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155" windowHeight="1255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Q11" i="1" l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</calcChain>
</file>

<file path=xl/sharedStrings.xml><?xml version="1.0" encoding="utf-8"?>
<sst xmlns="http://schemas.openxmlformats.org/spreadsheetml/2006/main" count="93" uniqueCount="42">
  <si>
    <t>InEns</t>
  </si>
  <si>
    <t>NewJxn</t>
  </si>
  <si>
    <t>NovelJxn</t>
  </si>
  <si>
    <t>NovelTrans</t>
  </si>
  <si>
    <t>&gt;1 RP80M</t>
  </si>
  <si>
    <t>&gt;5 RP80M</t>
  </si>
  <si>
    <t>Junction Code</t>
  </si>
  <si>
    <t>None</t>
  </si>
  <si>
    <t>Cutoff</t>
  </si>
  <si>
    <t>Number</t>
  </si>
  <si>
    <t>Datasets</t>
  </si>
  <si>
    <t>Neither</t>
  </si>
  <si>
    <t>Geuvadis</t>
  </si>
  <si>
    <t>GTEX</t>
  </si>
  <si>
    <t>Both</t>
  </si>
  <si>
    <t>&lt;0.1</t>
  </si>
  <si>
    <t>A: Counts</t>
  </si>
  <si>
    <t>B: Percentages</t>
  </si>
  <si>
    <t>In Ensembl</t>
  </si>
  <si>
    <t>Exon Skip</t>
  </si>
  <si>
    <t>Alt Start/End</t>
  </si>
  <si>
    <t>New</t>
  </si>
  <si>
    <t>Transcript Class</t>
  </si>
  <si>
    <t>ExonSkip</t>
  </si>
  <si>
    <t>AltStartEnd</t>
  </si>
  <si>
    <t>Novel</t>
  </si>
  <si>
    <t>2680(1.3%)</t>
  </si>
  <si>
    <t>118(1.4%)</t>
  </si>
  <si>
    <t>315(1.6%)</t>
  </si>
  <si>
    <t>4613(24.8%)</t>
  </si>
  <si>
    <t>134(0.1%)</t>
  </si>
  <si>
    <t>3(0%)</t>
  </si>
  <si>
    <t>14(0.1%)</t>
  </si>
  <si>
    <t>116(0.6%)</t>
  </si>
  <si>
    <t>7883(3.8%)</t>
  </si>
  <si>
    <t>1257(14.8%)</t>
  </si>
  <si>
    <t>4312(22.3%)</t>
  </si>
  <si>
    <t>6768(36.3%)</t>
  </si>
  <si>
    <t>194342(94.8%)</t>
  </si>
  <si>
    <t>7136(83.8%)</t>
  </si>
  <si>
    <t>14730(76%)</t>
  </si>
  <si>
    <t>7136(38.3%)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</si>
</sst>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6"/>
  <sheetViews>
    <sheetView tabSelected="1" topLeftCell="K1" zoomScale="115" zoomScaleNormal="115" workbookViewId="0">
      <selection activeCell="K8" sqref="K8:K11"/>
    </sheetView>
  </sheetViews>
  <sheetFormatPr defaultRowHeight="15" x14ac:dyDescent="0.25"/>
  <cols>
    <col min="2" max="2" width="9.5703125" bestFit="1" customWidth="1"/>
    <col min="3" max="3" width="9.5703125" customWidth="1"/>
    <col min="4" max="4" width="12" bestFit="1" customWidth="1"/>
    <col min="5" max="5" width="9.5703125" customWidth="1"/>
    <col min="6" max="6" width="11" bestFit="1" customWidth="1"/>
    <col min="7" max="7" width="10.140625" customWidth="1"/>
    <col min="8" max="8" width="11.85546875" customWidth="1"/>
    <col min="11" max="11" width="10.140625" customWidth="1"/>
    <col min="14" max="14" width="15.7109375" customWidth="1"/>
    <col min="15" max="15" width="16" customWidth="1"/>
    <col min="16" max="16" width="14.42578125" bestFit="1" customWidth="1"/>
    <col min="17" max="17" width="15.7109375" bestFit="1" customWidth="1"/>
  </cols>
  <sheetData>
    <row r="2" spans="2:17" ht="15" customHeight="1" x14ac:dyDescent="0.25">
      <c r="B2" s="23" t="s">
        <v>16</v>
      </c>
      <c r="C2" s="16"/>
      <c r="D2" s="15"/>
      <c r="E2" s="32" t="s">
        <v>6</v>
      </c>
      <c r="F2" s="33"/>
      <c r="G2" s="33"/>
      <c r="H2" s="34"/>
      <c r="J2" s="23"/>
      <c r="K2" s="23"/>
      <c r="L2" s="16"/>
      <c r="M2" s="15"/>
      <c r="N2" s="38" t="s">
        <v>22</v>
      </c>
      <c r="O2" s="39"/>
      <c r="P2" s="39"/>
      <c r="Q2" s="40"/>
    </row>
    <row r="3" spans="2:17" x14ac:dyDescent="0.25">
      <c r="B3" s="17" t="s">
        <v>8</v>
      </c>
      <c r="C3" s="17" t="s">
        <v>9</v>
      </c>
      <c r="D3" s="18" t="s">
        <v>10</v>
      </c>
      <c r="E3" s="19" t="s">
        <v>0</v>
      </c>
      <c r="F3" s="20" t="s">
        <v>23</v>
      </c>
      <c r="G3" s="21" t="s">
        <v>24</v>
      </c>
      <c r="H3" s="17" t="s">
        <v>25</v>
      </c>
      <c r="I3" s="22"/>
      <c r="J3" s="17" t="s">
        <v>8</v>
      </c>
      <c r="K3" s="17" t="s">
        <v>8</v>
      </c>
      <c r="L3" s="17" t="s">
        <v>9</v>
      </c>
      <c r="M3" s="18" t="s">
        <v>10</v>
      </c>
      <c r="N3" s="19" t="s">
        <v>18</v>
      </c>
      <c r="O3" s="19" t="s">
        <v>19</v>
      </c>
      <c r="P3" s="17" t="s">
        <v>20</v>
      </c>
      <c r="Q3" s="17" t="s">
        <v>21</v>
      </c>
    </row>
    <row r="4" spans="2:17" x14ac:dyDescent="0.25">
      <c r="B4" s="35" t="s">
        <v>7</v>
      </c>
      <c r="C4" s="35">
        <v>3582199</v>
      </c>
      <c r="D4" s="8" t="s">
        <v>11</v>
      </c>
      <c r="E4" s="26">
        <v>13500</v>
      </c>
      <c r="F4" s="2">
        <v>53490</v>
      </c>
      <c r="G4" s="3">
        <v>349241</v>
      </c>
      <c r="H4" s="24">
        <v>1216673</v>
      </c>
      <c r="J4" s="35" t="s">
        <v>7</v>
      </c>
      <c r="K4" s="35" t="s">
        <v>7</v>
      </c>
      <c r="L4" s="35">
        <v>3582199</v>
      </c>
      <c r="M4" s="8" t="s">
        <v>11</v>
      </c>
      <c r="N4" s="12" t="str">
        <f>CONCATENATE(E4, "(",E15, "%)")</f>
        <v>13500(4.4%)</v>
      </c>
      <c r="O4" s="12" t="str">
        <f>CONCATENATE(F4, "(",F15, "%)")</f>
        <v>53490(20.5%)</v>
      </c>
      <c r="P4" s="12" t="str">
        <f>CONCATENATE(G4, "(",G15, "%)")</f>
        <v>349241(30%)</v>
      </c>
      <c r="Q4" s="11" t="str">
        <f>CONCATENATE(H4, "(",H15, "%)")</f>
        <v>1216673(65.8%)</v>
      </c>
    </row>
    <row r="5" spans="2:17" x14ac:dyDescent="0.25">
      <c r="B5" s="36"/>
      <c r="C5" s="36"/>
      <c r="D5" s="8" t="s">
        <v>12</v>
      </c>
      <c r="E5" s="26">
        <v>1825</v>
      </c>
      <c r="F5" s="2">
        <v>10244</v>
      </c>
      <c r="G5" s="3">
        <v>49546</v>
      </c>
      <c r="H5" s="24">
        <v>40169</v>
      </c>
      <c r="J5" s="36"/>
      <c r="K5" s="36"/>
      <c r="L5" s="36"/>
      <c r="M5" s="8" t="s">
        <v>12</v>
      </c>
      <c r="N5" s="4" t="str">
        <f>CONCATENATE(E5, "(",E16, "%)")</f>
        <v>1825(0.6%)</v>
      </c>
      <c r="O5" s="4" t="str">
        <f>CONCATENATE(F5, "(",F16, "%)")</f>
        <v>10244(3.9%)</v>
      </c>
      <c r="P5" s="4" t="str">
        <f>CONCATENATE(G5, "(",G16, "%)")</f>
        <v>49546(4.3%)</v>
      </c>
      <c r="Q5" s="8" t="str">
        <f>CONCATENATE(H5, "(",H16, "%)")</f>
        <v>40169(2.2%)</v>
      </c>
    </row>
    <row r="6" spans="2:17" x14ac:dyDescent="0.25">
      <c r="B6" s="36"/>
      <c r="C6" s="36"/>
      <c r="D6" s="8" t="s">
        <v>13</v>
      </c>
      <c r="E6" s="26">
        <v>29360</v>
      </c>
      <c r="F6" s="2">
        <v>78653</v>
      </c>
      <c r="G6" s="3">
        <v>392294</v>
      </c>
      <c r="H6" s="24">
        <v>432008</v>
      </c>
      <c r="J6" s="36"/>
      <c r="K6" s="36"/>
      <c r="L6" s="36"/>
      <c r="M6" s="8" t="s">
        <v>13</v>
      </c>
      <c r="N6" s="4" t="str">
        <f>CONCATENATE(E6, "(",E17, "%)")</f>
        <v>29360(9.6%)</v>
      </c>
      <c r="O6" s="4" t="str">
        <f>CONCATENATE(F6, "(",F17, "%)")</f>
        <v>78653(30.2%)</v>
      </c>
      <c r="P6" s="4" t="str">
        <f>CONCATENATE(G6, "(",G17, "%)")</f>
        <v>392294(33.7%)</v>
      </c>
      <c r="Q6" s="8" t="str">
        <f>CONCATENATE(H6, "(",H17, "%)")</f>
        <v>432008(23.4%)</v>
      </c>
    </row>
    <row r="7" spans="2:17" x14ac:dyDescent="0.25">
      <c r="B7" s="37"/>
      <c r="C7" s="37"/>
      <c r="D7" s="9" t="s">
        <v>14</v>
      </c>
      <c r="E7" s="27">
        <v>262010</v>
      </c>
      <c r="F7" s="5">
        <v>118262</v>
      </c>
      <c r="G7" s="6">
        <v>374436</v>
      </c>
      <c r="H7" s="25">
        <v>160488</v>
      </c>
      <c r="J7" s="37"/>
      <c r="K7" s="37"/>
      <c r="L7" s="37"/>
      <c r="M7" s="10" t="s">
        <v>14</v>
      </c>
      <c r="N7" s="7" t="str">
        <f>CONCATENATE(E7, "(",E18, "%)")</f>
        <v>262010(85.4%)</v>
      </c>
      <c r="O7" s="7" t="str">
        <f>CONCATENATE(F7, "(",F18, "%)")</f>
        <v>118262(45.4%)</v>
      </c>
      <c r="P7" s="7" t="str">
        <f>CONCATENATE(G7, "(",G18, "%)")</f>
        <v>374436(32.1%)</v>
      </c>
      <c r="Q7" s="10" t="str">
        <f>CONCATENATE(H7, "(",H18, "%)")</f>
        <v>160488(8.7%)</v>
      </c>
    </row>
    <row r="8" spans="2:17" x14ac:dyDescent="0.25">
      <c r="B8" s="35" t="s">
        <v>5</v>
      </c>
      <c r="C8" s="35">
        <v>170133</v>
      </c>
      <c r="D8" s="8" t="s">
        <v>11</v>
      </c>
      <c r="E8" s="1">
        <v>1272</v>
      </c>
      <c r="F8" s="2">
        <v>28</v>
      </c>
      <c r="G8" s="3">
        <v>1122</v>
      </c>
      <c r="H8" s="8">
        <v>1686</v>
      </c>
      <c r="J8" s="42" t="s">
        <v>5</v>
      </c>
      <c r="K8" s="35" t="s">
        <v>5</v>
      </c>
      <c r="L8" s="35">
        <v>170133</v>
      </c>
      <c r="M8" s="8" t="s">
        <v>11</v>
      </c>
      <c r="N8" s="4" t="str">
        <f>CONCATENATE(E8, "(",E23, "%)")</f>
        <v>1272(0.8%)</v>
      </c>
      <c r="O8" s="4" t="str">
        <f>CONCATENATE(F8, "(",F23, "%)")</f>
        <v>28(1.7%)</v>
      </c>
      <c r="P8" s="4" t="str">
        <f>CONCATENATE(G8, "(",G23, "%)")</f>
        <v>1122(3.2%)</v>
      </c>
      <c r="Q8" s="8" t="str">
        <f>CONCATENATE(H8, "(",H23, "%)")</f>
        <v>1686(26.3%)</v>
      </c>
    </row>
    <row r="9" spans="2:17" x14ac:dyDescent="0.25">
      <c r="B9" s="36"/>
      <c r="C9" s="36"/>
      <c r="D9" s="8" t="s">
        <v>12</v>
      </c>
      <c r="E9" s="4">
        <v>53</v>
      </c>
      <c r="F9" s="2">
        <v>1</v>
      </c>
      <c r="G9" s="3">
        <v>21</v>
      </c>
      <c r="H9" s="8">
        <v>38</v>
      </c>
      <c r="J9" s="42"/>
      <c r="K9" s="36"/>
      <c r="L9" s="36"/>
      <c r="M9" s="8" t="s">
        <v>12</v>
      </c>
      <c r="N9" s="4" t="str">
        <f>CONCATENATE(E9, "(",E24, "%)")</f>
        <v>53(&lt;0.1%)</v>
      </c>
      <c r="O9" s="4" t="str">
        <f>CONCATENATE(F9, "(",F24, "%)")</f>
        <v>1(0.1%)</v>
      </c>
      <c r="P9" s="4" t="str">
        <f>CONCATENATE(G9, "(",G24, "%)")</f>
        <v>21(&lt;0.1%)</v>
      </c>
      <c r="Q9" s="8" t="str">
        <f>CONCATENATE(H9, "(",H24, "%)")</f>
        <v>38(0.5%)</v>
      </c>
    </row>
    <row r="10" spans="2:17" x14ac:dyDescent="0.25">
      <c r="B10" s="36"/>
      <c r="C10" s="36"/>
      <c r="D10" s="8" t="s">
        <v>13</v>
      </c>
      <c r="E10" s="4">
        <v>3931</v>
      </c>
      <c r="F10" s="2">
        <v>237</v>
      </c>
      <c r="G10" s="3">
        <v>1324</v>
      </c>
      <c r="H10" s="8">
        <v>1803</v>
      </c>
      <c r="J10" s="42"/>
      <c r="K10" s="36"/>
      <c r="L10" s="36"/>
      <c r="M10" s="8" t="s">
        <v>13</v>
      </c>
      <c r="N10" s="4" t="str">
        <f>CONCATENATE(E10, "(",E25, "%)")</f>
        <v>3931(2.5%)</v>
      </c>
      <c r="O10" s="4" t="str">
        <f>CONCATENATE(F10, "(",F25, "%)")</f>
        <v>237(14.2%)</v>
      </c>
      <c r="P10" s="4" t="str">
        <f>CONCATENATE(G10, "(",G25, "%)")</f>
        <v>1324(21.5%)</v>
      </c>
      <c r="Q10" s="8" t="str">
        <f>CONCATENATE(H10, "(",H25, "%)")</f>
        <v>1803(31%)</v>
      </c>
    </row>
    <row r="11" spans="2:17" x14ac:dyDescent="0.25">
      <c r="B11" s="37"/>
      <c r="C11" s="37"/>
      <c r="D11" s="10" t="s">
        <v>14</v>
      </c>
      <c r="E11" s="7">
        <v>155086</v>
      </c>
      <c r="F11" s="5">
        <v>1408</v>
      </c>
      <c r="G11" s="6">
        <v>1803</v>
      </c>
      <c r="H11" s="9">
        <v>2240</v>
      </c>
      <c r="J11" s="43"/>
      <c r="K11" s="37"/>
      <c r="L11" s="37"/>
      <c r="M11" s="10" t="s">
        <v>14</v>
      </c>
      <c r="N11" s="7" t="str">
        <f>CONCATENATE(E11, "(",E26, "%)")</f>
        <v>155086(96.7%)</v>
      </c>
      <c r="O11" s="7" t="str">
        <f>CONCATENATE(F11, "(",F26, "%)")</f>
        <v>1408(84.1%)</v>
      </c>
      <c r="P11" s="7" t="str">
        <f>CONCATENATE(G11, "(",G26, "%)")</f>
        <v>1803(75.3%)</v>
      </c>
      <c r="Q11" s="10" t="str">
        <f>CONCATENATE(H11, "(",H26, "%)")</f>
        <v>2240(42.2%)</v>
      </c>
    </row>
    <row r="13" spans="2:17" ht="15" customHeight="1" x14ac:dyDescent="0.25">
      <c r="B13" s="23" t="s">
        <v>17</v>
      </c>
      <c r="C13" s="16"/>
      <c r="D13" s="15"/>
      <c r="E13" s="32" t="s">
        <v>6</v>
      </c>
      <c r="F13" s="33"/>
      <c r="G13" s="33"/>
      <c r="H13" s="34"/>
    </row>
    <row r="14" spans="2:17" x14ac:dyDescent="0.25">
      <c r="B14" s="17" t="s">
        <v>8</v>
      </c>
      <c r="C14" s="17" t="s">
        <v>9</v>
      </c>
      <c r="D14" s="18" t="s">
        <v>10</v>
      </c>
      <c r="E14" s="19" t="s">
        <v>0</v>
      </c>
      <c r="F14" s="20" t="s">
        <v>3</v>
      </c>
      <c r="G14" s="21" t="s">
        <v>2</v>
      </c>
      <c r="H14" s="17" t="s">
        <v>1</v>
      </c>
    </row>
    <row r="15" spans="2:17" x14ac:dyDescent="0.25">
      <c r="B15" s="35" t="s">
        <v>7</v>
      </c>
      <c r="C15" s="35">
        <v>3582199</v>
      </c>
      <c r="D15" s="8" t="s">
        <v>11</v>
      </c>
      <c r="E15" s="4">
        <v>4.4000000000000004</v>
      </c>
      <c r="F15" s="2">
        <v>20.5</v>
      </c>
      <c r="G15" s="3">
        <v>30</v>
      </c>
      <c r="H15" s="8">
        <v>65.8</v>
      </c>
    </row>
    <row r="16" spans="2:17" x14ac:dyDescent="0.25">
      <c r="B16" s="36"/>
      <c r="C16" s="36"/>
      <c r="D16" s="8" t="s">
        <v>12</v>
      </c>
      <c r="E16" s="4">
        <v>0.6</v>
      </c>
      <c r="F16" s="2">
        <v>3.9</v>
      </c>
      <c r="G16" s="3">
        <v>4.3</v>
      </c>
      <c r="H16" s="8">
        <v>2.2000000000000002</v>
      </c>
    </row>
    <row r="17" spans="2:8" x14ac:dyDescent="0.25">
      <c r="B17" s="36"/>
      <c r="C17" s="36"/>
      <c r="D17" s="8" t="s">
        <v>13</v>
      </c>
      <c r="E17" s="4">
        <v>9.6</v>
      </c>
      <c r="F17" s="2">
        <v>30.2</v>
      </c>
      <c r="G17" s="3">
        <v>33.700000000000003</v>
      </c>
      <c r="H17" s="8">
        <v>23.4</v>
      </c>
    </row>
    <row r="18" spans="2:8" x14ac:dyDescent="0.25">
      <c r="B18" s="37"/>
      <c r="C18" s="37"/>
      <c r="D18" s="10" t="s">
        <v>14</v>
      </c>
      <c r="E18" s="7">
        <v>85.4</v>
      </c>
      <c r="F18" s="5">
        <v>45.4</v>
      </c>
      <c r="G18" s="6">
        <v>32.1</v>
      </c>
      <c r="H18" s="10">
        <v>8.6999999999999993</v>
      </c>
    </row>
    <row r="19" spans="2:8" x14ac:dyDescent="0.25">
      <c r="B19" s="35" t="s">
        <v>4</v>
      </c>
      <c r="C19" s="35">
        <v>251557</v>
      </c>
      <c r="D19" s="8" t="s">
        <v>11</v>
      </c>
      <c r="E19" s="12">
        <v>1.3</v>
      </c>
      <c r="F19" s="13">
        <v>1.4</v>
      </c>
      <c r="G19" s="14">
        <v>1.6</v>
      </c>
      <c r="H19" s="11">
        <v>24.8</v>
      </c>
    </row>
    <row r="20" spans="2:8" x14ac:dyDescent="0.25">
      <c r="B20" s="36"/>
      <c r="C20" s="36"/>
      <c r="D20" s="8" t="s">
        <v>12</v>
      </c>
      <c r="E20" s="4">
        <v>0.1</v>
      </c>
      <c r="F20" s="2">
        <v>0</v>
      </c>
      <c r="G20" s="3">
        <v>0.1</v>
      </c>
      <c r="H20" s="8">
        <v>0.6</v>
      </c>
    </row>
    <row r="21" spans="2:8" x14ac:dyDescent="0.25">
      <c r="B21" s="36"/>
      <c r="C21" s="36"/>
      <c r="D21" s="8" t="s">
        <v>13</v>
      </c>
      <c r="E21" s="4">
        <v>3.8</v>
      </c>
      <c r="F21" s="2">
        <v>14.8</v>
      </c>
      <c r="G21" s="3">
        <v>22.3</v>
      </c>
      <c r="H21" s="8">
        <v>36.299999999999997</v>
      </c>
    </row>
    <row r="22" spans="2:8" x14ac:dyDescent="0.25">
      <c r="B22" s="37"/>
      <c r="C22" s="37"/>
      <c r="D22" s="10" t="s">
        <v>14</v>
      </c>
      <c r="E22" s="7">
        <v>94.8</v>
      </c>
      <c r="F22" s="5">
        <v>83.8</v>
      </c>
      <c r="G22" s="6">
        <v>76</v>
      </c>
      <c r="H22" s="10">
        <v>38.299999999999997</v>
      </c>
    </row>
    <row r="23" spans="2:8" x14ac:dyDescent="0.25">
      <c r="B23" s="35" t="s">
        <v>5</v>
      </c>
      <c r="C23" s="35">
        <v>170133</v>
      </c>
      <c r="D23" s="8" t="s">
        <v>11</v>
      </c>
      <c r="E23" s="4">
        <v>0.8</v>
      </c>
      <c r="F23" s="2">
        <v>1.7</v>
      </c>
      <c r="G23" s="3">
        <v>3.2</v>
      </c>
      <c r="H23" s="8">
        <v>26.3</v>
      </c>
    </row>
    <row r="24" spans="2:8" x14ac:dyDescent="0.25">
      <c r="B24" s="36"/>
      <c r="C24" s="36"/>
      <c r="D24" s="8" t="s">
        <v>12</v>
      </c>
      <c r="E24" s="4" t="s">
        <v>15</v>
      </c>
      <c r="F24" s="2">
        <v>0.1</v>
      </c>
      <c r="G24" s="3" t="s">
        <v>15</v>
      </c>
      <c r="H24" s="8">
        <v>0.5</v>
      </c>
    </row>
    <row r="25" spans="2:8" x14ac:dyDescent="0.25">
      <c r="B25" s="36"/>
      <c r="C25" s="36"/>
      <c r="D25" s="8" t="s">
        <v>13</v>
      </c>
      <c r="E25" s="4">
        <v>2.5</v>
      </c>
      <c r="F25" s="2">
        <v>14.2</v>
      </c>
      <c r="G25" s="3">
        <v>21.5</v>
      </c>
      <c r="H25" s="8">
        <v>31</v>
      </c>
    </row>
    <row r="26" spans="2:8" x14ac:dyDescent="0.25">
      <c r="B26" s="37"/>
      <c r="C26" s="37"/>
      <c r="D26" s="10" t="s">
        <v>14</v>
      </c>
      <c r="E26" s="7">
        <v>96.7</v>
      </c>
      <c r="F26" s="5">
        <v>84.1</v>
      </c>
      <c r="G26" s="6">
        <v>75.3</v>
      </c>
      <c r="H26" s="10">
        <v>42.2</v>
      </c>
    </row>
  </sheetData>
  <mergeCells count="19">
    <mergeCell ref="E2:H2"/>
    <mergeCell ref="C4:C7"/>
    <mergeCell ref="C8:C11"/>
    <mergeCell ref="K4:K7"/>
    <mergeCell ref="K8:K11"/>
    <mergeCell ref="J8:J11"/>
    <mergeCell ref="L8:L11"/>
    <mergeCell ref="B4:B7"/>
    <mergeCell ref="B8:B11"/>
    <mergeCell ref="N2:Q2"/>
    <mergeCell ref="J4:J7"/>
    <mergeCell ref="L4:L7"/>
    <mergeCell ref="E13:H13"/>
    <mergeCell ref="C23:C26"/>
    <mergeCell ref="B23:B26"/>
    <mergeCell ref="C19:C22"/>
    <mergeCell ref="B19:B22"/>
    <mergeCell ref="C15:C18"/>
    <mergeCell ref="B15:B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A2" sqref="A2:F7"/>
    </sheetView>
  </sheetViews>
  <sheetFormatPr defaultRowHeight="15" x14ac:dyDescent="0.25"/>
  <cols>
    <col min="3" max="3" width="14.7109375" bestFit="1" customWidth="1"/>
    <col min="4" max="5" width="13.7109375" bestFit="1" customWidth="1"/>
    <col min="6" max="6" width="14.7109375" bestFit="1" customWidth="1"/>
  </cols>
  <sheetData>
    <row r="2" spans="1:6" x14ac:dyDescent="0.25">
      <c r="A2" s="16"/>
      <c r="B2" s="15"/>
      <c r="C2" s="38" t="s">
        <v>22</v>
      </c>
      <c r="D2" s="39"/>
      <c r="E2" s="39"/>
      <c r="F2" s="40"/>
    </row>
    <row r="3" spans="1:6" x14ac:dyDescent="0.25">
      <c r="A3" s="19" t="s">
        <v>9</v>
      </c>
      <c r="B3" s="18" t="s">
        <v>10</v>
      </c>
      <c r="C3" s="19" t="s">
        <v>18</v>
      </c>
      <c r="D3" s="17" t="s">
        <v>19</v>
      </c>
      <c r="E3" s="20" t="s">
        <v>20</v>
      </c>
      <c r="F3" s="17" t="s">
        <v>21</v>
      </c>
    </row>
    <row r="4" spans="1:6" x14ac:dyDescent="0.25">
      <c r="A4" s="41">
        <v>251557</v>
      </c>
      <c r="B4" s="28" t="s">
        <v>11</v>
      </c>
      <c r="C4" s="30" t="s">
        <v>26</v>
      </c>
      <c r="D4" s="28" t="s">
        <v>27</v>
      </c>
      <c r="E4" s="2" t="s">
        <v>28</v>
      </c>
      <c r="F4" s="28" t="s">
        <v>29</v>
      </c>
    </row>
    <row r="5" spans="1:6" x14ac:dyDescent="0.25">
      <c r="A5" s="42"/>
      <c r="B5" s="28" t="s">
        <v>12</v>
      </c>
      <c r="C5" s="30" t="s">
        <v>30</v>
      </c>
      <c r="D5" s="28" t="s">
        <v>31</v>
      </c>
      <c r="E5" s="2" t="s">
        <v>32</v>
      </c>
      <c r="F5" s="28" t="s">
        <v>33</v>
      </c>
    </row>
    <row r="6" spans="1:6" x14ac:dyDescent="0.25">
      <c r="A6" s="42"/>
      <c r="B6" s="28" t="s">
        <v>13</v>
      </c>
      <c r="C6" s="30" t="s">
        <v>34</v>
      </c>
      <c r="D6" s="28" t="s">
        <v>35</v>
      </c>
      <c r="E6" s="2" t="s">
        <v>36</v>
      </c>
      <c r="F6" s="28" t="s">
        <v>37</v>
      </c>
    </row>
    <row r="7" spans="1:6" x14ac:dyDescent="0.25">
      <c r="A7" s="43"/>
      <c r="B7" s="29" t="s">
        <v>14</v>
      </c>
      <c r="C7" s="31" t="s">
        <v>38</v>
      </c>
      <c r="D7" s="29" t="s">
        <v>39</v>
      </c>
      <c r="E7" s="5" t="s">
        <v>40</v>
      </c>
      <c r="F7" s="29" t="s">
        <v>41</v>
      </c>
    </row>
  </sheetData>
  <mergeCells count="2">
    <mergeCell ref="C2:F2"/>
    <mergeCell ref="A4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LIBD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2015-05-21T17:58:40Z</dcterms:created>
  <dcterms:modified xsi:type="dcterms:W3CDTF">2016-05-03T00:30:19Z</dcterms:modified>
</cp:coreProperties>
</file>