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41049\Dropbox\Manuscripts\Murdoch\In Progress\Research Papers\Gender neuroscience\PNAS\Resubmission\"/>
    </mc:Choice>
  </mc:AlternateContent>
  <bookViews>
    <workbookView xWindow="0" yWindow="0" windowWidth="25200" windowHeight="12132" activeTab="3"/>
  </bookViews>
  <sheets>
    <sheet name="table 1" sheetId="1" r:id="rId1"/>
    <sheet name="table2" sheetId="2" r:id="rId2"/>
    <sheet name="table3" sheetId="3" r:id="rId3"/>
    <sheet name="table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R27" i="2" l="1"/>
  <c r="R26" i="2"/>
  <c r="R25" i="2"/>
  <c r="R24" i="2"/>
  <c r="R23" i="2"/>
  <c r="R22" i="2"/>
  <c r="R21" i="2"/>
  <c r="R20" i="2"/>
  <c r="R19" i="2"/>
  <c r="R18" i="2"/>
  <c r="R17" i="2"/>
  <c r="P27" i="2"/>
  <c r="P26" i="2"/>
  <c r="P25" i="2"/>
  <c r="P24" i="2"/>
  <c r="P23" i="2"/>
  <c r="P22" i="2"/>
  <c r="P21" i="2"/>
  <c r="P20" i="2"/>
  <c r="P19" i="2"/>
  <c r="P18" i="2"/>
  <c r="P17" i="2"/>
  <c r="M27" i="2"/>
  <c r="M26" i="2"/>
  <c r="M25" i="2"/>
  <c r="M24" i="2"/>
  <c r="M23" i="2"/>
  <c r="M22" i="2"/>
  <c r="M21" i="2"/>
  <c r="M20" i="2"/>
  <c r="M19" i="2"/>
  <c r="M18" i="2"/>
  <c r="M17" i="2"/>
  <c r="K18" i="2"/>
  <c r="K19" i="2"/>
  <c r="K20" i="2"/>
  <c r="K21" i="2"/>
  <c r="K22" i="2"/>
  <c r="K23" i="2"/>
  <c r="K24" i="2"/>
  <c r="K25" i="2"/>
  <c r="K26" i="2"/>
  <c r="K27" i="2"/>
  <c r="K17" i="2"/>
</calcChain>
</file>

<file path=xl/sharedStrings.xml><?xml version="1.0" encoding="utf-8"?>
<sst xmlns="http://schemas.openxmlformats.org/spreadsheetml/2006/main" count="704" uniqueCount="279">
  <si>
    <t xml:space="preserve">Journals </t>
  </si>
  <si>
    <t>SJR</t>
  </si>
  <si>
    <t>Total articles</t>
  </si>
  <si>
    <t>Articles audited</t>
  </si>
  <si>
    <t>Nature Neuroscience</t>
  </si>
  <si>
    <t xml:space="preserve">Neuron </t>
  </si>
  <si>
    <t>EMBO Journal</t>
  </si>
  <si>
    <t>Acta Neuropathologica</t>
  </si>
  <si>
    <t>Biological Psychiatry</t>
  </si>
  <si>
    <t>eLife</t>
  </si>
  <si>
    <t>Annals of Neurology</t>
  </si>
  <si>
    <t>PLoS Biology</t>
  </si>
  <si>
    <t>Journal of Neuroscience</t>
  </si>
  <si>
    <t xml:space="preserve">The Lancet Psychiatry </t>
  </si>
  <si>
    <t>Total</t>
  </si>
  <si>
    <t>Table 1</t>
  </si>
  <si>
    <t>Journals: SCImago Ranking, Number of Total articles and Number of Articles Selected for Auditing</t>
  </si>
  <si>
    <r>
      <t xml:space="preserve">Note. </t>
    </r>
    <r>
      <rPr>
        <sz val="12"/>
        <color theme="1"/>
        <rFont val="Times New Roman"/>
        <family val="1"/>
      </rPr>
      <t>SJR = SCImago Journal Rank Indicator</t>
    </r>
  </si>
  <si>
    <t xml:space="preserve">Table 2  </t>
  </si>
  <si>
    <t xml:space="preserve">Number of Female and Male First and Senior Authors per Journal </t>
  </si>
  <si>
    <t>First Authors</t>
  </si>
  <si>
    <t xml:space="preserve">Senior Authors </t>
  </si>
  <si>
    <t xml:space="preserve">Female </t>
  </si>
  <si>
    <t xml:space="preserve">Male </t>
  </si>
  <si>
    <t>94 (30.7%)</t>
  </si>
  <si>
    <t>212 (69.2%)</t>
  </si>
  <si>
    <t>52 (16%)</t>
  </si>
  <si>
    <t>272 (83.9%)</t>
  </si>
  <si>
    <t>165 (33.4%)</t>
  </si>
  <si>
    <t>329 (66.5%)</t>
  </si>
  <si>
    <t>94 (17%)</t>
  </si>
  <si>
    <t>457 (82.9%)</t>
  </si>
  <si>
    <t>129 (40.5%)</t>
  </si>
  <si>
    <t>189 (59.4%)</t>
  </si>
  <si>
    <t>68 (19%)</t>
  </si>
  <si>
    <t>289 (80.9%)</t>
  </si>
  <si>
    <t>54 (38.8%)</t>
  </si>
  <si>
    <t>85 (61.1%)</t>
  </si>
  <si>
    <t>40 (26.3%)</t>
  </si>
  <si>
    <t>112 (73.6%)</t>
  </si>
  <si>
    <t>144 (45.1%)</t>
  </si>
  <si>
    <t>175 (54.8%)</t>
  </si>
  <si>
    <t>86 (25.9%)</t>
  </si>
  <si>
    <t>246 (74%)</t>
  </si>
  <si>
    <t>271 (34.7%)</t>
  </si>
  <si>
    <t>509 (65.2%)</t>
  </si>
  <si>
    <t>161 (19.4%)</t>
  </si>
  <si>
    <t>668 (80.5%)</t>
  </si>
  <si>
    <t>108 (40.7%)</t>
  </si>
  <si>
    <t>157 (59.2%)</t>
  </si>
  <si>
    <t>69 (25.3%)</t>
  </si>
  <si>
    <t>203 (74.6%)</t>
  </si>
  <si>
    <t>103 (31.8%)</t>
  </si>
  <si>
    <t>220 (68.1%)</t>
  </si>
  <si>
    <t>71 (21.1%)</t>
  </si>
  <si>
    <t>265 (78.8%)</t>
  </si>
  <si>
    <t>968 (40.9%)</t>
  </si>
  <si>
    <t>1395 (59%)</t>
  </si>
  <si>
    <t>558 (21.8%)</t>
  </si>
  <si>
    <t>2001 (78.1%)</t>
  </si>
  <si>
    <t>22 (40.7%)</t>
  </si>
  <si>
    <t>32 (59.2%)</t>
  </si>
  <si>
    <t>18 (32.7%)</t>
  </si>
  <si>
    <t>37 (67.2%)</t>
  </si>
  <si>
    <t>2058 (38.4%)</t>
  </si>
  <si>
    <t>3301 (61.5%)</t>
  </si>
  <si>
    <t>1217 (21.1%)</t>
  </si>
  <si>
    <t>4550 (78.8%)</t>
  </si>
  <si>
    <t>Author</t>
  </si>
  <si>
    <t>TC</t>
  </si>
  <si>
    <t>Journal</t>
  </si>
  <si>
    <t>Year</t>
  </si>
  <si>
    <t>wTC</t>
  </si>
  <si>
    <t>FWCI</t>
  </si>
  <si>
    <t>Pigott, David M.</t>
  </si>
  <si>
    <t>Zamanian, Jennifer L.</t>
  </si>
  <si>
    <t>Montine, Thomas J.</t>
  </si>
  <si>
    <t>Wheaton, William W.</t>
  </si>
  <si>
    <t>Usoskin, Dmitry</t>
  </si>
  <si>
    <t>Butovsky, Oleg</t>
  </si>
  <si>
    <t>Kraemer, Moritz U. G.</t>
  </si>
  <si>
    <t>Sauvageau, Martin</t>
  </si>
  <si>
    <t>Jinek, Martin</t>
  </si>
  <si>
    <t>O'Dushlaine, Colm</t>
  </si>
  <si>
    <t>Dong-Anh Khuong-Quang</t>
  </si>
  <si>
    <t>McLelland, Gian-Luca</t>
  </si>
  <si>
    <t>Iossifov, Ivan</t>
  </si>
  <si>
    <t>Neuron</t>
  </si>
  <si>
    <t>Madisen, Linda</t>
  </si>
  <si>
    <t>Kierdorf, Katrin</t>
  </si>
  <si>
    <t>Tasic, Bosiljka</t>
  </si>
  <si>
    <t>Orenstein, Samantha J.</t>
  </si>
  <si>
    <t>Crary, John F.</t>
  </si>
  <si>
    <t>Schafer, Dorothy P.</t>
  </si>
  <si>
    <t>Griciuc, Ana</t>
  </si>
  <si>
    <t>Erny, Daniel</t>
  </si>
  <si>
    <t>Rodgers, Ali B.</t>
  </si>
  <si>
    <t>Lagier-Tourenne, Clotilde</t>
  </si>
  <si>
    <t>Knobloch, H. Sophie</t>
  </si>
  <si>
    <t>Yu, Timothy W.</t>
  </si>
  <si>
    <t>Recasens, Ariadna</t>
  </si>
  <si>
    <t>Scher, Jose U.</t>
  </si>
  <si>
    <t>Watabe-Uchida, Mitsuko</t>
  </si>
  <si>
    <t>Iba, Michiyo</t>
  </si>
  <si>
    <t>Akerboom, Jasper</t>
  </si>
  <si>
    <t>Guo, Junjie U.</t>
  </si>
  <si>
    <t>Hickman, Suzanne E.</t>
  </si>
  <si>
    <t>Ash, Peter E. A.</t>
  </si>
  <si>
    <t>Bazzini, Ariel A.</t>
  </si>
  <si>
    <t>Gapp, Katharina</t>
  </si>
  <si>
    <t>Dulvy, Nicholas K.</t>
  </si>
  <si>
    <t>Klengel, Torsten</t>
  </si>
  <si>
    <t>Musiek, Erik S.</t>
  </si>
  <si>
    <t>Kool, Marcel</t>
  </si>
  <si>
    <t>Deisseroth, Karl</t>
  </si>
  <si>
    <t>Cole, Michael W.</t>
  </si>
  <si>
    <t>Brettschneider, Johannes</t>
  </si>
  <si>
    <t>De Jager, Philip L.</t>
  </si>
  <si>
    <t>Ke, Meng-Tsen</t>
  </si>
  <si>
    <t>Miron, Veronique E.</t>
  </si>
  <si>
    <t>Lehmann, Sabrina M.</t>
  </si>
  <si>
    <t>Kordasiewicz, Holly B.</t>
  </si>
  <si>
    <t>Dias, Brian G.</t>
  </si>
  <si>
    <t>Ziv, Yaniv</t>
  </si>
  <si>
    <t>Settembre, Carmine</t>
  </si>
  <si>
    <t>Baliki, Marwan N.</t>
  </si>
  <si>
    <t>Elmore, Monica R. P.</t>
  </si>
  <si>
    <t>Steentoft, Catharina</t>
  </si>
  <si>
    <t>Sorge, Robert E.</t>
  </si>
  <si>
    <t>Bosman, Conrado A.</t>
  </si>
  <si>
    <t>Deplus, Rachel</t>
  </si>
  <si>
    <t>Kessler, Ronald C.</t>
  </si>
  <si>
    <t>Freischmidt, Axel</t>
  </si>
  <si>
    <t>Mendell, Jerry R.</t>
  </si>
  <si>
    <t>Jack, Clifford R., Jr.</t>
  </si>
  <si>
    <t>Taylor, Michael D.</t>
  </si>
  <si>
    <t>Montagne, Axel</t>
  </si>
  <si>
    <t>Zarate, Carlos A., Jr.</t>
  </si>
  <si>
    <t>Threlfell, Sarah</t>
  </si>
  <si>
    <t>Kravitz, Alexxai V.</t>
  </si>
  <si>
    <t>Bakker, Arnold</t>
  </si>
  <si>
    <t>Dannlowski, Udo</t>
  </si>
  <si>
    <t>Grienberger, Christine</t>
  </si>
  <si>
    <t>Hipp, Joerg F.</t>
  </si>
  <si>
    <t>Herrup, Karl</t>
  </si>
  <si>
    <t>Young, Kaylene M.</t>
  </si>
  <si>
    <t>Giraud, Anne-Lise</t>
  </si>
  <si>
    <t>Zaki, Jamil</t>
  </si>
  <si>
    <t>MacLeod, David A.</t>
  </si>
  <si>
    <t>Agarwal, Vikram</t>
  </si>
  <si>
    <t>Donnelly, Christopher J.</t>
  </si>
  <si>
    <t>Bastos, Andre Moraes</t>
  </si>
  <si>
    <t>Rinn, John L.</t>
  </si>
  <si>
    <t>Bartel, David P.</t>
  </si>
  <si>
    <t>Scheres, Sjors H. W.</t>
  </si>
  <si>
    <t>Wu, Jia Qian</t>
  </si>
  <si>
    <t>Doudna, Jennifer</t>
  </si>
  <si>
    <t>Sawyers, Charles L.</t>
  </si>
  <si>
    <t>Kaye, Edward M.</t>
  </si>
  <si>
    <t>Scanziani, Massimo</t>
  </si>
  <si>
    <t>Littman, Dan R.</t>
  </si>
  <si>
    <t>Clevers, Hans</t>
  </si>
  <si>
    <t>Pfister, Stefan M.</t>
  </si>
  <si>
    <t>Petrucelli, Leonard</t>
  </si>
  <si>
    <t>Rothstein, Jeffrey D.</t>
  </si>
  <si>
    <t>Nelson, Peter T.</t>
  </si>
  <si>
    <t>Trojanowski, John Q.</t>
  </si>
  <si>
    <t>Walsh, Christopher A.</t>
  </si>
  <si>
    <t>Lee, Virginia M-Y</t>
  </si>
  <si>
    <t>Weiner, Howard L.</t>
  </si>
  <si>
    <t>Braver, Todd S.</t>
  </si>
  <si>
    <t>Stuber, Garret D.</t>
  </si>
  <si>
    <t>Abeliovich, Asa</t>
  </si>
  <si>
    <t>Hyman, Bradley T.</t>
  </si>
  <si>
    <t>Rudy, Bernardo</t>
  </si>
  <si>
    <t>Richardson, William D.</t>
  </si>
  <si>
    <t>Schnitzer, Mark J.</t>
  </si>
  <si>
    <t>Seeley, William W.</t>
  </si>
  <si>
    <t>Binder, Elisabeth B.</t>
  </si>
  <si>
    <t>Ballabio, Andrea</t>
  </si>
  <si>
    <t>Cleveland, Don W.</t>
  </si>
  <si>
    <t>Petersen, Ronald C.</t>
  </si>
  <si>
    <t>Lindemann, Lothar</t>
  </si>
  <si>
    <t>Hawkins, Cynthia</t>
  </si>
  <si>
    <t>Ffrench-Constant, Charles</t>
  </si>
  <si>
    <t>Cuervo, Ana Maria</t>
  </si>
  <si>
    <t>Prinz, Marco</t>
  </si>
  <si>
    <t>Bale, Tracy L.</t>
  </si>
  <si>
    <t>Fuks, Francois</t>
  </si>
  <si>
    <t>Janak, Patricia H.</t>
  </si>
  <si>
    <t>Tsien, Roger Y.</t>
  </si>
  <si>
    <t>Nowak, Martin A.</t>
  </si>
  <si>
    <t>Strittmatter, Stephen M.</t>
  </si>
  <si>
    <t>Vanderhaeghen, Pierre</t>
  </si>
  <si>
    <t>Luckenbaugh, David A.</t>
  </si>
  <si>
    <t>Clausen, Henrik</t>
  </si>
  <si>
    <t>Cragg, Stephanie J.</t>
  </si>
  <si>
    <t>Mansuy, Isabelle M.</t>
  </si>
  <si>
    <t>Gross, Cornelius T.</t>
  </si>
  <si>
    <t>Kugel, Harald</t>
  </si>
  <si>
    <t>Konnerth, Arthur</t>
  </si>
  <si>
    <t>Dalrymple, Brian</t>
  </si>
  <si>
    <t>Birbaumer, Niels</t>
  </si>
  <si>
    <t>Gallagher, Michela</t>
  </si>
  <si>
    <t>White, William T.</t>
  </si>
  <si>
    <t>Stevens, Beth</t>
  </si>
  <si>
    <t>Wigler, Michael</t>
  </si>
  <si>
    <t>Looger, Loren L.</t>
  </si>
  <si>
    <t>Barres, Ben A.</t>
  </si>
  <si>
    <t>Gender</t>
  </si>
  <si>
    <t>male</t>
  </si>
  <si>
    <t>female</t>
  </si>
  <si>
    <t>unknown</t>
  </si>
  <si>
    <t>unkown</t>
  </si>
  <si>
    <t>Table 4</t>
  </si>
  <si>
    <t>Table 3</t>
  </si>
  <si>
    <t>Plavina, Tatiana</t>
  </si>
  <si>
    <t>Balbas, Minna D.</t>
  </si>
  <si>
    <t>Sojka, Dorothy K.</t>
  </si>
  <si>
    <t>Alami, Nael H.</t>
  </si>
  <si>
    <t>Paz, Jeanne T.</t>
  </si>
  <si>
    <t>Hughes, Ethan G.</t>
  </si>
  <si>
    <t>Hamid, Arif A.</t>
  </si>
  <si>
    <t>Khodagholy, Dion</t>
  </si>
  <si>
    <t>van Zessen, Ruud</t>
  </si>
  <si>
    <t>Garg, Abhishek D.</t>
  </si>
  <si>
    <t>Reuss, David E.</t>
  </si>
  <si>
    <t>Noble, Kimberly G.</t>
  </si>
  <si>
    <t>Atallah, Bassam V.</t>
  </si>
  <si>
    <t>Tan, Kelly R.</t>
  </si>
  <si>
    <t>Mouillot, David</t>
  </si>
  <si>
    <t>Leech, Robert</t>
  </si>
  <si>
    <t>Cajigas, Ivan J.</t>
  </si>
  <si>
    <t>Kijas, James W.</t>
  </si>
  <si>
    <t>Cannon, Tyrone D.</t>
  </si>
  <si>
    <t>Faber, Catharina G.</t>
  </si>
  <si>
    <t>Zhang, Ye; Chen</t>
  </si>
  <si>
    <r>
      <t xml:space="preserve">Top 100 </t>
    </r>
    <r>
      <rPr>
        <b/>
        <sz val="11"/>
        <color theme="1"/>
        <rFont val="Times New Roman"/>
        <family val="1"/>
      </rPr>
      <t>first</t>
    </r>
    <r>
      <rPr>
        <sz val="11"/>
        <color theme="1"/>
        <rFont val="Times New Roman"/>
        <family val="1"/>
      </rPr>
      <t xml:space="preserve"> authors based on weighted total citation </t>
    </r>
  </si>
  <si>
    <t>Araque, Alfonso</t>
  </si>
  <si>
    <t>Yockteng, Roxana</t>
  </si>
  <si>
    <t>de Jonghe, Peter</t>
  </si>
  <si>
    <t>Jirsa, Viktor K.</t>
  </si>
  <si>
    <t>Schapira, Anthony H. V.</t>
  </si>
  <si>
    <t>Schrag, Anette</t>
  </si>
  <si>
    <t>Chang, Edward F.</t>
  </si>
  <si>
    <t>Chen, Tsai-Wen</t>
  </si>
  <si>
    <t>Horn, Janneke</t>
  </si>
  <si>
    <t>Jagust, William J.</t>
  </si>
  <si>
    <t>Jessen, Kristjan R.</t>
  </si>
  <si>
    <t>Ances, Beau M.</t>
  </si>
  <si>
    <t>Bonci, Antonello</t>
  </si>
  <si>
    <t>Gallant, Jack L.</t>
  </si>
  <si>
    <t>Stanton, Lawrence W.</t>
  </si>
  <si>
    <t>Yao, Shuqiao</t>
  </si>
  <si>
    <t>Weiner, Michael</t>
  </si>
  <si>
    <t>Schuman, Erin M.</t>
  </si>
  <si>
    <t>Merkies, Ingemar S. J.</t>
  </si>
  <si>
    <t>Lüscher, Christian H.R.</t>
  </si>
  <si>
    <t>Sharp, David J.</t>
  </si>
  <si>
    <t>De Strooper, Bart</t>
  </si>
  <si>
    <t>Tsai, Li-Huei</t>
  </si>
  <si>
    <t>Agostinis, Patrizia</t>
  </si>
  <si>
    <t>Buzsáki, György</t>
  </si>
  <si>
    <t>Xavier, Miguel</t>
  </si>
  <si>
    <t>Brown, Peter</t>
  </si>
  <si>
    <t>Fries, Pascal</t>
  </si>
  <si>
    <t>El Khoury, Joseph</t>
  </si>
  <si>
    <t>Tanzi, Rudolph E.</t>
  </si>
  <si>
    <t>Grinevich, Valery</t>
  </si>
  <si>
    <t>Imai, Takeshi</t>
  </si>
  <si>
    <t>Song, Hongjun</t>
  </si>
  <si>
    <t>Green, Kim N.</t>
  </si>
  <si>
    <t>Higuchi, Makoto</t>
  </si>
  <si>
    <t>Uchida, Naoshige</t>
  </si>
  <si>
    <t>Li, Wenhui</t>
  </si>
  <si>
    <t>Ressier, Kerry J.</t>
  </si>
  <si>
    <t>total publications</t>
  </si>
  <si>
    <r>
      <t xml:space="preserve">Top 100 </t>
    </r>
    <r>
      <rPr>
        <b/>
        <sz val="11"/>
        <color theme="1"/>
        <rFont val="Times New Roman"/>
        <family val="1"/>
      </rPr>
      <t xml:space="preserve">senior </t>
    </r>
    <r>
      <rPr>
        <sz val="11"/>
        <color theme="1"/>
        <rFont val="Times New Roman"/>
        <family val="1"/>
      </rPr>
      <t xml:space="preserve">authors based on weighted total citation </t>
    </r>
  </si>
  <si>
    <t>FWCI: field-weighted citation impact, TC: total citation, wTC: weighted total citation (dividing the total citation counts for each paper by the number of years since its publication), total publication: number of total publication published between 2012-16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</si>
</sst>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9" fontId="0" fillId="0" borderId="0" xfId="1" applyFont="1"/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8" fillId="0" borderId="3" xfId="0" applyFont="1" applyBorder="1"/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165" fontId="0" fillId="0" borderId="0" xfId="0" applyNumberFormat="1"/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5" sqref="A25"/>
    </sheetView>
  </sheetViews>
  <sheetFormatPr defaultRowHeight="14.4" x14ac:dyDescent="0.3"/>
  <cols>
    <col min="1" max="1" width="24.109375" customWidth="1"/>
    <col min="2" max="4" width="17.33203125" customWidth="1"/>
  </cols>
  <sheetData>
    <row r="1" spans="1:4" ht="15.6" x14ac:dyDescent="0.3">
      <c r="A1" s="4" t="s">
        <v>15</v>
      </c>
    </row>
    <row r="2" spans="1:4" s="12" customFormat="1" ht="32.25" customHeight="1" x14ac:dyDescent="0.3">
      <c r="A2" s="37" t="s">
        <v>16</v>
      </c>
      <c r="B2" s="37"/>
      <c r="C2" s="37"/>
      <c r="D2" s="37"/>
    </row>
    <row r="3" spans="1:4" ht="15.6" x14ac:dyDescent="0.3">
      <c r="A3" s="6" t="s">
        <v>0</v>
      </c>
      <c r="B3" s="9" t="s">
        <v>1</v>
      </c>
      <c r="C3" s="9" t="s">
        <v>2</v>
      </c>
      <c r="D3" s="9" t="s">
        <v>3</v>
      </c>
    </row>
    <row r="4" spans="1:4" ht="15.6" x14ac:dyDescent="0.3">
      <c r="A4" s="3" t="s">
        <v>4</v>
      </c>
      <c r="B4" s="10">
        <v>14.1</v>
      </c>
      <c r="C4" s="13">
        <v>998</v>
      </c>
      <c r="D4" s="13">
        <v>331</v>
      </c>
    </row>
    <row r="5" spans="1:4" ht="15.6" x14ac:dyDescent="0.3">
      <c r="A5" s="3" t="s">
        <v>5</v>
      </c>
      <c r="B5" s="10">
        <v>11.1</v>
      </c>
      <c r="C5" s="16">
        <v>1583</v>
      </c>
      <c r="D5" s="13">
        <v>563</v>
      </c>
    </row>
    <row r="6" spans="1:4" ht="15.6" x14ac:dyDescent="0.3">
      <c r="A6" s="3" t="s">
        <v>6</v>
      </c>
      <c r="B6" s="10">
        <v>6.6</v>
      </c>
      <c r="C6" s="16">
        <v>1006</v>
      </c>
      <c r="D6" s="13">
        <v>366</v>
      </c>
    </row>
    <row r="7" spans="1:4" ht="15.6" x14ac:dyDescent="0.3">
      <c r="A7" s="3" t="s">
        <v>7</v>
      </c>
      <c r="B7" s="10">
        <v>6.5</v>
      </c>
      <c r="C7" s="13">
        <v>452</v>
      </c>
      <c r="D7" s="13">
        <v>154</v>
      </c>
    </row>
    <row r="8" spans="1:4" ht="15.6" x14ac:dyDescent="0.3">
      <c r="A8" s="3" t="s">
        <v>8</v>
      </c>
      <c r="B8" s="10">
        <v>6</v>
      </c>
      <c r="C8" s="13">
        <v>918</v>
      </c>
      <c r="D8" s="13">
        <v>341</v>
      </c>
    </row>
    <row r="9" spans="1:4" ht="15.6" x14ac:dyDescent="0.3">
      <c r="A9" s="3" t="s">
        <v>9</v>
      </c>
      <c r="B9" s="10">
        <v>5.9</v>
      </c>
      <c r="C9" s="16">
        <v>2787</v>
      </c>
      <c r="D9" s="13">
        <v>857</v>
      </c>
    </row>
    <row r="10" spans="1:4" ht="15.6" x14ac:dyDescent="0.3">
      <c r="A10" s="3" t="s">
        <v>10</v>
      </c>
      <c r="B10" s="10">
        <v>5.3</v>
      </c>
      <c r="C10" s="13">
        <v>847</v>
      </c>
      <c r="D10" s="13">
        <v>280</v>
      </c>
    </row>
    <row r="11" spans="1:4" ht="15.6" x14ac:dyDescent="0.3">
      <c r="A11" s="3" t="s">
        <v>11</v>
      </c>
      <c r="B11" s="10">
        <v>4.8</v>
      </c>
      <c r="C11" s="13">
        <v>950</v>
      </c>
      <c r="D11" s="13">
        <v>346</v>
      </c>
    </row>
    <row r="12" spans="1:4" ht="15.6" x14ac:dyDescent="0.3">
      <c r="A12" s="3" t="s">
        <v>12</v>
      </c>
      <c r="B12" s="10">
        <v>4.7</v>
      </c>
      <c r="C12" s="16">
        <v>7264</v>
      </c>
      <c r="D12" s="16">
        <v>2618</v>
      </c>
    </row>
    <row r="13" spans="1:4" ht="15.6" x14ac:dyDescent="0.3">
      <c r="A13" s="3" t="s">
        <v>13</v>
      </c>
      <c r="B13" s="10">
        <v>4.5999999999999996</v>
      </c>
      <c r="C13" s="13">
        <v>146</v>
      </c>
      <c r="D13" s="13">
        <v>56</v>
      </c>
    </row>
    <row r="14" spans="1:4" ht="15.6" x14ac:dyDescent="0.3">
      <c r="A14" s="8" t="s">
        <v>14</v>
      </c>
      <c r="B14" s="11"/>
      <c r="C14" s="15">
        <v>16951</v>
      </c>
      <c r="D14" s="15">
        <v>5912</v>
      </c>
    </row>
    <row r="15" spans="1:4" ht="15.6" x14ac:dyDescent="0.3">
      <c r="A15" s="1" t="s">
        <v>17</v>
      </c>
      <c r="B15" s="5"/>
      <c r="C15" s="14"/>
      <c r="D15" s="1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E5" sqref="E5:F15"/>
    </sheetView>
  </sheetViews>
  <sheetFormatPr defaultRowHeight="14.4" x14ac:dyDescent="0.3"/>
  <cols>
    <col min="1" max="1" width="25.6640625" customWidth="1"/>
    <col min="2" max="2" width="19.109375" customWidth="1"/>
    <col min="3" max="3" width="19.44140625" customWidth="1"/>
    <col min="4" max="4" width="1.44140625" customWidth="1"/>
    <col min="5" max="5" width="14.6640625" customWidth="1"/>
    <col min="6" max="6" width="15.109375" customWidth="1"/>
    <col min="11" max="11" width="10" bestFit="1" customWidth="1"/>
  </cols>
  <sheetData>
    <row r="1" spans="1:19" ht="15.6" x14ac:dyDescent="0.3">
      <c r="A1" s="4" t="s">
        <v>18</v>
      </c>
      <c r="B1" s="5"/>
      <c r="C1" s="5"/>
      <c r="D1" s="5"/>
      <c r="E1" s="5"/>
      <c r="F1" s="5"/>
    </row>
    <row r="2" spans="1:19" ht="15.6" x14ac:dyDescent="0.3">
      <c r="A2" s="19" t="s">
        <v>19</v>
      </c>
      <c r="B2" s="17"/>
      <c r="C2" s="17"/>
      <c r="D2" s="17"/>
      <c r="E2" s="17"/>
      <c r="F2" s="17"/>
    </row>
    <row r="3" spans="1:19" ht="15.75" customHeight="1" x14ac:dyDescent="0.3">
      <c r="A3" s="2"/>
      <c r="B3" s="38" t="s">
        <v>20</v>
      </c>
      <c r="C3" s="38"/>
      <c r="D3" s="10"/>
      <c r="E3" s="38" t="s">
        <v>21</v>
      </c>
      <c r="F3" s="38"/>
      <c r="G3" s="2"/>
    </row>
    <row r="4" spans="1:19" ht="15.6" x14ac:dyDescent="0.3">
      <c r="A4" s="7" t="s">
        <v>0</v>
      </c>
      <c r="B4" s="11" t="s">
        <v>22</v>
      </c>
      <c r="C4" s="11" t="s">
        <v>23</v>
      </c>
      <c r="D4" s="11"/>
      <c r="E4" s="11" t="s">
        <v>22</v>
      </c>
      <c r="F4" s="11" t="s">
        <v>23</v>
      </c>
    </row>
    <row r="5" spans="1:19" ht="15.6" x14ac:dyDescent="0.3">
      <c r="A5" s="3" t="s">
        <v>4</v>
      </c>
      <c r="B5" s="10" t="s">
        <v>24</v>
      </c>
      <c r="C5" s="10" t="s">
        <v>25</v>
      </c>
      <c r="D5" s="10"/>
      <c r="E5" s="10" t="s">
        <v>26</v>
      </c>
      <c r="F5" s="10" t="s">
        <v>27</v>
      </c>
      <c r="G5" s="21"/>
      <c r="K5" s="10">
        <v>94</v>
      </c>
      <c r="L5" s="21">
        <v>0.30718954248366015</v>
      </c>
      <c r="M5" s="10">
        <v>212</v>
      </c>
      <c r="N5" s="21">
        <v>0.69281045751633985</v>
      </c>
      <c r="O5" s="10"/>
      <c r="P5" s="10">
        <v>52</v>
      </c>
      <c r="Q5" s="21">
        <v>0.16049382716049382</v>
      </c>
      <c r="R5" s="10">
        <v>272</v>
      </c>
      <c r="S5" s="21">
        <v>0.83950617283950613</v>
      </c>
    </row>
    <row r="6" spans="1:19" ht="15.6" x14ac:dyDescent="0.3">
      <c r="A6" s="3" t="s">
        <v>5</v>
      </c>
      <c r="B6" s="10" t="s">
        <v>28</v>
      </c>
      <c r="C6" s="10" t="s">
        <v>29</v>
      </c>
      <c r="D6" s="10"/>
      <c r="E6" s="10" t="s">
        <v>30</v>
      </c>
      <c r="F6" s="10" t="s">
        <v>31</v>
      </c>
      <c r="G6" s="21"/>
      <c r="K6" s="10">
        <v>165</v>
      </c>
      <c r="L6" s="21">
        <v>0.33400809716599189</v>
      </c>
      <c r="M6" s="10">
        <v>329</v>
      </c>
      <c r="N6" s="21">
        <v>0.66599190283400811</v>
      </c>
      <c r="O6" s="10"/>
      <c r="P6" s="10">
        <v>94</v>
      </c>
      <c r="Q6" s="21">
        <v>0.1705989110707804</v>
      </c>
      <c r="R6" s="10">
        <v>457</v>
      </c>
      <c r="S6" s="21">
        <v>0.8294010889292196</v>
      </c>
    </row>
    <row r="7" spans="1:19" ht="15.6" x14ac:dyDescent="0.3">
      <c r="A7" s="3" t="s">
        <v>6</v>
      </c>
      <c r="B7" s="10" t="s">
        <v>32</v>
      </c>
      <c r="C7" s="10" t="s">
        <v>33</v>
      </c>
      <c r="D7" s="10"/>
      <c r="E7" s="10" t="s">
        <v>34</v>
      </c>
      <c r="F7" s="10" t="s">
        <v>35</v>
      </c>
      <c r="G7" s="21"/>
      <c r="K7" s="10">
        <v>129</v>
      </c>
      <c r="L7" s="21">
        <v>0.40566037735849059</v>
      </c>
      <c r="M7" s="10">
        <v>189</v>
      </c>
      <c r="N7" s="21">
        <v>0.59433962264150941</v>
      </c>
      <c r="O7" s="10"/>
      <c r="P7" s="10">
        <v>68</v>
      </c>
      <c r="Q7" s="21">
        <v>0.19047619047619047</v>
      </c>
      <c r="R7" s="10">
        <v>289</v>
      </c>
      <c r="S7" s="21">
        <v>0.80952380952380953</v>
      </c>
    </row>
    <row r="8" spans="1:19" ht="18.75" customHeight="1" x14ac:dyDescent="0.3">
      <c r="A8" s="3" t="s">
        <v>7</v>
      </c>
      <c r="B8" s="10" t="s">
        <v>36</v>
      </c>
      <c r="C8" s="10" t="s">
        <v>37</v>
      </c>
      <c r="D8" s="10"/>
      <c r="E8" s="10" t="s">
        <v>38</v>
      </c>
      <c r="F8" s="10" t="s">
        <v>39</v>
      </c>
      <c r="G8" s="21"/>
      <c r="K8" s="10">
        <v>54</v>
      </c>
      <c r="L8" s="21">
        <v>0.38848920863309355</v>
      </c>
      <c r="M8" s="10">
        <v>85</v>
      </c>
      <c r="N8" s="21">
        <v>0.61151079136690645</v>
      </c>
      <c r="O8" s="10"/>
      <c r="P8" s="10">
        <v>40</v>
      </c>
      <c r="Q8" s="21">
        <v>0.26315789473684209</v>
      </c>
      <c r="R8" s="10">
        <v>112</v>
      </c>
      <c r="S8" s="21">
        <v>0.73684210526315785</v>
      </c>
    </row>
    <row r="9" spans="1:19" ht="15.6" x14ac:dyDescent="0.3">
      <c r="A9" s="3" t="s">
        <v>8</v>
      </c>
      <c r="B9" s="10" t="s">
        <v>40</v>
      </c>
      <c r="C9" s="10" t="s">
        <v>41</v>
      </c>
      <c r="D9" s="10"/>
      <c r="E9" s="10" t="s">
        <v>42</v>
      </c>
      <c r="F9" s="10" t="s">
        <v>43</v>
      </c>
      <c r="G9" s="21"/>
      <c r="K9" s="10">
        <v>144</v>
      </c>
      <c r="L9" s="21">
        <v>0.45141065830721006</v>
      </c>
      <c r="M9" s="10">
        <v>175</v>
      </c>
      <c r="N9" s="21">
        <v>0.54858934169278994</v>
      </c>
      <c r="O9" s="10"/>
      <c r="P9" s="10">
        <v>86</v>
      </c>
      <c r="Q9" s="21">
        <v>0.25903614457831325</v>
      </c>
      <c r="R9" s="10">
        <v>246</v>
      </c>
      <c r="S9" s="21">
        <v>0.74096385542168675</v>
      </c>
    </row>
    <row r="10" spans="1:19" ht="15.6" x14ac:dyDescent="0.3">
      <c r="A10" s="3" t="s">
        <v>9</v>
      </c>
      <c r="B10" s="10" t="s">
        <v>44</v>
      </c>
      <c r="C10" s="10" t="s">
        <v>45</v>
      </c>
      <c r="D10" s="10"/>
      <c r="E10" s="10" t="s">
        <v>46</v>
      </c>
      <c r="F10" s="10" t="s">
        <v>47</v>
      </c>
      <c r="G10" s="21"/>
      <c r="K10" s="10">
        <v>271</v>
      </c>
      <c r="L10" s="21">
        <v>0.34743589743589742</v>
      </c>
      <c r="M10" s="10">
        <v>509</v>
      </c>
      <c r="N10" s="21">
        <v>0.65256410256410258</v>
      </c>
      <c r="O10" s="10"/>
      <c r="P10" s="10">
        <v>161</v>
      </c>
      <c r="Q10" s="21">
        <v>0.19420989143546441</v>
      </c>
      <c r="R10" s="10">
        <v>668</v>
      </c>
      <c r="S10" s="21">
        <v>0.80579010856453559</v>
      </c>
    </row>
    <row r="11" spans="1:19" ht="15.6" x14ac:dyDescent="0.3">
      <c r="A11" s="3" t="s">
        <v>10</v>
      </c>
      <c r="B11" s="10" t="s">
        <v>48</v>
      </c>
      <c r="C11" s="10" t="s">
        <v>49</v>
      </c>
      <c r="D11" s="10"/>
      <c r="E11" s="10" t="s">
        <v>50</v>
      </c>
      <c r="F11" s="10" t="s">
        <v>51</v>
      </c>
      <c r="G11" s="21"/>
      <c r="K11" s="10">
        <v>108</v>
      </c>
      <c r="L11" s="21">
        <v>0.40754716981132078</v>
      </c>
      <c r="M11" s="10">
        <v>157</v>
      </c>
      <c r="N11" s="21">
        <v>0.59245283018867922</v>
      </c>
      <c r="O11" s="10"/>
      <c r="P11" s="10">
        <v>69</v>
      </c>
      <c r="Q11" s="21">
        <v>0.25367647058823528</v>
      </c>
      <c r="R11" s="10">
        <v>203</v>
      </c>
      <c r="S11" s="21">
        <v>0.74632352941176472</v>
      </c>
    </row>
    <row r="12" spans="1:19" ht="15.6" x14ac:dyDescent="0.3">
      <c r="A12" s="3" t="s">
        <v>11</v>
      </c>
      <c r="B12" s="10" t="s">
        <v>52</v>
      </c>
      <c r="C12" s="10" t="s">
        <v>53</v>
      </c>
      <c r="D12" s="10"/>
      <c r="E12" s="10" t="s">
        <v>54</v>
      </c>
      <c r="F12" s="10" t="s">
        <v>55</v>
      </c>
      <c r="G12" s="21"/>
      <c r="K12" s="10">
        <v>103</v>
      </c>
      <c r="L12" s="21">
        <v>0.31888544891640869</v>
      </c>
      <c r="M12" s="10">
        <v>220</v>
      </c>
      <c r="N12" s="21">
        <v>0.68111455108359131</v>
      </c>
      <c r="O12" s="10"/>
      <c r="P12" s="10">
        <v>71</v>
      </c>
      <c r="Q12" s="21">
        <v>0.21130952380952381</v>
      </c>
      <c r="R12" s="10">
        <v>265</v>
      </c>
      <c r="S12" s="21">
        <v>0.78869047619047616</v>
      </c>
    </row>
    <row r="13" spans="1:19" ht="15.6" x14ac:dyDescent="0.3">
      <c r="A13" s="3" t="s">
        <v>12</v>
      </c>
      <c r="B13" s="10" t="s">
        <v>56</v>
      </c>
      <c r="C13" s="10" t="s">
        <v>57</v>
      </c>
      <c r="D13" s="10"/>
      <c r="E13" s="10" t="s">
        <v>58</v>
      </c>
      <c r="F13" s="10" t="s">
        <v>59</v>
      </c>
      <c r="G13" s="21"/>
      <c r="K13" s="10">
        <v>968</v>
      </c>
      <c r="L13" s="21">
        <v>0.40964875158696573</v>
      </c>
      <c r="M13" s="10">
        <v>1395</v>
      </c>
      <c r="N13" s="21">
        <v>0.59035124841303432</v>
      </c>
      <c r="O13" s="10"/>
      <c r="P13" s="10">
        <v>558</v>
      </c>
      <c r="Q13" s="21">
        <v>0.21805392731535755</v>
      </c>
      <c r="R13" s="10">
        <v>2001</v>
      </c>
      <c r="S13" s="21">
        <v>0.78194607268464245</v>
      </c>
    </row>
    <row r="14" spans="1:19" ht="15.6" x14ac:dyDescent="0.3">
      <c r="A14" s="3" t="s">
        <v>13</v>
      </c>
      <c r="B14" s="10" t="s">
        <v>60</v>
      </c>
      <c r="C14" s="10" t="s">
        <v>61</v>
      </c>
      <c r="D14" s="10"/>
      <c r="E14" s="10" t="s">
        <v>62</v>
      </c>
      <c r="F14" s="10" t="s">
        <v>63</v>
      </c>
      <c r="G14" s="21"/>
      <c r="K14" s="10">
        <v>22</v>
      </c>
      <c r="L14" s="21">
        <v>0.40740740740740738</v>
      </c>
      <c r="M14" s="10">
        <v>32</v>
      </c>
      <c r="N14" s="21">
        <v>0.59259259259259256</v>
      </c>
      <c r="O14" s="10"/>
      <c r="P14" s="10">
        <v>18</v>
      </c>
      <c r="Q14" s="21">
        <v>0.32727272727272727</v>
      </c>
      <c r="R14" s="10">
        <v>37</v>
      </c>
      <c r="S14" s="21">
        <v>0.67272727272727273</v>
      </c>
    </row>
    <row r="15" spans="1:19" ht="15.6" x14ac:dyDescent="0.3">
      <c r="A15" s="20" t="s">
        <v>14</v>
      </c>
      <c r="B15" s="22" t="s">
        <v>64</v>
      </c>
      <c r="C15" s="22" t="s">
        <v>65</v>
      </c>
      <c r="D15" s="22"/>
      <c r="E15" s="22" t="s">
        <v>66</v>
      </c>
      <c r="F15" s="22" t="s">
        <v>67</v>
      </c>
      <c r="G15" s="21"/>
      <c r="H15" s="28">
        <f>100-61.5-38.4</f>
        <v>0.10000000000000142</v>
      </c>
      <c r="K15" s="11">
        <v>2058</v>
      </c>
      <c r="L15" s="21">
        <v>0.38402687068482927</v>
      </c>
      <c r="M15" s="11">
        <v>3301</v>
      </c>
      <c r="N15" s="21">
        <v>0.61597312931517079</v>
      </c>
      <c r="O15" s="11"/>
      <c r="P15" s="11">
        <v>1217</v>
      </c>
      <c r="Q15" s="21">
        <v>0.21102826426218138</v>
      </c>
      <c r="R15" s="11">
        <v>4550</v>
      </c>
      <c r="S15" s="21">
        <v>0.78897173573781865</v>
      </c>
    </row>
    <row r="16" spans="1:19" ht="15.6" x14ac:dyDescent="0.3">
      <c r="A16" s="18"/>
      <c r="B16" s="5"/>
      <c r="C16" s="5"/>
      <c r="D16" s="5"/>
      <c r="E16" s="5"/>
      <c r="F16" s="5"/>
    </row>
    <row r="17" spans="9:18" x14ac:dyDescent="0.3">
      <c r="K17" t="str">
        <f>CONCATENATE(K5," (",ROUNDDOWN(L5*100,1),"%)")</f>
        <v>94 (30.7%)</v>
      </c>
      <c r="M17" t="str">
        <f>CONCATENATE(M5," (",ROUNDDOWN(N5*100,1),"%)")</f>
        <v>212 (69.2%)</v>
      </c>
      <c r="P17" t="str">
        <f>CONCATENATE(P5," (",ROUNDDOWN(Q5*100,1),"%)")</f>
        <v>52 (16%)</v>
      </c>
      <c r="R17" t="str">
        <f>CONCATENATE(R5," (",ROUNDDOWN(S5*100,1),"%)")</f>
        <v>272 (83.9%)</v>
      </c>
    </row>
    <row r="18" spans="9:18" ht="15.6" x14ac:dyDescent="0.3">
      <c r="I18" s="10"/>
      <c r="K18" t="str">
        <f t="shared" ref="K18:M27" si="0">CONCATENATE(K6," (",ROUNDDOWN(L6*100,1),"%)")</f>
        <v>165 (33.4%)</v>
      </c>
      <c r="M18" t="str">
        <f t="shared" si="0"/>
        <v>329 (66.5%)</v>
      </c>
      <c r="P18" t="str">
        <f t="shared" ref="P18" si="1">CONCATENATE(P6," (",ROUNDDOWN(Q6*100,1),"%)")</f>
        <v>94 (17%)</v>
      </c>
      <c r="R18" t="str">
        <f t="shared" ref="R18" si="2">CONCATENATE(R6," (",ROUNDDOWN(S6*100,1),"%)")</f>
        <v>457 (82.9%)</v>
      </c>
    </row>
    <row r="19" spans="9:18" ht="15.6" x14ac:dyDescent="0.3">
      <c r="I19" s="10"/>
      <c r="K19" t="str">
        <f t="shared" si="0"/>
        <v>129 (40.5%)</v>
      </c>
      <c r="M19" t="str">
        <f t="shared" si="0"/>
        <v>189 (59.4%)</v>
      </c>
      <c r="P19" t="str">
        <f t="shared" ref="P19" si="3">CONCATENATE(P7," (",ROUNDDOWN(Q7*100,1),"%)")</f>
        <v>68 (19%)</v>
      </c>
      <c r="R19" t="str">
        <f t="shared" ref="R19" si="4">CONCATENATE(R7," (",ROUNDDOWN(S7*100,1),"%)")</f>
        <v>289 (80.9%)</v>
      </c>
    </row>
    <row r="20" spans="9:18" ht="15.6" x14ac:dyDescent="0.3">
      <c r="I20" s="10"/>
      <c r="K20" t="str">
        <f t="shared" si="0"/>
        <v>54 (38.8%)</v>
      </c>
      <c r="M20" t="str">
        <f t="shared" si="0"/>
        <v>85 (61.1%)</v>
      </c>
      <c r="P20" t="str">
        <f t="shared" ref="P20" si="5">CONCATENATE(P8," (",ROUNDDOWN(Q8*100,1),"%)")</f>
        <v>40 (26.3%)</v>
      </c>
      <c r="R20" t="str">
        <f t="shared" ref="R20" si="6">CONCATENATE(R8," (",ROUNDDOWN(S8*100,1),"%)")</f>
        <v>112 (73.6%)</v>
      </c>
    </row>
    <row r="21" spans="9:18" ht="15.6" x14ac:dyDescent="0.3">
      <c r="I21" s="10"/>
      <c r="K21" t="str">
        <f t="shared" si="0"/>
        <v>144 (45.1%)</v>
      </c>
      <c r="M21" t="str">
        <f t="shared" si="0"/>
        <v>175 (54.8%)</v>
      </c>
      <c r="P21" t="str">
        <f t="shared" ref="P21" si="7">CONCATENATE(P9," (",ROUNDDOWN(Q9*100,1),"%)")</f>
        <v>86 (25.9%)</v>
      </c>
      <c r="R21" t="str">
        <f t="shared" ref="R21" si="8">CONCATENATE(R9," (",ROUNDDOWN(S9*100,1),"%)")</f>
        <v>246 (74%)</v>
      </c>
    </row>
    <row r="22" spans="9:18" ht="15.6" x14ac:dyDescent="0.3">
      <c r="I22" s="10"/>
      <c r="K22" t="str">
        <f t="shared" si="0"/>
        <v>271 (34.7%)</v>
      </c>
      <c r="M22" t="str">
        <f t="shared" si="0"/>
        <v>509 (65.2%)</v>
      </c>
      <c r="P22" t="str">
        <f t="shared" ref="P22" si="9">CONCATENATE(P10," (",ROUNDDOWN(Q10*100,1),"%)")</f>
        <v>161 (19.4%)</v>
      </c>
      <c r="R22" t="str">
        <f t="shared" ref="R22" si="10">CONCATENATE(R10," (",ROUNDDOWN(S10*100,1),"%)")</f>
        <v>668 (80.5%)</v>
      </c>
    </row>
    <row r="23" spans="9:18" ht="15.6" x14ac:dyDescent="0.3">
      <c r="I23" s="10"/>
      <c r="K23" t="str">
        <f t="shared" si="0"/>
        <v>108 (40.7%)</v>
      </c>
      <c r="M23" t="str">
        <f t="shared" si="0"/>
        <v>157 (59.2%)</v>
      </c>
      <c r="P23" t="str">
        <f t="shared" ref="P23" si="11">CONCATENATE(P11," (",ROUNDDOWN(Q11*100,1),"%)")</f>
        <v>69 (25.3%)</v>
      </c>
      <c r="R23" t="str">
        <f t="shared" ref="R23" si="12">CONCATENATE(R11," (",ROUNDDOWN(S11*100,1),"%)")</f>
        <v>203 (74.6%)</v>
      </c>
    </row>
    <row r="24" spans="9:18" ht="15.6" x14ac:dyDescent="0.3">
      <c r="I24" s="10"/>
      <c r="K24" t="str">
        <f t="shared" si="0"/>
        <v>103 (31.8%)</v>
      </c>
      <c r="M24" t="str">
        <f t="shared" si="0"/>
        <v>220 (68.1%)</v>
      </c>
      <c r="P24" t="str">
        <f t="shared" ref="P24" si="13">CONCATENATE(P12," (",ROUNDDOWN(Q12*100,1),"%)")</f>
        <v>71 (21.1%)</v>
      </c>
      <c r="R24" t="str">
        <f t="shared" ref="R24" si="14">CONCATENATE(R12," (",ROUNDDOWN(S12*100,1),"%)")</f>
        <v>265 (78.8%)</v>
      </c>
    </row>
    <row r="25" spans="9:18" ht="15.6" x14ac:dyDescent="0.3">
      <c r="I25" s="10"/>
      <c r="K25" t="str">
        <f t="shared" si="0"/>
        <v>968 (40.9%)</v>
      </c>
      <c r="M25" t="str">
        <f t="shared" si="0"/>
        <v>1395 (59%)</v>
      </c>
      <c r="P25" t="str">
        <f t="shared" ref="P25" si="15">CONCATENATE(P13," (",ROUNDDOWN(Q13*100,1),"%)")</f>
        <v>558 (21.8%)</v>
      </c>
      <c r="R25" t="str">
        <f t="shared" ref="R25" si="16">CONCATENATE(R13," (",ROUNDDOWN(S13*100,1),"%)")</f>
        <v>2001 (78.1%)</v>
      </c>
    </row>
    <row r="26" spans="9:18" ht="15.6" x14ac:dyDescent="0.3">
      <c r="I26" s="10"/>
      <c r="K26" t="str">
        <f t="shared" si="0"/>
        <v>22 (40.7%)</v>
      </c>
      <c r="M26" t="str">
        <f t="shared" si="0"/>
        <v>32 (59.2%)</v>
      </c>
      <c r="P26" t="str">
        <f t="shared" ref="P26" si="17">CONCATENATE(P14," (",ROUNDDOWN(Q14*100,1),"%)")</f>
        <v>18 (32.7%)</v>
      </c>
      <c r="R26" t="str">
        <f t="shared" ref="R26" si="18">CONCATENATE(R14," (",ROUNDDOWN(S14*100,1),"%)")</f>
        <v>37 (67.2%)</v>
      </c>
    </row>
    <row r="27" spans="9:18" ht="15.6" x14ac:dyDescent="0.3">
      <c r="I27" s="10"/>
      <c r="K27" t="str">
        <f t="shared" si="0"/>
        <v>2058 (38.4%)</v>
      </c>
      <c r="M27" t="str">
        <f t="shared" si="0"/>
        <v>3301 (61.5%)</v>
      </c>
      <c r="P27" t="str">
        <f t="shared" ref="P27" si="19">CONCATENATE(P15," (",ROUNDDOWN(Q15*100,1),"%)")</f>
        <v>1217 (21.1%)</v>
      </c>
      <c r="R27" t="str">
        <f t="shared" ref="R27" si="20">CONCATENATE(R15," (",ROUNDDOWN(S15*100,1),"%)")</f>
        <v>4550 (78.8%)</v>
      </c>
    </row>
    <row r="28" spans="9:18" ht="15.6" x14ac:dyDescent="0.3">
      <c r="I28" s="11"/>
    </row>
  </sheetData>
  <mergeCells count="2">
    <mergeCell ref="B3:C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/>
  </sheetViews>
  <sheetFormatPr defaultRowHeight="14.4" x14ac:dyDescent="0.3"/>
  <cols>
    <col min="1" max="1" width="23.6640625" customWidth="1"/>
    <col min="2" max="2" width="8" bestFit="1" customWidth="1"/>
    <col min="3" max="3" width="21.88671875" bestFit="1" customWidth="1"/>
    <col min="4" max="4" width="5.44140625" bestFit="1" customWidth="1"/>
    <col min="5" max="5" width="5.5546875" bestFit="1" customWidth="1"/>
    <col min="6" max="6" width="4" bestFit="1" customWidth="1"/>
    <col min="7" max="7" width="6.6640625" bestFit="1" customWidth="1"/>
    <col min="8" max="8" width="16" bestFit="1" customWidth="1"/>
  </cols>
  <sheetData>
    <row r="1" spans="1:8" x14ac:dyDescent="0.3">
      <c r="A1" s="23" t="s">
        <v>215</v>
      </c>
      <c r="B1" s="23"/>
      <c r="C1" s="23"/>
      <c r="D1" s="23"/>
      <c r="E1" s="23"/>
      <c r="F1" s="23"/>
      <c r="G1" s="23"/>
      <c r="H1" s="23"/>
    </row>
    <row r="2" spans="1:8" x14ac:dyDescent="0.3">
      <c r="A2" s="40" t="s">
        <v>237</v>
      </c>
      <c r="B2" s="40"/>
      <c r="C2" s="40"/>
      <c r="D2" s="40"/>
      <c r="E2" s="40"/>
      <c r="F2" s="40"/>
      <c r="G2" s="40"/>
      <c r="H2" s="40"/>
    </row>
    <row r="3" spans="1:8" x14ac:dyDescent="0.3">
      <c r="A3" s="24" t="s">
        <v>68</v>
      </c>
      <c r="B3" s="24" t="s">
        <v>209</v>
      </c>
      <c r="C3" s="24" t="s">
        <v>70</v>
      </c>
      <c r="D3" s="33" t="s">
        <v>71</v>
      </c>
      <c r="E3" s="33" t="s">
        <v>72</v>
      </c>
      <c r="F3" s="33" t="s">
        <v>69</v>
      </c>
      <c r="G3" s="33" t="s">
        <v>73</v>
      </c>
      <c r="H3" s="29" t="s">
        <v>276</v>
      </c>
    </row>
    <row r="4" spans="1:8" x14ac:dyDescent="0.3">
      <c r="A4" s="25" t="s">
        <v>86</v>
      </c>
      <c r="B4" s="25" t="s">
        <v>210</v>
      </c>
      <c r="C4" s="25" t="s">
        <v>87</v>
      </c>
      <c r="D4" s="32">
        <v>2016</v>
      </c>
      <c r="E4" s="34">
        <v>465</v>
      </c>
      <c r="F4" s="32">
        <v>465</v>
      </c>
      <c r="G4" s="34">
        <v>9.4600000000000009</v>
      </c>
      <c r="H4" s="30">
        <v>13</v>
      </c>
    </row>
    <row r="5" spans="1:8" x14ac:dyDescent="0.3">
      <c r="A5" s="23" t="s">
        <v>146</v>
      </c>
      <c r="B5" s="23" t="s">
        <v>211</v>
      </c>
      <c r="C5" s="23" t="s">
        <v>4</v>
      </c>
      <c r="D5" s="30">
        <v>2016</v>
      </c>
      <c r="E5" s="35">
        <v>305</v>
      </c>
      <c r="F5" s="30">
        <v>305</v>
      </c>
      <c r="G5" s="35">
        <v>1.85</v>
      </c>
      <c r="H5" s="30">
        <v>23</v>
      </c>
    </row>
    <row r="6" spans="1:8" x14ac:dyDescent="0.3">
      <c r="A6" s="23" t="s">
        <v>82</v>
      </c>
      <c r="B6" s="23" t="s">
        <v>210</v>
      </c>
      <c r="C6" s="23" t="s">
        <v>9</v>
      </c>
      <c r="D6" s="30">
        <v>2013</v>
      </c>
      <c r="E6" s="35">
        <v>127.25</v>
      </c>
      <c r="F6" s="30">
        <v>509</v>
      </c>
      <c r="G6" s="35">
        <v>11.72</v>
      </c>
      <c r="H6" s="30">
        <v>20</v>
      </c>
    </row>
    <row r="7" spans="1:8" x14ac:dyDescent="0.3">
      <c r="A7" s="23" t="s">
        <v>93</v>
      </c>
      <c r="B7" s="23" t="s">
        <v>211</v>
      </c>
      <c r="C7" s="23" t="s">
        <v>87</v>
      </c>
      <c r="D7" s="30">
        <v>2013</v>
      </c>
      <c r="E7" s="35">
        <v>123.25</v>
      </c>
      <c r="F7" s="30">
        <v>493</v>
      </c>
      <c r="G7" s="35">
        <v>8.0299999999999994</v>
      </c>
      <c r="H7" s="30">
        <v>11</v>
      </c>
    </row>
    <row r="8" spans="1:8" x14ac:dyDescent="0.3">
      <c r="A8" s="23" t="s">
        <v>104</v>
      </c>
      <c r="B8" s="23" t="s">
        <v>210</v>
      </c>
      <c r="C8" s="23" t="s">
        <v>12</v>
      </c>
      <c r="D8" s="30">
        <v>2014</v>
      </c>
      <c r="E8" s="35">
        <v>119</v>
      </c>
      <c r="F8" s="30">
        <v>357</v>
      </c>
      <c r="G8" s="35">
        <v>6.45</v>
      </c>
      <c r="H8" s="30">
        <v>8</v>
      </c>
    </row>
    <row r="9" spans="1:8" x14ac:dyDescent="0.3">
      <c r="A9" s="23" t="s">
        <v>150</v>
      </c>
      <c r="B9" s="23" t="s">
        <v>210</v>
      </c>
      <c r="C9" s="23" t="s">
        <v>87</v>
      </c>
      <c r="D9" s="30">
        <v>2015</v>
      </c>
      <c r="E9" s="35">
        <v>109</v>
      </c>
      <c r="F9" s="30">
        <v>218</v>
      </c>
      <c r="G9" s="35">
        <v>7.13</v>
      </c>
      <c r="H9" s="30">
        <v>12</v>
      </c>
    </row>
    <row r="10" spans="1:8" x14ac:dyDescent="0.3">
      <c r="A10" s="23" t="s">
        <v>125</v>
      </c>
      <c r="B10" s="23" t="s">
        <v>210</v>
      </c>
      <c r="C10" s="23" t="s">
        <v>4</v>
      </c>
      <c r="D10" s="30">
        <v>2015</v>
      </c>
      <c r="E10" s="35">
        <v>97.5</v>
      </c>
      <c r="F10" s="30">
        <v>195</v>
      </c>
      <c r="G10" s="35">
        <v>4.43</v>
      </c>
      <c r="H10" s="30">
        <v>29</v>
      </c>
    </row>
    <row r="11" spans="1:8" x14ac:dyDescent="0.3">
      <c r="A11" s="23" t="s">
        <v>120</v>
      </c>
      <c r="B11" s="23" t="s">
        <v>211</v>
      </c>
      <c r="C11" s="23" t="s">
        <v>4</v>
      </c>
      <c r="D11" s="30">
        <v>2015</v>
      </c>
      <c r="E11" s="35">
        <v>97</v>
      </c>
      <c r="F11" s="30">
        <v>194</v>
      </c>
      <c r="G11" s="35">
        <v>5.2</v>
      </c>
      <c r="H11" s="30">
        <v>2</v>
      </c>
    </row>
    <row r="12" spans="1:8" x14ac:dyDescent="0.3">
      <c r="A12" s="23" t="s">
        <v>79</v>
      </c>
      <c r="B12" s="23" t="s">
        <v>210</v>
      </c>
      <c r="C12" s="23" t="s">
        <v>4</v>
      </c>
      <c r="D12" s="30">
        <v>2014</v>
      </c>
      <c r="E12" s="35">
        <v>93.333333333333329</v>
      </c>
      <c r="F12" s="30">
        <v>280</v>
      </c>
      <c r="G12" s="35">
        <v>13.21</v>
      </c>
      <c r="H12" s="30">
        <v>12</v>
      </c>
    </row>
    <row r="13" spans="1:8" x14ac:dyDescent="0.3">
      <c r="A13" s="23" t="s">
        <v>140</v>
      </c>
      <c r="B13" s="23" t="s">
        <v>210</v>
      </c>
      <c r="C13" s="23" t="s">
        <v>87</v>
      </c>
      <c r="D13" s="30">
        <v>2015</v>
      </c>
      <c r="E13" s="35">
        <v>91</v>
      </c>
      <c r="F13" s="30">
        <v>182</v>
      </c>
      <c r="G13" s="35">
        <v>3.13</v>
      </c>
      <c r="H13" s="30">
        <v>69</v>
      </c>
    </row>
    <row r="14" spans="1:8" x14ac:dyDescent="0.3">
      <c r="A14" s="23" t="s">
        <v>111</v>
      </c>
      <c r="B14" s="23" t="s">
        <v>210</v>
      </c>
      <c r="C14" s="23" t="s">
        <v>4</v>
      </c>
      <c r="D14" s="30">
        <v>2013</v>
      </c>
      <c r="E14" s="35">
        <v>90.5</v>
      </c>
      <c r="F14" s="30">
        <v>362</v>
      </c>
      <c r="G14" s="35">
        <v>5.78</v>
      </c>
      <c r="H14" s="30">
        <v>36</v>
      </c>
    </row>
    <row r="15" spans="1:8" x14ac:dyDescent="0.3">
      <c r="A15" s="23" t="s">
        <v>106</v>
      </c>
      <c r="B15" s="23" t="s">
        <v>211</v>
      </c>
      <c r="C15" s="23" t="s">
        <v>4</v>
      </c>
      <c r="D15" s="30">
        <v>2015</v>
      </c>
      <c r="E15" s="35">
        <v>89</v>
      </c>
      <c r="F15" s="30">
        <v>178</v>
      </c>
      <c r="G15" s="35">
        <v>6.33</v>
      </c>
      <c r="H15" s="30">
        <v>6</v>
      </c>
    </row>
    <row r="16" spans="1:8" x14ac:dyDescent="0.3">
      <c r="A16" s="23" t="s">
        <v>102</v>
      </c>
      <c r="B16" s="23" t="s">
        <v>211</v>
      </c>
      <c r="C16" s="23" t="s">
        <v>87</v>
      </c>
      <c r="D16" s="30">
        <v>2014</v>
      </c>
      <c r="E16" s="35">
        <v>88</v>
      </c>
      <c r="F16" s="30">
        <v>264</v>
      </c>
      <c r="G16" s="35">
        <v>6.6</v>
      </c>
      <c r="H16" s="30">
        <v>8</v>
      </c>
    </row>
    <row r="17" spans="1:8" x14ac:dyDescent="0.3">
      <c r="A17" s="23" t="s">
        <v>89</v>
      </c>
      <c r="B17" s="23" t="s">
        <v>211</v>
      </c>
      <c r="C17" s="23" t="s">
        <v>4</v>
      </c>
      <c r="D17" s="30">
        <v>2014</v>
      </c>
      <c r="E17" s="35">
        <v>81.666666666666671</v>
      </c>
      <c r="F17" s="30">
        <v>245</v>
      </c>
      <c r="G17" s="35">
        <v>9.2799999999999994</v>
      </c>
      <c r="H17" s="30">
        <v>14</v>
      </c>
    </row>
    <row r="18" spans="1:8" x14ac:dyDescent="0.3">
      <c r="A18" s="23" t="s">
        <v>76</v>
      </c>
      <c r="B18" s="23" t="s">
        <v>210</v>
      </c>
      <c r="C18" s="23" t="s">
        <v>7</v>
      </c>
      <c r="D18" s="30">
        <v>2012</v>
      </c>
      <c r="E18" s="35">
        <v>81.599999999999994</v>
      </c>
      <c r="F18" s="30">
        <v>408</v>
      </c>
      <c r="G18" s="35">
        <v>14.71</v>
      </c>
      <c r="H18" s="30">
        <v>131</v>
      </c>
    </row>
    <row r="19" spans="1:8" x14ac:dyDescent="0.3">
      <c r="A19" s="23" t="s">
        <v>236</v>
      </c>
      <c r="B19" s="23" t="s">
        <v>213</v>
      </c>
      <c r="C19" s="23" t="s">
        <v>12</v>
      </c>
      <c r="D19" s="30">
        <v>2013</v>
      </c>
      <c r="E19" s="35">
        <v>78.75</v>
      </c>
      <c r="F19" s="30">
        <v>315</v>
      </c>
      <c r="G19" s="35">
        <v>0.13</v>
      </c>
      <c r="H19" s="30">
        <v>5</v>
      </c>
    </row>
    <row r="20" spans="1:8" x14ac:dyDescent="0.3">
      <c r="A20" s="23" t="s">
        <v>135</v>
      </c>
      <c r="B20" s="23" t="s">
        <v>210</v>
      </c>
      <c r="C20" s="23" t="s">
        <v>7</v>
      </c>
      <c r="D20" s="30">
        <v>2012</v>
      </c>
      <c r="E20" s="35">
        <v>77.8</v>
      </c>
      <c r="F20" s="30">
        <v>389</v>
      </c>
      <c r="G20" s="35">
        <v>3.32</v>
      </c>
      <c r="H20" s="30">
        <v>247</v>
      </c>
    </row>
    <row r="21" spans="1:8" x14ac:dyDescent="0.3">
      <c r="A21" s="23" t="s">
        <v>88</v>
      </c>
      <c r="B21" s="23" t="s">
        <v>211</v>
      </c>
      <c r="C21" s="23" t="s">
        <v>4</v>
      </c>
      <c r="D21" s="30">
        <v>2013</v>
      </c>
      <c r="E21" s="35">
        <v>74.25</v>
      </c>
      <c r="F21" s="30">
        <v>297</v>
      </c>
      <c r="G21" s="35">
        <v>9.43</v>
      </c>
      <c r="H21" s="30">
        <v>10</v>
      </c>
    </row>
    <row r="22" spans="1:8" x14ac:dyDescent="0.3">
      <c r="A22" s="23" t="s">
        <v>92</v>
      </c>
      <c r="B22" s="23" t="s">
        <v>210</v>
      </c>
      <c r="C22" s="23" t="s">
        <v>7</v>
      </c>
      <c r="D22" s="30">
        <v>2015</v>
      </c>
      <c r="E22" s="35">
        <v>70</v>
      </c>
      <c r="F22" s="30">
        <v>140</v>
      </c>
      <c r="G22" s="35">
        <v>8.1999999999999993</v>
      </c>
      <c r="H22" s="30">
        <v>18</v>
      </c>
    </row>
    <row r="23" spans="1:8" x14ac:dyDescent="0.3">
      <c r="A23" s="23" t="s">
        <v>143</v>
      </c>
      <c r="B23" s="23" t="s">
        <v>210</v>
      </c>
      <c r="C23" s="23" t="s">
        <v>4</v>
      </c>
      <c r="D23" s="30">
        <v>2014</v>
      </c>
      <c r="E23" s="35">
        <v>64.666666666666671</v>
      </c>
      <c r="F23" s="30">
        <v>194</v>
      </c>
      <c r="G23" s="35">
        <v>2.78</v>
      </c>
      <c r="H23" s="30">
        <v>14</v>
      </c>
    </row>
    <row r="24" spans="1:8" x14ac:dyDescent="0.3">
      <c r="A24" s="23" t="s">
        <v>110</v>
      </c>
      <c r="B24" s="23" t="s">
        <v>210</v>
      </c>
      <c r="C24" s="23" t="s">
        <v>9</v>
      </c>
      <c r="D24" s="30">
        <v>2014</v>
      </c>
      <c r="E24" s="35">
        <v>64.333333333333329</v>
      </c>
      <c r="F24" s="30">
        <v>193</v>
      </c>
      <c r="G24" s="35">
        <v>5.93</v>
      </c>
      <c r="H24" s="30">
        <v>42</v>
      </c>
    </row>
    <row r="25" spans="1:8" x14ac:dyDescent="0.3">
      <c r="A25" s="23" t="s">
        <v>78</v>
      </c>
      <c r="B25" s="23" t="s">
        <v>210</v>
      </c>
      <c r="C25" s="23" t="s">
        <v>4</v>
      </c>
      <c r="D25" s="30">
        <v>2015</v>
      </c>
      <c r="E25" s="35">
        <v>63</v>
      </c>
      <c r="F25" s="30">
        <v>126</v>
      </c>
      <c r="G25" s="35">
        <v>13.67</v>
      </c>
      <c r="H25" s="30">
        <v>29</v>
      </c>
    </row>
    <row r="26" spans="1:8" x14ac:dyDescent="0.3">
      <c r="A26" s="23" t="s">
        <v>108</v>
      </c>
      <c r="B26" s="23" t="s">
        <v>210</v>
      </c>
      <c r="C26" s="23" t="s">
        <v>6</v>
      </c>
      <c r="D26" s="30">
        <v>2015</v>
      </c>
      <c r="E26" s="35">
        <v>63</v>
      </c>
      <c r="F26" s="30">
        <v>126</v>
      </c>
      <c r="G26" s="35">
        <v>6.08</v>
      </c>
      <c r="H26" s="30">
        <v>8</v>
      </c>
    </row>
    <row r="27" spans="1:8" x14ac:dyDescent="0.3">
      <c r="A27" s="23" t="s">
        <v>124</v>
      </c>
      <c r="B27" s="23" t="s">
        <v>210</v>
      </c>
      <c r="C27" s="23" t="s">
        <v>6</v>
      </c>
      <c r="D27" s="30">
        <v>2012</v>
      </c>
      <c r="E27" s="35">
        <v>63</v>
      </c>
      <c r="F27" s="30">
        <v>315</v>
      </c>
      <c r="G27" s="35">
        <v>4.4400000000000004</v>
      </c>
      <c r="H27" s="30">
        <v>3</v>
      </c>
    </row>
    <row r="28" spans="1:8" x14ac:dyDescent="0.3">
      <c r="A28" s="23" t="s">
        <v>94</v>
      </c>
      <c r="B28" s="23" t="s">
        <v>211</v>
      </c>
      <c r="C28" s="23" t="s">
        <v>87</v>
      </c>
      <c r="D28" s="30">
        <v>2014</v>
      </c>
      <c r="E28" s="35">
        <v>62.333333333333336</v>
      </c>
      <c r="F28" s="30">
        <v>187</v>
      </c>
      <c r="G28" s="35">
        <v>7.48</v>
      </c>
      <c r="H28" s="30">
        <v>48</v>
      </c>
    </row>
    <row r="29" spans="1:8" x14ac:dyDescent="0.3">
      <c r="A29" s="23" t="s">
        <v>141</v>
      </c>
      <c r="B29" s="23" t="s">
        <v>210</v>
      </c>
      <c r="C29" s="23" t="s">
        <v>8</v>
      </c>
      <c r="D29" s="30">
        <v>2013</v>
      </c>
      <c r="E29" s="35">
        <v>62.25</v>
      </c>
      <c r="F29" s="30">
        <v>249</v>
      </c>
      <c r="G29" s="35">
        <v>2.9</v>
      </c>
      <c r="H29" s="30">
        <v>3</v>
      </c>
    </row>
    <row r="30" spans="1:8" x14ac:dyDescent="0.3">
      <c r="A30" s="23" t="s">
        <v>113</v>
      </c>
      <c r="B30" s="23" t="s">
        <v>210</v>
      </c>
      <c r="C30" s="23" t="s">
        <v>7</v>
      </c>
      <c r="D30" s="30">
        <v>2013</v>
      </c>
      <c r="E30" s="35">
        <v>62</v>
      </c>
      <c r="F30" s="30">
        <v>248</v>
      </c>
      <c r="G30" s="35">
        <v>5.71</v>
      </c>
      <c r="H30" s="30">
        <v>112</v>
      </c>
    </row>
    <row r="31" spans="1:8" x14ac:dyDescent="0.3">
      <c r="A31" s="23" t="s">
        <v>122</v>
      </c>
      <c r="B31" s="23" t="s">
        <v>210</v>
      </c>
      <c r="C31" s="23" t="s">
        <v>4</v>
      </c>
      <c r="D31" s="30">
        <v>2013</v>
      </c>
      <c r="E31" s="35">
        <v>61</v>
      </c>
      <c r="F31" s="30">
        <v>244</v>
      </c>
      <c r="G31" s="35">
        <v>4.82</v>
      </c>
      <c r="H31" s="30">
        <v>15</v>
      </c>
    </row>
    <row r="32" spans="1:8" x14ac:dyDescent="0.3">
      <c r="A32" s="23" t="s">
        <v>136</v>
      </c>
      <c r="B32" s="23" t="s">
        <v>210</v>
      </c>
      <c r="C32" s="23" t="s">
        <v>87</v>
      </c>
      <c r="D32" s="30">
        <v>2015</v>
      </c>
      <c r="E32" s="35">
        <v>60</v>
      </c>
      <c r="F32" s="30">
        <v>120</v>
      </c>
      <c r="G32" s="35">
        <v>3.3</v>
      </c>
      <c r="H32" s="30">
        <v>20</v>
      </c>
    </row>
    <row r="33" spans="1:8" x14ac:dyDescent="0.3">
      <c r="A33" s="23" t="s">
        <v>139</v>
      </c>
      <c r="B33" s="23" t="s">
        <v>210</v>
      </c>
      <c r="C33" s="23" t="s">
        <v>4</v>
      </c>
      <c r="D33" s="30">
        <v>2013</v>
      </c>
      <c r="E33" s="35">
        <v>59.75</v>
      </c>
      <c r="F33" s="30">
        <v>239</v>
      </c>
      <c r="G33" s="35">
        <v>3.21</v>
      </c>
      <c r="H33" s="30">
        <v>21</v>
      </c>
    </row>
    <row r="34" spans="1:8" x14ac:dyDescent="0.3">
      <c r="A34" s="23" t="s">
        <v>75</v>
      </c>
      <c r="B34" s="23" t="s">
        <v>211</v>
      </c>
      <c r="C34" s="23" t="s">
        <v>12</v>
      </c>
      <c r="D34" s="30">
        <v>2012</v>
      </c>
      <c r="E34" s="35">
        <v>58</v>
      </c>
      <c r="F34" s="30">
        <v>290</v>
      </c>
      <c r="G34" s="35">
        <v>17.73</v>
      </c>
      <c r="H34" s="30">
        <v>2</v>
      </c>
    </row>
    <row r="35" spans="1:8" x14ac:dyDescent="0.3">
      <c r="A35" s="23" t="s">
        <v>224</v>
      </c>
      <c r="B35" s="23" t="s">
        <v>210</v>
      </c>
      <c r="C35" s="23" t="s">
        <v>87</v>
      </c>
      <c r="D35" s="30">
        <v>2014</v>
      </c>
      <c r="E35" s="35">
        <v>56.666666666666664</v>
      </c>
      <c r="F35" s="30">
        <v>170</v>
      </c>
      <c r="G35" s="35">
        <v>5.32</v>
      </c>
      <c r="H35" s="30">
        <v>5</v>
      </c>
    </row>
    <row r="36" spans="1:8" x14ac:dyDescent="0.3">
      <c r="A36" s="23" t="s">
        <v>107</v>
      </c>
      <c r="B36" s="23" t="s">
        <v>210</v>
      </c>
      <c r="C36" s="23" t="s">
        <v>87</v>
      </c>
      <c r="D36" s="30">
        <v>2012</v>
      </c>
      <c r="E36" s="35">
        <v>56.2</v>
      </c>
      <c r="F36" s="30">
        <v>281</v>
      </c>
      <c r="G36" s="35">
        <v>6.25</v>
      </c>
      <c r="H36" s="30">
        <v>10</v>
      </c>
    </row>
    <row r="37" spans="1:8" x14ac:dyDescent="0.3">
      <c r="A37" s="23" t="s">
        <v>231</v>
      </c>
      <c r="B37" s="23" t="s">
        <v>210</v>
      </c>
      <c r="C37" s="23" t="s">
        <v>12</v>
      </c>
      <c r="D37" s="30">
        <v>2014</v>
      </c>
      <c r="E37" s="35">
        <v>55</v>
      </c>
      <c r="F37" s="30">
        <v>165</v>
      </c>
      <c r="G37" s="35">
        <v>3.3</v>
      </c>
      <c r="H37" s="30">
        <v>68</v>
      </c>
    </row>
    <row r="38" spans="1:8" x14ac:dyDescent="0.3">
      <c r="A38" s="23" t="s">
        <v>101</v>
      </c>
      <c r="B38" s="23" t="s">
        <v>210</v>
      </c>
      <c r="C38" s="23" t="s">
        <v>9</v>
      </c>
      <c r="D38" s="30">
        <v>2013</v>
      </c>
      <c r="E38" s="35">
        <v>54</v>
      </c>
      <c r="F38" s="30">
        <v>216</v>
      </c>
      <c r="G38" s="35">
        <v>6.7</v>
      </c>
      <c r="H38" s="30">
        <v>24</v>
      </c>
    </row>
    <row r="39" spans="1:8" x14ac:dyDescent="0.3">
      <c r="A39" s="23" t="s">
        <v>119</v>
      </c>
      <c r="B39" s="23" t="s">
        <v>211</v>
      </c>
      <c r="C39" s="23" t="s">
        <v>4</v>
      </c>
      <c r="D39" s="30">
        <v>2012</v>
      </c>
      <c r="E39" s="35">
        <v>53.8</v>
      </c>
      <c r="F39" s="30">
        <v>269</v>
      </c>
      <c r="G39" s="35">
        <v>5.32</v>
      </c>
      <c r="H39" s="30">
        <v>8</v>
      </c>
    </row>
    <row r="40" spans="1:8" x14ac:dyDescent="0.3">
      <c r="A40" s="23" t="s">
        <v>148</v>
      </c>
      <c r="B40" s="23" t="s">
        <v>210</v>
      </c>
      <c r="C40" s="23" t="s">
        <v>87</v>
      </c>
      <c r="D40" s="30">
        <v>2014</v>
      </c>
      <c r="E40" s="35">
        <v>53.666666666666664</v>
      </c>
      <c r="F40" s="30">
        <v>161</v>
      </c>
      <c r="G40" s="35">
        <v>1.35</v>
      </c>
      <c r="H40" s="30">
        <v>8</v>
      </c>
    </row>
    <row r="41" spans="1:8" x14ac:dyDescent="0.3">
      <c r="A41" s="23" t="s">
        <v>99</v>
      </c>
      <c r="B41" s="23" t="s">
        <v>210</v>
      </c>
      <c r="C41" s="23" t="s">
        <v>87</v>
      </c>
      <c r="D41" s="30">
        <v>2014</v>
      </c>
      <c r="E41" s="35">
        <v>53</v>
      </c>
      <c r="F41" s="30">
        <v>159</v>
      </c>
      <c r="G41" s="35">
        <v>6.87</v>
      </c>
      <c r="H41" s="30">
        <v>4</v>
      </c>
    </row>
    <row r="42" spans="1:8" x14ac:dyDescent="0.3">
      <c r="A42" s="23" t="s">
        <v>232</v>
      </c>
      <c r="B42" s="23" t="s">
        <v>210</v>
      </c>
      <c r="C42" s="23" t="s">
        <v>87</v>
      </c>
      <c r="D42" s="30">
        <v>2014</v>
      </c>
      <c r="E42" s="35">
        <v>53</v>
      </c>
      <c r="F42" s="30">
        <v>159</v>
      </c>
      <c r="G42" s="35">
        <v>3</v>
      </c>
      <c r="H42" s="30">
        <v>27</v>
      </c>
    </row>
    <row r="43" spans="1:8" x14ac:dyDescent="0.3">
      <c r="A43" s="23" t="s">
        <v>142</v>
      </c>
      <c r="B43" s="23" t="s">
        <v>211</v>
      </c>
      <c r="C43" s="23" t="s">
        <v>87</v>
      </c>
      <c r="D43" s="30">
        <v>2013</v>
      </c>
      <c r="E43" s="35">
        <v>52.25</v>
      </c>
      <c r="F43" s="30">
        <v>209</v>
      </c>
      <c r="G43" s="35">
        <v>2.87</v>
      </c>
      <c r="H43" s="30">
        <v>9</v>
      </c>
    </row>
    <row r="44" spans="1:8" x14ac:dyDescent="0.3">
      <c r="A44" s="23" t="s">
        <v>216</v>
      </c>
      <c r="B44" s="23" t="s">
        <v>211</v>
      </c>
      <c r="C44" s="23" t="s">
        <v>10</v>
      </c>
      <c r="D44" s="30">
        <v>2015</v>
      </c>
      <c r="E44" s="35">
        <v>52</v>
      </c>
      <c r="F44" s="30">
        <v>104</v>
      </c>
      <c r="G44" s="35">
        <v>10.68</v>
      </c>
      <c r="H44" s="30">
        <v>13</v>
      </c>
    </row>
    <row r="45" spans="1:8" x14ac:dyDescent="0.3">
      <c r="A45" s="23" t="s">
        <v>151</v>
      </c>
      <c r="B45" s="23" t="s">
        <v>210</v>
      </c>
      <c r="C45" s="23" t="s">
        <v>87</v>
      </c>
      <c r="D45" s="30">
        <v>2015</v>
      </c>
      <c r="E45" s="35">
        <v>52</v>
      </c>
      <c r="F45" s="30">
        <v>104</v>
      </c>
      <c r="G45" s="35">
        <v>6.05</v>
      </c>
      <c r="H45" s="30">
        <v>14</v>
      </c>
    </row>
    <row r="46" spans="1:8" x14ac:dyDescent="0.3">
      <c r="A46" s="23" t="s">
        <v>97</v>
      </c>
      <c r="B46" s="23" t="s">
        <v>211</v>
      </c>
      <c r="C46" s="23" t="s">
        <v>4</v>
      </c>
      <c r="D46" s="30">
        <v>2013</v>
      </c>
      <c r="E46" s="35">
        <v>51</v>
      </c>
      <c r="F46" s="30">
        <v>204</v>
      </c>
      <c r="G46" s="35">
        <v>7.01</v>
      </c>
      <c r="H46" s="30">
        <v>17</v>
      </c>
    </row>
    <row r="47" spans="1:8" x14ac:dyDescent="0.3">
      <c r="A47" s="23" t="s">
        <v>81</v>
      </c>
      <c r="B47" s="23" t="s">
        <v>210</v>
      </c>
      <c r="C47" s="23" t="s">
        <v>9</v>
      </c>
      <c r="D47" s="30">
        <v>2013</v>
      </c>
      <c r="E47" s="35">
        <v>49.75</v>
      </c>
      <c r="F47" s="30">
        <v>199</v>
      </c>
      <c r="G47" s="35">
        <v>12.88</v>
      </c>
      <c r="H47" s="30">
        <v>11</v>
      </c>
    </row>
    <row r="48" spans="1:8" x14ac:dyDescent="0.3">
      <c r="A48" s="23" t="s">
        <v>103</v>
      </c>
      <c r="B48" s="23" t="s">
        <v>213</v>
      </c>
      <c r="C48" s="23" t="s">
        <v>12</v>
      </c>
      <c r="D48" s="30">
        <v>2014</v>
      </c>
      <c r="E48" s="35">
        <v>49</v>
      </c>
      <c r="F48" s="30">
        <v>147</v>
      </c>
      <c r="G48" s="35">
        <v>6.47</v>
      </c>
      <c r="H48" s="30">
        <v>9</v>
      </c>
    </row>
    <row r="49" spans="1:8" x14ac:dyDescent="0.3">
      <c r="A49" s="23" t="s">
        <v>80</v>
      </c>
      <c r="B49" s="23" t="s">
        <v>210</v>
      </c>
      <c r="C49" s="23" t="s">
        <v>9</v>
      </c>
      <c r="D49" s="30">
        <v>2015</v>
      </c>
      <c r="E49" s="35">
        <v>48.5</v>
      </c>
      <c r="F49" s="30">
        <v>97</v>
      </c>
      <c r="G49" s="35">
        <v>12.97</v>
      </c>
      <c r="H49" s="30">
        <v>19</v>
      </c>
    </row>
    <row r="50" spans="1:8" x14ac:dyDescent="0.3">
      <c r="A50" s="23" t="s">
        <v>116</v>
      </c>
      <c r="B50" s="23" t="s">
        <v>210</v>
      </c>
      <c r="C50" s="23" t="s">
        <v>10</v>
      </c>
      <c r="D50" s="30">
        <v>2014</v>
      </c>
      <c r="E50" s="35">
        <v>48</v>
      </c>
      <c r="F50" s="30">
        <v>144</v>
      </c>
      <c r="G50" s="35">
        <v>5.53</v>
      </c>
      <c r="H50" s="30">
        <v>33</v>
      </c>
    </row>
    <row r="51" spans="1:8" x14ac:dyDescent="0.3">
      <c r="A51" s="23" t="s">
        <v>118</v>
      </c>
      <c r="B51" s="23" t="s">
        <v>211</v>
      </c>
      <c r="C51" s="23" t="s">
        <v>4</v>
      </c>
      <c r="D51" s="30">
        <v>2013</v>
      </c>
      <c r="E51" s="35">
        <v>47.25</v>
      </c>
      <c r="F51" s="30">
        <v>189</v>
      </c>
      <c r="G51" s="35">
        <v>5.46</v>
      </c>
      <c r="H51" s="30">
        <v>3</v>
      </c>
    </row>
    <row r="52" spans="1:8" x14ac:dyDescent="0.3">
      <c r="A52" s="23" t="s">
        <v>109</v>
      </c>
      <c r="B52" s="23" t="s">
        <v>211</v>
      </c>
      <c r="C52" s="23" t="s">
        <v>4</v>
      </c>
      <c r="D52" s="30">
        <v>2013</v>
      </c>
      <c r="E52" s="35">
        <v>47</v>
      </c>
      <c r="F52" s="30">
        <v>188</v>
      </c>
      <c r="G52" s="35">
        <v>6</v>
      </c>
      <c r="H52" s="30">
        <v>10</v>
      </c>
    </row>
    <row r="53" spans="1:8" x14ac:dyDescent="0.3">
      <c r="A53" s="23" t="s">
        <v>98</v>
      </c>
      <c r="B53" s="23" t="s">
        <v>211</v>
      </c>
      <c r="C53" s="23" t="s">
        <v>87</v>
      </c>
      <c r="D53" s="30">
        <v>2012</v>
      </c>
      <c r="E53" s="35">
        <v>46.8</v>
      </c>
      <c r="F53" s="30">
        <v>234</v>
      </c>
      <c r="G53" s="35">
        <v>7</v>
      </c>
      <c r="H53" s="30">
        <v>15</v>
      </c>
    </row>
    <row r="54" spans="1:8" x14ac:dyDescent="0.3">
      <c r="A54" s="23" t="s">
        <v>149</v>
      </c>
      <c r="B54" s="23" t="s">
        <v>210</v>
      </c>
      <c r="C54" s="23" t="s">
        <v>9</v>
      </c>
      <c r="D54" s="30">
        <v>2013</v>
      </c>
      <c r="E54" s="35">
        <v>46.75</v>
      </c>
      <c r="F54" s="30">
        <v>187</v>
      </c>
      <c r="G54" s="35">
        <v>0.77</v>
      </c>
      <c r="H54" s="30">
        <v>3</v>
      </c>
    </row>
    <row r="55" spans="1:8" x14ac:dyDescent="0.3">
      <c r="A55" s="23" t="s">
        <v>132</v>
      </c>
      <c r="B55" s="23" t="s">
        <v>210</v>
      </c>
      <c r="C55" s="23" t="s">
        <v>4</v>
      </c>
      <c r="D55" s="30">
        <v>2015</v>
      </c>
      <c r="E55" s="35">
        <v>45.5</v>
      </c>
      <c r="F55" s="30">
        <v>91</v>
      </c>
      <c r="G55" s="35">
        <v>3.63</v>
      </c>
      <c r="H55" s="30">
        <v>14</v>
      </c>
    </row>
    <row r="56" spans="1:8" x14ac:dyDescent="0.3">
      <c r="A56" s="23" t="s">
        <v>121</v>
      </c>
      <c r="B56" s="23" t="s">
        <v>211</v>
      </c>
      <c r="C56" s="23" t="s">
        <v>87</v>
      </c>
      <c r="D56" s="30">
        <v>2013</v>
      </c>
      <c r="E56" s="35">
        <v>44.75</v>
      </c>
      <c r="F56" s="30">
        <v>179</v>
      </c>
      <c r="G56" s="35">
        <v>4.87</v>
      </c>
      <c r="H56" s="30">
        <v>9</v>
      </c>
    </row>
    <row r="57" spans="1:8" x14ac:dyDescent="0.3">
      <c r="A57" s="23" t="s">
        <v>217</v>
      </c>
      <c r="B57" s="23" t="s">
        <v>211</v>
      </c>
      <c r="C57" s="23" t="s">
        <v>9</v>
      </c>
      <c r="D57" s="30">
        <v>2014</v>
      </c>
      <c r="E57" s="35">
        <v>44.666666666666664</v>
      </c>
      <c r="F57" s="30">
        <v>134</v>
      </c>
      <c r="G57" s="35">
        <v>10.25</v>
      </c>
      <c r="H57" s="30">
        <v>3</v>
      </c>
    </row>
    <row r="58" spans="1:8" x14ac:dyDescent="0.3">
      <c r="A58" s="23" t="s">
        <v>134</v>
      </c>
      <c r="B58" s="23" t="s">
        <v>210</v>
      </c>
      <c r="C58" s="23" t="s">
        <v>10</v>
      </c>
      <c r="D58" s="30">
        <v>2012</v>
      </c>
      <c r="E58" s="35">
        <v>44.6</v>
      </c>
      <c r="F58" s="30">
        <v>223</v>
      </c>
      <c r="G58" s="35">
        <v>3.46</v>
      </c>
      <c r="H58" s="30">
        <v>289</v>
      </c>
    </row>
    <row r="59" spans="1:8" x14ac:dyDescent="0.3">
      <c r="A59" s="23" t="s">
        <v>145</v>
      </c>
      <c r="B59" s="23" t="s">
        <v>211</v>
      </c>
      <c r="C59" s="23" t="s">
        <v>87</v>
      </c>
      <c r="D59" s="30">
        <v>2013</v>
      </c>
      <c r="E59" s="35">
        <v>44</v>
      </c>
      <c r="F59" s="30">
        <v>176</v>
      </c>
      <c r="G59" s="35">
        <v>1.89</v>
      </c>
      <c r="H59" s="30">
        <v>17</v>
      </c>
    </row>
    <row r="60" spans="1:8" x14ac:dyDescent="0.3">
      <c r="A60" s="23" t="s">
        <v>228</v>
      </c>
      <c r="B60" s="23" t="s">
        <v>210</v>
      </c>
      <c r="C60" s="23" t="s">
        <v>87</v>
      </c>
      <c r="D60" s="30">
        <v>2013</v>
      </c>
      <c r="E60" s="35">
        <v>43.5</v>
      </c>
      <c r="F60" s="30">
        <v>174</v>
      </c>
      <c r="G60" s="35">
        <v>4.62</v>
      </c>
      <c r="H60" s="30">
        <v>6</v>
      </c>
    </row>
    <row r="61" spans="1:8" x14ac:dyDescent="0.3">
      <c r="A61" s="23" t="s">
        <v>225</v>
      </c>
      <c r="B61" s="23" t="s">
        <v>210</v>
      </c>
      <c r="C61" s="23" t="s">
        <v>6</v>
      </c>
      <c r="D61" s="30">
        <v>2013</v>
      </c>
      <c r="E61" s="35">
        <v>43</v>
      </c>
      <c r="F61" s="30">
        <v>172</v>
      </c>
      <c r="G61" s="35">
        <v>5.22</v>
      </c>
      <c r="H61" s="30">
        <v>50</v>
      </c>
    </row>
    <row r="62" spans="1:8" x14ac:dyDescent="0.3">
      <c r="A62" s="23" t="s">
        <v>115</v>
      </c>
      <c r="B62" s="23" t="s">
        <v>210</v>
      </c>
      <c r="C62" s="23" t="s">
        <v>4</v>
      </c>
      <c r="D62" s="30">
        <v>2012</v>
      </c>
      <c r="E62" s="35">
        <v>41</v>
      </c>
      <c r="F62" s="30">
        <v>205</v>
      </c>
      <c r="G62" s="35">
        <v>5.54</v>
      </c>
      <c r="H62" s="30">
        <v>18</v>
      </c>
    </row>
    <row r="63" spans="1:8" x14ac:dyDescent="0.3">
      <c r="A63" s="23" t="s">
        <v>127</v>
      </c>
      <c r="B63" s="23" t="s">
        <v>211</v>
      </c>
      <c r="C63" s="23" t="s">
        <v>6</v>
      </c>
      <c r="D63" s="30">
        <v>2012</v>
      </c>
      <c r="E63" s="35">
        <v>41</v>
      </c>
      <c r="F63" s="30">
        <v>205</v>
      </c>
      <c r="G63" s="35">
        <v>4.29</v>
      </c>
      <c r="H63" s="30">
        <v>28</v>
      </c>
    </row>
    <row r="64" spans="1:8" x14ac:dyDescent="0.3">
      <c r="A64" s="23" t="s">
        <v>74</v>
      </c>
      <c r="B64" s="23" t="s">
        <v>210</v>
      </c>
      <c r="C64" s="23" t="s">
        <v>9</v>
      </c>
      <c r="D64" s="30">
        <v>2014</v>
      </c>
      <c r="E64" s="35">
        <v>40</v>
      </c>
      <c r="F64" s="30">
        <v>120</v>
      </c>
      <c r="G64" s="35">
        <v>27.61</v>
      </c>
      <c r="H64" s="30">
        <v>17</v>
      </c>
    </row>
    <row r="65" spans="1:8" x14ac:dyDescent="0.3">
      <c r="A65" s="23" t="s">
        <v>129</v>
      </c>
      <c r="B65" s="23" t="s">
        <v>210</v>
      </c>
      <c r="C65" s="23" t="s">
        <v>87</v>
      </c>
      <c r="D65" s="30">
        <v>2012</v>
      </c>
      <c r="E65" s="35">
        <v>40</v>
      </c>
      <c r="F65" s="30">
        <v>200</v>
      </c>
      <c r="G65" s="35">
        <v>3.84</v>
      </c>
      <c r="H65" s="30">
        <v>33</v>
      </c>
    </row>
    <row r="66" spans="1:8" x14ac:dyDescent="0.3">
      <c r="A66" s="23" t="s">
        <v>137</v>
      </c>
      <c r="B66" s="23" t="s">
        <v>210</v>
      </c>
      <c r="C66" s="23" t="s">
        <v>8</v>
      </c>
      <c r="D66" s="30">
        <v>2012</v>
      </c>
      <c r="E66" s="35">
        <v>39</v>
      </c>
      <c r="F66" s="30">
        <v>195</v>
      </c>
      <c r="G66" s="35">
        <v>3.28</v>
      </c>
      <c r="H66" s="30">
        <v>145</v>
      </c>
    </row>
    <row r="67" spans="1:8" x14ac:dyDescent="0.3">
      <c r="A67" s="23" t="s">
        <v>138</v>
      </c>
      <c r="B67" s="23" t="s">
        <v>211</v>
      </c>
      <c r="C67" s="23" t="s">
        <v>87</v>
      </c>
      <c r="D67" s="30">
        <v>2012</v>
      </c>
      <c r="E67" s="35">
        <v>37.4</v>
      </c>
      <c r="F67" s="30">
        <v>187</v>
      </c>
      <c r="G67" s="35">
        <v>3.27</v>
      </c>
      <c r="H67" s="30">
        <v>9</v>
      </c>
    </row>
    <row r="68" spans="1:8" x14ac:dyDescent="0.3">
      <c r="A68" s="23" t="s">
        <v>133</v>
      </c>
      <c r="B68" s="23" t="s">
        <v>210</v>
      </c>
      <c r="C68" s="23" t="s">
        <v>10</v>
      </c>
      <c r="D68" s="30">
        <v>2013</v>
      </c>
      <c r="E68" s="35">
        <v>37.25</v>
      </c>
      <c r="F68" s="30">
        <v>149</v>
      </c>
      <c r="G68" s="35">
        <v>3.52</v>
      </c>
      <c r="H68" s="30">
        <v>62</v>
      </c>
    </row>
    <row r="69" spans="1:8" x14ac:dyDescent="0.3">
      <c r="A69" s="23" t="s">
        <v>91</v>
      </c>
      <c r="B69" s="23" t="s">
        <v>211</v>
      </c>
      <c r="C69" s="23" t="s">
        <v>4</v>
      </c>
      <c r="D69" s="30">
        <v>2013</v>
      </c>
      <c r="E69" s="35">
        <v>37</v>
      </c>
      <c r="F69" s="30">
        <v>148</v>
      </c>
      <c r="G69" s="35">
        <v>8.27</v>
      </c>
      <c r="H69" s="30">
        <v>2</v>
      </c>
    </row>
    <row r="70" spans="1:8" x14ac:dyDescent="0.3">
      <c r="A70" s="23" t="s">
        <v>77</v>
      </c>
      <c r="B70" s="23" t="s">
        <v>210</v>
      </c>
      <c r="C70" s="23" t="s">
        <v>9</v>
      </c>
      <c r="D70" s="30">
        <v>2014</v>
      </c>
      <c r="E70" s="35">
        <v>36</v>
      </c>
      <c r="F70" s="30">
        <v>108</v>
      </c>
      <c r="G70" s="35">
        <v>13.83</v>
      </c>
      <c r="H70" s="30">
        <v>10</v>
      </c>
    </row>
    <row r="71" spans="1:8" x14ac:dyDescent="0.3">
      <c r="A71" s="23" t="s">
        <v>105</v>
      </c>
      <c r="B71" s="23" t="s">
        <v>210</v>
      </c>
      <c r="C71" s="23" t="s">
        <v>4</v>
      </c>
      <c r="D71" s="30">
        <v>2013</v>
      </c>
      <c r="E71" s="35">
        <v>36</v>
      </c>
      <c r="F71" s="30">
        <v>144</v>
      </c>
      <c r="G71" s="35">
        <v>6.44</v>
      </c>
      <c r="H71" s="30">
        <v>4</v>
      </c>
    </row>
    <row r="72" spans="1:8" x14ac:dyDescent="0.3">
      <c r="A72" s="23" t="s">
        <v>84</v>
      </c>
      <c r="B72" s="23" t="s">
        <v>211</v>
      </c>
      <c r="C72" s="23" t="s">
        <v>7</v>
      </c>
      <c r="D72" s="30">
        <v>2012</v>
      </c>
      <c r="E72" s="35">
        <v>35.6</v>
      </c>
      <c r="F72" s="30">
        <v>178</v>
      </c>
      <c r="G72" s="35">
        <v>9.9499999999999993</v>
      </c>
      <c r="H72" s="30">
        <v>12</v>
      </c>
    </row>
    <row r="73" spans="1:8" x14ac:dyDescent="0.3">
      <c r="A73" s="23" t="s">
        <v>147</v>
      </c>
      <c r="B73" s="23" t="s">
        <v>210</v>
      </c>
      <c r="C73" s="23" t="s">
        <v>4</v>
      </c>
      <c r="D73" s="30">
        <v>2012</v>
      </c>
      <c r="E73" s="35">
        <v>35</v>
      </c>
      <c r="F73" s="30">
        <v>175</v>
      </c>
      <c r="G73" s="35">
        <v>1.77</v>
      </c>
      <c r="H73" s="30">
        <v>34</v>
      </c>
    </row>
    <row r="74" spans="1:8" x14ac:dyDescent="0.3">
      <c r="A74" s="23" t="s">
        <v>227</v>
      </c>
      <c r="B74" s="23" t="s">
        <v>211</v>
      </c>
      <c r="C74" s="23" t="s">
        <v>4</v>
      </c>
      <c r="D74" s="30">
        <v>2015</v>
      </c>
      <c r="E74" s="35">
        <v>34.5</v>
      </c>
      <c r="F74" s="30">
        <v>69</v>
      </c>
      <c r="G74" s="35">
        <v>4.68</v>
      </c>
      <c r="H74" s="30">
        <v>17</v>
      </c>
    </row>
    <row r="75" spans="1:8" x14ac:dyDescent="0.3">
      <c r="A75" s="23" t="s">
        <v>233</v>
      </c>
      <c r="B75" s="23" t="s">
        <v>210</v>
      </c>
      <c r="C75" s="23" t="s">
        <v>11</v>
      </c>
      <c r="D75" s="30">
        <v>2012</v>
      </c>
      <c r="E75" s="35">
        <v>34</v>
      </c>
      <c r="F75" s="30">
        <v>170</v>
      </c>
      <c r="G75" s="35">
        <v>2.61</v>
      </c>
      <c r="H75" s="30">
        <v>36</v>
      </c>
    </row>
    <row r="76" spans="1:8" x14ac:dyDescent="0.3">
      <c r="A76" s="23" t="s">
        <v>229</v>
      </c>
      <c r="B76" s="23" t="s">
        <v>211</v>
      </c>
      <c r="C76" s="23" t="s">
        <v>87</v>
      </c>
      <c r="D76" s="30">
        <v>2012</v>
      </c>
      <c r="E76" s="35">
        <v>32.4</v>
      </c>
      <c r="F76" s="30">
        <v>162</v>
      </c>
      <c r="G76" s="35">
        <v>4.21</v>
      </c>
      <c r="H76" s="30">
        <v>7</v>
      </c>
    </row>
    <row r="77" spans="1:8" x14ac:dyDescent="0.3">
      <c r="A77" s="23" t="s">
        <v>235</v>
      </c>
      <c r="B77" s="23" t="s">
        <v>211</v>
      </c>
      <c r="C77" s="23" t="s">
        <v>10</v>
      </c>
      <c r="D77" s="30">
        <v>2012</v>
      </c>
      <c r="E77" s="35">
        <v>32.200000000000003</v>
      </c>
      <c r="F77" s="30">
        <v>161</v>
      </c>
      <c r="G77" s="35">
        <v>2.2599999999999998</v>
      </c>
      <c r="H77" s="30">
        <v>82</v>
      </c>
    </row>
    <row r="78" spans="1:8" x14ac:dyDescent="0.3">
      <c r="A78" s="23" t="s">
        <v>130</v>
      </c>
      <c r="B78" s="23" t="s">
        <v>211</v>
      </c>
      <c r="C78" s="23" t="s">
        <v>6</v>
      </c>
      <c r="D78" s="30">
        <v>2012</v>
      </c>
      <c r="E78" s="35">
        <v>32</v>
      </c>
      <c r="F78" s="30">
        <v>160</v>
      </c>
      <c r="G78" s="35">
        <v>3.84</v>
      </c>
      <c r="H78" s="30">
        <v>81</v>
      </c>
    </row>
    <row r="79" spans="1:8" x14ac:dyDescent="0.3">
      <c r="A79" s="23" t="s">
        <v>230</v>
      </c>
      <c r="B79" s="23" t="s">
        <v>210</v>
      </c>
      <c r="C79" s="23" t="s">
        <v>11</v>
      </c>
      <c r="D79" s="30">
        <v>2013</v>
      </c>
      <c r="E79" s="35">
        <v>32</v>
      </c>
      <c r="F79" s="30">
        <v>128</v>
      </c>
      <c r="G79" s="35">
        <v>3.32</v>
      </c>
      <c r="H79" s="30">
        <v>10</v>
      </c>
    </row>
    <row r="80" spans="1:8" x14ac:dyDescent="0.3">
      <c r="A80" s="23" t="s">
        <v>221</v>
      </c>
      <c r="B80" s="23" t="s">
        <v>210</v>
      </c>
      <c r="C80" s="23" t="s">
        <v>4</v>
      </c>
      <c r="D80" s="30">
        <v>2013</v>
      </c>
      <c r="E80" s="35">
        <v>31.5</v>
      </c>
      <c r="F80" s="30">
        <v>126</v>
      </c>
      <c r="G80" s="35">
        <v>7.56</v>
      </c>
      <c r="H80" s="30">
        <v>4</v>
      </c>
    </row>
    <row r="81" spans="1:8" x14ac:dyDescent="0.3">
      <c r="A81" s="23" t="s">
        <v>85</v>
      </c>
      <c r="B81" s="23" t="s">
        <v>210</v>
      </c>
      <c r="C81" s="23" t="s">
        <v>6</v>
      </c>
      <c r="D81" s="30">
        <v>2013</v>
      </c>
      <c r="E81" s="35">
        <v>30.25</v>
      </c>
      <c r="F81" s="30">
        <v>121</v>
      </c>
      <c r="G81" s="35">
        <v>9.52</v>
      </c>
      <c r="H81" s="30">
        <v>7</v>
      </c>
    </row>
    <row r="82" spans="1:8" x14ac:dyDescent="0.3">
      <c r="A82" s="23" t="s">
        <v>131</v>
      </c>
      <c r="B82" s="23" t="s">
        <v>210</v>
      </c>
      <c r="C82" s="23" t="s">
        <v>8</v>
      </c>
      <c r="D82" s="30">
        <v>2012</v>
      </c>
      <c r="E82" s="35">
        <v>30.2</v>
      </c>
      <c r="F82" s="30">
        <v>151</v>
      </c>
      <c r="G82" s="35">
        <v>3.76</v>
      </c>
      <c r="H82" s="30">
        <v>152</v>
      </c>
    </row>
    <row r="83" spans="1:8" x14ac:dyDescent="0.3">
      <c r="A83" s="23" t="s">
        <v>96</v>
      </c>
      <c r="B83" s="23" t="s">
        <v>213</v>
      </c>
      <c r="C83" s="23" t="s">
        <v>12</v>
      </c>
      <c r="D83" s="30">
        <v>2012</v>
      </c>
      <c r="E83" s="35">
        <v>29.4</v>
      </c>
      <c r="F83" s="30">
        <v>147</v>
      </c>
      <c r="G83" s="35">
        <v>7.29</v>
      </c>
      <c r="H83" s="30">
        <v>11</v>
      </c>
    </row>
    <row r="84" spans="1:8" x14ac:dyDescent="0.3">
      <c r="A84" s="25" t="s">
        <v>123</v>
      </c>
      <c r="B84" s="25" t="s">
        <v>210</v>
      </c>
      <c r="C84" s="25" t="s">
        <v>4</v>
      </c>
      <c r="D84" s="32">
        <v>2012</v>
      </c>
      <c r="E84" s="34">
        <v>29.4</v>
      </c>
      <c r="F84" s="32">
        <v>147</v>
      </c>
      <c r="G84" s="34">
        <v>4.4800000000000004</v>
      </c>
      <c r="H84" s="30">
        <v>40</v>
      </c>
    </row>
    <row r="85" spans="1:8" x14ac:dyDescent="0.3">
      <c r="A85" s="23" t="s">
        <v>126</v>
      </c>
      <c r="B85" s="23" t="s">
        <v>211</v>
      </c>
      <c r="C85" s="23" t="s">
        <v>87</v>
      </c>
      <c r="D85" s="30">
        <v>2012</v>
      </c>
      <c r="E85" s="35">
        <v>29.4</v>
      </c>
      <c r="F85" s="30">
        <v>147</v>
      </c>
      <c r="G85" s="35">
        <v>4.42</v>
      </c>
      <c r="H85" s="30">
        <v>5</v>
      </c>
    </row>
    <row r="86" spans="1:8" x14ac:dyDescent="0.3">
      <c r="A86" s="23" t="s">
        <v>117</v>
      </c>
      <c r="B86" s="23" t="s">
        <v>210</v>
      </c>
      <c r="C86" s="23" t="s">
        <v>4</v>
      </c>
      <c r="D86" s="30">
        <v>2013</v>
      </c>
      <c r="E86" s="35">
        <v>29</v>
      </c>
      <c r="F86" s="30">
        <v>116</v>
      </c>
      <c r="G86" s="35">
        <v>5.51</v>
      </c>
      <c r="H86" s="30">
        <v>152</v>
      </c>
    </row>
    <row r="87" spans="1:8" x14ac:dyDescent="0.3">
      <c r="A87" s="23" t="s">
        <v>100</v>
      </c>
      <c r="B87" s="23" t="s">
        <v>211</v>
      </c>
      <c r="C87" s="23" t="s">
        <v>10</v>
      </c>
      <c r="D87" s="30">
        <v>2013</v>
      </c>
      <c r="E87" s="35">
        <v>28.75</v>
      </c>
      <c r="F87" s="30">
        <v>115</v>
      </c>
      <c r="G87" s="35">
        <v>6.71</v>
      </c>
      <c r="H87" s="30">
        <v>5</v>
      </c>
    </row>
    <row r="88" spans="1:8" x14ac:dyDescent="0.3">
      <c r="A88" s="23" t="s">
        <v>112</v>
      </c>
      <c r="B88" s="23" t="s">
        <v>210</v>
      </c>
      <c r="C88" s="23" t="s">
        <v>4</v>
      </c>
      <c r="D88" s="30">
        <v>2014</v>
      </c>
      <c r="E88" s="35">
        <v>27.333333333333332</v>
      </c>
      <c r="F88" s="30">
        <v>82</v>
      </c>
      <c r="G88" s="35">
        <v>5.77</v>
      </c>
      <c r="H88" s="30">
        <v>25</v>
      </c>
    </row>
    <row r="89" spans="1:8" x14ac:dyDescent="0.3">
      <c r="A89" s="23" t="s">
        <v>95</v>
      </c>
      <c r="B89" s="23" t="s">
        <v>210</v>
      </c>
      <c r="C89" s="23" t="s">
        <v>4</v>
      </c>
      <c r="D89" s="30">
        <v>2013</v>
      </c>
      <c r="E89" s="35">
        <v>27</v>
      </c>
      <c r="F89" s="30">
        <v>108</v>
      </c>
      <c r="G89" s="35">
        <v>7.36</v>
      </c>
      <c r="H89" s="30">
        <v>8</v>
      </c>
    </row>
    <row r="90" spans="1:8" x14ac:dyDescent="0.3">
      <c r="A90" s="23" t="s">
        <v>220</v>
      </c>
      <c r="B90" s="23" t="s">
        <v>211</v>
      </c>
      <c r="C90" s="23" t="s">
        <v>4</v>
      </c>
      <c r="D90" s="30">
        <v>2012</v>
      </c>
      <c r="E90" s="35">
        <v>25.4</v>
      </c>
      <c r="F90" s="30">
        <v>127</v>
      </c>
      <c r="G90" s="35">
        <v>7.76</v>
      </c>
      <c r="H90" s="30">
        <v>8</v>
      </c>
    </row>
    <row r="91" spans="1:8" x14ac:dyDescent="0.3">
      <c r="A91" s="23" t="s">
        <v>115</v>
      </c>
      <c r="B91" s="23" t="s">
        <v>210</v>
      </c>
      <c r="C91" s="23" t="s">
        <v>87</v>
      </c>
      <c r="D91" s="30">
        <v>2012</v>
      </c>
      <c r="E91" s="35">
        <v>24.6</v>
      </c>
      <c r="F91" s="30">
        <v>123</v>
      </c>
      <c r="G91" s="35">
        <v>5.54</v>
      </c>
      <c r="H91" s="30">
        <v>28</v>
      </c>
    </row>
    <row r="92" spans="1:8" x14ac:dyDescent="0.3">
      <c r="A92" s="23" t="s">
        <v>83</v>
      </c>
      <c r="B92" s="23" t="s">
        <v>210</v>
      </c>
      <c r="C92" s="23" t="s">
        <v>4</v>
      </c>
      <c r="D92" s="30">
        <v>2012</v>
      </c>
      <c r="E92" s="35">
        <v>20.399999999999999</v>
      </c>
      <c r="F92" s="30">
        <v>102</v>
      </c>
      <c r="G92" s="35">
        <v>10.29</v>
      </c>
      <c r="H92" s="30">
        <v>10</v>
      </c>
    </row>
    <row r="93" spans="1:8" x14ac:dyDescent="0.3">
      <c r="A93" s="23" t="s">
        <v>218</v>
      </c>
      <c r="B93" s="23" t="s">
        <v>211</v>
      </c>
      <c r="C93" s="23" t="s">
        <v>9</v>
      </c>
      <c r="D93" s="30">
        <v>2012</v>
      </c>
      <c r="E93" s="35">
        <v>20.399999999999999</v>
      </c>
      <c r="F93" s="30">
        <v>102</v>
      </c>
      <c r="G93" s="35">
        <v>9.73</v>
      </c>
      <c r="H93" s="30">
        <v>43</v>
      </c>
    </row>
    <row r="94" spans="1:8" x14ac:dyDescent="0.3">
      <c r="A94" s="23" t="s">
        <v>154</v>
      </c>
      <c r="B94" s="23" t="s">
        <v>210</v>
      </c>
      <c r="C94" s="23" t="s">
        <v>9</v>
      </c>
      <c r="D94" s="30">
        <v>2012</v>
      </c>
      <c r="E94" s="35">
        <v>20.2</v>
      </c>
      <c r="F94" s="30">
        <v>101</v>
      </c>
      <c r="G94" s="35">
        <v>9.11</v>
      </c>
      <c r="H94" s="30">
        <v>39</v>
      </c>
    </row>
    <row r="95" spans="1:8" x14ac:dyDescent="0.3">
      <c r="A95" s="23" t="s">
        <v>219</v>
      </c>
      <c r="B95" s="23" t="s">
        <v>210</v>
      </c>
      <c r="C95" s="23" t="s">
        <v>87</v>
      </c>
      <c r="D95" s="30">
        <v>2012</v>
      </c>
      <c r="E95" s="35">
        <v>19.600000000000001</v>
      </c>
      <c r="F95" s="30">
        <v>98</v>
      </c>
      <c r="G95" s="35">
        <v>7.99</v>
      </c>
      <c r="H95" s="30">
        <v>3</v>
      </c>
    </row>
    <row r="96" spans="1:8" x14ac:dyDescent="0.3">
      <c r="A96" s="23" t="s">
        <v>114</v>
      </c>
      <c r="B96" s="23" t="s">
        <v>210</v>
      </c>
      <c r="C96" s="23" t="s">
        <v>4</v>
      </c>
      <c r="D96" s="30">
        <v>2013</v>
      </c>
      <c r="E96" s="35">
        <v>19.25</v>
      </c>
      <c r="F96" s="30">
        <v>77</v>
      </c>
      <c r="G96" s="35">
        <v>5.71</v>
      </c>
      <c r="H96" s="30">
        <v>186</v>
      </c>
    </row>
    <row r="97" spans="1:8" x14ac:dyDescent="0.3">
      <c r="A97" s="23" t="s">
        <v>234</v>
      </c>
      <c r="B97" s="23" t="s">
        <v>210</v>
      </c>
      <c r="C97" s="23" t="s">
        <v>8</v>
      </c>
      <c r="D97" s="30">
        <v>2013</v>
      </c>
      <c r="E97" s="35">
        <v>16.5</v>
      </c>
      <c r="F97" s="30">
        <v>66</v>
      </c>
      <c r="G97" s="35">
        <v>2.4300000000000002</v>
      </c>
      <c r="H97" s="30">
        <v>112</v>
      </c>
    </row>
    <row r="98" spans="1:8" x14ac:dyDescent="0.3">
      <c r="A98" s="23" t="s">
        <v>128</v>
      </c>
      <c r="B98" s="23" t="s">
        <v>210</v>
      </c>
      <c r="C98" s="23" t="s">
        <v>4</v>
      </c>
      <c r="D98" s="30">
        <v>2012</v>
      </c>
      <c r="E98" s="35">
        <v>16.2</v>
      </c>
      <c r="F98" s="30">
        <v>81</v>
      </c>
      <c r="G98" s="35">
        <v>4.07</v>
      </c>
      <c r="H98" s="30">
        <v>20</v>
      </c>
    </row>
    <row r="99" spans="1:8" x14ac:dyDescent="0.3">
      <c r="A99" s="23" t="s">
        <v>144</v>
      </c>
      <c r="B99" s="23" t="s">
        <v>210</v>
      </c>
      <c r="C99" s="23" t="s">
        <v>4</v>
      </c>
      <c r="D99" s="30">
        <v>2012</v>
      </c>
      <c r="E99" s="35">
        <v>14</v>
      </c>
      <c r="F99" s="30">
        <v>70</v>
      </c>
      <c r="G99" s="35">
        <v>2.0299999999999998</v>
      </c>
      <c r="H99" s="30">
        <v>38</v>
      </c>
    </row>
    <row r="100" spans="1:8" x14ac:dyDescent="0.3">
      <c r="A100" s="23" t="s">
        <v>226</v>
      </c>
      <c r="B100" s="23" t="s">
        <v>210</v>
      </c>
      <c r="C100" s="23" t="s">
        <v>7</v>
      </c>
      <c r="D100" s="30">
        <v>2012</v>
      </c>
      <c r="E100" s="35">
        <v>13.8</v>
      </c>
      <c r="F100" s="30">
        <v>69</v>
      </c>
      <c r="G100" s="35">
        <v>5</v>
      </c>
      <c r="H100" s="30">
        <v>29</v>
      </c>
    </row>
    <row r="101" spans="1:8" x14ac:dyDescent="0.3">
      <c r="A101" s="23" t="s">
        <v>223</v>
      </c>
      <c r="B101" s="23" t="s">
        <v>210</v>
      </c>
      <c r="C101" s="23" t="s">
        <v>4</v>
      </c>
      <c r="D101" s="30">
        <v>2012</v>
      </c>
      <c r="E101" s="35">
        <v>13</v>
      </c>
      <c r="F101" s="30">
        <v>65</v>
      </c>
      <c r="G101" s="35">
        <v>5.46</v>
      </c>
      <c r="H101" s="30">
        <v>18</v>
      </c>
    </row>
    <row r="102" spans="1:8" x14ac:dyDescent="0.3">
      <c r="A102" s="23" t="s">
        <v>90</v>
      </c>
      <c r="B102" s="23" t="s">
        <v>211</v>
      </c>
      <c r="C102" s="23" t="s">
        <v>4</v>
      </c>
      <c r="D102" s="30">
        <v>2013</v>
      </c>
      <c r="E102" s="35">
        <v>10</v>
      </c>
      <c r="F102" s="30">
        <v>40</v>
      </c>
      <c r="G102" s="35">
        <v>8.66</v>
      </c>
      <c r="H102" s="30">
        <v>9</v>
      </c>
    </row>
    <row r="103" spans="1:8" x14ac:dyDescent="0.3">
      <c r="A103" s="26" t="s">
        <v>222</v>
      </c>
      <c r="B103" s="26" t="s">
        <v>210</v>
      </c>
      <c r="C103" s="26" t="s">
        <v>4</v>
      </c>
      <c r="D103" s="31">
        <v>2012</v>
      </c>
      <c r="E103" s="36">
        <v>6.6</v>
      </c>
      <c r="F103" s="31">
        <v>33</v>
      </c>
      <c r="G103" s="36">
        <v>5.64</v>
      </c>
      <c r="H103" s="31">
        <v>6</v>
      </c>
    </row>
    <row r="104" spans="1:8" ht="46.5" customHeight="1" x14ac:dyDescent="0.3">
      <c r="A104" s="39" t="s">
        <v>278</v>
      </c>
      <c r="B104" s="39"/>
      <c r="C104" s="39"/>
      <c r="D104" s="39"/>
      <c r="E104" s="39"/>
      <c r="F104" s="39"/>
      <c r="G104" s="39"/>
      <c r="H104" s="39"/>
    </row>
  </sheetData>
  <sortState ref="A4:G103">
    <sortCondition descending="1" ref="E4:E103"/>
  </sortState>
  <mergeCells count="2">
    <mergeCell ref="A104:H104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/>
  </sheetViews>
  <sheetFormatPr defaultColWidth="9.109375" defaultRowHeight="13.8" x14ac:dyDescent="0.25"/>
  <cols>
    <col min="1" max="1" width="23.5546875" style="23" bestFit="1" customWidth="1"/>
    <col min="2" max="2" width="8.5546875" style="23" bestFit="1" customWidth="1"/>
    <col min="3" max="3" width="21.88671875" style="23" bestFit="1" customWidth="1"/>
    <col min="4" max="4" width="5.44140625" style="23" bestFit="1" customWidth="1"/>
    <col min="5" max="5" width="12" style="23" bestFit="1" customWidth="1"/>
    <col min="6" max="6" width="4" style="23" bestFit="1" customWidth="1"/>
    <col min="7" max="7" width="6.6640625" style="23" bestFit="1" customWidth="1"/>
    <col min="8" max="8" width="17" style="23" bestFit="1" customWidth="1"/>
    <col min="9" max="16384" width="9.109375" style="23"/>
  </cols>
  <sheetData>
    <row r="1" spans="1:8" x14ac:dyDescent="0.25">
      <c r="A1" s="23" t="s">
        <v>214</v>
      </c>
    </row>
    <row r="2" spans="1:8" x14ac:dyDescent="0.25">
      <c r="A2" s="40" t="s">
        <v>277</v>
      </c>
      <c r="B2" s="40"/>
      <c r="C2" s="40"/>
      <c r="D2" s="40"/>
      <c r="E2" s="40"/>
      <c r="F2" s="40"/>
      <c r="G2" s="40"/>
      <c r="H2" s="40"/>
    </row>
    <row r="3" spans="1:8" x14ac:dyDescent="0.25">
      <c r="A3" s="27" t="s">
        <v>68</v>
      </c>
      <c r="B3" s="27" t="s">
        <v>209</v>
      </c>
      <c r="C3" s="27" t="s">
        <v>70</v>
      </c>
      <c r="D3" s="29" t="s">
        <v>71</v>
      </c>
      <c r="E3" s="29" t="s">
        <v>72</v>
      </c>
      <c r="F3" s="29" t="s">
        <v>69</v>
      </c>
      <c r="G3" s="29" t="s">
        <v>73</v>
      </c>
      <c r="H3" s="29" t="s">
        <v>276</v>
      </c>
    </row>
    <row r="4" spans="1:8" x14ac:dyDescent="0.25">
      <c r="A4" s="25" t="s">
        <v>156</v>
      </c>
      <c r="B4" s="25" t="s">
        <v>211</v>
      </c>
      <c r="C4" s="25" t="s">
        <v>9</v>
      </c>
      <c r="D4" s="32">
        <v>2013</v>
      </c>
      <c r="E4" s="34">
        <v>127.25</v>
      </c>
      <c r="F4" s="32">
        <v>509</v>
      </c>
      <c r="G4" s="34">
        <v>8.7100000000000009</v>
      </c>
      <c r="H4" s="32">
        <v>93</v>
      </c>
    </row>
    <row r="5" spans="1:8" x14ac:dyDescent="0.25">
      <c r="A5" s="23" t="s">
        <v>155</v>
      </c>
      <c r="B5" s="23" t="s">
        <v>211</v>
      </c>
      <c r="C5" s="23" t="s">
        <v>12</v>
      </c>
      <c r="D5" s="30">
        <v>2014</v>
      </c>
      <c r="E5" s="35">
        <v>105</v>
      </c>
      <c r="F5" s="30">
        <v>315</v>
      </c>
      <c r="G5" s="35">
        <v>7.84</v>
      </c>
      <c r="H5" s="30">
        <v>7</v>
      </c>
    </row>
    <row r="6" spans="1:8" x14ac:dyDescent="0.25">
      <c r="A6" s="23" t="s">
        <v>205</v>
      </c>
      <c r="B6" s="23" t="s">
        <v>211</v>
      </c>
      <c r="C6" s="23" t="s">
        <v>87</v>
      </c>
      <c r="D6" s="30">
        <v>2012</v>
      </c>
      <c r="E6" s="35">
        <v>98.6</v>
      </c>
      <c r="F6" s="30">
        <v>493</v>
      </c>
      <c r="G6" s="35">
        <v>7.87</v>
      </c>
      <c r="H6" s="30">
        <v>28</v>
      </c>
    </row>
    <row r="7" spans="1:8" x14ac:dyDescent="0.25">
      <c r="A7" s="23" t="s">
        <v>153</v>
      </c>
      <c r="B7" s="23" t="s">
        <v>210</v>
      </c>
      <c r="C7" s="23" t="s">
        <v>9</v>
      </c>
      <c r="D7" s="30">
        <v>2015</v>
      </c>
      <c r="E7" s="35">
        <v>93.5</v>
      </c>
      <c r="F7" s="30">
        <v>187</v>
      </c>
      <c r="G7" s="35">
        <v>9.58</v>
      </c>
      <c r="H7" s="30">
        <v>26</v>
      </c>
    </row>
    <row r="8" spans="1:8" x14ac:dyDescent="0.25">
      <c r="A8" s="23" t="s">
        <v>169</v>
      </c>
      <c r="B8" s="23" t="s">
        <v>210</v>
      </c>
      <c r="C8" s="23" t="s">
        <v>4</v>
      </c>
      <c r="D8" s="30">
        <v>2014</v>
      </c>
      <c r="E8" s="35">
        <v>93.333333333333329</v>
      </c>
      <c r="F8" s="30">
        <v>280</v>
      </c>
      <c r="G8" s="35">
        <v>3.76</v>
      </c>
      <c r="H8" s="30">
        <v>119</v>
      </c>
    </row>
    <row r="9" spans="1:8" x14ac:dyDescent="0.25">
      <c r="A9" s="23" t="s">
        <v>206</v>
      </c>
      <c r="B9" s="23" t="s">
        <v>210</v>
      </c>
      <c r="C9" s="23" t="s">
        <v>87</v>
      </c>
      <c r="D9" s="30">
        <v>2012</v>
      </c>
      <c r="E9" s="35">
        <v>93</v>
      </c>
      <c r="F9" s="30">
        <v>465</v>
      </c>
      <c r="G9" s="35">
        <v>4.91</v>
      </c>
      <c r="H9" s="30">
        <v>25</v>
      </c>
    </row>
    <row r="10" spans="1:8" x14ac:dyDescent="0.25">
      <c r="A10" s="23" t="s">
        <v>178</v>
      </c>
      <c r="B10" s="23" t="s">
        <v>211</v>
      </c>
      <c r="C10" s="23" t="s">
        <v>4</v>
      </c>
      <c r="D10" s="30">
        <v>2013</v>
      </c>
      <c r="E10" s="35">
        <v>90.5</v>
      </c>
      <c r="F10" s="30">
        <v>362</v>
      </c>
      <c r="G10" s="35">
        <v>4.24</v>
      </c>
      <c r="H10" s="30">
        <v>118</v>
      </c>
    </row>
    <row r="11" spans="1:8" x14ac:dyDescent="0.25">
      <c r="A11" s="23" t="s">
        <v>173</v>
      </c>
      <c r="B11" s="23" t="s">
        <v>210</v>
      </c>
      <c r="C11" s="23" t="s">
        <v>87</v>
      </c>
      <c r="D11" s="30">
        <v>2012</v>
      </c>
      <c r="E11" s="35">
        <v>89.2</v>
      </c>
      <c r="F11" s="30">
        <v>446</v>
      </c>
      <c r="G11" s="35">
        <v>4.3499999999999996</v>
      </c>
      <c r="H11" s="30">
        <v>139</v>
      </c>
    </row>
    <row r="12" spans="1:8" x14ac:dyDescent="0.25">
      <c r="A12" s="23" t="s">
        <v>173</v>
      </c>
      <c r="B12" s="23" t="s">
        <v>210</v>
      </c>
      <c r="C12" s="23" t="s">
        <v>7</v>
      </c>
      <c r="D12" s="30">
        <v>2012</v>
      </c>
      <c r="E12" s="35">
        <v>81.599999999999994</v>
      </c>
      <c r="F12" s="30">
        <v>408</v>
      </c>
      <c r="G12" s="35">
        <v>4.3499999999999996</v>
      </c>
      <c r="H12" s="30">
        <v>139</v>
      </c>
    </row>
    <row r="13" spans="1:8" x14ac:dyDescent="0.25">
      <c r="A13" s="23" t="s">
        <v>275</v>
      </c>
      <c r="B13" s="23" t="s">
        <v>210</v>
      </c>
      <c r="C13" s="23" t="s">
        <v>4</v>
      </c>
      <c r="D13" s="30">
        <v>2014</v>
      </c>
      <c r="E13" s="35">
        <v>81.333333333333329</v>
      </c>
      <c r="F13" s="30">
        <v>244</v>
      </c>
      <c r="G13" s="35">
        <v>3.12</v>
      </c>
      <c r="H13" s="30">
        <v>151</v>
      </c>
    </row>
    <row r="14" spans="1:8" x14ac:dyDescent="0.25">
      <c r="A14" s="23" t="s">
        <v>162</v>
      </c>
      <c r="B14" s="23" t="s">
        <v>210</v>
      </c>
      <c r="C14" s="23" t="s">
        <v>7</v>
      </c>
      <c r="D14" s="30">
        <v>2012</v>
      </c>
      <c r="E14" s="35">
        <v>77.8</v>
      </c>
      <c r="F14" s="30">
        <v>389</v>
      </c>
      <c r="G14" s="35">
        <v>6.03</v>
      </c>
      <c r="H14" s="30">
        <v>174</v>
      </c>
    </row>
    <row r="15" spans="1:8" x14ac:dyDescent="0.25">
      <c r="A15" s="23" t="s">
        <v>274</v>
      </c>
      <c r="B15" s="23" t="s">
        <v>210</v>
      </c>
      <c r="C15" s="23" t="s">
        <v>9</v>
      </c>
      <c r="D15" s="30">
        <v>2012</v>
      </c>
      <c r="E15" s="35">
        <v>76</v>
      </c>
      <c r="F15" s="30">
        <v>380</v>
      </c>
      <c r="G15" s="35">
        <v>0.82</v>
      </c>
      <c r="H15" s="30">
        <v>57</v>
      </c>
    </row>
    <row r="16" spans="1:8" x14ac:dyDescent="0.25">
      <c r="A16" s="23" t="s">
        <v>207</v>
      </c>
      <c r="B16" s="23" t="s">
        <v>210</v>
      </c>
      <c r="C16" s="23" t="s">
        <v>12</v>
      </c>
      <c r="D16" s="30">
        <v>2012</v>
      </c>
      <c r="E16" s="35">
        <v>71.400000000000006</v>
      </c>
      <c r="F16" s="30">
        <v>357</v>
      </c>
      <c r="G16" s="35">
        <v>4.9800000000000004</v>
      </c>
      <c r="H16" s="30">
        <v>54</v>
      </c>
    </row>
    <row r="17" spans="1:8" x14ac:dyDescent="0.25">
      <c r="A17" s="23" t="s">
        <v>163</v>
      </c>
      <c r="B17" s="23" t="s">
        <v>210</v>
      </c>
      <c r="C17" s="23" t="s">
        <v>87</v>
      </c>
      <c r="D17" s="30">
        <v>2013</v>
      </c>
      <c r="E17" s="35">
        <v>70.25</v>
      </c>
      <c r="F17" s="30">
        <v>281</v>
      </c>
      <c r="G17" s="35">
        <v>6.55</v>
      </c>
      <c r="H17" s="30">
        <v>49</v>
      </c>
    </row>
    <row r="18" spans="1:8" x14ac:dyDescent="0.25">
      <c r="A18" s="23" t="s">
        <v>184</v>
      </c>
      <c r="B18" s="23" t="s">
        <v>210</v>
      </c>
      <c r="C18" s="23" t="s">
        <v>4</v>
      </c>
      <c r="D18" s="30">
        <v>2013</v>
      </c>
      <c r="E18" s="35">
        <v>67.25</v>
      </c>
      <c r="F18" s="30">
        <v>269</v>
      </c>
      <c r="G18" s="35">
        <v>3.03</v>
      </c>
      <c r="H18" s="30">
        <v>24</v>
      </c>
    </row>
    <row r="19" spans="1:8" x14ac:dyDescent="0.25">
      <c r="A19" s="23" t="s">
        <v>204</v>
      </c>
      <c r="B19" s="23" t="s">
        <v>210</v>
      </c>
      <c r="C19" s="23" t="s">
        <v>9</v>
      </c>
      <c r="D19" s="30">
        <v>2014</v>
      </c>
      <c r="E19" s="35">
        <v>64.333333333333329</v>
      </c>
      <c r="F19" s="30">
        <v>193</v>
      </c>
      <c r="G19" s="35">
        <v>2.2599999999999998</v>
      </c>
      <c r="H19" s="30">
        <v>62</v>
      </c>
    </row>
    <row r="20" spans="1:8" x14ac:dyDescent="0.25">
      <c r="A20" s="23" t="s">
        <v>179</v>
      </c>
      <c r="B20" s="23" t="s">
        <v>210</v>
      </c>
      <c r="C20" s="23" t="s">
        <v>6</v>
      </c>
      <c r="D20" s="30">
        <v>2012</v>
      </c>
      <c r="E20" s="35">
        <v>63</v>
      </c>
      <c r="F20" s="30">
        <v>315</v>
      </c>
      <c r="G20" s="35">
        <v>10.32</v>
      </c>
      <c r="H20" s="30">
        <v>56</v>
      </c>
    </row>
    <row r="21" spans="1:8" x14ac:dyDescent="0.25">
      <c r="A21" s="23" t="s">
        <v>197</v>
      </c>
      <c r="B21" s="23" t="s">
        <v>211</v>
      </c>
      <c r="C21" s="23" t="s">
        <v>4</v>
      </c>
      <c r="D21" s="30">
        <v>2014</v>
      </c>
      <c r="E21" s="35">
        <v>62.666666666666664</v>
      </c>
      <c r="F21" s="30">
        <v>188</v>
      </c>
      <c r="G21" s="35">
        <v>2.5099999999999998</v>
      </c>
      <c r="H21" s="30">
        <v>40</v>
      </c>
    </row>
    <row r="22" spans="1:8" x14ac:dyDescent="0.25">
      <c r="A22" s="23" t="s">
        <v>186</v>
      </c>
      <c r="B22" s="23" t="s">
        <v>210</v>
      </c>
      <c r="C22" s="23" t="s">
        <v>4</v>
      </c>
      <c r="D22" s="30">
        <v>2013</v>
      </c>
      <c r="E22" s="35">
        <v>61.25</v>
      </c>
      <c r="F22" s="30">
        <v>245</v>
      </c>
      <c r="G22" s="35">
        <v>2.93</v>
      </c>
      <c r="H22" s="30">
        <v>110</v>
      </c>
    </row>
    <row r="23" spans="1:8" x14ac:dyDescent="0.25">
      <c r="A23" s="23" t="s">
        <v>208</v>
      </c>
      <c r="B23" s="23" t="s">
        <v>210</v>
      </c>
      <c r="C23" s="23" t="s">
        <v>12</v>
      </c>
      <c r="D23" s="30">
        <v>2012</v>
      </c>
      <c r="E23" s="35">
        <v>58</v>
      </c>
      <c r="F23" s="30">
        <v>290</v>
      </c>
      <c r="G23" s="35">
        <v>6.46</v>
      </c>
      <c r="H23" s="30">
        <v>61</v>
      </c>
    </row>
    <row r="24" spans="1:8" x14ac:dyDescent="0.25">
      <c r="A24" s="23" t="s">
        <v>159</v>
      </c>
      <c r="B24" s="23" t="s">
        <v>210</v>
      </c>
      <c r="C24" s="23" t="s">
        <v>4</v>
      </c>
      <c r="D24" s="30">
        <v>2013</v>
      </c>
      <c r="E24" s="35">
        <v>56.75</v>
      </c>
      <c r="F24" s="30">
        <v>227</v>
      </c>
      <c r="G24" s="35">
        <v>6.29</v>
      </c>
      <c r="H24" s="30">
        <v>16</v>
      </c>
    </row>
    <row r="25" spans="1:8" x14ac:dyDescent="0.25">
      <c r="A25" s="23" t="s">
        <v>164</v>
      </c>
      <c r="B25" s="23" t="s">
        <v>210</v>
      </c>
      <c r="C25" s="23" t="s">
        <v>87</v>
      </c>
      <c r="D25" s="30">
        <v>2013</v>
      </c>
      <c r="E25" s="35">
        <v>54.5</v>
      </c>
      <c r="F25" s="30">
        <v>218</v>
      </c>
      <c r="G25" s="35">
        <v>4.6500000000000004</v>
      </c>
      <c r="H25" s="30">
        <v>60</v>
      </c>
    </row>
    <row r="26" spans="1:8" x14ac:dyDescent="0.25">
      <c r="A26" s="23" t="s">
        <v>160</v>
      </c>
      <c r="B26" s="23" t="s">
        <v>210</v>
      </c>
      <c r="C26" s="23" t="s">
        <v>9</v>
      </c>
      <c r="D26" s="30">
        <v>2013</v>
      </c>
      <c r="E26" s="35">
        <v>54</v>
      </c>
      <c r="F26" s="30">
        <v>216</v>
      </c>
      <c r="G26" s="35">
        <v>6.07</v>
      </c>
      <c r="H26" s="30">
        <v>48</v>
      </c>
    </row>
    <row r="27" spans="1:8" x14ac:dyDescent="0.25">
      <c r="A27" s="23" t="s">
        <v>273</v>
      </c>
      <c r="B27" s="23" t="s">
        <v>210</v>
      </c>
      <c r="C27" s="23" t="s">
        <v>87</v>
      </c>
      <c r="D27" s="30">
        <v>2012</v>
      </c>
      <c r="E27" s="35">
        <v>52.8</v>
      </c>
      <c r="F27" s="30">
        <v>264</v>
      </c>
      <c r="G27" s="35">
        <v>3.85</v>
      </c>
      <c r="H27" s="30">
        <v>24</v>
      </c>
    </row>
    <row r="28" spans="1:8" x14ac:dyDescent="0.25">
      <c r="A28" s="23" t="s">
        <v>198</v>
      </c>
      <c r="B28" s="23" t="s">
        <v>210</v>
      </c>
      <c r="C28" s="23" t="s">
        <v>4</v>
      </c>
      <c r="D28" s="30">
        <v>2014</v>
      </c>
      <c r="E28" s="35">
        <v>51.666666666666664</v>
      </c>
      <c r="F28" s="30">
        <v>155</v>
      </c>
      <c r="G28" s="35">
        <v>2.16</v>
      </c>
      <c r="H28" s="30">
        <v>30</v>
      </c>
    </row>
    <row r="29" spans="1:8" x14ac:dyDescent="0.25">
      <c r="A29" s="23" t="s">
        <v>170</v>
      </c>
      <c r="B29" s="23" t="s">
        <v>210</v>
      </c>
      <c r="C29" s="23" t="s">
        <v>4</v>
      </c>
      <c r="D29" s="30">
        <v>2013</v>
      </c>
      <c r="E29" s="35">
        <v>51.25</v>
      </c>
      <c r="F29" s="30">
        <v>205</v>
      </c>
      <c r="G29" s="35">
        <v>3.5</v>
      </c>
      <c r="H29" s="30">
        <v>43</v>
      </c>
    </row>
    <row r="30" spans="1:8" x14ac:dyDescent="0.25">
      <c r="A30" s="23" t="s">
        <v>195</v>
      </c>
      <c r="B30" s="23" t="s">
        <v>210</v>
      </c>
      <c r="C30" s="23" t="s">
        <v>6</v>
      </c>
      <c r="D30" s="30">
        <v>2013</v>
      </c>
      <c r="E30" s="35">
        <v>51.25</v>
      </c>
      <c r="F30" s="30">
        <v>205</v>
      </c>
      <c r="G30" s="35">
        <v>2.57</v>
      </c>
      <c r="H30" s="30">
        <v>67</v>
      </c>
    </row>
    <row r="31" spans="1:8" x14ac:dyDescent="0.25">
      <c r="A31" s="23" t="s">
        <v>199</v>
      </c>
      <c r="B31" s="23" t="s">
        <v>210</v>
      </c>
      <c r="C31" s="23" t="s">
        <v>8</v>
      </c>
      <c r="D31" s="30">
        <v>2012</v>
      </c>
      <c r="E31" s="35">
        <v>49.8</v>
      </c>
      <c r="F31" s="30">
        <v>249</v>
      </c>
      <c r="G31" s="35">
        <v>2.25</v>
      </c>
      <c r="H31" s="30">
        <v>75</v>
      </c>
    </row>
    <row r="32" spans="1:8" x14ac:dyDescent="0.25">
      <c r="A32" s="23" t="s">
        <v>152</v>
      </c>
      <c r="B32" s="23" t="s">
        <v>210</v>
      </c>
      <c r="C32" s="23" t="s">
        <v>9</v>
      </c>
      <c r="D32" s="30">
        <v>2013</v>
      </c>
      <c r="E32" s="35">
        <v>49.75</v>
      </c>
      <c r="F32" s="30">
        <v>199</v>
      </c>
      <c r="G32" s="35">
        <v>11.6</v>
      </c>
      <c r="H32" s="30">
        <v>67</v>
      </c>
    </row>
    <row r="33" spans="1:8" x14ac:dyDescent="0.25">
      <c r="A33" s="23" t="s">
        <v>162</v>
      </c>
      <c r="B33" s="23" t="s">
        <v>210</v>
      </c>
      <c r="C33" s="23" t="s">
        <v>7</v>
      </c>
      <c r="D33" s="30">
        <v>2012</v>
      </c>
      <c r="E33" s="35">
        <v>49.6</v>
      </c>
      <c r="F33" s="30">
        <v>248</v>
      </c>
      <c r="G33" s="35">
        <v>6.03</v>
      </c>
      <c r="H33" s="30">
        <v>174</v>
      </c>
    </row>
    <row r="34" spans="1:8" x14ac:dyDescent="0.25">
      <c r="A34" s="23" t="s">
        <v>272</v>
      </c>
      <c r="B34" s="23" t="s">
        <v>212</v>
      </c>
      <c r="C34" s="23" t="s">
        <v>87</v>
      </c>
      <c r="D34" s="30">
        <v>2013</v>
      </c>
      <c r="E34" s="35">
        <v>49.5</v>
      </c>
      <c r="F34" s="30">
        <v>198</v>
      </c>
      <c r="G34" s="35">
        <v>1.67</v>
      </c>
      <c r="H34" s="30">
        <v>62</v>
      </c>
    </row>
    <row r="35" spans="1:8" x14ac:dyDescent="0.25">
      <c r="A35" s="23" t="s">
        <v>271</v>
      </c>
      <c r="B35" s="23" t="s">
        <v>210</v>
      </c>
      <c r="C35" s="23" t="s">
        <v>87</v>
      </c>
      <c r="D35" s="30">
        <v>2014</v>
      </c>
      <c r="E35" s="35">
        <v>49</v>
      </c>
      <c r="F35" s="30">
        <v>147</v>
      </c>
      <c r="G35" s="35">
        <v>5.65</v>
      </c>
      <c r="H35" s="30">
        <v>23</v>
      </c>
    </row>
    <row r="36" spans="1:8" x14ac:dyDescent="0.25">
      <c r="A36" s="23" t="s">
        <v>154</v>
      </c>
      <c r="B36" s="23" t="s">
        <v>210</v>
      </c>
      <c r="C36" s="23" t="s">
        <v>9</v>
      </c>
      <c r="D36" s="30">
        <v>2013</v>
      </c>
      <c r="E36" s="35">
        <v>48.25</v>
      </c>
      <c r="F36" s="30">
        <v>193</v>
      </c>
      <c r="G36" s="35">
        <v>8.6</v>
      </c>
      <c r="H36" s="30">
        <v>39</v>
      </c>
    </row>
    <row r="37" spans="1:8" x14ac:dyDescent="0.25">
      <c r="A37" s="23" t="s">
        <v>270</v>
      </c>
      <c r="B37" s="23" t="s">
        <v>210</v>
      </c>
      <c r="C37" s="23" t="s">
        <v>4</v>
      </c>
      <c r="D37" s="30">
        <v>2014</v>
      </c>
      <c r="E37" s="35">
        <v>48</v>
      </c>
      <c r="F37" s="30">
        <v>144</v>
      </c>
      <c r="G37" s="35">
        <v>0</v>
      </c>
      <c r="H37" s="30">
        <v>4</v>
      </c>
    </row>
    <row r="38" spans="1:8" x14ac:dyDescent="0.25">
      <c r="A38" s="23" t="s">
        <v>269</v>
      </c>
      <c r="B38" s="23" t="s">
        <v>210</v>
      </c>
      <c r="C38" s="23" t="s">
        <v>4</v>
      </c>
      <c r="D38" s="30">
        <v>2013</v>
      </c>
      <c r="E38" s="35">
        <v>47.25</v>
      </c>
      <c r="F38" s="30">
        <v>189</v>
      </c>
      <c r="G38" s="35">
        <v>0.93</v>
      </c>
      <c r="H38" s="30">
        <v>8</v>
      </c>
    </row>
    <row r="39" spans="1:8" x14ac:dyDescent="0.25">
      <c r="A39" s="23" t="s">
        <v>268</v>
      </c>
      <c r="B39" s="23" t="s">
        <v>211</v>
      </c>
      <c r="C39" s="23" t="s">
        <v>87</v>
      </c>
      <c r="D39" s="30">
        <v>2012</v>
      </c>
      <c r="E39" s="35">
        <v>46.8</v>
      </c>
      <c r="F39" s="30">
        <v>234</v>
      </c>
      <c r="G39" s="35">
        <v>3.35</v>
      </c>
      <c r="H39" s="30">
        <v>19</v>
      </c>
    </row>
    <row r="40" spans="1:8" x14ac:dyDescent="0.25">
      <c r="A40" s="23" t="s">
        <v>267</v>
      </c>
      <c r="B40" s="23" t="s">
        <v>210</v>
      </c>
      <c r="C40" s="23" t="s">
        <v>87</v>
      </c>
      <c r="D40" s="30">
        <v>2013</v>
      </c>
      <c r="E40" s="35">
        <v>46.75</v>
      </c>
      <c r="F40" s="30">
        <v>187</v>
      </c>
      <c r="G40" s="35">
        <v>3.8</v>
      </c>
      <c r="H40" s="30">
        <v>76</v>
      </c>
    </row>
    <row r="41" spans="1:8" x14ac:dyDescent="0.25">
      <c r="A41" s="23" t="s">
        <v>165</v>
      </c>
      <c r="B41" s="23" t="s">
        <v>210</v>
      </c>
      <c r="C41" s="23" t="s">
        <v>7</v>
      </c>
      <c r="D41" s="30">
        <v>2014</v>
      </c>
      <c r="E41" s="35">
        <v>46.666666666666664</v>
      </c>
      <c r="F41" s="30">
        <v>140</v>
      </c>
      <c r="G41" s="35">
        <v>5.01</v>
      </c>
      <c r="H41" s="30">
        <v>67</v>
      </c>
    </row>
    <row r="42" spans="1:8" x14ac:dyDescent="0.25">
      <c r="A42" s="23" t="s">
        <v>181</v>
      </c>
      <c r="B42" s="23" t="s">
        <v>210</v>
      </c>
      <c r="C42" s="23" t="s">
        <v>10</v>
      </c>
      <c r="D42" s="30">
        <v>2012</v>
      </c>
      <c r="E42" s="35">
        <v>44.6</v>
      </c>
      <c r="F42" s="30">
        <v>223</v>
      </c>
      <c r="G42" s="35">
        <v>5.4</v>
      </c>
      <c r="H42" s="30">
        <v>283</v>
      </c>
    </row>
    <row r="43" spans="1:8" x14ac:dyDescent="0.25">
      <c r="A43" s="23" t="s">
        <v>266</v>
      </c>
      <c r="B43" s="23" t="s">
        <v>210</v>
      </c>
      <c r="C43" s="23" t="s">
        <v>4</v>
      </c>
      <c r="D43" s="30">
        <v>2013</v>
      </c>
      <c r="E43" s="35">
        <v>44.5</v>
      </c>
      <c r="F43" s="30">
        <v>178</v>
      </c>
      <c r="G43" s="35">
        <v>3.61</v>
      </c>
      <c r="H43" s="30">
        <v>15</v>
      </c>
    </row>
    <row r="44" spans="1:8" x14ac:dyDescent="0.25">
      <c r="A44" s="23" t="s">
        <v>189</v>
      </c>
      <c r="B44" s="23" t="s">
        <v>211</v>
      </c>
      <c r="C44" s="23" t="s">
        <v>4</v>
      </c>
      <c r="D44" s="30">
        <v>2013</v>
      </c>
      <c r="E44" s="35">
        <v>44.5</v>
      </c>
      <c r="F44" s="30">
        <v>178</v>
      </c>
      <c r="G44" s="35">
        <v>3.63</v>
      </c>
      <c r="H44" s="30">
        <v>30</v>
      </c>
    </row>
    <row r="45" spans="1:8" x14ac:dyDescent="0.25">
      <c r="A45" s="23" t="s">
        <v>175</v>
      </c>
      <c r="B45" s="23" t="s">
        <v>210</v>
      </c>
      <c r="C45" s="23" t="s">
        <v>87</v>
      </c>
      <c r="D45" s="30">
        <v>2013</v>
      </c>
      <c r="E45" s="35">
        <v>44</v>
      </c>
      <c r="F45" s="30">
        <v>176</v>
      </c>
      <c r="G45" s="35">
        <v>3.94</v>
      </c>
      <c r="H45" s="30">
        <v>24</v>
      </c>
    </row>
    <row r="46" spans="1:8" x14ac:dyDescent="0.25">
      <c r="A46" s="23" t="s">
        <v>200</v>
      </c>
      <c r="B46" s="23" t="s">
        <v>210</v>
      </c>
      <c r="C46" s="23" t="s">
        <v>87</v>
      </c>
      <c r="D46" s="30">
        <v>2012</v>
      </c>
      <c r="E46" s="35">
        <v>41.8</v>
      </c>
      <c r="F46" s="30">
        <v>209</v>
      </c>
      <c r="G46" s="35">
        <v>2.14</v>
      </c>
      <c r="H46" s="30">
        <v>30</v>
      </c>
    </row>
    <row r="47" spans="1:8" x14ac:dyDescent="0.25">
      <c r="A47" s="23" t="s">
        <v>161</v>
      </c>
      <c r="B47" s="23" t="s">
        <v>210</v>
      </c>
      <c r="C47" s="23" t="s">
        <v>6</v>
      </c>
      <c r="D47" s="30">
        <v>2012</v>
      </c>
      <c r="E47" s="35">
        <v>41.2</v>
      </c>
      <c r="F47" s="30">
        <v>206</v>
      </c>
      <c r="G47" s="35">
        <v>5.91</v>
      </c>
      <c r="H47" s="30">
        <v>183</v>
      </c>
    </row>
    <row r="48" spans="1:8" x14ac:dyDescent="0.25">
      <c r="A48" s="23" t="s">
        <v>172</v>
      </c>
      <c r="B48" s="23" t="s">
        <v>210</v>
      </c>
      <c r="C48" s="23" t="s">
        <v>87</v>
      </c>
      <c r="D48" s="30">
        <v>2013</v>
      </c>
      <c r="E48" s="35">
        <v>40.25</v>
      </c>
      <c r="F48" s="30">
        <v>161</v>
      </c>
      <c r="G48" s="35">
        <v>3.81</v>
      </c>
      <c r="H48" s="30">
        <v>17</v>
      </c>
    </row>
    <row r="49" spans="1:8" x14ac:dyDescent="0.25">
      <c r="A49" s="23" t="s">
        <v>265</v>
      </c>
      <c r="B49" s="23" t="s">
        <v>210</v>
      </c>
      <c r="C49" s="23" t="s">
        <v>87</v>
      </c>
      <c r="D49" s="30">
        <v>2012</v>
      </c>
      <c r="E49" s="35">
        <v>40</v>
      </c>
      <c r="F49" s="30">
        <v>200</v>
      </c>
      <c r="G49" s="35">
        <v>3.49</v>
      </c>
      <c r="H49" s="30">
        <v>40</v>
      </c>
    </row>
    <row r="50" spans="1:8" x14ac:dyDescent="0.25">
      <c r="A50" s="23" t="s">
        <v>188</v>
      </c>
      <c r="B50" s="23" t="s">
        <v>210</v>
      </c>
      <c r="C50" s="23" t="s">
        <v>6</v>
      </c>
      <c r="D50" s="30">
        <v>2013</v>
      </c>
      <c r="E50" s="35">
        <v>40</v>
      </c>
      <c r="F50" s="30">
        <v>160</v>
      </c>
      <c r="G50" s="35">
        <v>3.11</v>
      </c>
      <c r="H50" s="30">
        <v>27</v>
      </c>
    </row>
    <row r="51" spans="1:8" x14ac:dyDescent="0.25">
      <c r="A51" s="23" t="s">
        <v>190</v>
      </c>
      <c r="B51" s="23" t="s">
        <v>210</v>
      </c>
      <c r="C51" s="23" t="s">
        <v>4</v>
      </c>
      <c r="D51" s="30">
        <v>2013</v>
      </c>
      <c r="E51" s="35">
        <v>40</v>
      </c>
      <c r="F51" s="30">
        <v>160</v>
      </c>
      <c r="G51" s="35">
        <v>2.88</v>
      </c>
      <c r="H51" s="30">
        <v>59</v>
      </c>
    </row>
    <row r="52" spans="1:8" x14ac:dyDescent="0.25">
      <c r="A52" s="23" t="s">
        <v>167</v>
      </c>
      <c r="B52" s="23" t="s">
        <v>210</v>
      </c>
      <c r="C52" s="23" t="s">
        <v>87</v>
      </c>
      <c r="D52" s="30">
        <v>2013</v>
      </c>
      <c r="E52" s="35">
        <v>39.75</v>
      </c>
      <c r="F52" s="30">
        <v>159</v>
      </c>
      <c r="G52" s="35">
        <v>4.54</v>
      </c>
      <c r="H52" s="30">
        <v>76</v>
      </c>
    </row>
    <row r="53" spans="1:8" x14ac:dyDescent="0.25">
      <c r="A53" s="23" t="s">
        <v>182</v>
      </c>
      <c r="B53" s="23" t="s">
        <v>212</v>
      </c>
      <c r="C53" s="23" t="s">
        <v>87</v>
      </c>
      <c r="D53" s="30">
        <v>2012</v>
      </c>
      <c r="E53" s="35">
        <v>39</v>
      </c>
      <c r="F53" s="30">
        <v>195</v>
      </c>
      <c r="G53" s="35">
        <v>3.04</v>
      </c>
      <c r="H53" s="30">
        <v>16</v>
      </c>
    </row>
    <row r="54" spans="1:8" x14ac:dyDescent="0.25">
      <c r="A54" s="23" t="s">
        <v>194</v>
      </c>
      <c r="B54" s="23" t="s">
        <v>210</v>
      </c>
      <c r="C54" s="23" t="s">
        <v>8</v>
      </c>
      <c r="D54" s="30">
        <v>2012</v>
      </c>
      <c r="E54" s="35">
        <v>39</v>
      </c>
      <c r="F54" s="30">
        <v>195</v>
      </c>
      <c r="G54" s="35">
        <v>2.77</v>
      </c>
      <c r="H54" s="30">
        <v>59</v>
      </c>
    </row>
    <row r="55" spans="1:8" x14ac:dyDescent="0.25">
      <c r="A55" s="23" t="s">
        <v>264</v>
      </c>
      <c r="B55" s="23" t="s">
        <v>210</v>
      </c>
      <c r="C55" s="23" t="s">
        <v>10</v>
      </c>
      <c r="D55" s="30">
        <v>2013</v>
      </c>
      <c r="E55" s="35">
        <v>38.5</v>
      </c>
      <c r="F55" s="30">
        <v>154</v>
      </c>
      <c r="G55" s="35">
        <v>2.76</v>
      </c>
      <c r="H55" s="30">
        <v>90</v>
      </c>
    </row>
    <row r="56" spans="1:8" x14ac:dyDescent="0.25">
      <c r="A56" s="23" t="s">
        <v>263</v>
      </c>
      <c r="B56" s="23" t="s">
        <v>210</v>
      </c>
      <c r="C56" s="23" t="s">
        <v>8</v>
      </c>
      <c r="D56" s="30">
        <v>2013</v>
      </c>
      <c r="E56" s="35">
        <v>37.75</v>
      </c>
      <c r="F56" s="30">
        <v>151</v>
      </c>
      <c r="G56" s="35">
        <v>1.9</v>
      </c>
      <c r="H56" s="30">
        <v>36</v>
      </c>
    </row>
    <row r="57" spans="1:8" x14ac:dyDescent="0.25">
      <c r="A57" s="23" t="s">
        <v>196</v>
      </c>
      <c r="B57" s="23" t="s">
        <v>211</v>
      </c>
      <c r="C57" s="23" t="s">
        <v>87</v>
      </c>
      <c r="D57" s="30">
        <v>2012</v>
      </c>
      <c r="E57" s="35">
        <v>37.4</v>
      </c>
      <c r="F57" s="30">
        <v>187</v>
      </c>
      <c r="G57" s="35">
        <v>2.21</v>
      </c>
      <c r="H57" s="30">
        <v>18</v>
      </c>
    </row>
    <row r="58" spans="1:8" x14ac:dyDescent="0.25">
      <c r="A58" s="23" t="s">
        <v>158</v>
      </c>
      <c r="B58" s="23" t="s">
        <v>210</v>
      </c>
      <c r="C58" s="23" t="s">
        <v>10</v>
      </c>
      <c r="D58" s="30">
        <v>2013</v>
      </c>
      <c r="E58" s="35">
        <v>37.25</v>
      </c>
      <c r="F58" s="30">
        <v>149</v>
      </c>
      <c r="G58" s="35">
        <v>6.08</v>
      </c>
      <c r="H58" s="30">
        <v>9</v>
      </c>
    </row>
    <row r="59" spans="1:8" x14ac:dyDescent="0.25">
      <c r="A59" s="23" t="s">
        <v>185</v>
      </c>
      <c r="B59" s="23" t="s">
        <v>211</v>
      </c>
      <c r="C59" s="23" t="s">
        <v>4</v>
      </c>
      <c r="D59" s="30">
        <v>2013</v>
      </c>
      <c r="E59" s="35">
        <v>37</v>
      </c>
      <c r="F59" s="30">
        <v>148</v>
      </c>
      <c r="G59" s="35">
        <v>9.34</v>
      </c>
      <c r="H59" s="30">
        <v>73</v>
      </c>
    </row>
    <row r="60" spans="1:8" x14ac:dyDescent="0.25">
      <c r="A60" s="23" t="s">
        <v>187</v>
      </c>
      <c r="B60" s="23" t="s">
        <v>211</v>
      </c>
      <c r="C60" s="23" t="s">
        <v>12</v>
      </c>
      <c r="D60" s="30">
        <v>2013</v>
      </c>
      <c r="E60" s="35">
        <v>36.75</v>
      </c>
      <c r="F60" s="30">
        <v>147</v>
      </c>
      <c r="G60" s="35">
        <v>2.97</v>
      </c>
      <c r="H60" s="30">
        <v>33</v>
      </c>
    </row>
    <row r="61" spans="1:8" x14ac:dyDescent="0.25">
      <c r="A61" s="23" t="s">
        <v>168</v>
      </c>
      <c r="B61" s="23" t="s">
        <v>211</v>
      </c>
      <c r="C61" s="23" t="s">
        <v>12</v>
      </c>
      <c r="D61" s="30">
        <v>2013</v>
      </c>
      <c r="E61" s="35">
        <v>36.75</v>
      </c>
      <c r="F61" s="30">
        <v>147</v>
      </c>
      <c r="G61" s="35">
        <v>4.54</v>
      </c>
      <c r="H61" s="30">
        <v>141</v>
      </c>
    </row>
    <row r="62" spans="1:8" x14ac:dyDescent="0.25">
      <c r="A62" s="23" t="s">
        <v>176</v>
      </c>
      <c r="B62" s="23" t="s">
        <v>210</v>
      </c>
      <c r="C62" s="23" t="s">
        <v>4</v>
      </c>
      <c r="D62" s="30">
        <v>2013</v>
      </c>
      <c r="E62" s="35">
        <v>36.75</v>
      </c>
      <c r="F62" s="30">
        <v>147</v>
      </c>
      <c r="G62" s="35">
        <v>3.74</v>
      </c>
      <c r="H62" s="30">
        <v>43</v>
      </c>
    </row>
    <row r="63" spans="1:8" x14ac:dyDescent="0.25">
      <c r="A63" s="23" t="s">
        <v>177</v>
      </c>
      <c r="B63" s="23" t="s">
        <v>210</v>
      </c>
      <c r="C63" s="23" t="s">
        <v>87</v>
      </c>
      <c r="D63" s="30">
        <v>2012</v>
      </c>
      <c r="E63" s="35">
        <v>36.6</v>
      </c>
      <c r="F63" s="30">
        <v>183</v>
      </c>
      <c r="G63" s="35">
        <v>1.51</v>
      </c>
      <c r="H63" s="30">
        <v>6</v>
      </c>
    </row>
    <row r="64" spans="1:8" x14ac:dyDescent="0.25">
      <c r="A64" s="23" t="s">
        <v>203</v>
      </c>
      <c r="B64" s="23" t="s">
        <v>211</v>
      </c>
      <c r="C64" s="23" t="s">
        <v>87</v>
      </c>
      <c r="D64" s="30">
        <v>2012</v>
      </c>
      <c r="E64" s="35">
        <v>36.4</v>
      </c>
      <c r="F64" s="30">
        <v>182</v>
      </c>
      <c r="G64" s="35">
        <v>1.66</v>
      </c>
      <c r="H64" s="30">
        <v>24</v>
      </c>
    </row>
    <row r="65" spans="1:8" x14ac:dyDescent="0.25">
      <c r="A65" s="23" t="s">
        <v>166</v>
      </c>
      <c r="B65" s="23" t="s">
        <v>210</v>
      </c>
      <c r="C65" s="23" t="s">
        <v>10</v>
      </c>
      <c r="D65" s="30">
        <v>2013</v>
      </c>
      <c r="E65" s="35">
        <v>36</v>
      </c>
      <c r="F65" s="30">
        <v>144</v>
      </c>
      <c r="G65" s="35">
        <v>6.65</v>
      </c>
      <c r="H65" s="30">
        <v>261</v>
      </c>
    </row>
    <row r="66" spans="1:8" x14ac:dyDescent="0.25">
      <c r="A66" s="23" t="s">
        <v>180</v>
      </c>
      <c r="B66" s="23" t="s">
        <v>210</v>
      </c>
      <c r="C66" s="23" t="s">
        <v>87</v>
      </c>
      <c r="D66" s="30">
        <v>2012</v>
      </c>
      <c r="E66" s="35">
        <v>35.799999999999997</v>
      </c>
      <c r="F66" s="30">
        <v>179</v>
      </c>
      <c r="G66" s="35">
        <v>3.65</v>
      </c>
      <c r="H66" s="30">
        <v>65</v>
      </c>
    </row>
    <row r="67" spans="1:8" x14ac:dyDescent="0.25">
      <c r="A67" s="23" t="s">
        <v>262</v>
      </c>
      <c r="B67" s="23" t="s">
        <v>210</v>
      </c>
      <c r="C67" s="23" t="s">
        <v>12</v>
      </c>
      <c r="D67" s="30">
        <v>2012</v>
      </c>
      <c r="E67" s="35">
        <v>35.6</v>
      </c>
      <c r="F67" s="30">
        <v>178</v>
      </c>
      <c r="G67" s="35">
        <v>3.97</v>
      </c>
      <c r="H67" s="30">
        <v>76</v>
      </c>
    </row>
    <row r="68" spans="1:8" x14ac:dyDescent="0.25">
      <c r="A68" s="23" t="s">
        <v>183</v>
      </c>
      <c r="B68" s="23" t="s">
        <v>211</v>
      </c>
      <c r="C68" s="23" t="s">
        <v>7</v>
      </c>
      <c r="D68" s="30">
        <v>2012</v>
      </c>
      <c r="E68" s="35">
        <v>35.6</v>
      </c>
      <c r="F68" s="30">
        <v>178</v>
      </c>
      <c r="G68" s="35">
        <v>3.76</v>
      </c>
      <c r="H68" s="30">
        <v>115</v>
      </c>
    </row>
    <row r="69" spans="1:8" x14ac:dyDescent="0.25">
      <c r="A69" s="23" t="s">
        <v>202</v>
      </c>
      <c r="B69" s="23" t="s">
        <v>210</v>
      </c>
      <c r="C69" s="23" t="s">
        <v>10</v>
      </c>
      <c r="D69" s="30">
        <v>2013</v>
      </c>
      <c r="E69" s="35">
        <v>35.5</v>
      </c>
      <c r="F69" s="30">
        <v>142</v>
      </c>
      <c r="G69" s="35">
        <v>2.02</v>
      </c>
      <c r="H69" s="30">
        <v>140</v>
      </c>
    </row>
    <row r="70" spans="1:8" x14ac:dyDescent="0.25">
      <c r="A70" s="23" t="s">
        <v>193</v>
      </c>
      <c r="B70" s="23" t="s">
        <v>210</v>
      </c>
      <c r="C70" s="23" t="s">
        <v>87</v>
      </c>
      <c r="D70" s="30">
        <v>2013</v>
      </c>
      <c r="E70" s="35">
        <v>35</v>
      </c>
      <c r="F70" s="30">
        <v>140</v>
      </c>
      <c r="G70" s="35">
        <v>2.4</v>
      </c>
      <c r="H70" s="30">
        <v>24</v>
      </c>
    </row>
    <row r="71" spans="1:8" x14ac:dyDescent="0.25">
      <c r="A71" s="23" t="s">
        <v>159</v>
      </c>
      <c r="B71" s="23" t="s">
        <v>210</v>
      </c>
      <c r="C71" s="23" t="s">
        <v>87</v>
      </c>
      <c r="D71" s="30">
        <v>2012</v>
      </c>
      <c r="E71" s="35">
        <v>34.799999999999997</v>
      </c>
      <c r="F71" s="30">
        <v>174</v>
      </c>
      <c r="G71" s="35">
        <v>6.29</v>
      </c>
      <c r="H71" s="30">
        <v>16</v>
      </c>
    </row>
    <row r="72" spans="1:8" x14ac:dyDescent="0.25">
      <c r="A72" s="23" t="s">
        <v>261</v>
      </c>
      <c r="B72" s="23" t="s">
        <v>211</v>
      </c>
      <c r="C72" s="23" t="s">
        <v>6</v>
      </c>
      <c r="D72" s="30">
        <v>2012</v>
      </c>
      <c r="E72" s="35">
        <v>34.4</v>
      </c>
      <c r="F72" s="30">
        <v>172</v>
      </c>
      <c r="G72" s="35">
        <v>4.6900000000000004</v>
      </c>
      <c r="H72" s="30">
        <v>82</v>
      </c>
    </row>
    <row r="73" spans="1:8" x14ac:dyDescent="0.25">
      <c r="A73" s="23" t="s">
        <v>201</v>
      </c>
      <c r="B73" s="23" t="s">
        <v>210</v>
      </c>
      <c r="C73" s="23" t="s">
        <v>11</v>
      </c>
      <c r="D73" s="30">
        <v>2012</v>
      </c>
      <c r="E73" s="35">
        <v>34</v>
      </c>
      <c r="F73" s="30">
        <v>170</v>
      </c>
      <c r="G73" s="35">
        <v>2.34</v>
      </c>
      <c r="H73" s="30">
        <v>20</v>
      </c>
    </row>
    <row r="74" spans="1:8" x14ac:dyDescent="0.25">
      <c r="A74" s="23" t="s">
        <v>191</v>
      </c>
      <c r="B74" s="23" t="s">
        <v>210</v>
      </c>
      <c r="C74" s="23" t="s">
        <v>9</v>
      </c>
      <c r="D74" s="30">
        <v>2013</v>
      </c>
      <c r="E74" s="35">
        <v>34</v>
      </c>
      <c r="F74" s="30">
        <v>136</v>
      </c>
      <c r="G74" s="35">
        <v>2.83</v>
      </c>
      <c r="H74" s="30">
        <v>113</v>
      </c>
    </row>
    <row r="75" spans="1:8" x14ac:dyDescent="0.25">
      <c r="A75" s="23" t="s">
        <v>171</v>
      </c>
      <c r="B75" s="23" t="s">
        <v>210</v>
      </c>
      <c r="C75" s="23" t="s">
        <v>87</v>
      </c>
      <c r="D75" s="30">
        <v>2012</v>
      </c>
      <c r="E75" s="35">
        <v>34</v>
      </c>
      <c r="F75" s="30">
        <v>170</v>
      </c>
      <c r="G75" s="35">
        <v>3.15</v>
      </c>
      <c r="H75" s="30">
        <v>49</v>
      </c>
    </row>
    <row r="76" spans="1:8" x14ac:dyDescent="0.25">
      <c r="A76" s="23" t="s">
        <v>260</v>
      </c>
      <c r="B76" s="23" t="s">
        <v>211</v>
      </c>
      <c r="C76" s="23" t="s">
        <v>87</v>
      </c>
      <c r="D76" s="30">
        <v>2013</v>
      </c>
      <c r="E76" s="35">
        <v>34</v>
      </c>
      <c r="F76" s="30">
        <v>136</v>
      </c>
      <c r="G76" s="35">
        <v>4.63</v>
      </c>
      <c r="H76" s="30">
        <v>77</v>
      </c>
    </row>
    <row r="77" spans="1:8" x14ac:dyDescent="0.25">
      <c r="A77" s="23" t="s">
        <v>174</v>
      </c>
      <c r="B77" s="23" t="s">
        <v>210</v>
      </c>
      <c r="C77" s="23" t="s">
        <v>4</v>
      </c>
      <c r="D77" s="30">
        <v>2013</v>
      </c>
      <c r="E77" s="35">
        <v>33.5</v>
      </c>
      <c r="F77" s="30">
        <v>134</v>
      </c>
      <c r="G77" s="35">
        <v>3.99</v>
      </c>
      <c r="H77" s="30">
        <v>23</v>
      </c>
    </row>
    <row r="78" spans="1:8" x14ac:dyDescent="0.25">
      <c r="A78" s="23" t="s">
        <v>157</v>
      </c>
      <c r="B78" s="23" t="s">
        <v>210</v>
      </c>
      <c r="C78" s="23" t="s">
        <v>9</v>
      </c>
      <c r="D78" s="30">
        <v>2013</v>
      </c>
      <c r="E78" s="35">
        <v>33.5</v>
      </c>
      <c r="F78" s="30">
        <v>134</v>
      </c>
      <c r="G78" s="35">
        <v>7.25</v>
      </c>
      <c r="H78" s="30">
        <v>52</v>
      </c>
    </row>
    <row r="79" spans="1:8" x14ac:dyDescent="0.25">
      <c r="A79" s="23" t="s">
        <v>259</v>
      </c>
      <c r="B79" s="23" t="s">
        <v>210</v>
      </c>
      <c r="C79" s="23" t="s">
        <v>6</v>
      </c>
      <c r="D79" s="30">
        <v>2012</v>
      </c>
      <c r="E79" s="35">
        <v>33.4</v>
      </c>
      <c r="F79" s="30">
        <v>167</v>
      </c>
      <c r="G79" s="35">
        <v>3.74</v>
      </c>
      <c r="H79" s="30">
        <v>96</v>
      </c>
    </row>
    <row r="80" spans="1:8" x14ac:dyDescent="0.25">
      <c r="A80" s="23" t="s">
        <v>258</v>
      </c>
      <c r="B80" s="23" t="s">
        <v>210</v>
      </c>
      <c r="C80" s="23" t="s">
        <v>12</v>
      </c>
      <c r="D80" s="30">
        <v>2012</v>
      </c>
      <c r="E80" s="35">
        <v>33</v>
      </c>
      <c r="F80" s="30">
        <v>165</v>
      </c>
      <c r="G80" s="35">
        <v>1.36</v>
      </c>
      <c r="H80" s="30">
        <v>1</v>
      </c>
    </row>
    <row r="81" spans="1:8" x14ac:dyDescent="0.25">
      <c r="A81" s="23" t="s">
        <v>192</v>
      </c>
      <c r="B81" s="23" t="s">
        <v>210</v>
      </c>
      <c r="C81" s="23" t="s">
        <v>87</v>
      </c>
      <c r="D81" s="30">
        <v>2013</v>
      </c>
      <c r="E81" s="35">
        <v>33</v>
      </c>
      <c r="F81" s="30">
        <v>132</v>
      </c>
      <c r="G81" s="35">
        <v>2.65</v>
      </c>
      <c r="H81" s="30">
        <v>50</v>
      </c>
    </row>
    <row r="82" spans="1:8" x14ac:dyDescent="0.25">
      <c r="A82" s="23" t="s">
        <v>257</v>
      </c>
      <c r="B82" s="23" t="s">
        <v>210</v>
      </c>
      <c r="C82" s="23" t="s">
        <v>87</v>
      </c>
      <c r="D82" s="30">
        <v>2012</v>
      </c>
      <c r="E82" s="35">
        <v>32.4</v>
      </c>
      <c r="F82" s="30">
        <v>162</v>
      </c>
      <c r="G82" s="35">
        <v>3.02</v>
      </c>
      <c r="H82" s="30">
        <v>42</v>
      </c>
    </row>
    <row r="83" spans="1:8" x14ac:dyDescent="0.25">
      <c r="A83" s="23" t="s">
        <v>256</v>
      </c>
      <c r="B83" s="23" t="s">
        <v>212</v>
      </c>
      <c r="C83" s="23" t="s">
        <v>10</v>
      </c>
      <c r="D83" s="30">
        <v>2012</v>
      </c>
      <c r="E83" s="35">
        <v>32.200000000000003</v>
      </c>
      <c r="F83" s="30">
        <v>161</v>
      </c>
      <c r="G83" s="35">
        <v>2.62</v>
      </c>
      <c r="H83" s="30">
        <v>78</v>
      </c>
    </row>
    <row r="84" spans="1:8" x14ac:dyDescent="0.25">
      <c r="A84" s="23" t="s">
        <v>255</v>
      </c>
      <c r="B84" s="23" t="s">
        <v>211</v>
      </c>
      <c r="C84" s="23" t="s">
        <v>87</v>
      </c>
      <c r="D84" s="30">
        <v>2012</v>
      </c>
      <c r="E84" s="35">
        <v>31.8</v>
      </c>
      <c r="F84" s="30">
        <v>159</v>
      </c>
      <c r="G84" s="35">
        <v>2.44</v>
      </c>
      <c r="H84" s="30">
        <v>34</v>
      </c>
    </row>
    <row r="85" spans="1:8" x14ac:dyDescent="0.25">
      <c r="A85" s="23" t="s">
        <v>254</v>
      </c>
      <c r="B85" s="23" t="s">
        <v>210</v>
      </c>
      <c r="C85" s="23" t="s">
        <v>87</v>
      </c>
      <c r="D85" s="30">
        <v>2012</v>
      </c>
      <c r="E85" s="35">
        <v>31.6</v>
      </c>
      <c r="F85" s="30">
        <v>158</v>
      </c>
      <c r="G85" s="35">
        <v>4.95</v>
      </c>
      <c r="H85" s="30">
        <v>241</v>
      </c>
    </row>
    <row r="86" spans="1:8" x14ac:dyDescent="0.25">
      <c r="A86" s="23" t="s">
        <v>253</v>
      </c>
      <c r="B86" s="23" t="s">
        <v>210</v>
      </c>
      <c r="C86" s="23" t="s">
        <v>8</v>
      </c>
      <c r="D86" s="30">
        <v>2012</v>
      </c>
      <c r="E86" s="35">
        <v>31.2</v>
      </c>
      <c r="F86" s="30">
        <v>156</v>
      </c>
      <c r="G86" s="35">
        <v>1.31</v>
      </c>
      <c r="H86" s="30">
        <v>62</v>
      </c>
    </row>
    <row r="87" spans="1:8" x14ac:dyDescent="0.25">
      <c r="A87" s="23" t="s">
        <v>252</v>
      </c>
      <c r="B87" s="23" t="s">
        <v>210</v>
      </c>
      <c r="C87" s="23" t="s">
        <v>6</v>
      </c>
      <c r="D87" s="30">
        <v>2012</v>
      </c>
      <c r="E87" s="35">
        <v>31</v>
      </c>
      <c r="F87" s="30">
        <v>155</v>
      </c>
      <c r="G87" s="35">
        <v>2.16</v>
      </c>
      <c r="H87" s="30">
        <v>38</v>
      </c>
    </row>
    <row r="88" spans="1:8" x14ac:dyDescent="0.25">
      <c r="A88" s="23" t="s">
        <v>251</v>
      </c>
      <c r="B88" s="23" t="s">
        <v>210</v>
      </c>
      <c r="C88" s="23" t="s">
        <v>87</v>
      </c>
      <c r="D88" s="30">
        <v>2012</v>
      </c>
      <c r="E88" s="35">
        <v>30</v>
      </c>
      <c r="F88" s="30">
        <v>150</v>
      </c>
      <c r="G88" s="35">
        <v>2.92</v>
      </c>
      <c r="H88" s="30">
        <v>16</v>
      </c>
    </row>
    <row r="89" spans="1:8" x14ac:dyDescent="0.25">
      <c r="A89" s="23" t="s">
        <v>249</v>
      </c>
      <c r="B89" s="23" t="s">
        <v>210</v>
      </c>
      <c r="C89" s="23" t="s">
        <v>12</v>
      </c>
      <c r="D89" s="30">
        <v>2012</v>
      </c>
      <c r="E89" s="35">
        <v>29.2</v>
      </c>
      <c r="F89" s="30">
        <v>146</v>
      </c>
      <c r="G89" s="35">
        <v>3.17</v>
      </c>
      <c r="H89" s="30">
        <v>74</v>
      </c>
    </row>
    <row r="90" spans="1:8" x14ac:dyDescent="0.25">
      <c r="A90" s="23" t="s">
        <v>250</v>
      </c>
      <c r="B90" s="23" t="s">
        <v>210</v>
      </c>
      <c r="C90" s="23" t="s">
        <v>87</v>
      </c>
      <c r="D90" s="30">
        <v>2012</v>
      </c>
      <c r="E90" s="35">
        <v>29.2</v>
      </c>
      <c r="F90" s="30">
        <v>146</v>
      </c>
      <c r="G90" s="35">
        <v>2.76</v>
      </c>
      <c r="H90" s="30">
        <v>61</v>
      </c>
    </row>
    <row r="91" spans="1:8" x14ac:dyDescent="0.25">
      <c r="A91" s="23" t="s">
        <v>167</v>
      </c>
      <c r="B91" s="23" t="s">
        <v>210</v>
      </c>
      <c r="C91" s="23" t="s">
        <v>87</v>
      </c>
      <c r="D91" s="30">
        <v>2012</v>
      </c>
      <c r="E91" s="35">
        <v>29.2</v>
      </c>
      <c r="F91" s="30">
        <v>146</v>
      </c>
      <c r="G91" s="35">
        <v>4.54</v>
      </c>
      <c r="H91" s="30">
        <v>76</v>
      </c>
    </row>
    <row r="92" spans="1:8" x14ac:dyDescent="0.25">
      <c r="A92" s="23" t="s">
        <v>248</v>
      </c>
      <c r="B92" s="23" t="s">
        <v>210</v>
      </c>
      <c r="C92" s="23" t="s">
        <v>87</v>
      </c>
      <c r="D92" s="30">
        <v>2012</v>
      </c>
      <c r="E92" s="35">
        <v>29</v>
      </c>
      <c r="F92" s="30">
        <v>145</v>
      </c>
      <c r="G92" s="35">
        <v>2.84</v>
      </c>
      <c r="H92" s="30">
        <v>14</v>
      </c>
    </row>
    <row r="93" spans="1:8" x14ac:dyDescent="0.25">
      <c r="A93" s="23" t="s">
        <v>188</v>
      </c>
      <c r="B93" s="23" t="s">
        <v>210</v>
      </c>
      <c r="C93" s="23" t="s">
        <v>6</v>
      </c>
      <c r="D93" s="30">
        <v>2012</v>
      </c>
      <c r="E93" s="35">
        <v>28.6</v>
      </c>
      <c r="F93" s="30">
        <v>143</v>
      </c>
      <c r="G93" s="35">
        <v>3.11</v>
      </c>
      <c r="H93" s="30">
        <v>27</v>
      </c>
    </row>
    <row r="94" spans="1:8" x14ac:dyDescent="0.25">
      <c r="A94" s="23" t="s">
        <v>247</v>
      </c>
      <c r="B94" s="23" t="s">
        <v>210</v>
      </c>
      <c r="C94" s="23" t="s">
        <v>10</v>
      </c>
      <c r="D94" s="30">
        <v>2012</v>
      </c>
      <c r="E94" s="35">
        <v>28</v>
      </c>
      <c r="F94" s="30">
        <v>140</v>
      </c>
      <c r="G94" s="35">
        <v>7.84</v>
      </c>
      <c r="H94" s="30">
        <v>144</v>
      </c>
    </row>
    <row r="95" spans="1:8" x14ac:dyDescent="0.25">
      <c r="A95" s="23" t="s">
        <v>246</v>
      </c>
      <c r="B95" s="23" t="s">
        <v>211</v>
      </c>
      <c r="C95" s="23" t="s">
        <v>10</v>
      </c>
      <c r="D95" s="30">
        <v>2012</v>
      </c>
      <c r="E95" s="35">
        <v>27.8</v>
      </c>
      <c r="F95" s="30">
        <v>139</v>
      </c>
      <c r="G95" s="35">
        <v>4.4800000000000004</v>
      </c>
      <c r="H95" s="30">
        <v>98</v>
      </c>
    </row>
    <row r="96" spans="1:8" x14ac:dyDescent="0.25">
      <c r="A96" s="23" t="s">
        <v>244</v>
      </c>
      <c r="B96" s="23" t="s">
        <v>210</v>
      </c>
      <c r="C96" s="23" t="s">
        <v>11</v>
      </c>
      <c r="D96" s="30">
        <v>2012</v>
      </c>
      <c r="E96" s="35">
        <v>27.4</v>
      </c>
      <c r="F96" s="30">
        <v>137</v>
      </c>
      <c r="G96" s="35">
        <v>3.27</v>
      </c>
      <c r="H96" s="30">
        <v>101</v>
      </c>
    </row>
    <row r="97" spans="1:8" x14ac:dyDescent="0.25">
      <c r="A97" s="23" t="s">
        <v>245</v>
      </c>
      <c r="B97" s="23" t="s">
        <v>210</v>
      </c>
      <c r="C97" s="23" t="s">
        <v>12</v>
      </c>
      <c r="D97" s="30">
        <v>2012</v>
      </c>
      <c r="E97" s="35">
        <v>27.4</v>
      </c>
      <c r="F97" s="30">
        <v>137</v>
      </c>
      <c r="G97" s="35">
        <v>9.24</v>
      </c>
      <c r="H97" s="30">
        <v>13</v>
      </c>
    </row>
    <row r="98" spans="1:8" x14ac:dyDescent="0.25">
      <c r="A98" s="23" t="s">
        <v>243</v>
      </c>
      <c r="B98" s="23" t="s">
        <v>211</v>
      </c>
      <c r="C98" s="23" t="s">
        <v>10</v>
      </c>
      <c r="D98" s="30">
        <v>2012</v>
      </c>
      <c r="E98" s="35">
        <v>27.2</v>
      </c>
      <c r="F98" s="30">
        <v>136</v>
      </c>
      <c r="G98" s="35">
        <v>2.75</v>
      </c>
      <c r="H98" s="30">
        <v>46</v>
      </c>
    </row>
    <row r="99" spans="1:8" x14ac:dyDescent="0.25">
      <c r="A99" s="23" t="s">
        <v>240</v>
      </c>
      <c r="B99" s="23" t="s">
        <v>210</v>
      </c>
      <c r="C99" s="23" t="s">
        <v>10</v>
      </c>
      <c r="D99" s="30">
        <v>2012</v>
      </c>
      <c r="E99" s="35">
        <v>26.6</v>
      </c>
      <c r="F99" s="30">
        <v>133</v>
      </c>
      <c r="G99" s="35">
        <v>3.15</v>
      </c>
      <c r="H99" s="30">
        <v>81</v>
      </c>
    </row>
    <row r="100" spans="1:8" x14ac:dyDescent="0.25">
      <c r="A100" s="23" t="s">
        <v>241</v>
      </c>
      <c r="B100" s="23" t="s">
        <v>210</v>
      </c>
      <c r="C100" s="23" t="s">
        <v>12</v>
      </c>
      <c r="D100" s="30">
        <v>2012</v>
      </c>
      <c r="E100" s="35">
        <v>26.6</v>
      </c>
      <c r="F100" s="30">
        <v>133</v>
      </c>
      <c r="G100" s="35">
        <v>1.82</v>
      </c>
      <c r="H100" s="30">
        <v>64</v>
      </c>
    </row>
    <row r="101" spans="1:8" x14ac:dyDescent="0.25">
      <c r="A101" s="23" t="s">
        <v>242</v>
      </c>
      <c r="B101" s="23" t="s">
        <v>210</v>
      </c>
      <c r="C101" s="23" t="s">
        <v>10</v>
      </c>
      <c r="D101" s="30">
        <v>2012</v>
      </c>
      <c r="E101" s="35">
        <v>26.6</v>
      </c>
      <c r="F101" s="30">
        <v>133</v>
      </c>
      <c r="G101" s="35">
        <v>4.42</v>
      </c>
      <c r="H101" s="30">
        <v>103</v>
      </c>
    </row>
    <row r="102" spans="1:8" x14ac:dyDescent="0.25">
      <c r="A102" s="23" t="s">
        <v>238</v>
      </c>
      <c r="B102" s="23" t="s">
        <v>210</v>
      </c>
      <c r="C102" s="23" t="s">
        <v>11</v>
      </c>
      <c r="D102" s="30">
        <v>2012</v>
      </c>
      <c r="E102" s="35">
        <v>26.4</v>
      </c>
      <c r="F102" s="30">
        <v>132</v>
      </c>
      <c r="G102" s="35">
        <v>3.35</v>
      </c>
      <c r="H102" s="30">
        <v>18</v>
      </c>
    </row>
    <row r="103" spans="1:8" x14ac:dyDescent="0.25">
      <c r="A103" s="26" t="s">
        <v>239</v>
      </c>
      <c r="B103" s="26" t="s">
        <v>211</v>
      </c>
      <c r="C103" s="26" t="s">
        <v>11</v>
      </c>
      <c r="D103" s="31">
        <v>2012</v>
      </c>
      <c r="E103" s="36">
        <v>26.4</v>
      </c>
      <c r="F103" s="31">
        <v>132</v>
      </c>
      <c r="G103" s="36">
        <v>1.58</v>
      </c>
      <c r="H103" s="31">
        <v>11</v>
      </c>
    </row>
    <row r="104" spans="1:8" ht="47.25" customHeight="1" x14ac:dyDescent="0.25">
      <c r="A104" s="39" t="s">
        <v>278</v>
      </c>
      <c r="B104" s="39"/>
      <c r="C104" s="39"/>
      <c r="D104" s="39"/>
      <c r="E104" s="39"/>
      <c r="F104" s="39"/>
      <c r="G104" s="39"/>
      <c r="H104" s="39"/>
    </row>
  </sheetData>
  <sortState ref="A4:H103">
    <sortCondition descending="1" ref="E4:E103"/>
  </sortState>
  <mergeCells count="2">
    <mergeCell ref="A104:H104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table2</vt:lpstr>
      <vt:lpstr>table3</vt:lpstr>
      <vt:lpstr>table4</vt:lpstr>
    </vt:vector>
  </TitlesOfParts>
  <Company>Murdoch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Hakuei Fujiyama</dc:creator>
  <cp:lastModifiedBy>Ann-Maree Vallence</cp:lastModifiedBy>
  <dcterms:created xsi:type="dcterms:W3CDTF">2018-07-18T06:41:57Z</dcterms:created>
  <dcterms:modified xsi:type="dcterms:W3CDTF">2018-12-21T07:24:44Z</dcterms:modified>
</cp:coreProperties>
</file>