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carriewright/Documents/miRNA seq Projects/Kit_comparison_final_files/Manuscript_files/Molecular Cell/Supplemental copy/SupplementaryTables/"/>
    </mc:Choice>
  </mc:AlternateContent>
  <bookViews>
    <workbookView xWindow="20960" yWindow="1740" windowWidth="25740" windowHeight="219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" l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4" i="1"/>
</calcChain>
</file>

<file path=xl/sharedStrings.xml><?xml version="1.0" encoding="utf-8"?>
<sst xmlns="http://schemas.openxmlformats.org/spreadsheetml/2006/main" count="100" uniqueCount="45">
  <si>
    <t>NEXT_trimmed.11.fq</t>
  </si>
  <si>
    <t>mm0_NEXT_trimmed.1_R1.fq</t>
  </si>
  <si>
    <t>mm0_NEXT_trimmed.2_R1.fq</t>
  </si>
  <si>
    <t>mm0_NEXT_trimmed.3_R1.fq</t>
  </si>
  <si>
    <t>mm0_NEXT_trimmed.4_R1.fq</t>
  </si>
  <si>
    <t>mm0_NEXT_trimmed.5_R1.fq</t>
  </si>
  <si>
    <t>mm0_NEXT_trimmed.6_R1.fq</t>
  </si>
  <si>
    <t>mm0_NEXT_trimmed.7_R1.fq</t>
  </si>
  <si>
    <t>mm0_NEXT_trimmed.8_R1.fq</t>
  </si>
  <si>
    <t>mm0_NEXT_trimmed.9_R1.fq</t>
  </si>
  <si>
    <t>mm0_NEXT_trimmed.10_R1.fq</t>
  </si>
  <si>
    <t>mm0_NEXT_trimmed.11_R1.fq</t>
  </si>
  <si>
    <t>mm0_NEXT_trimmed.12_R1.fq</t>
  </si>
  <si>
    <t>mm0_NEXT_trimmed.13_R1.fq</t>
  </si>
  <si>
    <t>mm0_NEXT_trimmed.14_R1.fq</t>
  </si>
  <si>
    <t>mm0_NEXT_trimmed.15_R1.fq</t>
  </si>
  <si>
    <t>mm0_NEXT_trimmed.16_R1.fq</t>
  </si>
  <si>
    <t>mm0_NEXT_trimmed.17_R1.fq</t>
  </si>
  <si>
    <t>mm0_NEXT_trimmed.18_R1.fq</t>
  </si>
  <si>
    <t>Files</t>
  </si>
  <si>
    <t>Starting Amount</t>
  </si>
  <si>
    <t>1000ng</t>
  </si>
  <si>
    <t>100ng</t>
  </si>
  <si>
    <t>250ng</t>
  </si>
  <si>
    <t>500ng</t>
  </si>
  <si>
    <t>1500ng</t>
  </si>
  <si>
    <t>2000ng</t>
  </si>
  <si>
    <t>Lower abundant miRNA - miR-137</t>
  </si>
  <si>
    <t>Total miRNA reads</t>
  </si>
  <si>
    <t xml:space="preserve">Percent of Non-canonical miR-9-5p reads </t>
  </si>
  <si>
    <t>Percent of Non-canoical miR-137 reads</t>
  </si>
  <si>
    <t>miR-9-5p reads</t>
  </si>
  <si>
    <t>miR-137 reads</t>
  </si>
  <si>
    <t>miR-137  isomiR reads</t>
  </si>
  <si>
    <t>miR-9-5p  isomiR reads</t>
  </si>
  <si>
    <t>Canonical miR-9-5p reads</t>
  </si>
  <si>
    <t>Canonical miR-137 reads</t>
  </si>
  <si>
    <t>Estimated # of starting molecules</t>
  </si>
  <si>
    <t>Percent of canonical miR-9-5p reads in all miRNA reads</t>
  </si>
  <si>
    <t>Percent of canonical miR-137 reads in all miRNA reads</t>
  </si>
  <si>
    <t>To determine if our UMI length was adequate, we estimated the number of starting sequences for the most abundant miRNA (miR-9-5p) in the NEXTflex data. For comparison sake, we also show the estimated number of starting molecules for a more moderately abundant miRNA (miR-137). The possible number of starting sequences for each miRNA was estimated assuming a PCR amplification efficiency of only 62.5%, all samples, thus enabling more conservative estimates for the number of starting sequences. PCR efficiencies of miRNA generally range from 75-95%, and previous studies demonstrate that the PCR efficiency of miR-9-5p has been 98%. Therefore, our estimates of the number of starting miR-9-5p sequences are likely higher than the true number of starting sequences.</t>
  </si>
  <si>
    <t>Most abundant miRNA - miR-9-5p for this method</t>
  </si>
  <si>
    <t>Percent of canonical and non-canonical miR-9-5p reads of all miRNA reads</t>
  </si>
  <si>
    <t>Percent of canonical and non-canonical miR-137 reads of all miRNA reads</t>
  </si>
  <si>
    <r>
      <rPr>
        <b/>
        <sz val="12"/>
        <color theme="1"/>
        <rFont val="Calibri"/>
        <family val="2"/>
        <scheme val="minor"/>
      </rPr>
      <t xml:space="preserve">Supplementary Table 13. </t>
    </r>
    <r>
      <rPr>
        <sz val="12"/>
        <color theme="1"/>
        <rFont val="Calibri"/>
        <family val="2"/>
        <scheme val="minor"/>
      </rPr>
      <t>Evaluation of the most abundant miRNA in the NEXTflex samples.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</si>
</sst>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/>
    <xf numFmtId="2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workbookViewId="0">
      <selection activeCell="D51" sqref="D51"/>
    </sheetView>
  </sheetViews>
  <sheetFormatPr baseColWidth="10" defaultRowHeight="16" x14ac:dyDescent="0.2"/>
  <cols>
    <col min="2" max="2" width="26.5" bestFit="1" customWidth="1"/>
    <col min="3" max="3" width="14.5" bestFit="1" customWidth="1"/>
    <col min="4" max="4" width="13.6640625" bestFit="1" customWidth="1"/>
    <col min="5" max="5" width="20.1640625" bestFit="1" customWidth="1"/>
    <col min="6" max="6" width="35.5" bestFit="1" customWidth="1"/>
    <col min="7" max="7" width="23.33203125" bestFit="1" customWidth="1"/>
    <col min="8" max="8" width="16.5" bestFit="1" customWidth="1"/>
    <col min="9" max="9" width="47.6640625" bestFit="1" customWidth="1"/>
    <col min="10" max="10" width="28.83203125" bestFit="1" customWidth="1"/>
    <col min="11" max="11" width="62.33203125" bestFit="1" customWidth="1"/>
  </cols>
  <sheetData>
    <row r="1" spans="2:12" ht="17" thickBot="1" x14ac:dyDescent="0.25"/>
    <row r="2" spans="2:12" ht="17" thickBot="1" x14ac:dyDescent="0.25">
      <c r="B2" s="21" t="s">
        <v>41</v>
      </c>
      <c r="C2" s="22"/>
      <c r="D2" s="22"/>
      <c r="E2" s="22"/>
      <c r="F2" s="22"/>
      <c r="G2" s="22"/>
      <c r="H2" s="22"/>
      <c r="I2" s="22"/>
      <c r="J2" s="22"/>
      <c r="K2" s="23"/>
      <c r="L2" s="11"/>
    </row>
    <row r="3" spans="2:12" s="14" customFormat="1" x14ac:dyDescent="0.2">
      <c r="B3" s="16" t="s">
        <v>19</v>
      </c>
      <c r="C3" s="15" t="s">
        <v>20</v>
      </c>
      <c r="D3" s="15" t="s">
        <v>31</v>
      </c>
      <c r="E3" s="15" t="s">
        <v>34</v>
      </c>
      <c r="F3" s="15" t="s">
        <v>29</v>
      </c>
      <c r="G3" s="15" t="s">
        <v>35</v>
      </c>
      <c r="H3" s="15" t="s">
        <v>28</v>
      </c>
      <c r="I3" s="15" t="s">
        <v>38</v>
      </c>
      <c r="J3" s="15" t="s">
        <v>37</v>
      </c>
      <c r="K3" s="17" t="s">
        <v>42</v>
      </c>
      <c r="L3" s="18"/>
    </row>
    <row r="4" spans="2:12" x14ac:dyDescent="0.2">
      <c r="B4" s="4" t="s">
        <v>0</v>
      </c>
      <c r="C4" s="1" t="s">
        <v>21</v>
      </c>
      <c r="D4" s="1">
        <v>505720</v>
      </c>
      <c r="E4" s="1">
        <v>42571</v>
      </c>
      <c r="F4" s="2">
        <v>8.4178990000000002</v>
      </c>
      <c r="G4" s="1">
        <v>463149</v>
      </c>
      <c r="H4" s="1">
        <v>5054245</v>
      </c>
      <c r="I4" s="2">
        <v>9.1635639999999992</v>
      </c>
      <c r="J4" s="12">
        <v>8343.3510000000006</v>
      </c>
      <c r="K4" s="5">
        <f>D4/H4*100</f>
        <v>10.005846570556038</v>
      </c>
      <c r="L4" s="11"/>
    </row>
    <row r="5" spans="2:12" x14ac:dyDescent="0.2">
      <c r="B5" s="4" t="s">
        <v>1</v>
      </c>
      <c r="C5" s="1" t="s">
        <v>22</v>
      </c>
      <c r="D5" s="1">
        <v>227546</v>
      </c>
      <c r="E5" s="1">
        <v>24790</v>
      </c>
      <c r="F5" s="2">
        <v>10.894500000000001</v>
      </c>
      <c r="G5" s="1">
        <v>202756</v>
      </c>
      <c r="H5" s="1">
        <v>3154860</v>
      </c>
      <c r="I5" s="2">
        <v>6.4267830000000004</v>
      </c>
      <c r="J5" s="12">
        <v>3652.527</v>
      </c>
      <c r="K5" s="5">
        <f t="shared" ref="K5:K22" si="0">D5/H5*100</f>
        <v>7.2125545983023027</v>
      </c>
      <c r="L5" s="11"/>
    </row>
    <row r="6" spans="2:12" x14ac:dyDescent="0.2">
      <c r="B6" s="4" t="s">
        <v>2</v>
      </c>
      <c r="C6" s="1" t="s">
        <v>22</v>
      </c>
      <c r="D6" s="1">
        <v>201773</v>
      </c>
      <c r="E6" s="1">
        <v>21062</v>
      </c>
      <c r="F6" s="2">
        <v>10.438463</v>
      </c>
      <c r="G6" s="1">
        <v>180711</v>
      </c>
      <c r="H6" s="1">
        <v>3149737</v>
      </c>
      <c r="I6" s="2">
        <v>5.737336</v>
      </c>
      <c r="J6" s="12">
        <v>3255.4</v>
      </c>
      <c r="K6" s="5">
        <f t="shared" si="0"/>
        <v>6.4060269158980585</v>
      </c>
      <c r="L6" s="11"/>
    </row>
    <row r="7" spans="2:12" x14ac:dyDescent="0.2">
      <c r="B7" s="4" t="s">
        <v>3</v>
      </c>
      <c r="C7" s="1" t="s">
        <v>22</v>
      </c>
      <c r="D7" s="1">
        <v>130587</v>
      </c>
      <c r="E7" s="1">
        <v>12675</v>
      </c>
      <c r="F7" s="2">
        <v>9.7061729999999997</v>
      </c>
      <c r="G7" s="1">
        <v>117912</v>
      </c>
      <c r="H7" s="1">
        <v>1995406</v>
      </c>
      <c r="I7" s="2">
        <v>5.909173</v>
      </c>
      <c r="J7" s="12">
        <v>2124.114</v>
      </c>
      <c r="K7" s="5">
        <f t="shared" si="0"/>
        <v>6.5443824464795632</v>
      </c>
      <c r="L7" s="11"/>
    </row>
    <row r="8" spans="2:12" x14ac:dyDescent="0.2">
      <c r="B8" s="4" t="s">
        <v>4</v>
      </c>
      <c r="C8" s="1" t="s">
        <v>23</v>
      </c>
      <c r="D8" s="1">
        <v>574018</v>
      </c>
      <c r="E8" s="1">
        <v>62605</v>
      </c>
      <c r="F8" s="2">
        <v>10.906452</v>
      </c>
      <c r="G8" s="1">
        <v>511413</v>
      </c>
      <c r="H8" s="1">
        <v>6209790</v>
      </c>
      <c r="I8" s="2">
        <v>8.2355929999999997</v>
      </c>
      <c r="J8" s="12">
        <v>9212.7980000000007</v>
      </c>
      <c r="K8" s="5">
        <f t="shared" si="0"/>
        <v>9.2437586456224761</v>
      </c>
      <c r="L8" s="11"/>
    </row>
    <row r="9" spans="2:12" x14ac:dyDescent="0.2">
      <c r="B9" s="4" t="s">
        <v>5</v>
      </c>
      <c r="C9" s="1" t="s">
        <v>23</v>
      </c>
      <c r="D9" s="1">
        <v>347616</v>
      </c>
      <c r="E9" s="1">
        <v>41278</v>
      </c>
      <c r="F9" s="2">
        <v>11.874597</v>
      </c>
      <c r="G9" s="1">
        <v>306338</v>
      </c>
      <c r="H9" s="1">
        <v>3303141</v>
      </c>
      <c r="I9" s="2">
        <v>9.2741419999999994</v>
      </c>
      <c r="J9" s="12">
        <v>5518.4949999999999</v>
      </c>
      <c r="K9" s="5">
        <f t="shared" si="0"/>
        <v>10.523801436269297</v>
      </c>
      <c r="L9" s="11"/>
    </row>
    <row r="10" spans="2:12" x14ac:dyDescent="0.2">
      <c r="B10" s="4" t="s">
        <v>6</v>
      </c>
      <c r="C10" s="1" t="s">
        <v>23</v>
      </c>
      <c r="D10" s="1">
        <v>248885</v>
      </c>
      <c r="E10" s="1">
        <v>28493</v>
      </c>
      <c r="F10" s="2">
        <v>11.448259</v>
      </c>
      <c r="G10" s="1">
        <v>220392</v>
      </c>
      <c r="H10" s="1">
        <v>2805247</v>
      </c>
      <c r="I10" s="2">
        <v>7.85642</v>
      </c>
      <c r="J10" s="12">
        <v>3970.2289999999998</v>
      </c>
      <c r="K10" s="5">
        <f t="shared" si="0"/>
        <v>8.8721242728358689</v>
      </c>
      <c r="L10" s="11"/>
    </row>
    <row r="11" spans="2:12" x14ac:dyDescent="0.2">
      <c r="B11" s="4" t="s">
        <v>7</v>
      </c>
      <c r="C11" s="1" t="s">
        <v>24</v>
      </c>
      <c r="D11" s="1">
        <v>997305</v>
      </c>
      <c r="E11" s="1">
        <v>102856</v>
      </c>
      <c r="F11" s="2">
        <v>10.313395</v>
      </c>
      <c r="G11" s="1">
        <v>894449</v>
      </c>
      <c r="H11" s="1">
        <v>11164816</v>
      </c>
      <c r="I11" s="2">
        <v>8.0113190000000003</v>
      </c>
      <c r="J11" s="12">
        <v>16112.960999999999</v>
      </c>
      <c r="K11" s="5">
        <f t="shared" si="0"/>
        <v>8.9325699590570942</v>
      </c>
      <c r="L11" s="11"/>
    </row>
    <row r="12" spans="2:12" x14ac:dyDescent="0.2">
      <c r="B12" s="4" t="s">
        <v>8</v>
      </c>
      <c r="C12" s="1" t="s">
        <v>24</v>
      </c>
      <c r="D12" s="1">
        <v>1153228</v>
      </c>
      <c r="E12" s="1">
        <v>120819</v>
      </c>
      <c r="F12" s="2">
        <v>10.476592999999999</v>
      </c>
      <c r="G12" s="1">
        <v>1032409</v>
      </c>
      <c r="H12" s="1">
        <v>13396548</v>
      </c>
      <c r="I12" s="2">
        <v>7.7065299999999999</v>
      </c>
      <c r="J12" s="12">
        <v>18598.226999999999</v>
      </c>
      <c r="K12" s="5">
        <f t="shared" si="0"/>
        <v>8.6083967302621538</v>
      </c>
      <c r="L12" s="11"/>
    </row>
    <row r="13" spans="2:12" x14ac:dyDescent="0.2">
      <c r="B13" s="4" t="s">
        <v>9</v>
      </c>
      <c r="C13" s="1" t="s">
        <v>24</v>
      </c>
      <c r="D13" s="1">
        <v>1144716</v>
      </c>
      <c r="E13" s="1">
        <v>122302</v>
      </c>
      <c r="F13" s="2">
        <v>10.684047</v>
      </c>
      <c r="G13" s="1">
        <v>1022414</v>
      </c>
      <c r="H13" s="1">
        <v>12590077</v>
      </c>
      <c r="I13" s="2">
        <v>8.1207919999999998</v>
      </c>
      <c r="J13" s="12">
        <v>18418.172999999999</v>
      </c>
      <c r="K13" s="5">
        <f t="shared" si="0"/>
        <v>9.0922080937233343</v>
      </c>
      <c r="L13" s="11"/>
    </row>
    <row r="14" spans="2:12" x14ac:dyDescent="0.2">
      <c r="B14" s="4" t="s">
        <v>10</v>
      </c>
      <c r="C14" s="1" t="s">
        <v>21</v>
      </c>
      <c r="D14" s="1">
        <v>2018673</v>
      </c>
      <c r="E14" s="1">
        <v>219134</v>
      </c>
      <c r="F14" s="2">
        <v>10.855349</v>
      </c>
      <c r="G14" s="1">
        <v>1799539</v>
      </c>
      <c r="H14" s="1">
        <v>16084325</v>
      </c>
      <c r="I14" s="2">
        <v>11.188154000000001</v>
      </c>
      <c r="J14" s="12">
        <v>32417.613000000001</v>
      </c>
      <c r="K14" s="5">
        <f t="shared" si="0"/>
        <v>12.550560872153479</v>
      </c>
      <c r="L14" s="11"/>
    </row>
    <row r="15" spans="2:12" x14ac:dyDescent="0.2">
      <c r="B15" s="4" t="s">
        <v>11</v>
      </c>
      <c r="C15" s="1" t="s">
        <v>21</v>
      </c>
      <c r="D15" s="1">
        <v>1227931</v>
      </c>
      <c r="E15" s="1">
        <v>129684</v>
      </c>
      <c r="F15" s="2">
        <v>10.56118</v>
      </c>
      <c r="G15" s="1">
        <v>1098247</v>
      </c>
      <c r="H15" s="1">
        <v>10990385</v>
      </c>
      <c r="I15" s="2">
        <v>9.9927980000000005</v>
      </c>
      <c r="J15" s="12">
        <v>19784.258999999998</v>
      </c>
      <c r="K15" s="5">
        <f t="shared" si="0"/>
        <v>11.172775112063862</v>
      </c>
      <c r="L15" s="11"/>
    </row>
    <row r="16" spans="2:12" x14ac:dyDescent="0.2">
      <c r="B16" s="4" t="s">
        <v>12</v>
      </c>
      <c r="C16" s="1" t="s">
        <v>21</v>
      </c>
      <c r="D16" s="1">
        <v>743894</v>
      </c>
      <c r="E16" s="1">
        <v>76891</v>
      </c>
      <c r="F16" s="2">
        <v>10.336283999999999</v>
      </c>
      <c r="G16" s="1">
        <v>667003</v>
      </c>
      <c r="H16" s="1">
        <v>7802416</v>
      </c>
      <c r="I16" s="2">
        <v>8.5486730000000009</v>
      </c>
      <c r="J16" s="12">
        <v>12015.657999999999</v>
      </c>
      <c r="K16" s="5">
        <f t="shared" si="0"/>
        <v>9.5341494224353074</v>
      </c>
      <c r="L16" s="11"/>
    </row>
    <row r="17" spans="2:12" x14ac:dyDescent="0.2">
      <c r="B17" s="4" t="s">
        <v>13</v>
      </c>
      <c r="C17" s="1" t="s">
        <v>25</v>
      </c>
      <c r="D17" s="1">
        <v>3964865</v>
      </c>
      <c r="E17" s="1">
        <v>430356</v>
      </c>
      <c r="F17" s="2">
        <v>10.854241</v>
      </c>
      <c r="G17" s="1">
        <v>3534509</v>
      </c>
      <c r="H17" s="1">
        <v>37572433</v>
      </c>
      <c r="I17" s="2">
        <v>9.4071870000000004</v>
      </c>
      <c r="J17" s="12">
        <v>63672.053999999996</v>
      </c>
      <c r="K17" s="5">
        <f t="shared" si="0"/>
        <v>10.552590512304594</v>
      </c>
      <c r="L17" s="11"/>
    </row>
    <row r="18" spans="2:12" x14ac:dyDescent="0.2">
      <c r="B18" s="4" t="s">
        <v>14</v>
      </c>
      <c r="C18" s="1" t="s">
        <v>25</v>
      </c>
      <c r="D18" s="1">
        <v>2537704</v>
      </c>
      <c r="E18" s="1">
        <v>263606</v>
      </c>
      <c r="F18" s="2">
        <v>10.387579000000001</v>
      </c>
      <c r="G18" s="1">
        <v>2274098</v>
      </c>
      <c r="H18" s="1">
        <v>20010848</v>
      </c>
      <c r="I18" s="2">
        <v>11.364326</v>
      </c>
      <c r="J18" s="12">
        <v>40966.508000000002</v>
      </c>
      <c r="K18" s="5">
        <f t="shared" si="0"/>
        <v>12.681641477662517</v>
      </c>
      <c r="L18" s="11"/>
    </row>
    <row r="19" spans="2:12" x14ac:dyDescent="0.2">
      <c r="B19" s="4" t="s">
        <v>15</v>
      </c>
      <c r="C19" s="1" t="s">
        <v>25</v>
      </c>
      <c r="D19" s="1">
        <v>1772638</v>
      </c>
      <c r="E19" s="1">
        <v>185925</v>
      </c>
      <c r="F19" s="2">
        <v>10.488605</v>
      </c>
      <c r="G19" s="1">
        <v>1586713</v>
      </c>
      <c r="H19" s="1">
        <v>17233663</v>
      </c>
      <c r="I19" s="2">
        <v>9.2070559999999997</v>
      </c>
      <c r="J19" s="12">
        <v>28583.68</v>
      </c>
      <c r="K19" s="5">
        <f t="shared" si="0"/>
        <v>10.285903815108837</v>
      </c>
      <c r="L19" s="11"/>
    </row>
    <row r="20" spans="2:12" x14ac:dyDescent="0.2">
      <c r="B20" s="4" t="s">
        <v>16</v>
      </c>
      <c r="C20" s="1" t="s">
        <v>26</v>
      </c>
      <c r="D20" s="1">
        <v>2210925</v>
      </c>
      <c r="E20" s="1">
        <v>240865</v>
      </c>
      <c r="F20" s="2">
        <v>10.894309</v>
      </c>
      <c r="G20" s="1">
        <v>1970060</v>
      </c>
      <c r="H20" s="1">
        <v>16973688</v>
      </c>
      <c r="I20" s="2">
        <v>11.606552000000001</v>
      </c>
      <c r="J20" s="12">
        <v>35489.446000000004</v>
      </c>
      <c r="K20" s="5">
        <f t="shared" si="0"/>
        <v>13.02560174312147</v>
      </c>
      <c r="L20" s="11"/>
    </row>
    <row r="21" spans="2:12" x14ac:dyDescent="0.2">
      <c r="B21" s="4" t="s">
        <v>17</v>
      </c>
      <c r="C21" s="1" t="s">
        <v>26</v>
      </c>
      <c r="D21" s="1">
        <v>2576960</v>
      </c>
      <c r="E21" s="1">
        <v>273723</v>
      </c>
      <c r="F21" s="2">
        <v>10.621934</v>
      </c>
      <c r="G21" s="1">
        <v>2303237</v>
      </c>
      <c r="H21" s="1">
        <v>20367957</v>
      </c>
      <c r="I21" s="2">
        <v>11.30814</v>
      </c>
      <c r="J21" s="12">
        <v>41491.428999999996</v>
      </c>
      <c r="K21" s="5">
        <f t="shared" si="0"/>
        <v>12.652029852576771</v>
      </c>
      <c r="L21" s="11"/>
    </row>
    <row r="22" spans="2:12" ht="17" thickBot="1" x14ac:dyDescent="0.25">
      <c r="B22" s="6" t="s">
        <v>18</v>
      </c>
      <c r="C22" s="7" t="s">
        <v>26</v>
      </c>
      <c r="D22" s="7">
        <v>2260530</v>
      </c>
      <c r="E22" s="7">
        <v>233812</v>
      </c>
      <c r="F22" s="8">
        <v>10.343237999999999</v>
      </c>
      <c r="G22" s="7">
        <v>2026718</v>
      </c>
      <c r="H22" s="7">
        <v>19210494</v>
      </c>
      <c r="I22" s="8">
        <v>10.550057000000001</v>
      </c>
      <c r="J22" s="13">
        <v>36510.106</v>
      </c>
      <c r="K22" s="9">
        <f t="shared" si="0"/>
        <v>11.767162260377063</v>
      </c>
    </row>
    <row r="23" spans="2:12" ht="17" thickBot="1" x14ac:dyDescent="0.25">
      <c r="B23" s="24" t="s">
        <v>27</v>
      </c>
      <c r="C23" s="25"/>
      <c r="D23" s="25"/>
      <c r="E23" s="25"/>
      <c r="F23" s="25"/>
      <c r="G23" s="25"/>
      <c r="H23" s="25"/>
      <c r="I23" s="25"/>
      <c r="J23" s="25"/>
      <c r="K23" s="26"/>
    </row>
    <row r="24" spans="2:12" s="14" customFormat="1" x14ac:dyDescent="0.2">
      <c r="B24" s="16" t="s">
        <v>19</v>
      </c>
      <c r="C24" s="15" t="s">
        <v>20</v>
      </c>
      <c r="D24" s="15" t="s">
        <v>32</v>
      </c>
      <c r="E24" s="15" t="s">
        <v>33</v>
      </c>
      <c r="F24" s="15" t="s">
        <v>30</v>
      </c>
      <c r="G24" s="15" t="s">
        <v>36</v>
      </c>
      <c r="H24" s="15" t="s">
        <v>28</v>
      </c>
      <c r="I24" s="15" t="s">
        <v>39</v>
      </c>
      <c r="J24" s="15" t="s">
        <v>37</v>
      </c>
      <c r="K24" s="17" t="s">
        <v>43</v>
      </c>
    </row>
    <row r="25" spans="2:12" x14ac:dyDescent="0.2">
      <c r="B25" s="4" t="s">
        <v>0</v>
      </c>
      <c r="C25" s="1" t="s">
        <v>21</v>
      </c>
      <c r="D25" s="1">
        <v>2179</v>
      </c>
      <c r="E25" s="1">
        <v>249</v>
      </c>
      <c r="F25" s="2">
        <v>11.42726</v>
      </c>
      <c r="G25" s="1">
        <v>1930</v>
      </c>
      <c r="H25" s="1">
        <v>5054245</v>
      </c>
      <c r="I25" s="3">
        <v>3.8185722999999998E-2</v>
      </c>
      <c r="J25" s="12">
        <v>34.767789</v>
      </c>
      <c r="K25" s="5">
        <f>D25/H25*100</f>
        <v>4.3112274929292108E-2</v>
      </c>
    </row>
    <row r="26" spans="2:12" x14ac:dyDescent="0.2">
      <c r="B26" s="4" t="s">
        <v>1</v>
      </c>
      <c r="C26" s="1" t="s">
        <v>22</v>
      </c>
      <c r="D26" s="1">
        <v>443</v>
      </c>
      <c r="E26" s="1">
        <v>60</v>
      </c>
      <c r="F26" s="2">
        <v>13.54402</v>
      </c>
      <c r="G26" s="1">
        <v>383</v>
      </c>
      <c r="H26" s="1">
        <v>3154860</v>
      </c>
      <c r="I26" s="3">
        <v>1.214E-2</v>
      </c>
      <c r="J26" s="12">
        <v>6.8995150000000001</v>
      </c>
      <c r="K26" s="5">
        <f t="shared" ref="K26:K42" si="1">D26/H26*100</f>
        <v>1.4041827529589268E-2</v>
      </c>
    </row>
    <row r="27" spans="2:12" x14ac:dyDescent="0.2">
      <c r="B27" s="4" t="s">
        <v>2</v>
      </c>
      <c r="C27" s="1" t="s">
        <v>22</v>
      </c>
      <c r="D27" s="1">
        <v>297</v>
      </c>
      <c r="E27" s="1">
        <v>71</v>
      </c>
      <c r="F27" s="2">
        <v>23.905719999999999</v>
      </c>
      <c r="G27" s="1">
        <v>226</v>
      </c>
      <c r="H27" s="1">
        <v>3149737</v>
      </c>
      <c r="I27" s="3">
        <v>7.1752020000000003E-3</v>
      </c>
      <c r="J27" s="12">
        <v>4.0712539999999997</v>
      </c>
      <c r="K27" s="5">
        <f t="shared" si="1"/>
        <v>9.4293587051871314E-3</v>
      </c>
    </row>
    <row r="28" spans="2:12" x14ac:dyDescent="0.2">
      <c r="B28" s="4" t="s">
        <v>3</v>
      </c>
      <c r="C28" s="1" t="s">
        <v>22</v>
      </c>
      <c r="D28" s="1">
        <v>223</v>
      </c>
      <c r="E28" s="1">
        <v>28</v>
      </c>
      <c r="F28" s="2">
        <v>12.556050000000001</v>
      </c>
      <c r="G28" s="1">
        <v>195</v>
      </c>
      <c r="H28" s="1">
        <v>1995406</v>
      </c>
      <c r="I28" s="3">
        <v>9.7724470000000001E-3</v>
      </c>
      <c r="J28" s="12">
        <v>3.5128080000000002</v>
      </c>
      <c r="K28" s="5">
        <f t="shared" si="1"/>
        <v>1.1175670515173354E-2</v>
      </c>
    </row>
    <row r="29" spans="2:12" x14ac:dyDescent="0.2">
      <c r="B29" s="4" t="s">
        <v>4</v>
      </c>
      <c r="C29" s="1" t="s">
        <v>23</v>
      </c>
      <c r="D29" s="1">
        <v>1930</v>
      </c>
      <c r="E29" s="1">
        <v>296</v>
      </c>
      <c r="F29" s="2">
        <v>15.336790000000001</v>
      </c>
      <c r="G29" s="1">
        <v>1634</v>
      </c>
      <c r="H29" s="1">
        <v>6209790</v>
      </c>
      <c r="I29" s="3">
        <v>2.6313289E-2</v>
      </c>
      <c r="J29" s="12">
        <v>29.435527</v>
      </c>
      <c r="K29" s="5">
        <f t="shared" si="1"/>
        <v>3.1079956004953471E-2</v>
      </c>
    </row>
    <row r="30" spans="2:12" x14ac:dyDescent="0.2">
      <c r="B30" s="4" t="s">
        <v>5</v>
      </c>
      <c r="C30" s="1" t="s">
        <v>23</v>
      </c>
      <c r="D30" s="1">
        <v>1173</v>
      </c>
      <c r="E30" s="1">
        <v>217</v>
      </c>
      <c r="F30" s="2">
        <v>18.499569999999999</v>
      </c>
      <c r="G30" s="1">
        <v>956</v>
      </c>
      <c r="H30" s="1">
        <v>3303141</v>
      </c>
      <c r="I30" s="3">
        <v>2.8942149E-2</v>
      </c>
      <c r="J30" s="12">
        <v>17.221765000000001</v>
      </c>
      <c r="K30" s="5">
        <f t="shared" si="1"/>
        <v>3.5511653907598861E-2</v>
      </c>
    </row>
    <row r="31" spans="2:12" x14ac:dyDescent="0.2">
      <c r="B31" s="4" t="s">
        <v>6</v>
      </c>
      <c r="C31" s="1" t="s">
        <v>23</v>
      </c>
      <c r="D31" s="1">
        <v>904</v>
      </c>
      <c r="E31" s="1">
        <v>163</v>
      </c>
      <c r="F31" s="2">
        <v>18.03097</v>
      </c>
      <c r="G31" s="1">
        <v>741</v>
      </c>
      <c r="H31" s="1">
        <v>2805247</v>
      </c>
      <c r="I31" s="3">
        <v>2.6414785999999999E-2</v>
      </c>
      <c r="J31" s="12">
        <v>13.348668999999999</v>
      </c>
      <c r="K31" s="5">
        <f t="shared" si="1"/>
        <v>3.2225326325988402E-2</v>
      </c>
    </row>
    <row r="32" spans="2:12" x14ac:dyDescent="0.2">
      <c r="B32" s="4" t="s">
        <v>7</v>
      </c>
      <c r="C32" s="1" t="s">
        <v>24</v>
      </c>
      <c r="D32" s="1">
        <v>3810</v>
      </c>
      <c r="E32" s="1">
        <v>438</v>
      </c>
      <c r="F32" s="2">
        <v>11.49606</v>
      </c>
      <c r="G32" s="1">
        <v>3372</v>
      </c>
      <c r="H32" s="1">
        <v>11164816</v>
      </c>
      <c r="I32" s="3">
        <v>3.020202E-2</v>
      </c>
      <c r="J32" s="12">
        <v>60.744551999999999</v>
      </c>
      <c r="K32" s="5">
        <f t="shared" si="1"/>
        <v>3.4125058576872203E-2</v>
      </c>
    </row>
    <row r="33" spans="2:11" x14ac:dyDescent="0.2">
      <c r="B33" s="4" t="s">
        <v>8</v>
      </c>
      <c r="C33" s="1" t="s">
        <v>24</v>
      </c>
      <c r="D33" s="1">
        <v>4822</v>
      </c>
      <c r="E33" s="1">
        <v>637</v>
      </c>
      <c r="F33" s="2">
        <v>13.210290000000001</v>
      </c>
      <c r="G33" s="1">
        <v>4185</v>
      </c>
      <c r="H33" s="1">
        <v>13396548</v>
      </c>
      <c r="I33" s="3">
        <v>3.1239390999999998E-2</v>
      </c>
      <c r="J33" s="12">
        <v>75.390258000000003</v>
      </c>
      <c r="K33" s="5">
        <f t="shared" si="1"/>
        <v>3.5994347200487768E-2</v>
      </c>
    </row>
    <row r="34" spans="2:11" x14ac:dyDescent="0.2">
      <c r="B34" s="4" t="s">
        <v>9</v>
      </c>
      <c r="C34" s="1" t="s">
        <v>24</v>
      </c>
      <c r="D34" s="1">
        <v>5462</v>
      </c>
      <c r="E34" s="1">
        <v>777</v>
      </c>
      <c r="F34" s="2">
        <v>14.22556</v>
      </c>
      <c r="G34" s="1">
        <v>4685</v>
      </c>
      <c r="H34" s="1">
        <v>12590077</v>
      </c>
      <c r="I34" s="3">
        <v>3.7211845E-2</v>
      </c>
      <c r="J34" s="12">
        <v>84.397457000000003</v>
      </c>
      <c r="K34" s="5">
        <f t="shared" si="1"/>
        <v>4.3383372476594066E-2</v>
      </c>
    </row>
    <row r="35" spans="2:11" x14ac:dyDescent="0.2">
      <c r="B35" s="4" t="s">
        <v>10</v>
      </c>
      <c r="C35" s="1" t="s">
        <v>21</v>
      </c>
      <c r="D35" s="1">
        <v>9255</v>
      </c>
      <c r="E35" s="1">
        <v>1367</v>
      </c>
      <c r="F35" s="2">
        <v>14.770390000000001</v>
      </c>
      <c r="G35" s="1">
        <v>7888</v>
      </c>
      <c r="H35" s="1">
        <v>16084325</v>
      </c>
      <c r="I35" s="3">
        <v>4.9041535999999997E-2</v>
      </c>
      <c r="J35" s="12">
        <v>142.09757500000001</v>
      </c>
      <c r="K35" s="5">
        <f t="shared" si="1"/>
        <v>5.754049361723293E-2</v>
      </c>
    </row>
    <row r="36" spans="2:11" x14ac:dyDescent="0.2">
      <c r="B36" s="4" t="s">
        <v>11</v>
      </c>
      <c r="C36" s="1" t="s">
        <v>21</v>
      </c>
      <c r="D36" s="1">
        <v>5655</v>
      </c>
      <c r="E36" s="1">
        <v>710</v>
      </c>
      <c r="F36" s="2">
        <v>12.555260000000001</v>
      </c>
      <c r="G36" s="1">
        <v>4945</v>
      </c>
      <c r="H36" s="1">
        <v>10990385</v>
      </c>
      <c r="I36" s="3">
        <v>4.4993874000000003E-2</v>
      </c>
      <c r="J36" s="12">
        <v>89.081200999999993</v>
      </c>
      <c r="K36" s="5">
        <f t="shared" si="1"/>
        <v>5.1454066440802575E-2</v>
      </c>
    </row>
    <row r="37" spans="2:11" x14ac:dyDescent="0.2">
      <c r="B37" s="4" t="s">
        <v>12</v>
      </c>
      <c r="C37" s="1" t="s">
        <v>21</v>
      </c>
      <c r="D37" s="1">
        <v>3269</v>
      </c>
      <c r="E37" s="1">
        <v>414</v>
      </c>
      <c r="F37" s="2">
        <v>12.66442</v>
      </c>
      <c r="G37" s="1">
        <v>2855</v>
      </c>
      <c r="H37" s="1">
        <v>7802416</v>
      </c>
      <c r="I37" s="3">
        <v>3.6591230000000002E-2</v>
      </c>
      <c r="J37" s="12">
        <v>51.431108000000002</v>
      </c>
      <c r="K37" s="5">
        <f t="shared" si="1"/>
        <v>4.1897278996659494E-2</v>
      </c>
    </row>
    <row r="38" spans="2:11" x14ac:dyDescent="0.2">
      <c r="B38" s="4" t="s">
        <v>13</v>
      </c>
      <c r="C38" s="1" t="s">
        <v>25</v>
      </c>
      <c r="D38" s="1">
        <v>25891</v>
      </c>
      <c r="E38" s="1">
        <v>3376</v>
      </c>
      <c r="F38" s="2">
        <v>13.03928</v>
      </c>
      <c r="G38" s="1">
        <v>22515</v>
      </c>
      <c r="H38" s="1">
        <v>37572433</v>
      </c>
      <c r="I38" s="3">
        <v>5.9924254000000003E-2</v>
      </c>
      <c r="J38" s="12">
        <v>405.59418199999999</v>
      </c>
      <c r="K38" s="5">
        <f t="shared" si="1"/>
        <v>6.8909564626810291E-2</v>
      </c>
    </row>
    <row r="39" spans="2:11" x14ac:dyDescent="0.2">
      <c r="B39" s="4" t="s">
        <v>14</v>
      </c>
      <c r="C39" s="1" t="s">
        <v>25</v>
      </c>
      <c r="D39" s="1">
        <v>10070</v>
      </c>
      <c r="E39" s="1">
        <v>1283</v>
      </c>
      <c r="F39" s="2">
        <v>12.74081</v>
      </c>
      <c r="G39" s="1">
        <v>8787</v>
      </c>
      <c r="H39" s="1">
        <v>20010848</v>
      </c>
      <c r="I39" s="3">
        <v>4.3911182999999999E-2</v>
      </c>
      <c r="J39" s="12">
        <v>158.29252</v>
      </c>
      <c r="K39" s="5">
        <f t="shared" si="1"/>
        <v>5.0322704964827082E-2</v>
      </c>
    </row>
    <row r="40" spans="2:11" x14ac:dyDescent="0.2">
      <c r="B40" s="4" t="s">
        <v>15</v>
      </c>
      <c r="C40" s="1" t="s">
        <v>25</v>
      </c>
      <c r="D40" s="1">
        <v>8505</v>
      </c>
      <c r="E40" s="1">
        <v>1162</v>
      </c>
      <c r="F40" s="2">
        <v>13.66255</v>
      </c>
      <c r="G40" s="1">
        <v>7343</v>
      </c>
      <c r="H40" s="1">
        <v>17233663</v>
      </c>
      <c r="I40" s="3">
        <v>4.2608469000000003E-2</v>
      </c>
      <c r="J40" s="12">
        <v>132.27972800000001</v>
      </c>
      <c r="K40" s="5">
        <f t="shared" si="1"/>
        <v>4.9351086881529484E-2</v>
      </c>
    </row>
    <row r="41" spans="2:11" x14ac:dyDescent="0.2">
      <c r="B41" s="4" t="s">
        <v>16</v>
      </c>
      <c r="C41" s="1" t="s">
        <v>26</v>
      </c>
      <c r="D41" s="1">
        <v>14667</v>
      </c>
      <c r="E41" s="1">
        <v>2403</v>
      </c>
      <c r="F41" s="2">
        <v>16.38372</v>
      </c>
      <c r="G41" s="1">
        <v>12264</v>
      </c>
      <c r="H41" s="1">
        <v>16973688</v>
      </c>
      <c r="I41" s="3">
        <v>7.2253006999999994E-2</v>
      </c>
      <c r="J41" s="12">
        <v>220.928583</v>
      </c>
      <c r="K41" s="5">
        <f t="shared" si="1"/>
        <v>8.641021326655704E-2</v>
      </c>
    </row>
    <row r="42" spans="2:11" x14ac:dyDescent="0.2">
      <c r="B42" s="4" t="s">
        <v>17</v>
      </c>
      <c r="C42" s="1" t="s">
        <v>26</v>
      </c>
      <c r="D42" s="1">
        <v>15804</v>
      </c>
      <c r="E42" s="1">
        <v>2353</v>
      </c>
      <c r="F42" s="2">
        <v>14.888640000000001</v>
      </c>
      <c r="G42" s="1">
        <v>13451</v>
      </c>
      <c r="H42" s="1">
        <v>20367957</v>
      </c>
      <c r="I42" s="3">
        <v>6.6040005999999998E-2</v>
      </c>
      <c r="J42" s="12">
        <v>242.31167400000001</v>
      </c>
      <c r="K42" s="5">
        <f t="shared" si="1"/>
        <v>7.7592465459348725E-2</v>
      </c>
    </row>
    <row r="43" spans="2:11" ht="17" thickBot="1" x14ac:dyDescent="0.25">
      <c r="B43" s="6" t="s">
        <v>18</v>
      </c>
      <c r="C43" s="7" t="s">
        <v>26</v>
      </c>
      <c r="D43" s="7">
        <v>12772</v>
      </c>
      <c r="E43" s="7">
        <v>1675</v>
      </c>
      <c r="F43" s="8">
        <v>13.11463</v>
      </c>
      <c r="G43" s="7">
        <v>11097</v>
      </c>
      <c r="H43" s="7">
        <v>19210494</v>
      </c>
      <c r="I43" s="10">
        <v>5.7765302999999997E-2</v>
      </c>
      <c r="J43" s="13">
        <v>199.90577999999999</v>
      </c>
      <c r="K43" s="9">
        <f>D43/H43*100</f>
        <v>6.6484495401315555E-2</v>
      </c>
    </row>
    <row r="45" spans="2:11" x14ac:dyDescent="0.2">
      <c r="B45" t="s">
        <v>44</v>
      </c>
    </row>
    <row r="46" spans="2:11" x14ac:dyDescent="0.2">
      <c r="B46" s="27" t="s">
        <v>40</v>
      </c>
      <c r="C46" s="27"/>
      <c r="D46" s="27"/>
      <c r="E46" s="27"/>
      <c r="F46" s="27"/>
      <c r="G46" s="27"/>
      <c r="H46" s="27"/>
      <c r="I46" s="27"/>
      <c r="J46" s="27"/>
      <c r="K46" s="27"/>
    </row>
    <row r="47" spans="2:1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x14ac:dyDescent="0.2">
      <c r="F50" s="19"/>
      <c r="G50" s="20"/>
    </row>
    <row r="51" spans="2:11" x14ac:dyDescent="0.2">
      <c r="F51" s="19"/>
      <c r="G51" s="20"/>
    </row>
  </sheetData>
  <mergeCells count="3">
    <mergeCell ref="B2:K2"/>
    <mergeCell ref="B23:K23"/>
    <mergeCell ref="B46:K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2018-09-19T19:26:04Z</dcterms:created>
  <dcterms:modified xsi:type="dcterms:W3CDTF">2018-12-07T20:25:52Z</dcterms:modified>
</cp:coreProperties>
</file>