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_moisslei\Nextcloud\2020\Projekte\Archaeal Genomes\Archaeal_MAGs_shared folder\Supplementary Tables and datasets\"/>
    </mc:Choice>
  </mc:AlternateContent>
  <bookViews>
    <workbookView xWindow="0" yWindow="0" windowWidth="25200" windowHeight="1185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1" l="1"/>
  <c r="L69" i="1"/>
  <c r="N55" i="1"/>
  <c r="F55" i="1"/>
  <c r="AR27" i="1" l="1"/>
  <c r="M27" i="1"/>
  <c r="R13" i="1"/>
  <c r="I13" i="1"/>
</calcChain>
</file>

<file path=xl/sharedStrings.xml><?xml version="1.0" encoding="utf-8"?>
<sst xmlns="http://schemas.openxmlformats.org/spreadsheetml/2006/main" count="409" uniqueCount="115">
  <si>
    <t>Contamination</t>
  </si>
  <si>
    <t>Isolate</t>
  </si>
  <si>
    <t>MAG rholeuAM74</t>
  </si>
  <si>
    <t>MAG SHI613</t>
  </si>
  <si>
    <t>MAG rholeuAM270</t>
  </si>
  <si>
    <t>Isolate WGK6</t>
  </si>
  <si>
    <t>Isolate BMS</t>
  </si>
  <si>
    <t>MAG</t>
  </si>
  <si>
    <t>Isolate: DSM3091</t>
  </si>
  <si>
    <t>Isolate_PA5</t>
  </si>
  <si>
    <t>GCA_002287195</t>
  </si>
  <si>
    <t>GCA_003149675</t>
  </si>
  <si>
    <t>GCA_003266075</t>
  </si>
  <si>
    <t>GCA_003266145</t>
  </si>
  <si>
    <t>GCA_003266165</t>
  </si>
  <si>
    <t>GCF_001729965</t>
  </si>
  <si>
    <t>GCF_003268005</t>
  </si>
  <si>
    <t>GUT_GENOME283178</t>
  </si>
  <si>
    <t>GCA_003266085</t>
  </si>
  <si>
    <t>GUT_GENOME105688</t>
  </si>
  <si>
    <t>GUT_GENOME132206</t>
  </si>
  <si>
    <t>GUT_GENOME143193</t>
  </si>
  <si>
    <t>GUT_GENOME265890</t>
  </si>
  <si>
    <t>GUT_GENOME270743</t>
  </si>
  <si>
    <t>GUT_GENOME279890</t>
  </si>
  <si>
    <t>Human</t>
  </si>
  <si>
    <t>Animal</t>
  </si>
  <si>
    <t>Methanosphaera cuniculi</t>
  </si>
  <si>
    <t>Methanosphaera sp900322125</t>
  </si>
  <si>
    <t>Methanosphaera stadtmanae</t>
  </si>
  <si>
    <t>species</t>
  </si>
  <si>
    <t>Methanosphaera sp003266075</t>
  </si>
  <si>
    <t>Methanosphaera sp003266145</t>
  </si>
  <si>
    <t>Methanosphaera sp003266165</t>
  </si>
  <si>
    <t>Methanosphaera sp001729965</t>
  </si>
  <si>
    <t>Methanosphaera sp003268005</t>
  </si>
  <si>
    <t>Number of genes</t>
  </si>
  <si>
    <t>Number of archaeal genes</t>
  </si>
  <si>
    <t>% archaeal genes</t>
  </si>
  <si>
    <t>Methanosphaera</t>
  </si>
  <si>
    <t>Methanobrevibacter</t>
  </si>
  <si>
    <t>Type</t>
  </si>
  <si>
    <t>GCF_000024185</t>
  </si>
  <si>
    <t>GCF_000320505</t>
  </si>
  <si>
    <t>GCF_000621965</t>
  </si>
  <si>
    <t>GCF_001639265</t>
  </si>
  <si>
    <t>GCF_001639285</t>
  </si>
  <si>
    <t>GCF_001639295</t>
  </si>
  <si>
    <t>GCF_003111625</t>
  </si>
  <si>
    <t>GCF_003814835</t>
  </si>
  <si>
    <t>GCF_90010341</t>
  </si>
  <si>
    <t>GCF_900114585</t>
  </si>
  <si>
    <t>GCF_003111605</t>
  </si>
  <si>
    <t>GUT_GENOME132204</t>
  </si>
  <si>
    <t>GUT_GENOME014311</t>
  </si>
  <si>
    <t>GUT_GENOME011239</t>
  </si>
  <si>
    <t>GUT_GENOME011714</t>
  </si>
  <si>
    <t>GUT_GENOME012603</t>
  </si>
  <si>
    <t>GUT_GENOME018729</t>
  </si>
  <si>
    <t>GUT_GENOME093513</t>
  </si>
  <si>
    <t>GUT_GENOME091220</t>
  </si>
  <si>
    <t>GUT_GENOME120881</t>
  </si>
  <si>
    <t>GUT_GENOME130816</t>
  </si>
  <si>
    <t>GUT_GENOME132205</t>
  </si>
  <si>
    <t>GUT_GENOME137479</t>
  </si>
  <si>
    <t>GUT_GENOME235276</t>
  </si>
  <si>
    <t>GUT_GENOME268176</t>
  </si>
  <si>
    <t>GUT_GENOME283326</t>
  </si>
  <si>
    <t>GUT_GENOME066320</t>
  </si>
  <si>
    <t>GUT_GENOME092268</t>
  </si>
  <si>
    <t>GUT_GENOME092376</t>
  </si>
  <si>
    <t>GUT_GENOME094058</t>
  </si>
  <si>
    <t>GUT_GENOME104028</t>
  </si>
  <si>
    <t>GUT_GENOME104378</t>
  </si>
  <si>
    <t>GUT_GENOME143185</t>
  </si>
  <si>
    <t>GUT_GENOME186606</t>
  </si>
  <si>
    <t>GUT_GENOME239080</t>
  </si>
  <si>
    <t>GUT_GENOME251364</t>
  </si>
  <si>
    <t>GUT_GENOME258505</t>
  </si>
  <si>
    <t>GUT_GENOME272533</t>
  </si>
  <si>
    <t>GUT_GENOME285252</t>
  </si>
  <si>
    <t>GUT_GENOME287004</t>
  </si>
  <si>
    <t>GUT_GENOME263468</t>
  </si>
  <si>
    <t>ruminantium</t>
  </si>
  <si>
    <t>boviskoreani</t>
  </si>
  <si>
    <t>wolinii</t>
  </si>
  <si>
    <t>filiformis</t>
  </si>
  <si>
    <t>cuticularis</t>
  </si>
  <si>
    <t>curvatus</t>
  </si>
  <si>
    <t>thaueri</t>
  </si>
  <si>
    <t>gottschalkii</t>
  </si>
  <si>
    <t>millerae</t>
  </si>
  <si>
    <t>olleyae</t>
  </si>
  <si>
    <t>woesei</t>
  </si>
  <si>
    <t>oralis</t>
  </si>
  <si>
    <t>smithii</t>
  </si>
  <si>
    <t xml:space="preserve">smithii </t>
  </si>
  <si>
    <t>smithii_A</t>
  </si>
  <si>
    <t>arboriphilus</t>
  </si>
  <si>
    <t>% non-archaeal genes</t>
  </si>
  <si>
    <t>Origin</t>
  </si>
  <si>
    <t>GUT_GENOME013044</t>
  </si>
  <si>
    <t>GUT_GENOME044241</t>
  </si>
  <si>
    <t>GUT_GENOME057011</t>
  </si>
  <si>
    <t>GUT_GENOME107765</t>
  </si>
  <si>
    <t>GUT_GENOME113524</t>
  </si>
  <si>
    <t>GUT_GENOME132202</t>
  </si>
  <si>
    <t>GUT_GENOME132203</t>
  </si>
  <si>
    <t>GUT_GENOME187666</t>
  </si>
  <si>
    <t>GUT_GENOME247230</t>
  </si>
  <si>
    <t>GUT_GENOME251929</t>
  </si>
  <si>
    <t>GUT_GENOME283332</t>
  </si>
  <si>
    <t>Methanomassiliicoccales</t>
  </si>
  <si>
    <t>Label</t>
  </si>
  <si>
    <t>Isolates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</si>
</sst>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0" fillId="2" borderId="1" xfId="0" applyFill="1" applyBorder="1"/>
    <xf numFmtId="0" fontId="0" fillId="0" borderId="0" xfId="0" applyBorder="1"/>
    <xf numFmtId="0" fontId="0" fillId="0" borderId="0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1"/>
  <sheetViews>
    <sheetView tabSelected="1" topLeftCell="A10" zoomScale="60" zoomScaleNormal="60" workbookViewId="0">
      <selection activeCell="L69" sqref="L69"/>
    </sheetView>
  </sheetViews>
  <sheetFormatPr baseColWidth="10" defaultRowHeight="15" x14ac:dyDescent="0.25"/>
  <sheetData>
    <row r="1" spans="1:44" x14ac:dyDescent="0.25">
      <c r="A1" s="1" t="s">
        <v>39</v>
      </c>
    </row>
    <row r="2" spans="1:44" x14ac:dyDescent="0.25">
      <c r="C2" s="4" t="s">
        <v>26</v>
      </c>
      <c r="D2" s="2"/>
      <c r="E2" s="2"/>
      <c r="F2" s="2"/>
      <c r="G2" s="2"/>
      <c r="H2" s="2"/>
      <c r="I2" s="2"/>
      <c r="K2" s="5" t="s">
        <v>25</v>
      </c>
      <c r="L2" s="3"/>
      <c r="M2" s="3"/>
      <c r="N2" s="3"/>
      <c r="O2" s="3"/>
      <c r="P2" s="3"/>
      <c r="Q2" s="3"/>
      <c r="R2" s="3"/>
    </row>
    <row r="3" spans="1:44" x14ac:dyDescent="0.25">
      <c r="A3" t="s">
        <v>0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</row>
    <row r="4" spans="1:44" x14ac:dyDescent="0.25">
      <c r="A4" t="s">
        <v>100</v>
      </c>
      <c r="C4" s="2" t="s">
        <v>26</v>
      </c>
      <c r="D4" s="2" t="s">
        <v>26</v>
      </c>
      <c r="E4" s="2" t="s">
        <v>26</v>
      </c>
      <c r="F4" s="2" t="s">
        <v>26</v>
      </c>
      <c r="G4" s="2" t="s">
        <v>26</v>
      </c>
      <c r="H4" s="2" t="s">
        <v>26</v>
      </c>
      <c r="I4" s="2" t="s">
        <v>26</v>
      </c>
      <c r="K4" s="3" t="s">
        <v>25</v>
      </c>
      <c r="L4" s="3" t="s">
        <v>25</v>
      </c>
      <c r="M4" s="3" t="s">
        <v>25</v>
      </c>
      <c r="N4" s="3" t="s">
        <v>25</v>
      </c>
      <c r="O4" s="3" t="s">
        <v>25</v>
      </c>
      <c r="P4" s="3" t="s">
        <v>25</v>
      </c>
      <c r="Q4" s="3" t="s">
        <v>25</v>
      </c>
      <c r="R4" s="3" t="s">
        <v>25</v>
      </c>
    </row>
    <row r="5" spans="1:44" x14ac:dyDescent="0.25">
      <c r="A5" t="s">
        <v>41</v>
      </c>
      <c r="C5" s="2" t="s">
        <v>1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  <c r="K5" s="3" t="s">
        <v>7</v>
      </c>
      <c r="L5" s="3" t="s">
        <v>1</v>
      </c>
      <c r="M5" s="3" t="s">
        <v>7</v>
      </c>
      <c r="N5" s="3" t="s">
        <v>8</v>
      </c>
      <c r="O5" s="3" t="s">
        <v>9</v>
      </c>
      <c r="P5" s="3" t="s">
        <v>7</v>
      </c>
      <c r="Q5" s="3" t="s">
        <v>7</v>
      </c>
      <c r="R5" s="3" t="s">
        <v>7</v>
      </c>
    </row>
    <row r="6" spans="1:44" x14ac:dyDescent="0.25">
      <c r="A6" t="s">
        <v>113</v>
      </c>
      <c r="C6" s="2" t="s">
        <v>10</v>
      </c>
      <c r="D6" s="2" t="s">
        <v>11</v>
      </c>
      <c r="E6" s="2" t="s">
        <v>12</v>
      </c>
      <c r="F6" s="2" t="s">
        <v>13</v>
      </c>
      <c r="G6" s="2" t="s">
        <v>14</v>
      </c>
      <c r="H6" s="2" t="s">
        <v>15</v>
      </c>
      <c r="I6" s="2" t="s">
        <v>16</v>
      </c>
      <c r="K6" s="3" t="s">
        <v>17</v>
      </c>
      <c r="L6" s="3" t="s">
        <v>18</v>
      </c>
      <c r="M6" s="3" t="s">
        <v>19</v>
      </c>
      <c r="N6" s="3" t="s">
        <v>20</v>
      </c>
      <c r="O6" s="3" t="s">
        <v>21</v>
      </c>
      <c r="P6" s="3" t="s">
        <v>22</v>
      </c>
      <c r="Q6" s="3" t="s">
        <v>23</v>
      </c>
      <c r="R6" s="3" t="s">
        <v>24</v>
      </c>
    </row>
    <row r="7" spans="1:44" x14ac:dyDescent="0.25">
      <c r="A7" t="s">
        <v>30</v>
      </c>
      <c r="C7" s="2" t="s">
        <v>27</v>
      </c>
      <c r="D7" s="2" t="s">
        <v>27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K7" s="3" t="s">
        <v>28</v>
      </c>
      <c r="L7" s="3" t="s">
        <v>29</v>
      </c>
      <c r="M7" s="3" t="s">
        <v>29</v>
      </c>
      <c r="N7" s="3" t="s">
        <v>29</v>
      </c>
      <c r="O7" s="3" t="s">
        <v>29</v>
      </c>
      <c r="P7" s="3" t="s">
        <v>29</v>
      </c>
      <c r="Q7" s="3" t="s">
        <v>29</v>
      </c>
      <c r="R7" s="3" t="s">
        <v>29</v>
      </c>
    </row>
    <row r="8" spans="1:44" x14ac:dyDescent="0.25">
      <c r="C8" s="2"/>
      <c r="D8" s="2"/>
      <c r="E8" s="2"/>
      <c r="F8" s="2"/>
      <c r="G8" s="2"/>
      <c r="H8" s="2"/>
      <c r="I8" s="2"/>
      <c r="K8" s="3"/>
      <c r="L8" s="3"/>
      <c r="M8" s="3"/>
      <c r="N8" s="3"/>
      <c r="O8" s="3"/>
      <c r="P8" s="3"/>
      <c r="Q8" s="3"/>
      <c r="R8" s="3"/>
    </row>
    <row r="9" spans="1:44" x14ac:dyDescent="0.25">
      <c r="A9" t="s">
        <v>36</v>
      </c>
      <c r="C9" s="2">
        <v>1364</v>
      </c>
      <c r="D9" s="2">
        <v>1320</v>
      </c>
      <c r="E9" s="2">
        <v>1350</v>
      </c>
      <c r="F9" s="2">
        <v>1364</v>
      </c>
      <c r="G9" s="2">
        <v>1079</v>
      </c>
      <c r="H9" s="2">
        <v>1364</v>
      </c>
      <c r="I9" s="2">
        <v>1364</v>
      </c>
      <c r="K9" s="3">
        <v>1364</v>
      </c>
      <c r="L9" s="3">
        <v>1358</v>
      </c>
      <c r="M9" s="3">
        <v>768</v>
      </c>
      <c r="N9" s="3">
        <v>1364</v>
      </c>
      <c r="O9" s="3">
        <v>1364</v>
      </c>
      <c r="P9" s="3">
        <v>1364</v>
      </c>
      <c r="Q9" s="3">
        <v>1351</v>
      </c>
      <c r="R9" s="3">
        <v>895</v>
      </c>
    </row>
    <row r="10" spans="1:44" x14ac:dyDescent="0.25">
      <c r="A10" t="s">
        <v>37</v>
      </c>
      <c r="C10" s="2">
        <v>1314</v>
      </c>
      <c r="D10" s="2">
        <v>1273</v>
      </c>
      <c r="E10" s="2">
        <v>1219</v>
      </c>
      <c r="F10" s="2">
        <v>1275</v>
      </c>
      <c r="G10" s="2">
        <v>971</v>
      </c>
      <c r="H10" s="2">
        <v>1313</v>
      </c>
      <c r="I10" s="2">
        <v>1224</v>
      </c>
      <c r="K10" s="3">
        <v>1293</v>
      </c>
      <c r="L10" s="3">
        <v>1351</v>
      </c>
      <c r="M10" s="3">
        <v>762</v>
      </c>
      <c r="N10" s="3">
        <v>1360</v>
      </c>
      <c r="O10" s="3">
        <v>1347</v>
      </c>
      <c r="P10" s="3">
        <v>1345</v>
      </c>
      <c r="Q10" s="3">
        <v>1329</v>
      </c>
      <c r="R10" s="3">
        <v>890</v>
      </c>
    </row>
    <row r="11" spans="1:44" x14ac:dyDescent="0.25">
      <c r="A11" t="s">
        <v>38</v>
      </c>
      <c r="C11" s="2">
        <v>96.334310850439891</v>
      </c>
      <c r="D11" s="2">
        <v>96.439393939393938</v>
      </c>
      <c r="E11" s="2">
        <v>90.296296296296291</v>
      </c>
      <c r="F11" s="2">
        <v>93.475073313782985</v>
      </c>
      <c r="G11" s="2">
        <v>89.990732159406861</v>
      </c>
      <c r="H11" s="2">
        <v>96.260997067448685</v>
      </c>
      <c r="I11" s="2">
        <v>89.73607038123167</v>
      </c>
      <c r="K11" s="3">
        <v>94.794721407624635</v>
      </c>
      <c r="L11" s="3">
        <v>99.484536082474222</v>
      </c>
      <c r="M11" s="3">
        <v>99.21875</v>
      </c>
      <c r="N11" s="3">
        <v>99.706744868035187</v>
      </c>
      <c r="O11" s="3">
        <v>98.753665689149557</v>
      </c>
      <c r="P11" s="3">
        <v>98.607038123167158</v>
      </c>
      <c r="Q11" s="3">
        <v>98.371576609918577</v>
      </c>
      <c r="R11" s="3">
        <v>99.441340782122893</v>
      </c>
    </row>
    <row r="12" spans="1:44" x14ac:dyDescent="0.25">
      <c r="A12" t="s">
        <v>99</v>
      </c>
      <c r="C12" s="2">
        <v>3.6656891495601087</v>
      </c>
      <c r="D12" s="2">
        <v>3.5606060606060623</v>
      </c>
      <c r="E12" s="2">
        <v>9.7037037037037095</v>
      </c>
      <c r="F12" s="2">
        <v>6.5249266862170145</v>
      </c>
      <c r="G12" s="2">
        <v>10.009267840593139</v>
      </c>
      <c r="H12" s="2">
        <v>3.7390029325513154</v>
      </c>
      <c r="I12" s="2">
        <v>10.26392961876833</v>
      </c>
      <c r="K12" s="3">
        <v>5.2052785923753646</v>
      </c>
      <c r="L12" s="3">
        <v>0.51546391752577847</v>
      </c>
      <c r="M12" s="3">
        <v>0.78125</v>
      </c>
      <c r="N12" s="3">
        <v>0.29325513196481268</v>
      </c>
      <c r="O12" s="3">
        <v>1.2463343108504432</v>
      </c>
      <c r="P12" s="3">
        <v>1.3929618768328424</v>
      </c>
      <c r="Q12" s="3">
        <v>1.6284233900814229</v>
      </c>
      <c r="R12" s="3">
        <v>0.55865921787710704</v>
      </c>
    </row>
    <row r="13" spans="1:44" x14ac:dyDescent="0.25">
      <c r="I13">
        <f>AVERAGE(C12:I12)</f>
        <v>6.7810179988570969</v>
      </c>
      <c r="R13">
        <f>AVERAGE(K12:R12)</f>
        <v>1.4527033046884714</v>
      </c>
    </row>
    <row r="15" spans="1:44" x14ac:dyDescent="0.25">
      <c r="A15" s="1" t="s">
        <v>40</v>
      </c>
    </row>
    <row r="16" spans="1:44" x14ac:dyDescent="0.25">
      <c r="A16" s="1"/>
      <c r="C16" s="5" t="s">
        <v>26</v>
      </c>
      <c r="D16" s="3"/>
      <c r="E16" s="3"/>
      <c r="F16" s="3"/>
      <c r="G16" s="3"/>
      <c r="H16" s="3"/>
      <c r="I16" s="3"/>
      <c r="J16" s="3"/>
      <c r="K16" s="3"/>
      <c r="L16" s="3"/>
      <c r="M16" s="3"/>
      <c r="O16" s="5" t="s">
        <v>25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x14ac:dyDescent="0.25">
      <c r="A17" t="s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</row>
    <row r="18" spans="1:44" x14ac:dyDescent="0.25">
      <c r="A18" t="s">
        <v>100</v>
      </c>
      <c r="C18" s="3" t="s">
        <v>26</v>
      </c>
      <c r="D18" s="3" t="s">
        <v>26</v>
      </c>
      <c r="E18" s="3" t="s">
        <v>26</v>
      </c>
      <c r="F18" s="3" t="s">
        <v>26</v>
      </c>
      <c r="G18" s="3" t="s">
        <v>26</v>
      </c>
      <c r="H18" s="3" t="s">
        <v>26</v>
      </c>
      <c r="I18" s="3" t="s">
        <v>26</v>
      </c>
      <c r="J18" s="3" t="s">
        <v>26</v>
      </c>
      <c r="K18" s="3" t="s">
        <v>26</v>
      </c>
      <c r="L18" s="3" t="s">
        <v>26</v>
      </c>
      <c r="M18" s="3" t="s">
        <v>26</v>
      </c>
      <c r="O18" s="3" t="s">
        <v>25</v>
      </c>
      <c r="P18" s="3" t="s">
        <v>25</v>
      </c>
      <c r="Q18" s="3" t="s">
        <v>25</v>
      </c>
      <c r="R18" s="3" t="s">
        <v>25</v>
      </c>
      <c r="S18" s="3" t="s">
        <v>25</v>
      </c>
      <c r="T18" s="3" t="s">
        <v>25</v>
      </c>
      <c r="U18" s="3" t="s">
        <v>25</v>
      </c>
      <c r="V18" s="3" t="s">
        <v>25</v>
      </c>
      <c r="W18" s="3" t="s">
        <v>25</v>
      </c>
      <c r="X18" s="3" t="s">
        <v>25</v>
      </c>
      <c r="Y18" s="3" t="s">
        <v>25</v>
      </c>
      <c r="Z18" s="3" t="s">
        <v>25</v>
      </c>
      <c r="AA18" s="3" t="s">
        <v>25</v>
      </c>
      <c r="AB18" s="3" t="s">
        <v>25</v>
      </c>
      <c r="AC18" s="3" t="s">
        <v>25</v>
      </c>
      <c r="AD18" s="3" t="s">
        <v>25</v>
      </c>
      <c r="AE18" s="3" t="s">
        <v>25</v>
      </c>
      <c r="AF18" s="3" t="s">
        <v>25</v>
      </c>
      <c r="AG18" s="3" t="s">
        <v>25</v>
      </c>
      <c r="AH18" s="3" t="s">
        <v>25</v>
      </c>
      <c r="AI18" s="3" t="s">
        <v>25</v>
      </c>
      <c r="AJ18" s="3" t="s">
        <v>25</v>
      </c>
      <c r="AK18" s="3" t="s">
        <v>25</v>
      </c>
      <c r="AL18" s="3" t="s">
        <v>25</v>
      </c>
      <c r="AM18" s="3" t="s">
        <v>25</v>
      </c>
      <c r="AN18" s="3" t="s">
        <v>25</v>
      </c>
      <c r="AO18" s="3" t="s">
        <v>25</v>
      </c>
      <c r="AP18" s="3" t="s">
        <v>25</v>
      </c>
      <c r="AQ18" s="3" t="s">
        <v>25</v>
      </c>
      <c r="AR18" s="3" t="s">
        <v>25</v>
      </c>
    </row>
    <row r="19" spans="1:44" x14ac:dyDescent="0.25">
      <c r="A19" t="s">
        <v>41</v>
      </c>
      <c r="C19" s="3" t="s">
        <v>1</v>
      </c>
      <c r="D19" s="3" t="s">
        <v>1</v>
      </c>
      <c r="E19" s="3" t="s">
        <v>1</v>
      </c>
      <c r="F19" s="3" t="s">
        <v>1</v>
      </c>
      <c r="G19" s="3" t="s">
        <v>1</v>
      </c>
      <c r="H19" s="3" t="s">
        <v>1</v>
      </c>
      <c r="I19" s="3" t="s">
        <v>1</v>
      </c>
      <c r="J19" s="3" t="s">
        <v>1</v>
      </c>
      <c r="K19" s="3" t="s">
        <v>1</v>
      </c>
      <c r="L19" s="3" t="s">
        <v>1</v>
      </c>
      <c r="M19" s="3" t="s">
        <v>7</v>
      </c>
      <c r="O19" s="3" t="s">
        <v>1</v>
      </c>
      <c r="P19" s="3" t="s">
        <v>7</v>
      </c>
      <c r="Q19" s="3" t="s">
        <v>7</v>
      </c>
      <c r="R19" s="3" t="s">
        <v>7</v>
      </c>
      <c r="S19" s="3" t="s">
        <v>7</v>
      </c>
      <c r="T19" s="3" t="s">
        <v>7</v>
      </c>
      <c r="U19" s="3" t="s">
        <v>7</v>
      </c>
      <c r="V19" s="3" t="s">
        <v>7</v>
      </c>
      <c r="W19" s="3" t="s">
        <v>7</v>
      </c>
      <c r="X19" s="3" t="s">
        <v>7</v>
      </c>
      <c r="Y19" s="3" t="s">
        <v>1</v>
      </c>
      <c r="Z19" s="3" t="s">
        <v>7</v>
      </c>
      <c r="AA19" s="3" t="s">
        <v>7</v>
      </c>
      <c r="AB19" s="3" t="s">
        <v>7</v>
      </c>
      <c r="AC19" s="3" t="s">
        <v>7</v>
      </c>
      <c r="AD19" s="3" t="s">
        <v>7</v>
      </c>
      <c r="AE19" s="3" t="s">
        <v>7</v>
      </c>
      <c r="AF19" s="3" t="s">
        <v>7</v>
      </c>
      <c r="AG19" s="3" t="s">
        <v>7</v>
      </c>
      <c r="AH19" s="3" t="s">
        <v>7</v>
      </c>
      <c r="AI19" s="3" t="s">
        <v>7</v>
      </c>
      <c r="AJ19" s="3" t="s">
        <v>1</v>
      </c>
      <c r="AK19" s="3" t="s">
        <v>7</v>
      </c>
      <c r="AL19" s="3" t="s">
        <v>7</v>
      </c>
      <c r="AM19" s="3" t="s">
        <v>7</v>
      </c>
      <c r="AN19" s="3" t="s">
        <v>7</v>
      </c>
      <c r="AO19" s="3" t="s">
        <v>7</v>
      </c>
      <c r="AP19" s="3" t="s">
        <v>7</v>
      </c>
      <c r="AQ19" s="3" t="s">
        <v>1</v>
      </c>
      <c r="AR19" s="3" t="s">
        <v>7</v>
      </c>
    </row>
    <row r="20" spans="1:44" x14ac:dyDescent="0.25">
      <c r="A20" t="s">
        <v>113</v>
      </c>
      <c r="C20" s="3" t="s">
        <v>42</v>
      </c>
      <c r="D20" s="3" t="s">
        <v>43</v>
      </c>
      <c r="E20" s="3" t="s">
        <v>44</v>
      </c>
      <c r="F20" s="3" t="s">
        <v>45</v>
      </c>
      <c r="G20" s="3" t="s">
        <v>46</v>
      </c>
      <c r="H20" s="3" t="s">
        <v>47</v>
      </c>
      <c r="I20" s="3" t="s">
        <v>48</v>
      </c>
      <c r="J20" s="3" t="s">
        <v>49</v>
      </c>
      <c r="K20" s="3" t="s">
        <v>50</v>
      </c>
      <c r="L20" s="3" t="s">
        <v>51</v>
      </c>
      <c r="M20" s="3" t="s">
        <v>52</v>
      </c>
      <c r="O20" s="3" t="s">
        <v>53</v>
      </c>
      <c r="P20" s="3" t="s">
        <v>54</v>
      </c>
      <c r="Q20" s="3" t="s">
        <v>55</v>
      </c>
      <c r="R20" s="3" t="s">
        <v>56</v>
      </c>
      <c r="S20" s="3" t="s">
        <v>57</v>
      </c>
      <c r="T20" s="3" t="s">
        <v>58</v>
      </c>
      <c r="U20" s="3" t="s">
        <v>59</v>
      </c>
      <c r="V20" s="3" t="s">
        <v>60</v>
      </c>
      <c r="W20" s="3" t="s">
        <v>61</v>
      </c>
      <c r="X20" s="3" t="s">
        <v>62</v>
      </c>
      <c r="Y20" s="3" t="s">
        <v>63</v>
      </c>
      <c r="Z20" s="3" t="s">
        <v>64</v>
      </c>
      <c r="AA20" s="3" t="s">
        <v>65</v>
      </c>
      <c r="AB20" s="3" t="s">
        <v>66</v>
      </c>
      <c r="AC20" s="3" t="s">
        <v>67</v>
      </c>
      <c r="AD20" s="3" t="s">
        <v>68</v>
      </c>
      <c r="AE20" s="3" t="s">
        <v>69</v>
      </c>
      <c r="AF20" s="3" t="s">
        <v>70</v>
      </c>
      <c r="AG20" s="3" t="s">
        <v>71</v>
      </c>
      <c r="AH20" s="3" t="s">
        <v>72</v>
      </c>
      <c r="AI20" s="3" t="s">
        <v>73</v>
      </c>
      <c r="AJ20" s="3" t="s">
        <v>74</v>
      </c>
      <c r="AK20" s="3" t="s">
        <v>75</v>
      </c>
      <c r="AL20" s="3" t="s">
        <v>76</v>
      </c>
      <c r="AM20" s="3" t="s">
        <v>77</v>
      </c>
      <c r="AN20" s="3" t="s">
        <v>78</v>
      </c>
      <c r="AO20" s="3" t="s">
        <v>79</v>
      </c>
      <c r="AP20" s="3" t="s">
        <v>80</v>
      </c>
      <c r="AQ20" s="3" t="s">
        <v>81</v>
      </c>
      <c r="AR20" s="3" t="s">
        <v>82</v>
      </c>
    </row>
    <row r="21" spans="1:44" x14ac:dyDescent="0.25">
      <c r="A21" t="s">
        <v>30</v>
      </c>
      <c r="C21" s="3" t="s">
        <v>83</v>
      </c>
      <c r="D21" s="3" t="s">
        <v>84</v>
      </c>
      <c r="E21" s="3" t="s">
        <v>85</v>
      </c>
      <c r="F21" s="3" t="s">
        <v>86</v>
      </c>
      <c r="G21" s="3" t="s">
        <v>87</v>
      </c>
      <c r="H21" s="3" t="s">
        <v>88</v>
      </c>
      <c r="I21" s="3" t="s">
        <v>89</v>
      </c>
      <c r="J21" s="3" t="s">
        <v>90</v>
      </c>
      <c r="K21" s="3" t="s">
        <v>91</v>
      </c>
      <c r="L21" s="3" t="s">
        <v>92</v>
      </c>
      <c r="M21" s="3" t="s">
        <v>93</v>
      </c>
      <c r="O21" s="3" t="s">
        <v>94</v>
      </c>
      <c r="P21" s="3">
        <v>14311</v>
      </c>
      <c r="Q21" s="3" t="s">
        <v>95</v>
      </c>
      <c r="R21" s="3" t="s">
        <v>95</v>
      </c>
      <c r="S21" s="3" t="s">
        <v>95</v>
      </c>
      <c r="T21" s="3" t="s">
        <v>95</v>
      </c>
      <c r="U21" s="3" t="s">
        <v>95</v>
      </c>
      <c r="V21" s="3" t="s">
        <v>96</v>
      </c>
      <c r="W21" s="3" t="s">
        <v>95</v>
      </c>
      <c r="X21" s="3" t="s">
        <v>95</v>
      </c>
      <c r="Y21" s="3" t="s">
        <v>95</v>
      </c>
      <c r="Z21" s="3" t="s">
        <v>95</v>
      </c>
      <c r="AA21" s="3" t="s">
        <v>95</v>
      </c>
      <c r="AB21" s="3" t="s">
        <v>95</v>
      </c>
      <c r="AC21" s="3" t="s">
        <v>95</v>
      </c>
      <c r="AD21" s="3" t="s">
        <v>97</v>
      </c>
      <c r="AE21" s="3" t="s">
        <v>97</v>
      </c>
      <c r="AF21" s="3" t="s">
        <v>97</v>
      </c>
      <c r="AG21" s="3" t="s">
        <v>97</v>
      </c>
      <c r="AH21" s="3" t="s">
        <v>97</v>
      </c>
      <c r="AI21" s="3" t="s">
        <v>97</v>
      </c>
      <c r="AJ21" s="3" t="s">
        <v>97</v>
      </c>
      <c r="AK21" s="3" t="s">
        <v>97</v>
      </c>
      <c r="AL21" s="3" t="s">
        <v>97</v>
      </c>
      <c r="AM21" s="3" t="s">
        <v>97</v>
      </c>
      <c r="AN21" s="3" t="s">
        <v>97</v>
      </c>
      <c r="AO21" s="3" t="s">
        <v>97</v>
      </c>
      <c r="AP21" s="3" t="s">
        <v>97</v>
      </c>
      <c r="AQ21" s="3" t="s">
        <v>98</v>
      </c>
      <c r="AR21" s="3" t="s">
        <v>93</v>
      </c>
    </row>
    <row r="22" spans="1:44" x14ac:dyDescent="0.25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x14ac:dyDescent="0.25">
      <c r="A23" t="s">
        <v>36</v>
      </c>
      <c r="C23" s="3">
        <v>1989</v>
      </c>
      <c r="D23" s="3">
        <v>1595</v>
      </c>
      <c r="E23" s="3">
        <v>1561</v>
      </c>
      <c r="F23" s="3">
        <v>1571</v>
      </c>
      <c r="G23" s="3">
        <v>1629</v>
      </c>
      <c r="H23" s="3">
        <v>1584</v>
      </c>
      <c r="I23" s="3">
        <v>1820</v>
      </c>
      <c r="J23" s="3">
        <v>1660</v>
      </c>
      <c r="K23" s="3">
        <v>2017</v>
      </c>
      <c r="L23" s="3">
        <v>1656</v>
      </c>
      <c r="M23" s="3">
        <v>1451</v>
      </c>
      <c r="O23" s="3">
        <v>1901</v>
      </c>
      <c r="P23" s="3">
        <v>1475</v>
      </c>
      <c r="Q23" s="3">
        <v>1534</v>
      </c>
      <c r="R23" s="3">
        <v>1566</v>
      </c>
      <c r="S23" s="3">
        <v>1550</v>
      </c>
      <c r="T23" s="3">
        <v>1504</v>
      </c>
      <c r="U23" s="3">
        <v>1565</v>
      </c>
      <c r="V23" s="3">
        <v>1556</v>
      </c>
      <c r="W23" s="3">
        <v>1577</v>
      </c>
      <c r="X23" s="3">
        <v>1572</v>
      </c>
      <c r="Y23" s="3">
        <v>1547</v>
      </c>
      <c r="Z23" s="3">
        <v>1581</v>
      </c>
      <c r="AA23" s="3">
        <v>1380</v>
      </c>
      <c r="AB23" s="3">
        <v>1606</v>
      </c>
      <c r="AC23" s="3">
        <v>1595</v>
      </c>
      <c r="AD23" s="3">
        <v>1640</v>
      </c>
      <c r="AE23" s="3">
        <v>1628</v>
      </c>
      <c r="AF23" s="3">
        <v>1633</v>
      </c>
      <c r="AG23" s="3">
        <v>1638</v>
      </c>
      <c r="AH23" s="3">
        <v>1632</v>
      </c>
      <c r="AI23" s="3">
        <v>1570</v>
      </c>
      <c r="AJ23" s="3">
        <v>1649</v>
      </c>
      <c r="AK23" s="3">
        <v>1658</v>
      </c>
      <c r="AL23" s="3">
        <v>1583</v>
      </c>
      <c r="AM23" s="3">
        <v>1628</v>
      </c>
      <c r="AN23" s="3">
        <v>1590</v>
      </c>
      <c r="AO23" s="3">
        <v>1651</v>
      </c>
      <c r="AP23" s="3">
        <v>1554</v>
      </c>
      <c r="AQ23" s="3">
        <v>1731</v>
      </c>
      <c r="AR23" s="3">
        <v>1482</v>
      </c>
    </row>
    <row r="24" spans="1:44" x14ac:dyDescent="0.25">
      <c r="A24" t="s">
        <v>37</v>
      </c>
      <c r="C24" s="3">
        <v>1957</v>
      </c>
      <c r="D24" s="3">
        <v>1562</v>
      </c>
      <c r="E24" s="3">
        <v>1509</v>
      </c>
      <c r="F24" s="3">
        <v>1391</v>
      </c>
      <c r="G24" s="3">
        <v>1471</v>
      </c>
      <c r="H24" s="3">
        <v>1377</v>
      </c>
      <c r="I24" s="3">
        <v>1717</v>
      </c>
      <c r="J24" s="3">
        <v>1565</v>
      </c>
      <c r="K24" s="3">
        <v>1870</v>
      </c>
      <c r="L24" s="3">
        <v>1594</v>
      </c>
      <c r="M24" s="3">
        <v>1402</v>
      </c>
      <c r="O24" s="3">
        <v>1758</v>
      </c>
      <c r="P24" s="3">
        <v>1317</v>
      </c>
      <c r="Q24" s="3">
        <v>1498</v>
      </c>
      <c r="R24" s="3">
        <v>1538</v>
      </c>
      <c r="S24" s="3">
        <v>1524</v>
      </c>
      <c r="T24" s="3">
        <v>1458</v>
      </c>
      <c r="U24" s="3">
        <v>1541</v>
      </c>
      <c r="V24" s="3">
        <v>1535</v>
      </c>
      <c r="W24" s="3">
        <v>1541</v>
      </c>
      <c r="X24" s="3">
        <v>1539</v>
      </c>
      <c r="Y24" s="3">
        <v>1520</v>
      </c>
      <c r="Z24" s="3">
        <v>1558</v>
      </c>
      <c r="AA24" s="3">
        <v>1371</v>
      </c>
      <c r="AB24" s="3">
        <v>1566</v>
      </c>
      <c r="AC24" s="3">
        <v>1565</v>
      </c>
      <c r="AD24" s="3">
        <v>1596</v>
      </c>
      <c r="AE24" s="3">
        <v>1598</v>
      </c>
      <c r="AF24" s="3">
        <v>1590</v>
      </c>
      <c r="AG24" s="3">
        <v>1594</v>
      </c>
      <c r="AH24" s="3">
        <v>1581</v>
      </c>
      <c r="AI24" s="3">
        <v>1540</v>
      </c>
      <c r="AJ24" s="3">
        <v>1618</v>
      </c>
      <c r="AK24" s="3">
        <v>1625</v>
      </c>
      <c r="AL24" s="3">
        <v>1557</v>
      </c>
      <c r="AM24" s="3">
        <v>1585</v>
      </c>
      <c r="AN24" s="3">
        <v>1563</v>
      </c>
      <c r="AO24" s="3">
        <v>1599</v>
      </c>
      <c r="AP24" s="3">
        <v>1513</v>
      </c>
      <c r="AQ24" s="3">
        <v>1594</v>
      </c>
      <c r="AR24" s="3">
        <v>1422</v>
      </c>
    </row>
    <row r="25" spans="1:44" x14ac:dyDescent="0.25">
      <c r="A25" t="s">
        <v>38</v>
      </c>
      <c r="C25" s="3">
        <v>98.391151332327794</v>
      </c>
      <c r="D25" s="3">
        <v>97.931034482758619</v>
      </c>
      <c r="E25" s="3">
        <v>96.668802049967979</v>
      </c>
      <c r="F25" s="3">
        <v>88.542329726288997</v>
      </c>
      <c r="G25" s="3">
        <v>90.300798035604672</v>
      </c>
      <c r="H25" s="3">
        <v>86.931818181818173</v>
      </c>
      <c r="I25" s="3">
        <v>94.340659340659343</v>
      </c>
      <c r="J25" s="3">
        <v>94.277108433734938</v>
      </c>
      <c r="K25" s="3">
        <v>92.711948438274661</v>
      </c>
      <c r="L25" s="3">
        <v>96.25603864734299</v>
      </c>
      <c r="M25" s="3">
        <v>96.62301860785665</v>
      </c>
      <c r="O25" s="3">
        <v>92.477643345607575</v>
      </c>
      <c r="P25" s="3">
        <v>89.288135593220346</v>
      </c>
      <c r="Q25" s="3">
        <v>97.653194263363758</v>
      </c>
      <c r="R25" s="3">
        <v>98.212005108556838</v>
      </c>
      <c r="S25" s="3">
        <v>98.322580645161295</v>
      </c>
      <c r="T25" s="3">
        <v>96.941489361702125</v>
      </c>
      <c r="U25" s="3">
        <v>98.466453674121396</v>
      </c>
      <c r="V25" s="3">
        <v>98.650385604113112</v>
      </c>
      <c r="W25" s="3">
        <v>97.717184527584024</v>
      </c>
      <c r="X25" s="3">
        <v>97.900763358778633</v>
      </c>
      <c r="Y25" s="3">
        <v>98.2546864899806</v>
      </c>
      <c r="Z25" s="3">
        <v>98.545224541429477</v>
      </c>
      <c r="AA25" s="3">
        <v>99.34782608695653</v>
      </c>
      <c r="AB25" s="3">
        <v>97.509339975093397</v>
      </c>
      <c r="AC25" s="3">
        <v>98.119122257053291</v>
      </c>
      <c r="AD25" s="3">
        <v>97.317073170731703</v>
      </c>
      <c r="AE25" s="3">
        <v>98.157248157248162</v>
      </c>
      <c r="AF25" s="3">
        <v>97.366809552969997</v>
      </c>
      <c r="AG25" s="3">
        <v>97.313797313797309</v>
      </c>
      <c r="AH25" s="3">
        <v>96.875</v>
      </c>
      <c r="AI25" s="3">
        <v>98.089171974522287</v>
      </c>
      <c r="AJ25" s="3">
        <v>98.120072771376584</v>
      </c>
      <c r="AK25" s="3">
        <v>98.009650180940895</v>
      </c>
      <c r="AL25" s="3">
        <v>98.357548957675306</v>
      </c>
      <c r="AM25" s="3">
        <v>97.35872235872236</v>
      </c>
      <c r="AN25" s="3">
        <v>98.301886792452834</v>
      </c>
      <c r="AO25" s="3">
        <v>96.850393700787393</v>
      </c>
      <c r="AP25" s="3">
        <v>97.361647361647357</v>
      </c>
      <c r="AQ25" s="3">
        <v>92.085499711149623</v>
      </c>
      <c r="AR25" s="3">
        <v>95.951417004048579</v>
      </c>
    </row>
    <row r="26" spans="1:44" x14ac:dyDescent="0.25">
      <c r="A26" t="s">
        <v>99</v>
      </c>
      <c r="C26" s="3">
        <v>1.6088486676722056</v>
      </c>
      <c r="D26" s="3">
        <v>2.0689655172413808</v>
      </c>
      <c r="E26" s="3">
        <v>3.3311979500320206</v>
      </c>
      <c r="F26" s="3">
        <v>11.457670273711003</v>
      </c>
      <c r="G26" s="3">
        <v>9.6992019643953284</v>
      </c>
      <c r="H26" s="3">
        <v>13.068181818181827</v>
      </c>
      <c r="I26" s="3">
        <v>5.659340659340657</v>
      </c>
      <c r="J26" s="3">
        <v>5.7228915662650621</v>
      </c>
      <c r="K26" s="3">
        <v>7.2880515617253394</v>
      </c>
      <c r="L26" s="3">
        <v>3.7439613526570099</v>
      </c>
      <c r="M26" s="3">
        <v>3.3769813921433496</v>
      </c>
      <c r="O26" s="3">
        <v>7.522356654392425</v>
      </c>
      <c r="P26" s="3">
        <v>10.711864406779654</v>
      </c>
      <c r="Q26" s="3">
        <v>2.3468057366362416</v>
      </c>
      <c r="R26" s="3">
        <v>1.7879948914431623</v>
      </c>
      <c r="S26" s="3">
        <v>1.6774193548387046</v>
      </c>
      <c r="T26" s="3">
        <v>3.0585106382978751</v>
      </c>
      <c r="U26" s="3">
        <v>1.5335463258786035</v>
      </c>
      <c r="V26" s="3">
        <v>1.3496143958868885</v>
      </c>
      <c r="W26" s="3">
        <v>2.2828154724159759</v>
      </c>
      <c r="X26" s="3">
        <v>2.099236641221367</v>
      </c>
      <c r="Y26" s="3">
        <v>1.7453135100194004</v>
      </c>
      <c r="Z26" s="3">
        <v>1.4547754585705235</v>
      </c>
      <c r="AA26" s="3">
        <v>0.65217391304346961</v>
      </c>
      <c r="AB26" s="3">
        <v>2.4906600249066031</v>
      </c>
      <c r="AC26" s="3">
        <v>1.8808777429467085</v>
      </c>
      <c r="AD26" s="3">
        <v>2.6829268292682968</v>
      </c>
      <c r="AE26" s="3">
        <v>1.8427518427518379</v>
      </c>
      <c r="AF26" s="3">
        <v>2.6331904470300032</v>
      </c>
      <c r="AG26" s="3">
        <v>2.6862026862026909</v>
      </c>
      <c r="AH26" s="3">
        <v>3.125</v>
      </c>
      <c r="AI26" s="3">
        <v>1.9108280254777128</v>
      </c>
      <c r="AJ26" s="3">
        <v>1.8799272286234157</v>
      </c>
      <c r="AK26" s="3">
        <v>1.9903498190591051</v>
      </c>
      <c r="AL26" s="3">
        <v>1.6424510423246943</v>
      </c>
      <c r="AM26" s="3">
        <v>2.6412776412776395</v>
      </c>
      <c r="AN26" s="3">
        <v>1.6981132075471663</v>
      </c>
      <c r="AO26" s="3">
        <v>3.149606299212607</v>
      </c>
      <c r="AP26" s="3">
        <v>2.638352638352643</v>
      </c>
      <c r="AQ26" s="3">
        <v>7.9145002888503768</v>
      </c>
      <c r="AR26" s="3">
        <v>4.0485829959514206</v>
      </c>
    </row>
    <row r="27" spans="1:44" x14ac:dyDescent="0.25">
      <c r="M27">
        <f>AVERAGE(C26:M26)</f>
        <v>6.0932084293968352</v>
      </c>
      <c r="AR27">
        <f>AVERAGE(O26:AR26)</f>
        <v>2.835934205306907</v>
      </c>
    </row>
    <row r="29" spans="1:44" x14ac:dyDescent="0.25">
      <c r="A29" s="1" t="s">
        <v>112</v>
      </c>
    </row>
    <row r="30" spans="1:44" x14ac:dyDescent="0.25">
      <c r="A30" s="6"/>
      <c r="B30" s="6"/>
      <c r="C30" s="3" t="s">
        <v>7</v>
      </c>
      <c r="D30" s="3" t="s">
        <v>7</v>
      </c>
      <c r="E30" s="3" t="s">
        <v>7</v>
      </c>
      <c r="F30" s="3" t="s">
        <v>7</v>
      </c>
      <c r="G30" s="3" t="s">
        <v>7</v>
      </c>
      <c r="H30" s="3" t="s">
        <v>1</v>
      </c>
      <c r="I30" s="3" t="s">
        <v>1</v>
      </c>
      <c r="J30" s="3" t="s">
        <v>7</v>
      </c>
      <c r="K30" s="3" t="s">
        <v>7</v>
      </c>
      <c r="L30" s="3" t="s">
        <v>7</v>
      </c>
      <c r="M30" s="3" t="s">
        <v>7</v>
      </c>
    </row>
    <row r="31" spans="1:44" x14ac:dyDescent="0.25">
      <c r="A31" s="6" t="s">
        <v>0</v>
      </c>
      <c r="B31" s="6"/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0.89100000000000001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</row>
    <row r="32" spans="1:44" x14ac:dyDescent="0.25">
      <c r="A32" s="6" t="s">
        <v>100</v>
      </c>
      <c r="B32" s="6"/>
      <c r="C32" s="3" t="s">
        <v>25</v>
      </c>
      <c r="D32" s="3" t="s">
        <v>25</v>
      </c>
      <c r="E32" s="3" t="s">
        <v>25</v>
      </c>
      <c r="F32" s="3" t="s">
        <v>25</v>
      </c>
      <c r="G32" s="3" t="s">
        <v>25</v>
      </c>
      <c r="H32" s="3" t="s">
        <v>25</v>
      </c>
      <c r="I32" s="3" t="s">
        <v>25</v>
      </c>
      <c r="J32" s="3" t="s">
        <v>25</v>
      </c>
      <c r="K32" s="3" t="s">
        <v>25</v>
      </c>
      <c r="L32" s="3" t="s">
        <v>25</v>
      </c>
      <c r="M32" s="3" t="s">
        <v>25</v>
      </c>
    </row>
    <row r="33" spans="1:19" x14ac:dyDescent="0.25">
      <c r="A33" t="s">
        <v>113</v>
      </c>
      <c r="B33" s="6"/>
      <c r="C33" s="3" t="s">
        <v>101</v>
      </c>
      <c r="D33" s="3" t="s">
        <v>102</v>
      </c>
      <c r="E33" s="3" t="s">
        <v>103</v>
      </c>
      <c r="F33" s="3" t="s">
        <v>104</v>
      </c>
      <c r="G33" s="3" t="s">
        <v>105</v>
      </c>
      <c r="H33" s="3" t="s">
        <v>106</v>
      </c>
      <c r="I33" s="3" t="s">
        <v>107</v>
      </c>
      <c r="J33" s="3" t="s">
        <v>108</v>
      </c>
      <c r="K33" s="3" t="s">
        <v>109</v>
      </c>
      <c r="L33" s="3" t="s">
        <v>110</v>
      </c>
      <c r="M33" s="3" t="s">
        <v>111</v>
      </c>
    </row>
    <row r="34" spans="1:19" x14ac:dyDescent="0.25">
      <c r="A34" s="6" t="s">
        <v>36</v>
      </c>
      <c r="B34" s="6"/>
      <c r="C34" s="3">
        <v>949</v>
      </c>
      <c r="D34" s="3">
        <v>1450</v>
      </c>
      <c r="E34" s="3">
        <v>1478</v>
      </c>
      <c r="F34" s="3">
        <v>1380</v>
      </c>
      <c r="G34" s="3">
        <v>1503</v>
      </c>
      <c r="H34" s="3">
        <v>1507</v>
      </c>
      <c r="I34" s="3">
        <v>2053</v>
      </c>
      <c r="J34" s="3">
        <v>1488</v>
      </c>
      <c r="K34" s="3">
        <v>1475</v>
      </c>
      <c r="L34" s="3">
        <v>1464</v>
      </c>
      <c r="M34" s="3">
        <v>1491</v>
      </c>
    </row>
    <row r="35" spans="1:19" x14ac:dyDescent="0.25">
      <c r="A35" s="6" t="s">
        <v>37</v>
      </c>
      <c r="B35" s="6"/>
      <c r="C35" s="3">
        <v>811</v>
      </c>
      <c r="D35" s="3">
        <v>953</v>
      </c>
      <c r="E35" s="3">
        <v>993</v>
      </c>
      <c r="F35" s="3">
        <v>1337</v>
      </c>
      <c r="G35" s="3">
        <v>1130</v>
      </c>
      <c r="H35" s="3">
        <v>1015</v>
      </c>
      <c r="I35" s="3">
        <v>1430</v>
      </c>
      <c r="J35" s="3">
        <v>1118</v>
      </c>
      <c r="K35" s="3">
        <v>1145</v>
      </c>
      <c r="L35" s="3">
        <v>1113</v>
      </c>
      <c r="M35" s="3">
        <v>1112</v>
      </c>
    </row>
    <row r="36" spans="1:19" x14ac:dyDescent="0.25">
      <c r="A36" s="6" t="s">
        <v>38</v>
      </c>
      <c r="B36" s="6"/>
      <c r="C36" s="3">
        <v>0.85458377239199157</v>
      </c>
      <c r="D36" s="3">
        <v>0.65724137931034488</v>
      </c>
      <c r="E36" s="3">
        <v>0.67185385656292285</v>
      </c>
      <c r="F36" s="3">
        <v>0.96884057971014492</v>
      </c>
      <c r="G36" s="3">
        <v>0.7518296739853626</v>
      </c>
      <c r="H36" s="3">
        <v>0.67352355673523556</v>
      </c>
      <c r="I36" s="3">
        <v>0.69654164637116411</v>
      </c>
      <c r="J36" s="3">
        <v>0.75134408602150538</v>
      </c>
      <c r="K36" s="3">
        <v>0.77627118644067794</v>
      </c>
      <c r="L36" s="3">
        <v>0.76024590163934425</v>
      </c>
      <c r="M36" s="3">
        <v>0.7458081824279007</v>
      </c>
    </row>
    <row r="41" spans="1:19" x14ac:dyDescent="0.25">
      <c r="A41" s="1" t="s">
        <v>114</v>
      </c>
    </row>
    <row r="43" spans="1:19" x14ac:dyDescent="0.25">
      <c r="A43" s="1" t="s">
        <v>39</v>
      </c>
      <c r="G43" s="6"/>
      <c r="P43" s="6"/>
      <c r="Q43" s="6"/>
      <c r="R43" s="6"/>
      <c r="S43" s="6"/>
    </row>
    <row r="44" spans="1:19" x14ac:dyDescent="0.25">
      <c r="C44" s="4" t="s">
        <v>26</v>
      </c>
      <c r="D44" s="2"/>
      <c r="E44" s="2"/>
      <c r="F44" s="2"/>
      <c r="G44" s="7"/>
      <c r="K44" s="6"/>
      <c r="L44" s="5" t="s">
        <v>25</v>
      </c>
      <c r="M44" s="3"/>
      <c r="N44" s="3"/>
      <c r="P44" s="6"/>
      <c r="Q44" s="6"/>
      <c r="R44" s="6"/>
      <c r="S44" s="6"/>
    </row>
    <row r="45" spans="1:19" x14ac:dyDescent="0.25">
      <c r="A45" t="s">
        <v>0</v>
      </c>
      <c r="C45" s="2">
        <v>0</v>
      </c>
      <c r="D45" s="2">
        <v>0</v>
      </c>
      <c r="E45" s="2">
        <v>0</v>
      </c>
      <c r="F45" s="2">
        <v>0</v>
      </c>
      <c r="G45" s="7"/>
      <c r="K45" s="6"/>
      <c r="L45" s="3">
        <v>0</v>
      </c>
      <c r="M45" s="3">
        <v>0</v>
      </c>
      <c r="N45" s="3">
        <v>0</v>
      </c>
      <c r="P45" s="6"/>
      <c r="Q45" s="6"/>
      <c r="R45" s="6"/>
      <c r="S45" s="6"/>
    </row>
    <row r="46" spans="1:19" x14ac:dyDescent="0.25">
      <c r="A46" t="s">
        <v>100</v>
      </c>
      <c r="C46" s="2" t="s">
        <v>26</v>
      </c>
      <c r="D46" s="2" t="s">
        <v>26</v>
      </c>
      <c r="E46" s="2" t="s">
        <v>26</v>
      </c>
      <c r="F46" s="2" t="s">
        <v>26</v>
      </c>
      <c r="G46" s="7"/>
      <c r="K46" s="6"/>
      <c r="L46" s="3" t="s">
        <v>25</v>
      </c>
      <c r="M46" s="3" t="s">
        <v>25</v>
      </c>
      <c r="N46" s="3" t="s">
        <v>25</v>
      </c>
      <c r="P46" s="6"/>
      <c r="Q46" s="6"/>
      <c r="R46" s="6"/>
      <c r="S46" s="6"/>
    </row>
    <row r="47" spans="1:19" x14ac:dyDescent="0.25">
      <c r="A47" t="s">
        <v>41</v>
      </c>
      <c r="C47" s="2" t="s">
        <v>1</v>
      </c>
      <c r="D47" s="2" t="s">
        <v>1</v>
      </c>
      <c r="E47" s="2" t="s">
        <v>5</v>
      </c>
      <c r="F47" s="2" t="s">
        <v>6</v>
      </c>
      <c r="G47" s="7"/>
      <c r="K47" s="6"/>
      <c r="L47" s="3" t="s">
        <v>1</v>
      </c>
      <c r="M47" s="3" t="s">
        <v>8</v>
      </c>
      <c r="N47" s="3" t="s">
        <v>9</v>
      </c>
      <c r="P47" s="6"/>
      <c r="Q47" s="6"/>
      <c r="R47" s="6"/>
      <c r="S47" s="6"/>
    </row>
    <row r="48" spans="1:19" x14ac:dyDescent="0.25">
      <c r="A48" t="s">
        <v>113</v>
      </c>
      <c r="C48" s="2" t="s">
        <v>10</v>
      </c>
      <c r="D48" s="2" t="s">
        <v>11</v>
      </c>
      <c r="E48" s="2" t="s">
        <v>15</v>
      </c>
      <c r="F48" s="2" t="s">
        <v>16</v>
      </c>
      <c r="G48" s="7"/>
      <c r="K48" s="6"/>
      <c r="L48" s="3" t="s">
        <v>18</v>
      </c>
      <c r="M48" s="3" t="s">
        <v>20</v>
      </c>
      <c r="N48" s="3" t="s">
        <v>21</v>
      </c>
      <c r="P48" s="6"/>
      <c r="Q48" s="6"/>
      <c r="R48" s="6"/>
      <c r="S48" s="6"/>
    </row>
    <row r="49" spans="1:45" x14ac:dyDescent="0.25">
      <c r="A49" t="s">
        <v>30</v>
      </c>
      <c r="C49" s="2" t="s">
        <v>27</v>
      </c>
      <c r="D49" s="2" t="s">
        <v>27</v>
      </c>
      <c r="E49" s="2" t="s">
        <v>34</v>
      </c>
      <c r="F49" s="2" t="s">
        <v>35</v>
      </c>
      <c r="G49" s="7"/>
      <c r="K49" s="6"/>
      <c r="L49" s="3" t="s">
        <v>29</v>
      </c>
      <c r="M49" s="3" t="s">
        <v>29</v>
      </c>
      <c r="N49" s="3" t="s">
        <v>29</v>
      </c>
      <c r="P49" s="6"/>
      <c r="Q49" s="6"/>
      <c r="R49" s="6"/>
      <c r="S49" s="6"/>
    </row>
    <row r="50" spans="1:45" x14ac:dyDescent="0.25">
      <c r="C50" s="2"/>
      <c r="D50" s="2"/>
      <c r="E50" s="2"/>
      <c r="F50" s="2"/>
      <c r="G50" s="7"/>
      <c r="K50" s="6"/>
      <c r="L50" s="3"/>
      <c r="M50" s="3"/>
      <c r="N50" s="3"/>
      <c r="P50" s="6"/>
      <c r="Q50" s="6"/>
      <c r="R50" s="6"/>
      <c r="S50" s="6"/>
    </row>
    <row r="51" spans="1:45" x14ac:dyDescent="0.25">
      <c r="A51" t="s">
        <v>36</v>
      </c>
      <c r="C51" s="2">
        <v>1364</v>
      </c>
      <c r="D51" s="2">
        <v>1320</v>
      </c>
      <c r="E51" s="2">
        <v>1364</v>
      </c>
      <c r="F51" s="2">
        <v>1364</v>
      </c>
      <c r="G51" s="7"/>
      <c r="K51" s="6"/>
      <c r="L51" s="3">
        <v>1358</v>
      </c>
      <c r="M51" s="3">
        <v>1364</v>
      </c>
      <c r="N51" s="3">
        <v>1364</v>
      </c>
      <c r="P51" s="6"/>
      <c r="Q51" s="6"/>
      <c r="R51" s="6"/>
      <c r="S51" s="6"/>
    </row>
    <row r="52" spans="1:45" x14ac:dyDescent="0.25">
      <c r="A52" t="s">
        <v>37</v>
      </c>
      <c r="C52" s="2">
        <v>1314</v>
      </c>
      <c r="D52" s="2">
        <v>1273</v>
      </c>
      <c r="E52" s="2">
        <v>1313</v>
      </c>
      <c r="F52" s="2">
        <v>1224</v>
      </c>
      <c r="G52" s="7"/>
      <c r="K52" s="6"/>
      <c r="L52" s="3">
        <v>1351</v>
      </c>
      <c r="M52" s="3">
        <v>1360</v>
      </c>
      <c r="N52" s="3">
        <v>1347</v>
      </c>
      <c r="P52" s="6"/>
      <c r="Q52" s="6"/>
      <c r="R52" s="6"/>
      <c r="S52" s="6"/>
    </row>
    <row r="53" spans="1:45" x14ac:dyDescent="0.25">
      <c r="A53" t="s">
        <v>38</v>
      </c>
      <c r="C53" s="2">
        <v>96.334310850439891</v>
      </c>
      <c r="D53" s="2">
        <v>96.439393939393938</v>
      </c>
      <c r="E53" s="2">
        <v>96.260997067448685</v>
      </c>
      <c r="F53" s="2">
        <v>89.73607038123167</v>
      </c>
      <c r="G53" s="7"/>
      <c r="K53" s="6"/>
      <c r="L53" s="3">
        <v>99.484536082474222</v>
      </c>
      <c r="M53" s="3">
        <v>99.706744868035187</v>
      </c>
      <c r="N53" s="3">
        <v>98.753665689149557</v>
      </c>
      <c r="P53" s="6"/>
      <c r="Q53" s="6"/>
      <c r="R53" s="6"/>
      <c r="S53" s="6"/>
    </row>
    <row r="54" spans="1:45" x14ac:dyDescent="0.25">
      <c r="A54" t="s">
        <v>99</v>
      </c>
      <c r="C54" s="2">
        <v>3.6656891495601087</v>
      </c>
      <c r="D54" s="2">
        <v>3.5606060606060623</v>
      </c>
      <c r="E54" s="2">
        <v>3.7390029325513154</v>
      </c>
      <c r="F54" s="2">
        <v>10.26392961876833</v>
      </c>
      <c r="G54" s="7"/>
      <c r="K54" s="6"/>
      <c r="L54" s="3">
        <v>0.51546391752577847</v>
      </c>
      <c r="M54" s="3">
        <v>0.29325513196481268</v>
      </c>
      <c r="N54" s="3">
        <v>1.2463343108504432</v>
      </c>
      <c r="P54" s="6"/>
      <c r="Q54" s="6"/>
      <c r="R54" s="6"/>
      <c r="S54" s="6"/>
    </row>
    <row r="55" spans="1:45" x14ac:dyDescent="0.25">
      <c r="F55">
        <f>AVERAGE(C54:F54)</f>
        <v>5.3073069403714541</v>
      </c>
      <c r="G55" s="6"/>
      <c r="K55" s="6"/>
      <c r="N55">
        <f>AVERAGE(L54:N54)</f>
        <v>0.68501778678034475</v>
      </c>
    </row>
    <row r="57" spans="1:45" x14ac:dyDescent="0.25">
      <c r="A57" s="1" t="s">
        <v>40</v>
      </c>
    </row>
    <row r="58" spans="1:45" x14ac:dyDescent="0.25">
      <c r="A58" s="1"/>
      <c r="C58" s="5" t="s">
        <v>26</v>
      </c>
      <c r="D58" s="3"/>
      <c r="E58" s="3"/>
      <c r="F58" s="3"/>
      <c r="G58" s="3"/>
      <c r="H58" s="3"/>
      <c r="I58" s="3"/>
      <c r="J58" s="3"/>
      <c r="K58" s="3"/>
      <c r="L58" s="3"/>
      <c r="M58" s="6"/>
      <c r="O58" s="5" t="s">
        <v>25</v>
      </c>
      <c r="P58" s="3"/>
      <c r="Q58" s="3"/>
      <c r="R58" s="3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</row>
    <row r="59" spans="1:45" x14ac:dyDescent="0.25">
      <c r="A59" t="s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6"/>
      <c r="O59" s="3">
        <v>0</v>
      </c>
      <c r="P59" s="3">
        <v>0</v>
      </c>
      <c r="Q59" s="3">
        <v>0</v>
      </c>
      <c r="R59" s="3">
        <v>0</v>
      </c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</row>
    <row r="60" spans="1:45" x14ac:dyDescent="0.25">
      <c r="A60" t="s">
        <v>100</v>
      </c>
      <c r="C60" s="3" t="s">
        <v>26</v>
      </c>
      <c r="D60" s="3" t="s">
        <v>26</v>
      </c>
      <c r="E60" s="3" t="s">
        <v>26</v>
      </c>
      <c r="F60" s="3" t="s">
        <v>26</v>
      </c>
      <c r="G60" s="3" t="s">
        <v>26</v>
      </c>
      <c r="H60" s="3" t="s">
        <v>26</v>
      </c>
      <c r="I60" s="3" t="s">
        <v>26</v>
      </c>
      <c r="J60" s="3" t="s">
        <v>26</v>
      </c>
      <c r="K60" s="3" t="s">
        <v>26</v>
      </c>
      <c r="L60" s="3" t="s">
        <v>26</v>
      </c>
      <c r="M60" s="6"/>
      <c r="O60" s="3" t="s">
        <v>25</v>
      </c>
      <c r="P60" s="3" t="s">
        <v>25</v>
      </c>
      <c r="Q60" s="3" t="s">
        <v>25</v>
      </c>
      <c r="R60" s="3" t="s">
        <v>25</v>
      </c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</row>
    <row r="61" spans="1:45" x14ac:dyDescent="0.25">
      <c r="A61" t="s">
        <v>41</v>
      </c>
      <c r="C61" s="3" t="s">
        <v>1</v>
      </c>
      <c r="D61" s="3" t="s">
        <v>1</v>
      </c>
      <c r="E61" s="3" t="s">
        <v>1</v>
      </c>
      <c r="F61" s="3" t="s">
        <v>1</v>
      </c>
      <c r="G61" s="3" t="s">
        <v>1</v>
      </c>
      <c r="H61" s="3" t="s">
        <v>1</v>
      </c>
      <c r="I61" s="3" t="s">
        <v>1</v>
      </c>
      <c r="J61" s="3" t="s">
        <v>1</v>
      </c>
      <c r="K61" s="3" t="s">
        <v>1</v>
      </c>
      <c r="L61" s="3" t="s">
        <v>1</v>
      </c>
      <c r="M61" s="6"/>
      <c r="O61" s="3" t="s">
        <v>1</v>
      </c>
      <c r="P61" s="3" t="s">
        <v>1</v>
      </c>
      <c r="Q61" s="3" t="s">
        <v>1</v>
      </c>
      <c r="R61" s="3" t="s">
        <v>1</v>
      </c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</row>
    <row r="62" spans="1:45" x14ac:dyDescent="0.25">
      <c r="A62" t="s">
        <v>113</v>
      </c>
      <c r="C62" s="3" t="s">
        <v>42</v>
      </c>
      <c r="D62" s="3" t="s">
        <v>43</v>
      </c>
      <c r="E62" s="3" t="s">
        <v>44</v>
      </c>
      <c r="F62" s="3" t="s">
        <v>45</v>
      </c>
      <c r="G62" s="3" t="s">
        <v>46</v>
      </c>
      <c r="H62" s="3" t="s">
        <v>47</v>
      </c>
      <c r="I62" s="3" t="s">
        <v>48</v>
      </c>
      <c r="J62" s="3" t="s">
        <v>49</v>
      </c>
      <c r="K62" s="3" t="s">
        <v>50</v>
      </c>
      <c r="L62" s="3" t="s">
        <v>51</v>
      </c>
      <c r="M62" s="6"/>
      <c r="O62" s="3" t="s">
        <v>53</v>
      </c>
      <c r="P62" s="3" t="s">
        <v>63</v>
      </c>
      <c r="Q62" s="3" t="s">
        <v>74</v>
      </c>
      <c r="R62" s="3" t="s">
        <v>81</v>
      </c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</row>
    <row r="63" spans="1:45" x14ac:dyDescent="0.25">
      <c r="A63" t="s">
        <v>30</v>
      </c>
      <c r="C63" s="3" t="s">
        <v>83</v>
      </c>
      <c r="D63" s="3" t="s">
        <v>84</v>
      </c>
      <c r="E63" s="3" t="s">
        <v>85</v>
      </c>
      <c r="F63" s="3" t="s">
        <v>86</v>
      </c>
      <c r="G63" s="3" t="s">
        <v>87</v>
      </c>
      <c r="H63" s="3" t="s">
        <v>88</v>
      </c>
      <c r="I63" s="3" t="s">
        <v>89</v>
      </c>
      <c r="J63" s="3" t="s">
        <v>90</v>
      </c>
      <c r="K63" s="3" t="s">
        <v>91</v>
      </c>
      <c r="L63" s="3" t="s">
        <v>92</v>
      </c>
      <c r="M63" s="6"/>
      <c r="O63" s="3" t="s">
        <v>94</v>
      </c>
      <c r="P63" s="3" t="s">
        <v>95</v>
      </c>
      <c r="Q63" s="3" t="s">
        <v>97</v>
      </c>
      <c r="R63" s="3" t="s">
        <v>98</v>
      </c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</row>
    <row r="64" spans="1:45" x14ac:dyDescent="0.25">
      <c r="C64" s="3"/>
      <c r="D64" s="3"/>
      <c r="E64" s="3"/>
      <c r="F64" s="3"/>
      <c r="G64" s="3"/>
      <c r="H64" s="3"/>
      <c r="I64" s="3"/>
      <c r="J64" s="3"/>
      <c r="K64" s="3"/>
      <c r="L64" s="3"/>
      <c r="M64" s="6"/>
      <c r="O64" s="3"/>
      <c r="P64" s="3"/>
      <c r="Q64" s="3"/>
      <c r="R64" s="3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</row>
    <row r="65" spans="1:45" x14ac:dyDescent="0.25">
      <c r="A65" t="s">
        <v>36</v>
      </c>
      <c r="C65" s="3">
        <v>1989</v>
      </c>
      <c r="D65" s="3">
        <v>1595</v>
      </c>
      <c r="E65" s="3">
        <v>1561</v>
      </c>
      <c r="F65" s="3">
        <v>1571</v>
      </c>
      <c r="G65" s="3">
        <v>1629</v>
      </c>
      <c r="H65" s="3">
        <v>1584</v>
      </c>
      <c r="I65" s="3">
        <v>1820</v>
      </c>
      <c r="J65" s="3">
        <v>1660</v>
      </c>
      <c r="K65" s="3">
        <v>2017</v>
      </c>
      <c r="L65" s="3">
        <v>1656</v>
      </c>
      <c r="M65" s="6"/>
      <c r="O65" s="3">
        <v>1901</v>
      </c>
      <c r="P65" s="3">
        <v>1547</v>
      </c>
      <c r="Q65" s="3">
        <v>1649</v>
      </c>
      <c r="R65" s="3">
        <v>1731</v>
      </c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</row>
    <row r="66" spans="1:45" x14ac:dyDescent="0.25">
      <c r="A66" t="s">
        <v>37</v>
      </c>
      <c r="C66" s="3">
        <v>1957</v>
      </c>
      <c r="D66" s="3">
        <v>1562</v>
      </c>
      <c r="E66" s="3">
        <v>1509</v>
      </c>
      <c r="F66" s="3">
        <v>1391</v>
      </c>
      <c r="G66" s="3">
        <v>1471</v>
      </c>
      <c r="H66" s="3">
        <v>1377</v>
      </c>
      <c r="I66" s="3">
        <v>1717</v>
      </c>
      <c r="J66" s="3">
        <v>1565</v>
      </c>
      <c r="K66" s="3">
        <v>1870</v>
      </c>
      <c r="L66" s="3">
        <v>1594</v>
      </c>
      <c r="M66" s="6"/>
      <c r="O66" s="3">
        <v>1758</v>
      </c>
      <c r="P66" s="3">
        <v>1520</v>
      </c>
      <c r="Q66" s="3">
        <v>1618</v>
      </c>
      <c r="R66" s="3">
        <v>1594</v>
      </c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</row>
    <row r="67" spans="1:45" x14ac:dyDescent="0.25">
      <c r="A67" t="s">
        <v>38</v>
      </c>
      <c r="C67" s="3">
        <v>98.391151332327794</v>
      </c>
      <c r="D67" s="3">
        <v>97.931034482758619</v>
      </c>
      <c r="E67" s="3">
        <v>96.668802049967979</v>
      </c>
      <c r="F67" s="3">
        <v>88.542329726288997</v>
      </c>
      <c r="G67" s="3">
        <v>90.300798035604672</v>
      </c>
      <c r="H67" s="3">
        <v>86.931818181818173</v>
      </c>
      <c r="I67" s="3">
        <v>94.340659340659343</v>
      </c>
      <c r="J67" s="3">
        <v>94.277108433734938</v>
      </c>
      <c r="K67" s="3">
        <v>92.711948438274661</v>
      </c>
      <c r="L67" s="3">
        <v>96.25603864734299</v>
      </c>
      <c r="M67" s="6"/>
      <c r="O67" s="3">
        <v>92.477643345607575</v>
      </c>
      <c r="P67" s="3">
        <v>98.2546864899806</v>
      </c>
      <c r="Q67" s="3">
        <v>98.120072771376584</v>
      </c>
      <c r="R67" s="3">
        <v>92.085499711149623</v>
      </c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</row>
    <row r="68" spans="1:45" x14ac:dyDescent="0.25">
      <c r="A68" t="s">
        <v>99</v>
      </c>
      <c r="C68" s="3">
        <v>1.6088486676722056</v>
      </c>
      <c r="D68" s="3">
        <v>2.0689655172413808</v>
      </c>
      <c r="E68" s="3">
        <v>3.3311979500320206</v>
      </c>
      <c r="F68" s="3">
        <v>11.457670273711003</v>
      </c>
      <c r="G68" s="3">
        <v>9.6992019643953284</v>
      </c>
      <c r="H68" s="3">
        <v>13.068181818181827</v>
      </c>
      <c r="I68" s="3">
        <v>5.659340659340657</v>
      </c>
      <c r="J68" s="3">
        <v>5.7228915662650621</v>
      </c>
      <c r="K68" s="3">
        <v>7.2880515617253394</v>
      </c>
      <c r="L68" s="3">
        <v>3.7439613526570099</v>
      </c>
      <c r="M68" s="6"/>
      <c r="O68" s="3">
        <v>7.522356654392425</v>
      </c>
      <c r="P68" s="3">
        <v>1.7453135100194004</v>
      </c>
      <c r="Q68" s="3">
        <v>1.8799272286234157</v>
      </c>
      <c r="R68" s="3">
        <v>7.9145002888503768</v>
      </c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</row>
    <row r="69" spans="1:45" x14ac:dyDescent="0.25">
      <c r="L69">
        <f>AVERAGE(C68:L68)</f>
        <v>6.3648311331221832</v>
      </c>
      <c r="M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</row>
    <row r="73" spans="1:45" x14ac:dyDescent="0.25">
      <c r="A73" s="1" t="s">
        <v>112</v>
      </c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45" x14ac:dyDescent="0.25">
      <c r="A74" s="6"/>
      <c r="B74" s="6"/>
      <c r="C74" s="3" t="s">
        <v>1</v>
      </c>
      <c r="D74" s="3" t="s">
        <v>1</v>
      </c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45" x14ac:dyDescent="0.25">
      <c r="A75" s="6" t="s">
        <v>0</v>
      </c>
      <c r="B75" s="6"/>
      <c r="C75" s="3">
        <v>0.89100000000000001</v>
      </c>
      <c r="D75" s="3">
        <v>0</v>
      </c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1:45" x14ac:dyDescent="0.25">
      <c r="A76" s="6" t="s">
        <v>100</v>
      </c>
      <c r="B76" s="6"/>
      <c r="C76" s="3" t="s">
        <v>25</v>
      </c>
      <c r="D76" s="3" t="s">
        <v>25</v>
      </c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45" x14ac:dyDescent="0.25">
      <c r="A77" t="s">
        <v>113</v>
      </c>
      <c r="B77" s="6"/>
      <c r="C77" s="3" t="s">
        <v>106</v>
      </c>
      <c r="D77" s="3" t="s">
        <v>107</v>
      </c>
      <c r="E77" s="6"/>
      <c r="F77" s="6"/>
      <c r="G77" s="6"/>
      <c r="H77" s="6"/>
      <c r="I77" s="6"/>
      <c r="J77" s="6"/>
      <c r="K77" s="6"/>
      <c r="L77" s="6"/>
      <c r="M77" s="6"/>
      <c r="N77" s="6"/>
    </row>
    <row r="78" spans="1:45" x14ac:dyDescent="0.25">
      <c r="A78" s="6" t="s">
        <v>36</v>
      </c>
      <c r="B78" s="6"/>
      <c r="C78" s="3">
        <v>1507</v>
      </c>
      <c r="D78" s="3">
        <v>2053</v>
      </c>
      <c r="E78" s="6"/>
      <c r="F78" s="6"/>
      <c r="G78" s="6"/>
      <c r="H78" s="6"/>
      <c r="I78" s="6"/>
      <c r="J78" s="6"/>
      <c r="K78" s="6"/>
      <c r="L78" s="6"/>
      <c r="M78" s="6"/>
      <c r="N78" s="6"/>
    </row>
    <row r="79" spans="1:45" x14ac:dyDescent="0.25">
      <c r="A79" s="6" t="s">
        <v>37</v>
      </c>
      <c r="B79" s="6"/>
      <c r="C79" s="3">
        <v>1015</v>
      </c>
      <c r="D79" s="3">
        <v>1430</v>
      </c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1:45" x14ac:dyDescent="0.25">
      <c r="A80" s="6" t="s">
        <v>38</v>
      </c>
      <c r="B80" s="6"/>
      <c r="C80" s="3">
        <v>0.67352355673523556</v>
      </c>
      <c r="D80" s="3">
        <v>0.69654164637116411</v>
      </c>
      <c r="E80" s="6"/>
      <c r="F80" s="6"/>
      <c r="G80" s="6"/>
      <c r="H80" s="6"/>
      <c r="I80" s="6"/>
      <c r="J80" s="6"/>
      <c r="K80" s="6"/>
      <c r="L80" s="6"/>
      <c r="M80" s="6"/>
      <c r="N80" s="6"/>
    </row>
    <row r="81" spans="4:14" x14ac:dyDescent="0.25">
      <c r="D81">
        <f>AVERAGE(C80:D80)</f>
        <v>0.68503260155319978</v>
      </c>
      <c r="E81" s="6"/>
      <c r="F81" s="6"/>
      <c r="G81" s="6"/>
      <c r="H81" s="6"/>
      <c r="I81" s="6"/>
      <c r="J81" s="6"/>
      <c r="K81" s="6"/>
      <c r="L81" s="6"/>
      <c r="M81" s="6"/>
      <c r="N81" s="6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Medizinische Universität Graz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Moissl-Eichinger, Christine</dc:creator>
  <cp:lastModifiedBy>Moissl-Eichinger, Christine</cp:lastModifiedBy>
  <dcterms:created xsi:type="dcterms:W3CDTF">2020-10-22T11:09:17Z</dcterms:created>
  <dcterms:modified xsi:type="dcterms:W3CDTF">2020-11-09T11:59:59Z</dcterms:modified>
</cp:coreProperties>
</file>