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961" activeTab="2"/>
  </bookViews>
  <sheets>
    <sheet name="DataS1(612ancient.233modern)" sheetId="44" r:id="rId1"/>
    <sheet name="DataS2(186.new.14C.dates)" sheetId="41" r:id="rId2"/>
    <sheet name="DataS3(246.present.day.pops)" sheetId="48" r:id="rId3"/>
  </sheets>
  <definedNames>
    <definedName name="_xlnm._FilterDatabase" localSheetId="0" hidden="1">'DataS1(612ancient.233modern)'!$A$1:$AF$846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287" i="44" l="1"/>
  <c r="J286" i="44"/>
  <c r="J285" i="44"/>
  <c r="J284" i="44"/>
  <c r="J283" i="44"/>
  <c r="J282" i="44"/>
  <c r="J281" i="44"/>
  <c r="J280" i="44"/>
  <c r="J279" i="44"/>
  <c r="J278" i="44"/>
  <c r="J277" i="44"/>
  <c r="J276" i="44"/>
  <c r="J296" i="44"/>
  <c r="J300" i="44"/>
  <c r="J275" i="44"/>
  <c r="J295" i="44"/>
  <c r="J274" i="44"/>
  <c r="J273" i="44"/>
  <c r="J272" i="44"/>
  <c r="J299" i="44"/>
  <c r="J306" i="44"/>
  <c r="J271" i="44"/>
  <c r="J270" i="44"/>
  <c r="J269" i="44"/>
  <c r="J268" i="44"/>
  <c r="J267" i="44"/>
  <c r="J266" i="44"/>
  <c r="J265" i="44"/>
  <c r="J264" i="44"/>
  <c r="J263" i="44"/>
  <c r="J262" i="44"/>
  <c r="J261" i="44"/>
  <c r="J260" i="44"/>
  <c r="J259" i="44"/>
  <c r="J298" i="44"/>
  <c r="J258" i="44"/>
  <c r="J294" i="44"/>
  <c r="J257" i="44"/>
  <c r="J335" i="44"/>
  <c r="T2" i="41"/>
  <c r="T3" i="41"/>
  <c r="T4" i="41"/>
  <c r="T5" i="41"/>
  <c r="T6" i="41"/>
  <c r="T7" i="41"/>
  <c r="T8" i="41"/>
  <c r="T9" i="41"/>
  <c r="T10" i="41"/>
  <c r="T11" i="41"/>
  <c r="T12" i="41"/>
  <c r="T13" i="41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7" i="41"/>
  <c r="T28" i="41"/>
  <c r="T29" i="41"/>
  <c r="T3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84" i="41"/>
  <c r="T85" i="41"/>
  <c r="T86" i="41"/>
  <c r="T87" i="41"/>
  <c r="T88" i="41"/>
  <c r="T89" i="41"/>
  <c r="T90" i="41"/>
  <c r="T91" i="41"/>
  <c r="T92" i="41"/>
  <c r="T93" i="41"/>
  <c r="T94" i="41"/>
  <c r="T95" i="41"/>
  <c r="T96" i="41"/>
  <c r="T97" i="41"/>
  <c r="T100" i="41"/>
  <c r="T101" i="41"/>
  <c r="T102" i="41"/>
  <c r="T103" i="41"/>
  <c r="T104" i="41"/>
  <c r="T105" i="41"/>
  <c r="T106" i="41"/>
  <c r="T107" i="41"/>
  <c r="T108" i="41"/>
  <c r="T109" i="41"/>
  <c r="T110" i="41"/>
  <c r="T111" i="41"/>
  <c r="T112" i="41"/>
  <c r="T113" i="41"/>
  <c r="T114" i="41"/>
  <c r="T115" i="41"/>
  <c r="T116" i="41"/>
  <c r="T117" i="41"/>
  <c r="T118" i="41"/>
  <c r="T119" i="41"/>
  <c r="T120" i="41"/>
  <c r="T121" i="41"/>
  <c r="T122" i="41"/>
  <c r="T123" i="41"/>
  <c r="T124" i="41"/>
  <c r="T125" i="41"/>
  <c r="T126" i="41"/>
  <c r="T127" i="41"/>
  <c r="T128" i="41"/>
  <c r="T129" i="41"/>
  <c r="T130" i="41"/>
  <c r="T131" i="41"/>
  <c r="T132" i="41"/>
  <c r="T133" i="41"/>
  <c r="T134" i="41"/>
  <c r="T135" i="41"/>
  <c r="T136" i="41"/>
  <c r="T137" i="41"/>
  <c r="T138" i="41"/>
  <c r="T139" i="41"/>
  <c r="T140" i="41"/>
  <c r="T141" i="41"/>
  <c r="T142" i="41"/>
  <c r="T143" i="41"/>
  <c r="T144" i="41"/>
  <c r="T145" i="41"/>
  <c r="T146" i="41"/>
  <c r="T147" i="41"/>
  <c r="T148" i="41"/>
  <c r="T149" i="41"/>
  <c r="T150" i="41"/>
  <c r="T151" i="41"/>
  <c r="T152" i="41"/>
  <c r="T153" i="41"/>
  <c r="T154" i="41"/>
  <c r="T155" i="41"/>
  <c r="T156" i="41"/>
  <c r="T157" i="41"/>
  <c r="T158" i="41"/>
  <c r="T159" i="41"/>
  <c r="T160" i="41"/>
  <c r="T161" i="41"/>
  <c r="T162" i="41"/>
</calcChain>
</file>

<file path=xl/sharedStrings.xml><?xml version="1.0" encoding="utf-8"?>
<sst xmlns="http://schemas.openxmlformats.org/spreadsheetml/2006/main" count="26913" uniqueCount="5090">
  <si>
    <t>Iran</t>
  </si>
  <si>
    <t>..</t>
  </si>
  <si>
    <t>Pakistan</t>
  </si>
  <si>
    <t>Latitude</t>
  </si>
  <si>
    <t>Longitude</t>
  </si>
  <si>
    <t>I2071</t>
  </si>
  <si>
    <t>Afanasievo</t>
  </si>
  <si>
    <t>I1829</t>
  </si>
  <si>
    <t>S3388.E1.L2</t>
  </si>
  <si>
    <t>I2069</t>
  </si>
  <si>
    <t>S3951.E1.L1</t>
  </si>
  <si>
    <t>S3950.E1.L1</t>
  </si>
  <si>
    <t>S3949.E1.L1</t>
  </si>
  <si>
    <t>I0746</t>
  </si>
  <si>
    <t>I0723</t>
  </si>
  <si>
    <t>I0724</t>
  </si>
  <si>
    <t>I0725</t>
  </si>
  <si>
    <t>I0726</t>
  </si>
  <si>
    <t>I0727</t>
  </si>
  <si>
    <t>I0709</t>
  </si>
  <si>
    <t>I0736</t>
  </si>
  <si>
    <t>I0744</t>
  </si>
  <si>
    <t>I0745</t>
  </si>
  <si>
    <t>I1096</t>
  </si>
  <si>
    <t>I1097</t>
  </si>
  <si>
    <t>I1098</t>
  </si>
  <si>
    <t>I1099</t>
  </si>
  <si>
    <t>I1100</t>
  </si>
  <si>
    <t>I1101</t>
  </si>
  <si>
    <t>I1102</t>
  </si>
  <si>
    <t>I1103</t>
  </si>
  <si>
    <t>I1579</t>
  </si>
  <si>
    <t>I1580</t>
  </si>
  <si>
    <t>I1581</t>
  </si>
  <si>
    <t>I1585</t>
  </si>
  <si>
    <t>I1583</t>
  </si>
  <si>
    <t>I0708</t>
  </si>
  <si>
    <t>I1821</t>
  </si>
  <si>
    <t>I1828</t>
  </si>
  <si>
    <t>I1851</t>
  </si>
  <si>
    <t>I1852</t>
  </si>
  <si>
    <t>I1853</t>
  </si>
  <si>
    <t>I1856</t>
  </si>
  <si>
    <t>S3389.E1.L2</t>
  </si>
  <si>
    <t>S3390.E1.L2</t>
  </si>
  <si>
    <t>S3391.E1.L2</t>
  </si>
  <si>
    <t>S3392.E1.L2</t>
  </si>
  <si>
    <t>S3393.E1.L2</t>
  </si>
  <si>
    <t>S3394.E1.L2</t>
  </si>
  <si>
    <t>S3395.E1.L2</t>
  </si>
  <si>
    <t>S3396.E1.L2</t>
  </si>
  <si>
    <t>I1635</t>
  </si>
  <si>
    <t>Armenia_EBA</t>
  </si>
  <si>
    <t>I1658</t>
  </si>
  <si>
    <t>I1633</t>
  </si>
  <si>
    <t>I2116</t>
  </si>
  <si>
    <t>BMAC</t>
  </si>
  <si>
    <t>I1781</t>
  </si>
  <si>
    <t>I1782</t>
  </si>
  <si>
    <t>I1787</t>
  </si>
  <si>
    <t>I1788</t>
  </si>
  <si>
    <t>I1790</t>
  </si>
  <si>
    <t>I1793</t>
  </si>
  <si>
    <t>I2087</t>
  </si>
  <si>
    <t>I2121</t>
  </si>
  <si>
    <t>I2125</t>
  </si>
  <si>
    <t>I2128</t>
  </si>
  <si>
    <t>I1784</t>
  </si>
  <si>
    <t>I2123</t>
  </si>
  <si>
    <t>I1783</t>
  </si>
  <si>
    <t>I1789</t>
  </si>
  <si>
    <t>I1792</t>
  </si>
  <si>
    <t>I2085</t>
  </si>
  <si>
    <t>I2122</t>
  </si>
  <si>
    <t>KK1.SG</t>
  </si>
  <si>
    <t>CHG</t>
  </si>
  <si>
    <t>SATP.SG</t>
  </si>
  <si>
    <t>I0211</t>
  </si>
  <si>
    <t>EHG</t>
  </si>
  <si>
    <t>I0061</t>
  </si>
  <si>
    <t>I0124</t>
  </si>
  <si>
    <t>I1796</t>
  </si>
  <si>
    <t>I1994</t>
  </si>
  <si>
    <t>I1985</t>
  </si>
  <si>
    <t>I1992</t>
  </si>
  <si>
    <t>I1944</t>
  </si>
  <si>
    <t>I1945</t>
  </si>
  <si>
    <t>I1949</t>
  </si>
  <si>
    <t>I1290</t>
  </si>
  <si>
    <t>I1951</t>
  </si>
  <si>
    <t>I1293</t>
  </si>
  <si>
    <t>I1671</t>
  </si>
  <si>
    <t>I2327</t>
  </si>
  <si>
    <t>I2328</t>
  </si>
  <si>
    <t>I2323</t>
  </si>
  <si>
    <t>WC1.SG</t>
  </si>
  <si>
    <t>AH1.SG</t>
  </si>
  <si>
    <t>AH4.SG</t>
  </si>
  <si>
    <t>AH2.SG</t>
  </si>
  <si>
    <t>Kostenki14</t>
  </si>
  <si>
    <t>MA1.SG</t>
  </si>
  <si>
    <t>MA1</t>
  </si>
  <si>
    <t>I0126</t>
  </si>
  <si>
    <t>Poltavka</t>
  </si>
  <si>
    <t>I0371</t>
  </si>
  <si>
    <t>I0374</t>
  </si>
  <si>
    <t>I0440</t>
  </si>
  <si>
    <t>I0432</t>
  </si>
  <si>
    <t>I0418</t>
  </si>
  <si>
    <t>Potapovka</t>
  </si>
  <si>
    <t>I0419</t>
  </si>
  <si>
    <t>I0246</t>
  </si>
  <si>
    <t>I1665</t>
  </si>
  <si>
    <t>I1674</t>
  </si>
  <si>
    <t>I1661</t>
  </si>
  <si>
    <t>I1662</t>
  </si>
  <si>
    <t>I1670</t>
  </si>
  <si>
    <t>I1029</t>
  </si>
  <si>
    <t>I0982</t>
  </si>
  <si>
    <t>I1018</t>
  </si>
  <si>
    <t>I1019</t>
  </si>
  <si>
    <t>I1022</t>
  </si>
  <si>
    <t>I1024</t>
  </si>
  <si>
    <t>I1027</t>
  </si>
  <si>
    <t>I1055</t>
  </si>
  <si>
    <t>I1060</t>
  </si>
  <si>
    <t>I1061</t>
  </si>
  <si>
    <t>I1062</t>
  </si>
  <si>
    <t>I1063</t>
  </si>
  <si>
    <t>I1064</t>
  </si>
  <si>
    <t>I1065</t>
  </si>
  <si>
    <t>I1082</t>
  </si>
  <si>
    <t>I1084</t>
  </si>
  <si>
    <t>I1086</t>
  </si>
  <si>
    <t>I1088</t>
  </si>
  <si>
    <t>I1089</t>
  </si>
  <si>
    <t>I1090</t>
  </si>
  <si>
    <t>I1053</t>
  </si>
  <si>
    <t>I1054</t>
  </si>
  <si>
    <t>I1020</t>
  </si>
  <si>
    <t>I1028</t>
  </si>
  <si>
    <t>I1057</t>
  </si>
  <si>
    <t>I1017</t>
  </si>
  <si>
    <t>I1058</t>
  </si>
  <si>
    <t>I1056</t>
  </si>
  <si>
    <t>I0232</t>
  </si>
  <si>
    <t>Srubnaya</t>
  </si>
  <si>
    <t>I0359</t>
  </si>
  <si>
    <t>I0361</t>
  </si>
  <si>
    <t>I0422</t>
  </si>
  <si>
    <t>I0234</t>
  </si>
  <si>
    <t>I0235</t>
  </si>
  <si>
    <t>I0424</t>
  </si>
  <si>
    <t>I0430</t>
  </si>
  <si>
    <t>I0431</t>
  </si>
  <si>
    <t>I0358</t>
  </si>
  <si>
    <t>I0360</t>
  </si>
  <si>
    <t>I0421</t>
  </si>
  <si>
    <t>I0354</t>
  </si>
  <si>
    <t>I2514</t>
  </si>
  <si>
    <t>I2927</t>
  </si>
  <si>
    <t>I2923</t>
  </si>
  <si>
    <t>I2928</t>
  </si>
  <si>
    <t>I2512</t>
  </si>
  <si>
    <t>I2925</t>
  </si>
  <si>
    <t>I2513</t>
  </si>
  <si>
    <t>I2924</t>
  </si>
  <si>
    <t>I2335</t>
  </si>
  <si>
    <t>I2337</t>
  </si>
  <si>
    <t>I2918</t>
  </si>
  <si>
    <t>I2921</t>
  </si>
  <si>
    <t>I2922</t>
  </si>
  <si>
    <t>WHG</t>
  </si>
  <si>
    <t>I0585</t>
  </si>
  <si>
    <t>RISE552.SG</t>
  </si>
  <si>
    <t>RISE546.SG</t>
  </si>
  <si>
    <t>RISE548.SG</t>
  </si>
  <si>
    <t>RISE240.SG</t>
  </si>
  <si>
    <t>RISE547.SG</t>
  </si>
  <si>
    <t>RISE550.SG</t>
  </si>
  <si>
    <t>I0441</t>
  </si>
  <si>
    <t>Yamnaya_Samara</t>
  </si>
  <si>
    <t>I0438</t>
  </si>
  <si>
    <t>I0231</t>
  </si>
  <si>
    <t>I0370</t>
  </si>
  <si>
    <t>I0443</t>
  </si>
  <si>
    <t>I0357</t>
  </si>
  <si>
    <t>I0444</t>
  </si>
  <si>
    <t>I0439</t>
  </si>
  <si>
    <t>I0429</t>
  </si>
  <si>
    <t>I2312_d</t>
  </si>
  <si>
    <t>I3388</t>
  </si>
  <si>
    <t>I3952</t>
  </si>
  <si>
    <t>I3951</t>
  </si>
  <si>
    <t>I3950</t>
  </si>
  <si>
    <t>I3949</t>
  </si>
  <si>
    <t>I3389</t>
  </si>
  <si>
    <t>I3390</t>
  </si>
  <si>
    <t>I3391</t>
  </si>
  <si>
    <t>I3392</t>
  </si>
  <si>
    <t>I3393</t>
  </si>
  <si>
    <t>I3394</t>
  </si>
  <si>
    <t>I3395</t>
  </si>
  <si>
    <t>I3396</t>
  </si>
  <si>
    <t>I3374</t>
  </si>
  <si>
    <t>I3262</t>
  </si>
  <si>
    <t>Master ID</t>
  </si>
  <si>
    <t>Skeletal element</t>
  </si>
  <si>
    <t>Data type</t>
  </si>
  <si>
    <t>Location</t>
  </si>
  <si>
    <t>Country</t>
  </si>
  <si>
    <t>Sex</t>
  </si>
  <si>
    <t>Y chrom. calls</t>
  </si>
  <si>
    <t>SNPs hit on autosomes</t>
  </si>
  <si>
    <t>UDG treatment (minus=untreated; half=treated except in last nucleotides; plus=treated over all nucleotides)</t>
  </si>
  <si>
    <t>S2071.E1.L1</t>
  </si>
  <si>
    <t>1240K.capture</t>
  </si>
  <si>
    <t>Ust'-Kuyum, Altai Mountains</t>
  </si>
  <si>
    <t>Russia</t>
  </si>
  <si>
    <t>M</t>
  </si>
  <si>
    <t>H6a1b</t>
  </si>
  <si>
    <t>half</t>
  </si>
  <si>
    <t>S1829.E1.L1</t>
  </si>
  <si>
    <t>3300-2500 BCE</t>
  </si>
  <si>
    <t>F</t>
  </si>
  <si>
    <t>J2a2a</t>
  </si>
  <si>
    <t>U5a1d2b</t>
  </si>
  <si>
    <t>S3952.E1.L1,S3953.E1.L1</t>
  </si>
  <si>
    <t>U5a1a1</t>
  </si>
  <si>
    <t>half,half</t>
  </si>
  <si>
    <t>230/4</t>
  </si>
  <si>
    <t>S2069.E1.L1</t>
  </si>
  <si>
    <t>3331-2922 calBCE (4430±40 BP, Poz-83425)</t>
  </si>
  <si>
    <t>Kaminnaya Cave, Altai Mountains</t>
  </si>
  <si>
    <t>K1b2a</t>
  </si>
  <si>
    <t>U5b2a1a</t>
  </si>
  <si>
    <t>Shotgun</t>
  </si>
  <si>
    <t>AllentoftNature2015</t>
  </si>
  <si>
    <t>minus</t>
  </si>
  <si>
    <t>T2c1a2</t>
  </si>
  <si>
    <t>Q1a2</t>
  </si>
  <si>
    <t>Turkey</t>
  </si>
  <si>
    <t>G2a2a</t>
  </si>
  <si>
    <t>L11-322</t>
  </si>
  <si>
    <t>S0746.E1.L1</t>
  </si>
  <si>
    <t>MathiesonNature2015</t>
  </si>
  <si>
    <t>6067-5892 calBCE (7110±50 BP, Poz-82177)</t>
  </si>
  <si>
    <t>Barcın, Marmara Region, Northwest Anatolia</t>
  </si>
  <si>
    <t>T1, M229 / UH</t>
  </si>
  <si>
    <t>6400-5600 BCE</t>
  </si>
  <si>
    <t>Mentese</t>
  </si>
  <si>
    <t>X2m2</t>
  </si>
  <si>
    <t>half,half,half,half</t>
  </si>
  <si>
    <t>T2 / UP</t>
  </si>
  <si>
    <t>K1a4</t>
  </si>
  <si>
    <t>half,half,half</t>
  </si>
  <si>
    <t>T4 / SSK15</t>
  </si>
  <si>
    <t>S0725.E1.L1</t>
  </si>
  <si>
    <t>N1a1a1</t>
  </si>
  <si>
    <t>M15, M15.2, M15.2 / UF</t>
  </si>
  <si>
    <t>S0726.E1.L1,S0743.E1.L1,S1107.E1.L1</t>
  </si>
  <si>
    <t>M24 / UA JK 16</t>
  </si>
  <si>
    <t>K1a2</t>
  </si>
  <si>
    <t>6500-6200 BCE</t>
  </si>
  <si>
    <t>BAR20/ M13-170</t>
  </si>
  <si>
    <t>S0709.E1.L1</t>
  </si>
  <si>
    <t>U3</t>
  </si>
  <si>
    <t>H2</t>
  </si>
  <si>
    <t>L11-216</t>
  </si>
  <si>
    <t>S0736.E1.L1</t>
  </si>
  <si>
    <t>N1a1a1a</t>
  </si>
  <si>
    <t>M10-275</t>
  </si>
  <si>
    <t>S0744.E1.L1</t>
  </si>
  <si>
    <t>J1c11</t>
  </si>
  <si>
    <t>G2a2b2a</t>
  </si>
  <si>
    <t>M11-363</t>
  </si>
  <si>
    <t>S0745.E1.L1</t>
  </si>
  <si>
    <t>U8b1b1</t>
  </si>
  <si>
    <t>BAR26 / M10-76</t>
  </si>
  <si>
    <t>S1096.E1.L1</t>
  </si>
  <si>
    <t>I2c</t>
  </si>
  <si>
    <t>BAR271 / M10-271</t>
  </si>
  <si>
    <t>S1097.E1.L1</t>
  </si>
  <si>
    <t>W1-T119C</t>
  </si>
  <si>
    <t>BAR99 / M10-352</t>
  </si>
  <si>
    <t>S1098.E1.L1</t>
  </si>
  <si>
    <t>X2d2</t>
  </si>
  <si>
    <t>L11-S-488</t>
  </si>
  <si>
    <t>S1099.E1.L1</t>
  </si>
  <si>
    <t>T2b</t>
  </si>
  <si>
    <t>G2a2a1</t>
  </si>
  <si>
    <t>M11-351</t>
  </si>
  <si>
    <t>S1100.E1.L1</t>
  </si>
  <si>
    <t>M11-352a</t>
  </si>
  <si>
    <t>S1101.E1.L1</t>
  </si>
  <si>
    <t>M11-354</t>
  </si>
  <si>
    <t>S1102.E1.L1</t>
  </si>
  <si>
    <t>K1a3a</t>
  </si>
  <si>
    <t>M11-S-350</t>
  </si>
  <si>
    <t>S1103.E1.L1</t>
  </si>
  <si>
    <t>K1b1b1</t>
  </si>
  <si>
    <t>M13-72</t>
  </si>
  <si>
    <t>K1a-C150T</t>
  </si>
  <si>
    <t>L12-393</t>
  </si>
  <si>
    <t>S1580.E1.L1</t>
  </si>
  <si>
    <t>H5</t>
  </si>
  <si>
    <t>L12-502</t>
  </si>
  <si>
    <t>S1581.E1.L1</t>
  </si>
  <si>
    <t>M11-59</t>
  </si>
  <si>
    <t>L14-200</t>
  </si>
  <si>
    <t>S1583.E1.L1</t>
  </si>
  <si>
    <t>6426-6236 calBCE (7460±50 BP, Poz-82231)</t>
  </si>
  <si>
    <t>BAR6 / L11-439</t>
  </si>
  <si>
    <t>S0708.E1.L1</t>
  </si>
  <si>
    <t>N1b1a</t>
  </si>
  <si>
    <t>J2a</t>
  </si>
  <si>
    <t>K1a</t>
  </si>
  <si>
    <t>S1821.E1.L1</t>
  </si>
  <si>
    <t>T1a1</t>
  </si>
  <si>
    <t>R1a1a1b</t>
  </si>
  <si>
    <t>S1828.E1.L1</t>
  </si>
  <si>
    <t>K1a4b</t>
  </si>
  <si>
    <t>S1851.E1.L1</t>
  </si>
  <si>
    <t>H2b</t>
  </si>
  <si>
    <t>S1852.E1.L1</t>
  </si>
  <si>
    <t>S1853.E1.L1</t>
  </si>
  <si>
    <t>S1856.E1.L1</t>
  </si>
  <si>
    <t>K1a26</t>
  </si>
  <si>
    <t>H27</t>
  </si>
  <si>
    <t>U5a2a</t>
  </si>
  <si>
    <t>U5b2c</t>
  </si>
  <si>
    <t>R1a1a1b2</t>
  </si>
  <si>
    <t>U2e2a4</t>
  </si>
  <si>
    <t>U5b2b</t>
  </si>
  <si>
    <t>U4a1</t>
  </si>
  <si>
    <t>R1a1a1b2a</t>
  </si>
  <si>
    <t>U2e1</t>
  </si>
  <si>
    <t>U4d1</t>
  </si>
  <si>
    <t>U2e2</t>
  </si>
  <si>
    <t>KA1/12</t>
  </si>
  <si>
    <t>S1635.E1.L1</t>
  </si>
  <si>
    <t>2619-2465 calBCE (4005±35 BP, Poz-81102)</t>
  </si>
  <si>
    <t>Kalavan</t>
  </si>
  <si>
    <t>Armenia</t>
  </si>
  <si>
    <t>X2f</t>
  </si>
  <si>
    <t>S1658.E1.L1</t>
  </si>
  <si>
    <t>3347-3092 calBCE (4492±29 BP, OxA-31874)</t>
  </si>
  <si>
    <t>U3a2</t>
  </si>
  <si>
    <t>KA1/14</t>
  </si>
  <si>
    <t>S1633.E1.L1</t>
  </si>
  <si>
    <t>2619-2410 calBCE (3990±35 BP, Poz-22234)</t>
  </si>
  <si>
    <t>H1u</t>
  </si>
  <si>
    <t>Gonur 2013 Area 19 cist tomv 4290 (1) N2m</t>
  </si>
  <si>
    <t>2118-1883 calBCE (3605±35 BP, Poz-83490)</t>
  </si>
  <si>
    <t>Gonur</t>
  </si>
  <si>
    <t>Turkmenistan</t>
  </si>
  <si>
    <t>U7</t>
  </si>
  <si>
    <t>Gonur2003Tomb3012sample1</t>
  </si>
  <si>
    <t>Gonur2003Tomb3049sample3</t>
  </si>
  <si>
    <t>GonurTomb1315Samp65</t>
  </si>
  <si>
    <t>GonurTomb1340Samp66</t>
  </si>
  <si>
    <t>H6b</t>
  </si>
  <si>
    <t>Gonur2013Area12pitroom29N4258N15m</t>
  </si>
  <si>
    <t>W6</t>
  </si>
  <si>
    <t>Gonur2013Area12occasionalfindN4384N14m</t>
  </si>
  <si>
    <t>T2f</t>
  </si>
  <si>
    <t>Gonur.Tomb.1506.sampl.32</t>
  </si>
  <si>
    <t>HV</t>
  </si>
  <si>
    <t>Gonur 2003 Tomb 3007 sampl 8</t>
  </si>
  <si>
    <t>Gonur tomb 2871 sampl 15</t>
  </si>
  <si>
    <t>W</t>
  </si>
  <si>
    <t>Gonur Tomb 1311 sampl 59</t>
  </si>
  <si>
    <t>Gonur 2003 Area 6 Tomb 3042 sampl 7</t>
  </si>
  <si>
    <t>GonurTomb2380samp17</t>
  </si>
  <si>
    <t>S1784.E1.L1</t>
  </si>
  <si>
    <t>2201-2031 calBCE (3720±30 BP, Poz-83485)</t>
  </si>
  <si>
    <t>Gonur 2005 Tomb 3465 Sampl 9</t>
  </si>
  <si>
    <t>U</t>
  </si>
  <si>
    <t>Gonur2013Area12shafttomb,tombN4329</t>
  </si>
  <si>
    <t>2277-2030 calBCE (3735±35 BP, Poz-83486)</t>
  </si>
  <si>
    <t>Gonur2004largepit,royalnecropolis3240(19)</t>
  </si>
  <si>
    <t>2458-2202 calBCE (3840±35 BP, Poz-83487)</t>
  </si>
  <si>
    <t>Gonur.2004.Area.8.Cist.3201.N28m</t>
  </si>
  <si>
    <t>Gonur 2005 Tomb 3453 sampl 11</t>
  </si>
  <si>
    <t>J1d</t>
  </si>
  <si>
    <t>KK1</t>
  </si>
  <si>
    <t>Kotias</t>
  </si>
  <si>
    <t>JonesNatureCommunications2015</t>
  </si>
  <si>
    <t>Kotias Klde</t>
  </si>
  <si>
    <t>Georgia</t>
  </si>
  <si>
    <t>H13c</t>
  </si>
  <si>
    <t>J2a1h1</t>
  </si>
  <si>
    <t>SATP</t>
  </si>
  <si>
    <t>Satsurblia</t>
  </si>
  <si>
    <t>11430-11180 calBCE (11415±50 BP, OxA-34632)</t>
  </si>
  <si>
    <t>J1</t>
  </si>
  <si>
    <t>Germany</t>
  </si>
  <si>
    <t>R1a1a</t>
  </si>
  <si>
    <t>R1</t>
  </si>
  <si>
    <t>U5a1g</t>
  </si>
  <si>
    <t>R1a</t>
  </si>
  <si>
    <t>MathiesonNature2015 (1240k of same same sample with 390k in HaakLazaridis2015)</t>
  </si>
  <si>
    <t>T2a1b1</t>
  </si>
  <si>
    <t>U4b1a1a1</t>
  </si>
  <si>
    <t>R1a1a1</t>
  </si>
  <si>
    <t>plus,plus,plus</t>
  </si>
  <si>
    <t>J1c1b1a</t>
  </si>
  <si>
    <t>UzOO40</t>
  </si>
  <si>
    <t>S1254.L1</t>
  </si>
  <si>
    <t>Yuzhnyy Oleni Ostrov, Karelia</t>
  </si>
  <si>
    <t>U4a</t>
  </si>
  <si>
    <t>UzOO74</t>
  </si>
  <si>
    <t>C1</t>
  </si>
  <si>
    <t>SVP44</t>
  </si>
  <si>
    <t>5657-5541 calBCE (6680±30 BP, Beta-392490)</t>
  </si>
  <si>
    <t>U5a1d</t>
  </si>
  <si>
    <t>R1b1</t>
  </si>
  <si>
    <t>Udegram, Babozai tahsil,  Swat District , Khyber-Pakhtunkwa Province</t>
  </si>
  <si>
    <t>W3a1</t>
  </si>
  <si>
    <t>H14a</t>
  </si>
  <si>
    <t>GD14B</t>
  </si>
  <si>
    <t>8000-7700 BCE</t>
  </si>
  <si>
    <t>Ganj Dareh</t>
  </si>
  <si>
    <t>GD16</t>
  </si>
  <si>
    <t>J1c10</t>
  </si>
  <si>
    <t>GD37</t>
  </si>
  <si>
    <t>GD13A</t>
  </si>
  <si>
    <t>S1628.E1.L1,S1628.E1.L3,S1628.E1.L2,S1290.E1.L1,S1290.E1.L2,S1290.E1.L3</t>
  </si>
  <si>
    <t>8179-7613 calBCE (8780±50 BP, Poz-81100)</t>
  </si>
  <si>
    <t>X2</t>
  </si>
  <si>
    <t>half,half,half,half,half,half</t>
  </si>
  <si>
    <t>GD39</t>
  </si>
  <si>
    <t>8202-7681 calBCE (8800±50 BP, Poz-81109)</t>
  </si>
  <si>
    <t>R2</t>
  </si>
  <si>
    <t>R2a</t>
  </si>
  <si>
    <t>U7a</t>
  </si>
  <si>
    <t>Spain</t>
  </si>
  <si>
    <t>H3</t>
  </si>
  <si>
    <t>I</t>
  </si>
  <si>
    <t>J2a1a1</t>
  </si>
  <si>
    <t>C1a2</t>
  </si>
  <si>
    <t>HotuJ, Hotu cave, Mesolithic crania,  juvenile</t>
  </si>
  <si>
    <t>9100-8600 BCE</t>
  </si>
  <si>
    <t>BroushakiScience2016</t>
  </si>
  <si>
    <t>SG2</t>
  </si>
  <si>
    <t>S1671.E1.L2,S1671.E1.L1</t>
  </si>
  <si>
    <t>5837-5659 calBCE (6850±50 BP, OxA-33168)</t>
  </si>
  <si>
    <t>Seh Gabi</t>
  </si>
  <si>
    <t>K1a12a</t>
  </si>
  <si>
    <t>5900-5500 BCE</t>
  </si>
  <si>
    <t>Hajji Firuz</t>
  </si>
  <si>
    <t>K1a17a</t>
  </si>
  <si>
    <t>K1b1a</t>
  </si>
  <si>
    <t>6060-5851 calBCE (7090±50 BP, Poz-81115)</t>
  </si>
  <si>
    <t>WC1</t>
  </si>
  <si>
    <t>n-10</t>
  </si>
  <si>
    <t>7455-7082 calBCE (8240±56 BP, UBA-25840)</t>
  </si>
  <si>
    <t>Wezmeh Cave, Central Zagros</t>
  </si>
  <si>
    <t>J1d6</t>
  </si>
  <si>
    <t>G2b</t>
  </si>
  <si>
    <t>AH1</t>
  </si>
  <si>
    <t>8200-7700 BCE [layer date based on 8205-7756 calBCE (8833±41 BP, MAMS-25472) and 8204-7755 calBCE (8832±41 BP, MAMS-25473)]</t>
  </si>
  <si>
    <t>Tepe Abdul Hosein, Central Zagros</t>
  </si>
  <si>
    <t>AH4</t>
  </si>
  <si>
    <t>8204-7755 calBCE (8832±41 BP, MAMS-25473)</t>
  </si>
  <si>
    <t>T2c</t>
  </si>
  <si>
    <t>AH2</t>
  </si>
  <si>
    <t>19001-SK#1</t>
  </si>
  <si>
    <t>8205-7756 calBCE (8833±41 BP, MAMS-25472)</t>
  </si>
  <si>
    <t>J2b</t>
  </si>
  <si>
    <t>FuNature2016</t>
  </si>
  <si>
    <t>36730-34310 calBCE (33250±500 BP, OxA-X-2395-15)</t>
  </si>
  <si>
    <t>Kostenki</t>
  </si>
  <si>
    <t>Malta1</t>
  </si>
  <si>
    <t>RaghavanNature2013</t>
  </si>
  <si>
    <t>22570-22140 calBCE (20240±60 BP, UCIAMS-79666)</t>
  </si>
  <si>
    <t>Mal'ta</t>
  </si>
  <si>
    <t>2867-2486 calBCE (4081±54 BP, AA-53803)</t>
  </si>
  <si>
    <t>Kutuluk, Kutuluk River, Samara</t>
  </si>
  <si>
    <t>H6a2</t>
  </si>
  <si>
    <t>2872-2583 calBCE (4130±30 BP, Beta-392488)</t>
  </si>
  <si>
    <t>Grachevka, Sok River, Samara</t>
  </si>
  <si>
    <t>U2d2</t>
  </si>
  <si>
    <t>SVP16, NIK7</t>
  </si>
  <si>
    <t>S0374.E1.L1,S0374.E3.L2,S1449.E1.L1</t>
  </si>
  <si>
    <t>Nikolaevka III, Samara River, Samara</t>
  </si>
  <si>
    <t>H13a1a</t>
  </si>
  <si>
    <t>S0440.E1.L1,S0440.E2.L1</t>
  </si>
  <si>
    <t>2887-2666 calBCE (4180±30 BP, Beta-392492)</t>
  </si>
  <si>
    <t>Lopatino, Sok River, Samara</t>
  </si>
  <si>
    <t>I3a</t>
  </si>
  <si>
    <t>SVP42</t>
  </si>
  <si>
    <t>S0432.E1.L1</t>
  </si>
  <si>
    <t>2925-2491 calBCE (4180±84 BP, AA-12569)</t>
  </si>
  <si>
    <t>U5a1c</t>
  </si>
  <si>
    <t>S0418.E1.L1</t>
  </si>
  <si>
    <t>2125-1769 calBCE (3583±52 BP, AA-53802)</t>
  </si>
  <si>
    <t>Utyevka, Samara River, Samara</t>
  </si>
  <si>
    <t>2200-1900 BCE</t>
  </si>
  <si>
    <t>U2e1h</t>
  </si>
  <si>
    <t>2469-1928 calBCE (3760±100 BP, AA-12568)</t>
  </si>
  <si>
    <t>SG19</t>
  </si>
  <si>
    <t>S1665.E1.L1</t>
  </si>
  <si>
    <t>3956-3796 calBCE (5070±30 BP, Poz-81106)</t>
  </si>
  <si>
    <t>SG21</t>
  </si>
  <si>
    <t>S1674.E1.L1</t>
  </si>
  <si>
    <t>3972-3800 calBCE (5105±35 BP, Poz-81108)</t>
  </si>
  <si>
    <t>I1c</t>
  </si>
  <si>
    <t>SG16</t>
  </si>
  <si>
    <t>S1661.E1.L1,S1661.E4.L1,S1661.E5.L1</t>
  </si>
  <si>
    <t>4696-4491 calBCE (5740±40 BP, Poz-81104)</t>
  </si>
  <si>
    <t>H29</t>
  </si>
  <si>
    <t>SG7</t>
  </si>
  <si>
    <t>S1662.E1.L1</t>
  </si>
  <si>
    <t>4831-4612 calBCE (5860±40 BP, Poz-81105)</t>
  </si>
  <si>
    <t>SG11</t>
  </si>
  <si>
    <t>S1670.E1.L2,S1670.E1.L3,S1670.E1.L1</t>
  </si>
  <si>
    <t>4839-4617 calBCE (5870±40 BP, Poz-81107)</t>
  </si>
  <si>
    <t>U3a'c</t>
  </si>
  <si>
    <t>S1029.E1.L1</t>
  </si>
  <si>
    <t>1973-1772 calBCE (3549±29 BP, OxA-12531)</t>
  </si>
  <si>
    <t>J1c5a</t>
  </si>
  <si>
    <t>2023-1782 calBCE (3572±29 BP, OxA-12530)</t>
  </si>
  <si>
    <t>T2e2</t>
  </si>
  <si>
    <t>S1018.E1.L1</t>
  </si>
  <si>
    <t>S1019.E1.L1</t>
  </si>
  <si>
    <t>W1c</t>
  </si>
  <si>
    <t>S1022.E1.L1</t>
  </si>
  <si>
    <t>U5a1a2a</t>
  </si>
  <si>
    <t>S1024.E1.L1,S1026.E1.L1</t>
  </si>
  <si>
    <t>S1085.E1.L1,S1027.E1.L1,S1087.E1.L1</t>
  </si>
  <si>
    <t>S1055.E1.L1</t>
  </si>
  <si>
    <t>U5a2</t>
  </si>
  <si>
    <t>S1060.E1.L1</t>
  </si>
  <si>
    <t>H5a1</t>
  </si>
  <si>
    <t>S1062.E1.L1</t>
  </si>
  <si>
    <t>S1063.E1.L1</t>
  </si>
  <si>
    <t>S1064.E1.L1</t>
  </si>
  <si>
    <t>H6a1a</t>
  </si>
  <si>
    <t>S1065.E1.L1</t>
  </si>
  <si>
    <t>S1082.E1.L1</t>
  </si>
  <si>
    <t>U5b2a1a2</t>
  </si>
  <si>
    <t>S1084.E1.L1</t>
  </si>
  <si>
    <t>U2e1'2</t>
  </si>
  <si>
    <t>S1086.E1.L1</t>
  </si>
  <si>
    <t>S1088.E1.L1</t>
  </si>
  <si>
    <t>J1c2</t>
  </si>
  <si>
    <t>S1089.E1.L1</t>
  </si>
  <si>
    <t>S1090.E1.L1</t>
  </si>
  <si>
    <t>S1053.E1.L1</t>
  </si>
  <si>
    <t>S1054.E1.L1</t>
  </si>
  <si>
    <t>S1020.E1.L1</t>
  </si>
  <si>
    <t>2012-1774 calBCE (3555±31 BP, OxA-12533)</t>
  </si>
  <si>
    <t>J2b1</t>
  </si>
  <si>
    <t>S1081.E1.L1,S1028.E1.L1</t>
  </si>
  <si>
    <t>S1057.E1.L1</t>
  </si>
  <si>
    <t>U5a1</t>
  </si>
  <si>
    <t>S1017.E1.L1</t>
  </si>
  <si>
    <t>S1058.E1.L1</t>
  </si>
  <si>
    <t>S1056.E1.L1</t>
  </si>
  <si>
    <t>Kazakhstan</t>
  </si>
  <si>
    <t>SVP12</t>
  </si>
  <si>
    <t>1850-1200 BCE</t>
  </si>
  <si>
    <t>Novoselki, Northern Forest, Samara</t>
  </si>
  <si>
    <t>U5a1f2</t>
  </si>
  <si>
    <t>SVP7</t>
  </si>
  <si>
    <t>Spiridonovka IV, Samara River, Samara</t>
  </si>
  <si>
    <t>U5a2a1</t>
  </si>
  <si>
    <t>SVP9</t>
  </si>
  <si>
    <t>H5b</t>
  </si>
  <si>
    <t>SVP30</t>
  </si>
  <si>
    <t>SVP25</t>
  </si>
  <si>
    <t>S0234.E1.L2</t>
  </si>
  <si>
    <t>1850-1600 BCE</t>
  </si>
  <si>
    <t>I1a1</t>
  </si>
  <si>
    <t>SVP26</t>
  </si>
  <si>
    <t>SVP32</t>
  </si>
  <si>
    <t>T2b4</t>
  </si>
  <si>
    <t>SVP39</t>
  </si>
  <si>
    <t>Spiridonovka II, Samara River, Samara</t>
  </si>
  <si>
    <t>H3g</t>
  </si>
  <si>
    <t>SVP40</t>
  </si>
  <si>
    <t>SVP6</t>
  </si>
  <si>
    <t>1906-1631 calBCE (3455±56 BP, AA-47808)</t>
  </si>
  <si>
    <t>SVP8</t>
  </si>
  <si>
    <t>2050-1650 BCE [1st degree relative of I0354 with date of BCE 2014-1692 calBCE (3517±56 BP, AA-47809)]</t>
  </si>
  <si>
    <t>SVP29</t>
  </si>
  <si>
    <t>SVP1</t>
  </si>
  <si>
    <t>2014-1692 calBCE (3517±56 BP, AA-47809)</t>
  </si>
  <si>
    <t>S2514.E1.L1</t>
  </si>
  <si>
    <t>Tepe Hissar</t>
  </si>
  <si>
    <t>W3b</t>
  </si>
  <si>
    <t>T1a</t>
  </si>
  <si>
    <t>S2923.E1.L1</t>
  </si>
  <si>
    <t>HV9</t>
  </si>
  <si>
    <t>S2925.E1.L1</t>
  </si>
  <si>
    <t>S2513.E1.L1</t>
  </si>
  <si>
    <t>S2924.E1.L1</t>
  </si>
  <si>
    <t>U5b2a1b</t>
  </si>
  <si>
    <t>U1a'c</t>
  </si>
  <si>
    <t>I1</t>
  </si>
  <si>
    <t>Shotgun.diploid</t>
  </si>
  <si>
    <t>LaBrana1</t>
  </si>
  <si>
    <t>S0585.E1.L1</t>
  </si>
  <si>
    <t>MathiesonNature2015 (1240k of same same sample with shotgun in Olalde2014)</t>
  </si>
  <si>
    <t>5983-5747 calBCE (6980±50 BP, Beta-226472)</t>
  </si>
  <si>
    <t>La Brana-Arintero, Leon</t>
  </si>
  <si>
    <t>RISE552</t>
  </si>
  <si>
    <t>Kurgan 4, grave 8</t>
  </si>
  <si>
    <t>2849-2143 calBCE (3940±90 BP, IGAN-4079)</t>
  </si>
  <si>
    <t>Ulan</t>
  </si>
  <si>
    <t>T2a1a</t>
  </si>
  <si>
    <t>I2a2a1b1b</t>
  </si>
  <si>
    <t>RISE546</t>
  </si>
  <si>
    <t>Kurgan 1, grave 13</t>
  </si>
  <si>
    <t>3000-2400 BCE</t>
  </si>
  <si>
    <t>RISE548</t>
  </si>
  <si>
    <t>Kurgan 1, grave 6</t>
  </si>
  <si>
    <t>U4</t>
  </si>
  <si>
    <t>RISE240</t>
  </si>
  <si>
    <t>kurgan 1, grave 11</t>
  </si>
  <si>
    <t>2880-2632 calBCE (4160±30 BP, GrA-45038)</t>
  </si>
  <si>
    <t>U5a1d1</t>
  </si>
  <si>
    <t>RISE547</t>
  </si>
  <si>
    <t>Kurgan 1, grave 9</t>
  </si>
  <si>
    <t>2887-2634 calBCE (4175±35 BP, GrA-58960)</t>
  </si>
  <si>
    <t>RISE550</t>
  </si>
  <si>
    <t>Kurgan 1, grave 3</t>
  </si>
  <si>
    <t>3334-2635 calBCE (4312±94 BP, IGAN-2880)</t>
  </si>
  <si>
    <t>Peshany V</t>
  </si>
  <si>
    <t>U5a1i</t>
  </si>
  <si>
    <t>SVP54</t>
  </si>
  <si>
    <t>S0441.E1.L1</t>
  </si>
  <si>
    <t>3010-2622 calBCE (4234±60 BP, AA-47805)</t>
  </si>
  <si>
    <t>Kurmanaevka III, Buzuluk, Samara</t>
  </si>
  <si>
    <t>SVP50</t>
  </si>
  <si>
    <t>S0438.E1.L1</t>
  </si>
  <si>
    <t>3021-2635 calBCE (4254±61 BP, AA-47807)</t>
  </si>
  <si>
    <t>SVP3</t>
  </si>
  <si>
    <t>S0231.E3.L1,S0231.E2.L1,S0231.E4.L1,S0231.E2.L2</t>
  </si>
  <si>
    <t xml:space="preserve">2921-2762 calBCE (4260±30 BP, Beta-392487) </t>
  </si>
  <si>
    <t>Ekaterinovka, Southern Steppe, Samara</t>
  </si>
  <si>
    <t>SVP10</t>
  </si>
  <si>
    <t>S0370.E1.L1</t>
  </si>
  <si>
    <t>3300-2700 BCE</t>
  </si>
  <si>
    <t>H13a1a1</t>
  </si>
  <si>
    <t>S0443.E1.L1,S0443.E2.L1</t>
  </si>
  <si>
    <t>W3a1a</t>
  </si>
  <si>
    <t>S0357.E1.L1,S0428.E1.L1</t>
  </si>
  <si>
    <t>3090-2913 calBCE (4380±30 BP, Beta-392489)</t>
  </si>
  <si>
    <t>W6c</t>
  </si>
  <si>
    <t>S0444.E1.L1</t>
  </si>
  <si>
    <t>3335-2882 calBCE (4370±75 BP, AA-12570)</t>
  </si>
  <si>
    <t>S0439.E1.L1</t>
  </si>
  <si>
    <t>3321-2921 calBCE (4420±30 BP, Beta-392491)</t>
  </si>
  <si>
    <t>S0429.E1.L1</t>
  </si>
  <si>
    <t xml:space="preserve">3339-2918 calBCE (4432±66 BP, AA-47804) </t>
  </si>
  <si>
    <t>I2312</t>
  </si>
  <si>
    <t>Belt4S</t>
  </si>
  <si>
    <t>S2312.E1.L1</t>
  </si>
  <si>
    <t>12000-8000 BCE</t>
  </si>
  <si>
    <t>K2a</t>
  </si>
  <si>
    <t>n/a</t>
  </si>
  <si>
    <t>China</t>
  </si>
  <si>
    <t>Brazil</t>
  </si>
  <si>
    <t>Congo</t>
  </si>
  <si>
    <t>Italy</t>
  </si>
  <si>
    <t>Altai_published.DG</t>
  </si>
  <si>
    <t>Altai</t>
  </si>
  <si>
    <t>PrueferNature2013</t>
  </si>
  <si>
    <t>50000 BCE</t>
  </si>
  <si>
    <t>Denisova Cave, Altai</t>
  </si>
  <si>
    <t>India</t>
  </si>
  <si>
    <t>Nepal</t>
  </si>
  <si>
    <t>Chimp.REF</t>
  </si>
  <si>
    <t>Chimp</t>
  </si>
  <si>
    <t>Genome</t>
  </si>
  <si>
    <t>Romania</t>
  </si>
  <si>
    <t>HG02724</t>
  </si>
  <si>
    <t>HG02783</t>
  </si>
  <si>
    <t>HG02790</t>
  </si>
  <si>
    <t>Bangladesh</t>
  </si>
  <si>
    <t>HGDP00019</t>
  </si>
  <si>
    <t>HGDP00027</t>
  </si>
  <si>
    <t>HGDP00090</t>
  </si>
  <si>
    <t>HGDP00195</t>
  </si>
  <si>
    <t>HGDP00208</t>
  </si>
  <si>
    <t>HGDP00216</t>
  </si>
  <si>
    <t>HGDP00232</t>
  </si>
  <si>
    <t>HGDP00338</t>
  </si>
  <si>
    <t>HGDP00428</t>
  </si>
  <si>
    <t>HGDP00449</t>
  </si>
  <si>
    <t>HGDP00474</t>
  </si>
  <si>
    <t>HGDP00476</t>
  </si>
  <si>
    <t>HGDP00540</t>
  </si>
  <si>
    <t>SkoglundNature2015</t>
  </si>
  <si>
    <t>HGDP00541</t>
  </si>
  <si>
    <t>HGDP00543</t>
  </si>
  <si>
    <t>HGDP00545</t>
  </si>
  <si>
    <t>HGDP00546</t>
  </si>
  <si>
    <t>HGDP00547</t>
  </si>
  <si>
    <t>HGDP00548</t>
  </si>
  <si>
    <t>HGDP00549</t>
  </si>
  <si>
    <t>HGDP00550</t>
  </si>
  <si>
    <t>HGDP00552</t>
  </si>
  <si>
    <t>HGDP00553</t>
  </si>
  <si>
    <t>HGDP00554</t>
  </si>
  <si>
    <t>HGDP00555</t>
  </si>
  <si>
    <t>HGDP00556</t>
  </si>
  <si>
    <t>HGDP00775</t>
  </si>
  <si>
    <t>HGDP00783</t>
  </si>
  <si>
    <t>HGDP00785</t>
  </si>
  <si>
    <t>HGDP00982</t>
  </si>
  <si>
    <t>HGDP01012</t>
  </si>
  <si>
    <t>HGDP01015</t>
  </si>
  <si>
    <t>HGDP01018</t>
  </si>
  <si>
    <t>N1a1</t>
  </si>
  <si>
    <t>Hungary</t>
  </si>
  <si>
    <t>HV2</t>
  </si>
  <si>
    <t>Ukraine</t>
  </si>
  <si>
    <t>N1d</t>
  </si>
  <si>
    <t>petrous</t>
  </si>
  <si>
    <t>Taiwan</t>
  </si>
  <si>
    <t>I3954</t>
  </si>
  <si>
    <t>S3954.E1.L1</t>
  </si>
  <si>
    <t>U4b3</t>
  </si>
  <si>
    <t>I4241</t>
  </si>
  <si>
    <t>F10 B1 S3</t>
  </si>
  <si>
    <t>I4243</t>
  </si>
  <si>
    <t>F11 3</t>
  </si>
  <si>
    <t>I1b</t>
  </si>
  <si>
    <t>I4351</t>
  </si>
  <si>
    <t>F11 B3 1</t>
  </si>
  <si>
    <t>S4351.E1.L1</t>
  </si>
  <si>
    <t>NA13604</t>
  </si>
  <si>
    <t>NA13607</t>
  </si>
  <si>
    <t>NA13616</t>
  </si>
  <si>
    <t>Onge14</t>
  </si>
  <si>
    <t>Onge3</t>
  </si>
  <si>
    <t>Ust_Ishim_published.DG</t>
  </si>
  <si>
    <t>Ust_Ishim</t>
  </si>
  <si>
    <t>UstIshim</t>
  </si>
  <si>
    <t>FuNature2014</t>
  </si>
  <si>
    <t>Ust'-Ishim, Siberia</t>
  </si>
  <si>
    <t>R*</t>
  </si>
  <si>
    <t>Brahui</t>
  </si>
  <si>
    <t>Balochi</t>
  </si>
  <si>
    <t>Hazara</t>
  </si>
  <si>
    <t>Makrani</t>
  </si>
  <si>
    <t>Sindhi_Pakistan</t>
  </si>
  <si>
    <t>Pathan</t>
  </si>
  <si>
    <t>Kalash</t>
  </si>
  <si>
    <t>Burusho</t>
  </si>
  <si>
    <t>Onge</t>
  </si>
  <si>
    <t>Mala</t>
  </si>
  <si>
    <t>Brahmin_Tiwari</t>
  </si>
  <si>
    <t>Kharia</t>
  </si>
  <si>
    <t>Lodhi</t>
  </si>
  <si>
    <t>Vishwabrahmin</t>
  </si>
  <si>
    <t>Punjabi</t>
  </si>
  <si>
    <t>GujaratiD</t>
  </si>
  <si>
    <t>GujaratiB</t>
  </si>
  <si>
    <t>GujaratiA</t>
  </si>
  <si>
    <t>GujaratiC</t>
  </si>
  <si>
    <t>Bengali</t>
  </si>
  <si>
    <t>Kusunda</t>
  </si>
  <si>
    <t>Jew_Cochin</t>
  </si>
  <si>
    <t>Vysya</t>
  </si>
  <si>
    <t>Budagajangam</t>
  </si>
  <si>
    <t>Naidu</t>
  </si>
  <si>
    <t>Gadaba</t>
  </si>
  <si>
    <t>Porja</t>
  </si>
  <si>
    <t>Kondh_AP</t>
  </si>
  <si>
    <t>Pattapu_Kapu</t>
  </si>
  <si>
    <t>Madiga</t>
  </si>
  <si>
    <t>Reddy_Telangana</t>
  </si>
  <si>
    <t>Yerukali</t>
  </si>
  <si>
    <t>Gaud_Telangana</t>
  </si>
  <si>
    <t>Bestha</t>
  </si>
  <si>
    <t>Lambadi</t>
  </si>
  <si>
    <t>Achary</t>
  </si>
  <si>
    <t>Oddari</t>
  </si>
  <si>
    <t>Nyshi</t>
  </si>
  <si>
    <t>Sah_Obc</t>
  </si>
  <si>
    <t>Shani_Sc</t>
  </si>
  <si>
    <t>Jew_AP</t>
  </si>
  <si>
    <t>Gond_Chattisgarh</t>
  </si>
  <si>
    <t>Kanwar</t>
  </si>
  <si>
    <t>Satnami</t>
  </si>
  <si>
    <t>Bhunjiya</t>
  </si>
  <si>
    <t>Chauhan</t>
  </si>
  <si>
    <t>Patel</t>
  </si>
  <si>
    <t>Bhil</t>
  </si>
  <si>
    <t>Koli</t>
  </si>
  <si>
    <t>Siddi_Gujarat</t>
  </si>
  <si>
    <t>Brahmin_Haryana</t>
  </si>
  <si>
    <t>Gamit</t>
  </si>
  <si>
    <t>Scheduled_Caste_Haryana</t>
  </si>
  <si>
    <t>Kamboj</t>
  </si>
  <si>
    <t>Baniya</t>
  </si>
  <si>
    <t>Backward_Caste</t>
  </si>
  <si>
    <t>Shia_Iranian_Hyderabad</t>
  </si>
  <si>
    <t>Gujjar</t>
  </si>
  <si>
    <t>Pandit</t>
  </si>
  <si>
    <t>Chamada</t>
  </si>
  <si>
    <t>Muslim_Kashmiri</t>
  </si>
  <si>
    <t>Gorait</t>
  </si>
  <si>
    <t>Changpa</t>
  </si>
  <si>
    <t>Oraon</t>
  </si>
  <si>
    <t>Munda</t>
  </si>
  <si>
    <t>Ho_Jharkhand</t>
  </si>
  <si>
    <t>Bhumij_Jharkhand</t>
  </si>
  <si>
    <t>Santhal</t>
  </si>
  <si>
    <t>Hallaki</t>
  </si>
  <si>
    <t>Havik</t>
  </si>
  <si>
    <t>Siddi_Karnataka</t>
  </si>
  <si>
    <t>Hakki_Pikki</t>
  </si>
  <si>
    <t>Coorghi</t>
  </si>
  <si>
    <t>Gowli</t>
  </si>
  <si>
    <t>Relli</t>
  </si>
  <si>
    <t>Muslim_Bihar</t>
  </si>
  <si>
    <t>Halba</t>
  </si>
  <si>
    <t>Kshatriya_Aquikula</t>
  </si>
  <si>
    <t>Ghasia</t>
  </si>
  <si>
    <t>Sonkar</t>
  </si>
  <si>
    <t>Khairwar</t>
  </si>
  <si>
    <t>Lohana</t>
  </si>
  <si>
    <t>Rathwa</t>
  </si>
  <si>
    <t>Tadvi</t>
  </si>
  <si>
    <t>Kolcha</t>
  </si>
  <si>
    <t>Kotwalia</t>
  </si>
  <si>
    <t>Muslim_Jat</t>
  </si>
  <si>
    <t>Kathodi</t>
  </si>
  <si>
    <t>Chaudhary</t>
  </si>
  <si>
    <t>Dawoodi</t>
  </si>
  <si>
    <t>Garasia</t>
  </si>
  <si>
    <t>Panika_Jharkhand</t>
  </si>
  <si>
    <t>Parhaiya</t>
  </si>
  <si>
    <t>Lohra</t>
  </si>
  <si>
    <t>Tanti</t>
  </si>
  <si>
    <t>Manjhi_Jharkhand</t>
  </si>
  <si>
    <t>Dushadh</t>
  </si>
  <si>
    <t>Baniyas</t>
  </si>
  <si>
    <t>Kshatriya_Durgvanshi</t>
  </si>
  <si>
    <t>Jogi</t>
  </si>
  <si>
    <t>Lohar</t>
  </si>
  <si>
    <t>Sahariya_UP</t>
  </si>
  <si>
    <t>Asur</t>
  </si>
  <si>
    <t>Mohli</t>
  </si>
  <si>
    <t>Korava</t>
  </si>
  <si>
    <t>Birhor</t>
  </si>
  <si>
    <t>Kurchas</t>
  </si>
  <si>
    <t>Kurumans</t>
  </si>
  <si>
    <t>Kunabi</t>
  </si>
  <si>
    <t>Ulladan</t>
  </si>
  <si>
    <t>Malayan</t>
  </si>
  <si>
    <t>Mawasi</t>
  </si>
  <si>
    <t>Manjhi_MP</t>
  </si>
  <si>
    <t>Nai</t>
  </si>
  <si>
    <t>Sahariya_MP</t>
  </si>
  <si>
    <t>Korku</t>
  </si>
  <si>
    <t>Panika_MP</t>
  </si>
  <si>
    <t>Kol</t>
  </si>
  <si>
    <t>Kurmi_MP</t>
  </si>
  <si>
    <t>Baiga</t>
  </si>
  <si>
    <t>Barela</t>
  </si>
  <si>
    <t>Bhilala</t>
  </si>
  <si>
    <t>Kissan</t>
  </si>
  <si>
    <t>Meena</t>
  </si>
  <si>
    <t>Juang</t>
  </si>
  <si>
    <t>Baiswar</t>
  </si>
  <si>
    <t>Ansari</t>
  </si>
  <si>
    <t>Pal</t>
  </si>
  <si>
    <t>Srivastava</t>
  </si>
  <si>
    <t>Pasi</t>
  </si>
  <si>
    <t>Shiya</t>
  </si>
  <si>
    <t>Brahmin_Bhatt</t>
  </si>
  <si>
    <t>Tharu_UP</t>
  </si>
  <si>
    <t>Dhobi</t>
  </si>
  <si>
    <t>Bhumihar_UP</t>
  </si>
  <si>
    <t>Chipi</t>
  </si>
  <si>
    <t>Thakur</t>
  </si>
  <si>
    <t>Kumhar</t>
  </si>
  <si>
    <t>Rajput</t>
  </si>
  <si>
    <t>Chamar_Haryana</t>
  </si>
  <si>
    <t>Dogra</t>
  </si>
  <si>
    <t>Rajbanshi</t>
  </si>
  <si>
    <t>Brahmin_Catholic_Mangalore</t>
  </si>
  <si>
    <t>Brahmin_Catholic_Kumta</t>
  </si>
  <si>
    <t>Brahmin_Catholic_Goa</t>
  </si>
  <si>
    <t>Jain</t>
  </si>
  <si>
    <t>Malaikuarvar</t>
  </si>
  <si>
    <t>Kalinga</t>
  </si>
  <si>
    <t>Bhumihar_Bihar</t>
  </si>
  <si>
    <t>Sindhi_MP</t>
  </si>
  <si>
    <t>Bharia</t>
  </si>
  <si>
    <t>Chakehshanega</t>
  </si>
  <si>
    <t>Newar</t>
  </si>
  <si>
    <t>Magar</t>
  </si>
  <si>
    <t>Kandha</t>
  </si>
  <si>
    <t>Didayi</t>
  </si>
  <si>
    <t>Bondo</t>
  </si>
  <si>
    <t>Bhumij_Orissa</t>
  </si>
  <si>
    <t>Muthuliar</t>
  </si>
  <si>
    <t>Ho_Orissa</t>
  </si>
  <si>
    <t>Yadav_Pondicherry</t>
  </si>
  <si>
    <t>Khatri</t>
  </si>
  <si>
    <t>Yadav_Rajasthan</t>
  </si>
  <si>
    <t>Gond_MP</t>
  </si>
  <si>
    <t>Mahadeo_Koli</t>
  </si>
  <si>
    <t>Silawat</t>
  </si>
  <si>
    <t>Poumainaga</t>
  </si>
  <si>
    <t>Khasi</t>
  </si>
  <si>
    <t>Warli</t>
  </si>
  <si>
    <t>Kondh_TN</t>
  </si>
  <si>
    <t>Indumalayali</t>
  </si>
  <si>
    <t>Palliyar</t>
  </si>
  <si>
    <t>Chakkiliyan</t>
  </si>
  <si>
    <t>Paravar</t>
  </si>
  <si>
    <t>Gounder</t>
  </si>
  <si>
    <t>Lingayath_TN</t>
  </si>
  <si>
    <t>Muthuraja</t>
  </si>
  <si>
    <t>Narikuruvar</t>
  </si>
  <si>
    <t>Kallar</t>
  </si>
  <si>
    <t>Gugavellalar</t>
  </si>
  <si>
    <t>Arunthatiar2</t>
  </si>
  <si>
    <t>Kanjad</t>
  </si>
  <si>
    <t>Brahmin_UP</t>
  </si>
  <si>
    <t>Meddari</t>
  </si>
  <si>
    <t>Dhokkali</t>
  </si>
  <si>
    <t>Nicobarese</t>
  </si>
  <si>
    <t>Padmashali</t>
  </si>
  <si>
    <t>Brahmin_Nepal</t>
  </si>
  <si>
    <t>Yadav_UP</t>
  </si>
  <si>
    <t>Kurmi_UP</t>
  </si>
  <si>
    <t>Jatav</t>
  </si>
  <si>
    <t>Tharu_Uttrakhand</t>
  </si>
  <si>
    <t>Scheduled_Caste_Uttrakhand</t>
  </si>
  <si>
    <t>Bink</t>
  </si>
  <si>
    <t>Wan</t>
  </si>
  <si>
    <t>Syon</t>
  </si>
  <si>
    <t>Brahmin_Uttrakhand</t>
  </si>
  <si>
    <t>Tamta</t>
  </si>
  <si>
    <t>Chamar_UP</t>
  </si>
  <si>
    <t>Dharikhar</t>
  </si>
  <si>
    <t>Shah</t>
  </si>
  <si>
    <t>Minero</t>
  </si>
  <si>
    <t>Sherpa</t>
  </si>
  <si>
    <t>Gaud_Karnataka</t>
  </si>
  <si>
    <t>Lingayath_Karnataka</t>
  </si>
  <si>
    <t>Malmi</t>
  </si>
  <si>
    <t>Kuruba</t>
  </si>
  <si>
    <t>Brahmin_Karnataka</t>
  </si>
  <si>
    <t>Maratha</t>
  </si>
  <si>
    <t>Scheduled_Caste_Karnataka</t>
  </si>
  <si>
    <t>Nagaseema</t>
  </si>
  <si>
    <t>Arunthatiar1</t>
  </si>
  <si>
    <t>Burmese</t>
  </si>
  <si>
    <t>Brahmin_Catholic</t>
  </si>
  <si>
    <t>Brahmin_Vaidik</t>
  </si>
  <si>
    <t>Sikh_Jatt</t>
  </si>
  <si>
    <t>Konda_Kamara</t>
  </si>
  <si>
    <t>Yanidi</t>
  </si>
  <si>
    <t>Sugali</t>
  </si>
  <si>
    <t>Panta_Kapu</t>
  </si>
  <si>
    <t>Hojo</t>
  </si>
  <si>
    <t>Batudi</t>
  </si>
  <si>
    <t>Mohali</t>
  </si>
  <si>
    <t>Dudhekula</t>
  </si>
  <si>
    <t>Agarwal</t>
  </si>
  <si>
    <t>Adi_Dravider</t>
  </si>
  <si>
    <t>DevendrakulathanPall</t>
  </si>
  <si>
    <t>Agamudayar</t>
  </si>
  <si>
    <t>Devendrakulathan</t>
  </si>
  <si>
    <t>Ediga</t>
  </si>
  <si>
    <t>Adiyan</t>
  </si>
  <si>
    <t>Kondakamari</t>
  </si>
  <si>
    <t>Nadar</t>
  </si>
  <si>
    <t>Sonr</t>
  </si>
  <si>
    <t>Gond_Raj</t>
  </si>
  <si>
    <t>Koya</t>
  </si>
  <si>
    <t>Pulliyar</t>
  </si>
  <si>
    <t>Oswal_Jain</t>
  </si>
  <si>
    <t>Chaurasia</t>
  </si>
  <si>
    <t>Irula</t>
  </si>
  <si>
    <t>Kamsali</t>
  </si>
  <si>
    <t>Syed</t>
  </si>
  <si>
    <t>Vadde</t>
  </si>
  <si>
    <t>Mudaliar</t>
  </si>
  <si>
    <t>Muslim_Karnataka</t>
  </si>
  <si>
    <t>Hajji_Firuz</t>
  </si>
  <si>
    <t>Ghazipur</t>
  </si>
  <si>
    <t>LazaridisNature2016</t>
  </si>
  <si>
    <t>tooth</t>
  </si>
  <si>
    <t>bone</t>
  </si>
  <si>
    <t>bone (cranial)</t>
  </si>
  <si>
    <t>bone (long bone)</t>
  </si>
  <si>
    <t>tooth (premolar)</t>
  </si>
  <si>
    <t>tooth (molar)</t>
  </si>
  <si>
    <t>bone (phalanx)</t>
  </si>
  <si>
    <t>tooth (incisor)</t>
  </si>
  <si>
    <t>Group</t>
  </si>
  <si>
    <t>Language Family</t>
  </si>
  <si>
    <t>State (or country if not India)</t>
  </si>
  <si>
    <t>Town</t>
  </si>
  <si>
    <t>Genetic cluster assigment</t>
  </si>
  <si>
    <t>Dravidian</t>
  </si>
  <si>
    <t>Andhra Pradesh</t>
  </si>
  <si>
    <t>Mahabubnagar</t>
  </si>
  <si>
    <t>Erode</t>
  </si>
  <si>
    <t>Kerala</t>
  </si>
  <si>
    <t>Wayanad</t>
  </si>
  <si>
    <t>Delhi</t>
  </si>
  <si>
    <t>Indo-European</t>
  </si>
  <si>
    <t>Chandauli</t>
  </si>
  <si>
    <t>Krishnagiri</t>
  </si>
  <si>
    <t>Jharkhand</t>
  </si>
  <si>
    <t>lohardaga</t>
  </si>
  <si>
    <t>Haryana</t>
  </si>
  <si>
    <t>Kurukshetra</t>
  </si>
  <si>
    <t>Balaghat</t>
  </si>
  <si>
    <t>Allahabad</t>
  </si>
  <si>
    <t>Jainur</t>
  </si>
  <si>
    <t>Bilkisganj</t>
  </si>
  <si>
    <t>Orissa</t>
  </si>
  <si>
    <t>Ganjam</t>
  </si>
  <si>
    <t>Dhaka</t>
  </si>
  <si>
    <t>Other</t>
  </si>
  <si>
    <t>Nellore</t>
  </si>
  <si>
    <t>Gujarat</t>
  </si>
  <si>
    <t>Tapi</t>
  </si>
  <si>
    <t>Bihar</t>
  </si>
  <si>
    <t>Muzaffarpur</t>
  </si>
  <si>
    <t>Jaunur</t>
  </si>
  <si>
    <t>Gangidih</t>
  </si>
  <si>
    <t>Chhattisgarh</t>
  </si>
  <si>
    <t>Bilaspur</t>
  </si>
  <si>
    <t>Uttarakhand</t>
  </si>
  <si>
    <t>Garhwal</t>
  </si>
  <si>
    <t>Goa</t>
  </si>
  <si>
    <t>Karnataka (kumta)</t>
  </si>
  <si>
    <t>Kumta</t>
  </si>
  <si>
    <t>Karnataka (Mangalore)</t>
  </si>
  <si>
    <t>Mangalore</t>
  </si>
  <si>
    <t>Karnataka</t>
  </si>
  <si>
    <t>Kathmandu</t>
  </si>
  <si>
    <t>Raigarh</t>
  </si>
  <si>
    <t>Jaunpur</t>
  </si>
  <si>
    <t>Nainital</t>
  </si>
  <si>
    <t>Vijayawada</t>
  </si>
  <si>
    <t>Kurnol</t>
  </si>
  <si>
    <t>Tibeto-Burman</t>
  </si>
  <si>
    <t>Nagaland</t>
  </si>
  <si>
    <t>Kohima</t>
  </si>
  <si>
    <t>Thiruvarur</t>
  </si>
  <si>
    <t>Jammu and Kashmir</t>
  </si>
  <si>
    <t>Ladakh</t>
  </si>
  <si>
    <t>Sarangarh</t>
  </si>
  <si>
    <t>Satna</t>
  </si>
  <si>
    <t>Bareilley</t>
  </si>
  <si>
    <t>Bangalore</t>
  </si>
  <si>
    <t>Vododara</t>
  </si>
  <si>
    <t>Anantapur</t>
  </si>
  <si>
    <t>Kuduma</t>
  </si>
  <si>
    <t>Thiruttani</t>
  </si>
  <si>
    <t>Warangal</t>
  </si>
  <si>
    <t>Varjakhan</t>
  </si>
  <si>
    <t>Sabarkatha</t>
  </si>
  <si>
    <t>Telangana</t>
  </si>
  <si>
    <t>Hyderabad</t>
  </si>
  <si>
    <t>Sonbhadra</t>
  </si>
  <si>
    <t>Bastar</t>
  </si>
  <si>
    <t>Rewa</t>
  </si>
  <si>
    <t>Ranchi</t>
  </si>
  <si>
    <t>Mettur</t>
  </si>
  <si>
    <t>Pulwama</t>
  </si>
  <si>
    <t>Raipur</t>
  </si>
  <si>
    <t>Rachi</t>
  </si>
  <si>
    <t>Villupuram</t>
  </si>
  <si>
    <t>Rajasthan</t>
  </si>
  <si>
    <t>Bhilwara</t>
  </si>
  <si>
    <t>Budaun</t>
  </si>
  <si>
    <t>Cochin</t>
  </si>
  <si>
    <t>Anupshahar</t>
  </si>
  <si>
    <t>Keonjhar</t>
  </si>
  <si>
    <t>Srikakulam</t>
  </si>
  <si>
    <t>Rayagada</t>
  </si>
  <si>
    <t>Surat</t>
  </si>
  <si>
    <t>Mungeli</t>
  </si>
  <si>
    <t>Meghalaya</t>
  </si>
  <si>
    <t>Punjab</t>
  </si>
  <si>
    <t>Amritsar</t>
  </si>
  <si>
    <t>Rourkela</t>
  </si>
  <si>
    <t>Umarpada</t>
  </si>
  <si>
    <t>Rajkot</t>
  </si>
  <si>
    <t>Visakhapatnam</t>
  </si>
  <si>
    <t>Puttur</t>
  </si>
  <si>
    <t>Dharwad</t>
  </si>
  <si>
    <t>Valsad</t>
  </si>
  <si>
    <t>Khammam</t>
  </si>
  <si>
    <t>Machilipatnam</t>
  </si>
  <si>
    <t>Tahirpur</t>
  </si>
  <si>
    <t>Varanasi</t>
  </si>
  <si>
    <t>Joida</t>
  </si>
  <si>
    <t>Haveri</t>
  </si>
  <si>
    <t>Jhansi</t>
  </si>
  <si>
    <t>Porbandhar</t>
  </si>
  <si>
    <t>Mirzapur</t>
  </si>
  <si>
    <t>Vizayanagaram</t>
  </si>
  <si>
    <t>Tanahun</t>
  </si>
  <si>
    <t>Maharashtra</t>
  </si>
  <si>
    <t>Sinnar</t>
  </si>
  <si>
    <t>Theni</t>
  </si>
  <si>
    <t>Trichur</t>
  </si>
  <si>
    <t>Lakshwadeep</t>
  </si>
  <si>
    <t>Radhanagar</t>
  </si>
  <si>
    <t>Hoshangabaad</t>
  </si>
  <si>
    <t>Jhunjhunu</t>
  </si>
  <si>
    <t>Talcher</t>
  </si>
  <si>
    <t>Bokaro</t>
  </si>
  <si>
    <t>Kutch</t>
  </si>
  <si>
    <t>Kullithalai</t>
  </si>
  <si>
    <t>Tirunelveli</t>
  </si>
  <si>
    <t>Andaman and Nicobar Islands</t>
  </si>
  <si>
    <t>Andaman</t>
  </si>
  <si>
    <t>Arunachal Pradesh</t>
  </si>
  <si>
    <t>Itanagar</t>
  </si>
  <si>
    <t>Ahmedabad</t>
  </si>
  <si>
    <t>Mustafabad</t>
  </si>
  <si>
    <t>Rajapalayam</t>
  </si>
  <si>
    <t>Saraidhela</t>
  </si>
  <si>
    <t>Datia</t>
  </si>
  <si>
    <t>Rajahmundry</t>
  </si>
  <si>
    <t>Rameshwaram</t>
  </si>
  <si>
    <t>Latehar</t>
  </si>
  <si>
    <t>Barabanki</t>
  </si>
  <si>
    <t>Mahelav</t>
  </si>
  <si>
    <t>Manipur</t>
  </si>
  <si>
    <t>West Bengal</t>
  </si>
  <si>
    <t>Kolkatta</t>
  </si>
  <si>
    <t>Rohtak</t>
  </si>
  <si>
    <t>Chambal</t>
  </si>
  <si>
    <t>Ghatshila</t>
  </si>
  <si>
    <t>Bhatinda</t>
  </si>
  <si>
    <t>Bhopal</t>
  </si>
  <si>
    <t>Ujjain</t>
  </si>
  <si>
    <t>Anantpur</t>
  </si>
  <si>
    <t>Bahraich</t>
  </si>
  <si>
    <t>Guntur</t>
  </si>
  <si>
    <t>Mumbai</t>
  </si>
  <si>
    <t>Pondicherry</t>
  </si>
  <si>
    <t>Bahour</t>
  </si>
  <si>
    <t>Jaipur</t>
  </si>
  <si>
    <t>Analysis dataset</t>
  </si>
  <si>
    <t>Cline</t>
  </si>
  <si>
    <t>East_Asian_Related</t>
  </si>
  <si>
    <t>Austroasiatic_Related</t>
  </si>
  <si>
    <t>None (1 individual)</t>
  </si>
  <si>
    <t>None (used in PCA projection)</t>
  </si>
  <si>
    <t>Kurnool</t>
  </si>
  <si>
    <t>Dilsuknagar</t>
  </si>
  <si>
    <t>Dandeli</t>
  </si>
  <si>
    <t>Karnataka Near Mangalore</t>
  </si>
  <si>
    <t>Hoshalli</t>
  </si>
  <si>
    <t>Jambur</t>
  </si>
  <si>
    <t>Coimbatore</t>
  </si>
  <si>
    <t>Barinovka I, Samara River, Samara</t>
  </si>
  <si>
    <t>Rozhdestveno I, Samara Steppes, Samara</t>
  </si>
  <si>
    <t>R1a1a1b2a2a</t>
  </si>
  <si>
    <t>Uvarovka I, Samara River, Samara</t>
  </si>
  <si>
    <t>1891-1746 calBCE (3495±25 BP, PSUAMS-1952)</t>
  </si>
  <si>
    <t>Kamennyi Ambar 5 Cemetery</t>
  </si>
  <si>
    <t>1949-1772 calBCE (3540±25 BP, PSUAMS-1953)</t>
  </si>
  <si>
    <t>1962-1775 calBCE (3550±25 BP, PSUAMS-1954)</t>
  </si>
  <si>
    <t>Stepnoe VII Cemetery</t>
  </si>
  <si>
    <t>R</t>
  </si>
  <si>
    <t>R1a1</t>
  </si>
  <si>
    <t>2474-2307 calBCE (3915±25 BP, PSUAMS-1918)</t>
  </si>
  <si>
    <t>I2a2a2a</t>
  </si>
  <si>
    <t>2575-2350 calBCE (3970±30 BP, PSUAMS-1916)</t>
  </si>
  <si>
    <t>Yamnaya_Kalmykia.SG</t>
  </si>
  <si>
    <t>R1b1a1a2a2</t>
  </si>
  <si>
    <t>I2a1a1a</t>
  </si>
  <si>
    <t>I2a2</t>
  </si>
  <si>
    <t>2858-2505 calBCE (4095±25 BP, PSUAMS-1917)</t>
  </si>
  <si>
    <t>Temrta IV</t>
  </si>
  <si>
    <t>Sok I, Sok River, Samara</t>
  </si>
  <si>
    <t>2866-2579 calBCE (4120±30 BP, PSUAMS-1957)</t>
  </si>
  <si>
    <t>R1b1a1a2</t>
  </si>
  <si>
    <t>Sukhaya Termista I</t>
  </si>
  <si>
    <t>2878-2636 calBCE (4160±25 BP, PSUAMS-1955)</t>
  </si>
  <si>
    <t>2878-2636 calBCE (4160±25 BP, PSUAMS-1915)</t>
  </si>
  <si>
    <t>2879-2639 calBCE (4165±25 BP, PSUAMS-1956)</t>
  </si>
  <si>
    <t>2881-2666 calBCE (4170±25 BP, PSUAMS-1913)</t>
  </si>
  <si>
    <t>Luzkhi I, Samara River, Samara</t>
  </si>
  <si>
    <t>U4a1aorU4a1d</t>
  </si>
  <si>
    <t>2916-2876 calBCE (4265±25 BP, PSUAMS-1914)</t>
  </si>
  <si>
    <t>Ishkinovka I, Eastern Orenburg, Pre-Ural steppe, Samara</t>
  </si>
  <si>
    <t>R1b1a1a2a</t>
  </si>
  <si>
    <t>3641-3519 calBCE (4780±30 BP, PSUAMS-1919)</t>
  </si>
  <si>
    <t>3656-3526 calBCE (4820±30 BP, PSUAMS-1912)</t>
  </si>
  <si>
    <t>J</t>
  </si>
  <si>
    <t>R1b1a1a</t>
  </si>
  <si>
    <t>G2a1a</t>
  </si>
  <si>
    <t>5995-5845 calBCE (7035±35 BP, PSUAMS-1965)</t>
  </si>
  <si>
    <t>K1aorK1a1</t>
  </si>
  <si>
    <t>G2a2b2a1a1c</t>
  </si>
  <si>
    <t>HorH5-C16192T</t>
  </si>
  <si>
    <t>G2a</t>
  </si>
  <si>
    <t>6387-6103 calBCE (7385±40 BP, PSUAMS-1964)</t>
  </si>
  <si>
    <t>Karelia_HG</t>
  </si>
  <si>
    <t>G2a2a1a2a</t>
  </si>
  <si>
    <t>K1aorK1a6</t>
  </si>
  <si>
    <t>Hotu Cave, Alborz Mountains, near Behshahr</t>
  </si>
  <si>
    <t>Belt Cave, Alborz Mountains, near Behshahr</t>
  </si>
  <si>
    <t>MA1_HG.SG</t>
  </si>
  <si>
    <t>Ust_Ishim_HG_published.DG</t>
  </si>
  <si>
    <t>K(xLT)</t>
  </si>
  <si>
    <t>Austroasiatic</t>
  </si>
  <si>
    <t>Anatoly Derevianko, Tatianka Chikisheva</t>
  </si>
  <si>
    <t>Bryan Hanks, Andrey Epimakhov</t>
  </si>
  <si>
    <t>James Mallory, Nadezhda Dubova</t>
  </si>
  <si>
    <t>James Mallory, Svetlana Svyatko</t>
  </si>
  <si>
    <t>I4349</t>
  </si>
  <si>
    <t>0.212,0.211,0.205,0.166,0.201,0.222</t>
  </si>
  <si>
    <t>0.969,0.969,0.97,0.983,0.995,0.984</t>
  </si>
  <si>
    <t>0.119,0.108,0.118</t>
  </si>
  <si>
    <t>0.997,0.988,0.996</t>
  </si>
  <si>
    <t>0.203,0.199,0.206</t>
  </si>
  <si>
    <t>0.913,0.962,0.958</t>
  </si>
  <si>
    <t>0.119,0.121</t>
  </si>
  <si>
    <t>0.922,0.963</t>
  </si>
  <si>
    <t>0.162,0.136,0.143,0.138</t>
  </si>
  <si>
    <t>0.997,1,1,0.999</t>
  </si>
  <si>
    <t>0.156,0.147,0.148</t>
  </si>
  <si>
    <t>0.984,0.977,0.977</t>
  </si>
  <si>
    <t>0.139,0.127,0.163</t>
  </si>
  <si>
    <t>1,1,1</t>
  </si>
  <si>
    <t>0.136,0.129,0.135</t>
  </si>
  <si>
    <t>0.984,0.999,0.998</t>
  </si>
  <si>
    <t>0.087,0.094,0.083</t>
  </si>
  <si>
    <t>0.99,0.997,0.997</t>
  </si>
  <si>
    <t>0.048,0.078</t>
  </si>
  <si>
    <t>0.996,0.997</t>
  </si>
  <si>
    <t>..,..</t>
  </si>
  <si>
    <t>1,1</t>
  </si>
  <si>
    <t>0.222,0.222,0.093</t>
  </si>
  <si>
    <t>0.995,0.999,0.996</t>
  </si>
  <si>
    <t>0.125,0.1,0.074,0.098</t>
  </si>
  <si>
    <t>0.998,0.998,0.999,0.999</t>
  </si>
  <si>
    <t>0.091,0.056</t>
  </si>
  <si>
    <t>0.99,0.984</t>
  </si>
  <si>
    <t>0.057,0.05</t>
  </si>
  <si>
    <t>0.999,0.98</t>
  </si>
  <si>
    <t>0.095,0.092</t>
  </si>
  <si>
    <t>0.987,0.997</t>
  </si>
  <si>
    <t>0.079,0.048</t>
  </si>
  <si>
    <t>0.999,0.992</t>
  </si>
  <si>
    <t>0.089,0.068</t>
  </si>
  <si>
    <t>0.998,1</t>
  </si>
  <si>
    <t>0.057,0.064,0.066</t>
  </si>
  <si>
    <t>0.994,1,1</t>
  </si>
  <si>
    <t>Linguistic Isolate</t>
  </si>
  <si>
    <t>Hazaribagh</t>
  </si>
  <si>
    <t>Pidugurella</t>
  </si>
  <si>
    <t>Gyanpur</t>
  </si>
  <si>
    <t>Tiruppur</t>
  </si>
  <si>
    <t>Kanchipuram</t>
  </si>
  <si>
    <t>Singel</t>
  </si>
  <si>
    <t>USA</t>
  </si>
  <si>
    <t>Amla, Betul</t>
  </si>
  <si>
    <t xml:space="preserve">Angadihalli (Belur taluk) Hassan </t>
  </si>
  <si>
    <t>Bhansia, Kankariya</t>
  </si>
  <si>
    <t>Amini Island</t>
  </si>
  <si>
    <t>Chhota Udepur</t>
  </si>
  <si>
    <t>Damotipura (Damoh District)</t>
  </si>
  <si>
    <t>Bondo Hill</t>
  </si>
  <si>
    <t>Burgur Hills</t>
  </si>
  <si>
    <t>Fatehpur Chaorasi</t>
  </si>
  <si>
    <t>Tamil Nadu</t>
  </si>
  <si>
    <t>Uttar Pradesh</t>
  </si>
  <si>
    <t>Madhya Pradesh</t>
  </si>
  <si>
    <t>Andhra Pradesh near Vizag</t>
  </si>
  <si>
    <t>Jashpur Nagar</t>
  </si>
  <si>
    <t>Khadre, Dang</t>
  </si>
  <si>
    <t>Kashmir Valley</t>
  </si>
  <si>
    <t>Kurapur Gaura</t>
  </si>
  <si>
    <t>Manikpur, Dindori</t>
  </si>
  <si>
    <t>migrants collected in UK</t>
  </si>
  <si>
    <t>migrants collected in USA</t>
  </si>
  <si>
    <t>Nilgiri Mountain</t>
  </si>
  <si>
    <t>Padam Dungari</t>
  </si>
  <si>
    <t>Salboni (Mayurbhanj District)</t>
  </si>
  <si>
    <t>Senapati, South Garo Hills</t>
  </si>
  <si>
    <t>Sindhuli (Sihora District)</t>
  </si>
  <si>
    <t>Upper Shivnagar</t>
  </si>
  <si>
    <t>Uttara Kannada</t>
  </si>
  <si>
    <t>Valad, Wayanad</t>
  </si>
  <si>
    <t>Yamuna Nagar</t>
  </si>
  <si>
    <r>
      <t xml:space="preserve">PCA2                              </t>
    </r>
    <r>
      <rPr>
        <sz val="12"/>
        <rFont val="Calibri"/>
        <family val="2"/>
      </rPr>
      <t xml:space="preserve"> (Indian Cline groups only - correlated to PCA1 X-coordinate but more noisy)</t>
    </r>
  </si>
  <si>
    <t>F11 4 merged with F11 B3 3</t>
  </si>
  <si>
    <r>
      <t>PCA1</t>
    </r>
    <r>
      <rPr>
        <sz val="12"/>
        <rFont val="Calibri"/>
        <family val="2"/>
      </rPr>
      <t xml:space="preserve">                                                                         [We compute axes using (Han, French, Onge), project, take group means, and  rotate the axes so the Cline is parallel to the X-axis)            </t>
    </r>
    <r>
      <rPr>
        <b/>
        <sz val="12"/>
        <rFont val="Calibri"/>
        <family val="2"/>
      </rPr>
      <t xml:space="preserve">   X-Coordinate           Y-Coordinate</t>
    </r>
  </si>
  <si>
    <t>2125-1945 calBCE (3645±20 BP, PSUAMS-2317)</t>
  </si>
  <si>
    <t>2198-2036 calBCE (3720±20 BP, PSUAMS-2316)</t>
  </si>
  <si>
    <t>2139-1981 calBCE (3680±20 BP, PSUAMS-2152)</t>
  </si>
  <si>
    <t>2288-2142 calBCE (3785±20 BP, PSUAMS-2309)</t>
  </si>
  <si>
    <t>3702-3536 calBCE (4850±30 BP, PSUAMS-2228)</t>
  </si>
  <si>
    <t>2203-2041 calBCE (3735±20 BP, PSUAMS-2314)</t>
  </si>
  <si>
    <t>6221-6073 calBCE (7285±30 BP, PSUAMS-2103)</t>
  </si>
  <si>
    <t>2134-1957 calBCE (3660±20 BP, PSUAMS-2311)</t>
  </si>
  <si>
    <t>6376-6231 calBCE (7415±30 BP, PSUAMS-2104)</t>
  </si>
  <si>
    <t>6056-5894 calBCE (7100±45 BP, PSUAMS-2151)</t>
  </si>
  <si>
    <t>2849-2492 calBCE (4070±25 BP, PSUAMS-2229)</t>
  </si>
  <si>
    <t>2872-2625 calBCE (4140±25 BP, PSUAMS-2293)</t>
  </si>
  <si>
    <t>6424-6251 calBCE (7475±30 BP, PSUAMS-2297)</t>
  </si>
  <si>
    <t>6402-6243 calBCE (7455±30 BP, PSUAMS-2299)</t>
  </si>
  <si>
    <t>2139-1981 calBCE (3680±20 BP, PSUAMS-2310)</t>
  </si>
  <si>
    <t>6374-6227 calBCE (7405±30 BP, PSUAMS-2105)</t>
  </si>
  <si>
    <t>2881-2666 calBCE (4170±25 BP, PSUAMS-2262)</t>
  </si>
  <si>
    <t>2197-2027 calBCE (3705±25 BP, PSUAMS-2227)</t>
  </si>
  <si>
    <t>976-832 calBCE (2760±25 BP, PSUAMS-2157)</t>
  </si>
  <si>
    <t>2011-1886 calBCE (3580±20 BP, PSUAMS-2313)</t>
  </si>
  <si>
    <t>2837-2498 calBCE (4075±20 BP, PSUAMS-2292)</t>
  </si>
  <si>
    <t>2136-1977 calBCE (3670±20 BP, PSUAMS-2315)</t>
  </si>
  <si>
    <t>8241-7962 calBCE (8915±40 BP, PSUAMS-2261)</t>
  </si>
  <si>
    <t>6016-5899 calBCE (7080±30 BP, PSUAMS-2163)</t>
  </si>
  <si>
    <t>2500-1600 BCE</t>
  </si>
  <si>
    <t>2196-2034 calBCE (3715±20 BP, PSUAMS-2335)</t>
  </si>
  <si>
    <t>2009-1772 calBCE (3550±30 BP, PSUAMS-2065)</t>
  </si>
  <si>
    <t>2127-1905 calBCE (3630±30 BP, PSUAMS-2066)</t>
  </si>
  <si>
    <t>2190-2029 calBCE (3700±20 BP, PSUAMS-2312)</t>
  </si>
  <si>
    <t>6013-5898 calBCE (7075±30 BP, PSUAMS-2345)</t>
  </si>
  <si>
    <t>2465-2286 calBCE (3875±25 BP, PSUAMS-2113)</t>
  </si>
  <si>
    <t>1922-1763 calBCE (3520±25 BP, PSUAMS-2064)</t>
  </si>
  <si>
    <t>1879-1694 calBCE (3460±20 BP, PSUAMS-2102)</t>
  </si>
  <si>
    <t>1886-1695 calBCE (3475±30 BP, PSUAMS-2101)</t>
  </si>
  <si>
    <t>1685-1531 calBCE (3330±25 BP, PSUAMS-2067)</t>
  </si>
  <si>
    <t>3639-3385 calBCE (4760±25 BP, PSUAMS-2346)</t>
  </si>
  <si>
    <t>PASS</t>
  </si>
  <si>
    <t>present</t>
  </si>
  <si>
    <t>Australia</t>
  </si>
  <si>
    <t>Ethiopia</t>
  </si>
  <si>
    <t>PASS (SGDP, Fully Public)</t>
  </si>
  <si>
    <t>A_Han-4.DG</t>
  </si>
  <si>
    <t>A_Han-4</t>
  </si>
  <si>
    <t>Han.DG</t>
  </si>
  <si>
    <t>PASS (A-team samples from first SGDP processing)</t>
  </si>
  <si>
    <t>A_Mbuti-5.DG</t>
  </si>
  <si>
    <t>A_Mbuti-5</t>
  </si>
  <si>
    <t>Mbuti.DG</t>
  </si>
  <si>
    <t>A_Karitiana-4.DG</t>
  </si>
  <si>
    <t>A_Karitiana-4</t>
  </si>
  <si>
    <t>Karitiana.DG</t>
  </si>
  <si>
    <t>Reference.Genome</t>
  </si>
  <si>
    <t>PASS (literature)</t>
  </si>
  <si>
    <t>S_Mbuti-3.DG</t>
  </si>
  <si>
    <t>S_Irula-2.DG</t>
  </si>
  <si>
    <t>S_Irula-2</t>
  </si>
  <si>
    <t>Irula.DG</t>
  </si>
  <si>
    <t>S_Burusho-1.DG</t>
  </si>
  <si>
    <t>Burusho.DG</t>
  </si>
  <si>
    <t>S_Burusho-2.DG</t>
  </si>
  <si>
    <t>S_Sindhi-2.DG</t>
  </si>
  <si>
    <t>Sindhi.DG</t>
  </si>
  <si>
    <t>S_Ami-1.DG</t>
  </si>
  <si>
    <t>Ami.DG</t>
  </si>
  <si>
    <t>B_Australian-3.DG</t>
  </si>
  <si>
    <t>B_Australian-3</t>
  </si>
  <si>
    <t>Australian.DG</t>
  </si>
  <si>
    <t>PASS (SGDP version of published data)</t>
  </si>
  <si>
    <t>B_Karitiana-3.DG</t>
  </si>
  <si>
    <t>B_Australian-4.DG</t>
  </si>
  <si>
    <t>B_Australian-4</t>
  </si>
  <si>
    <t>B_Mbuti-4.DG</t>
  </si>
  <si>
    <t>S_Ami-2.DG</t>
  </si>
  <si>
    <t>S_Atayal-1.DG</t>
  </si>
  <si>
    <t>Atayal.DG</t>
  </si>
  <si>
    <t>S_Irula-1.DG</t>
  </si>
  <si>
    <t>S_Irula-1</t>
  </si>
  <si>
    <t>S_Brahui-2.DG</t>
  </si>
  <si>
    <t>Brahui.DG</t>
  </si>
  <si>
    <t>S_Pathan-1.DG</t>
  </si>
  <si>
    <t>Pathan.DG</t>
  </si>
  <si>
    <t>S_Sindhi-1.DG</t>
  </si>
  <si>
    <t>S_Han-1.DG</t>
  </si>
  <si>
    <t>S_Balochi-1.DG</t>
  </si>
  <si>
    <t>Balochi.DG</t>
  </si>
  <si>
    <t>S_Brahui-1.DG</t>
  </si>
  <si>
    <t>B_Han-3.DG</t>
  </si>
  <si>
    <t>S_Balochi-2.DG</t>
  </si>
  <si>
    <t>S_Balochi-2</t>
  </si>
  <si>
    <t>MallickNature2016</t>
  </si>
  <si>
    <t>S_Han-2.DG</t>
  </si>
  <si>
    <t>S_Pathan-2.DG</t>
  </si>
  <si>
    <t>S_Karitiana-1.DG</t>
  </si>
  <si>
    <t>S_Mbuti-2.DG</t>
  </si>
  <si>
    <t>S_Karitiana-2.DG</t>
  </si>
  <si>
    <t>S_Mbuti-1.DG</t>
  </si>
  <si>
    <t>BI16.SG</t>
  </si>
  <si>
    <t>BI16</t>
  </si>
  <si>
    <t>Karitiana.SG</t>
  </si>
  <si>
    <t>RasmussenNature2014</t>
  </si>
  <si>
    <t>Tajikistan</t>
  </si>
  <si>
    <t>PASS (Xcontam=0.005)</t>
  </si>
  <si>
    <t>PASS (Xcontam=0.003)</t>
  </si>
  <si>
    <t>PASS (Xcontam=0.004)</t>
  </si>
  <si>
    <t>PASS (Xcontam=0.007)</t>
  </si>
  <si>
    <t>PASS (Xcontam=0.009)</t>
  </si>
  <si>
    <t>PASS (Xcontam=0.01)</t>
  </si>
  <si>
    <t>Uzbekistan</t>
  </si>
  <si>
    <t>PASS (Xcontam=0.008)</t>
  </si>
  <si>
    <t>minus,half</t>
  </si>
  <si>
    <t>1600-1000 BCE</t>
  </si>
  <si>
    <t>PASS (Xcontam=not.applicable[female])</t>
  </si>
  <si>
    <t>1000-500 BCE</t>
  </si>
  <si>
    <t>PASS (Xcontam=0.006)</t>
  </si>
  <si>
    <t>1600-1400 BCE</t>
  </si>
  <si>
    <t>1200-1000 BCE</t>
  </si>
  <si>
    <t>Afanasievo_1d.rel.I3950</t>
  </si>
  <si>
    <t>Afontova Gora</t>
  </si>
  <si>
    <t>AfontovaGora3_d</t>
  </si>
  <si>
    <t>AfontovaGora3</t>
  </si>
  <si>
    <t>16480-15480 calBCE (14710±60 BP, MAMS-27186)</t>
  </si>
  <si>
    <t xml:space="preserve">PASS </t>
  </si>
  <si>
    <t>Serbia</t>
  </si>
  <si>
    <t>Ak-Moustafa, Central Kazakhstan, Kurgan 2</t>
  </si>
  <si>
    <t>I3767</t>
  </si>
  <si>
    <t>I4264</t>
  </si>
  <si>
    <t>1691-1528 calBCE (3335±30 BP, PSUAMS-2124)</t>
  </si>
  <si>
    <t>Aktogai</t>
  </si>
  <si>
    <t>I4265</t>
  </si>
  <si>
    <t>I4773</t>
  </si>
  <si>
    <t>PASS (Xcontam=0.002)</t>
  </si>
  <si>
    <t>I4774</t>
  </si>
  <si>
    <t>bone (rib)</t>
  </si>
  <si>
    <t>2500-2000 BCE</t>
  </si>
  <si>
    <t>I2370</t>
  </si>
  <si>
    <t>Baden_LCA</t>
  </si>
  <si>
    <t>3346-2945 calBCE (4460±40 BP, Poz-88230)</t>
  </si>
  <si>
    <t>Alsonemedi</t>
  </si>
  <si>
    <t>I2371</t>
  </si>
  <si>
    <t>3359-3098 calBCE (4520±35 BP, Poz-83635)</t>
  </si>
  <si>
    <t>PASS (Xcontam=0.013)</t>
  </si>
  <si>
    <t>Altai, Saldyar 1</t>
  </si>
  <si>
    <t>QUESTIONABLE (batch.flag)</t>
  </si>
  <si>
    <t>BR_Onge-2.DG</t>
  </si>
  <si>
    <t>Onge.DG</t>
  </si>
  <si>
    <t>Andaman and Nicobar</t>
  </si>
  <si>
    <t>PASS (SGDP, Signed Letter only distribution)</t>
  </si>
  <si>
    <t>BR_Onge-1.DG</t>
  </si>
  <si>
    <t>I1497</t>
  </si>
  <si>
    <t>MathiesonNature2015 (capture of same sample shotgunned in Gamba2014)</t>
  </si>
  <si>
    <t>2900-2700 calBCE (4421±27 BP, MAMS-14825)</t>
  </si>
  <si>
    <t>Apc-Berekalya I</t>
  </si>
  <si>
    <t>I1634</t>
  </si>
  <si>
    <t>Armenia_Chalcolithic</t>
  </si>
  <si>
    <t>4330-4060 calBCE (5366±31 BP, OxA-19331)</t>
  </si>
  <si>
    <t>Areni 1</t>
  </si>
  <si>
    <t>I1632</t>
  </si>
  <si>
    <t xml:space="preserve">4230-4000 calBCE (5285±29 BP, OxA-18599) </t>
  </si>
  <si>
    <t>I1631</t>
  </si>
  <si>
    <t>4250-4050 calBCE (5323±30 BP, OxA-19332)</t>
  </si>
  <si>
    <t>I1407</t>
  </si>
  <si>
    <t>4350-3500 BCE</t>
  </si>
  <si>
    <t>I6557</t>
  </si>
  <si>
    <t>Arkotkila</t>
  </si>
  <si>
    <t>PASS (Xcontam=0.018)</t>
  </si>
  <si>
    <t>PASS (Qiaomei QC)</t>
  </si>
  <si>
    <t>I2752</t>
  </si>
  <si>
    <t>3600-2850 BCE</t>
  </si>
  <si>
    <t>I2753</t>
  </si>
  <si>
    <t>3332-2929 calBCE (4440±35 BP, Poz-88231)</t>
  </si>
  <si>
    <t>I2754</t>
  </si>
  <si>
    <t>3337-3024 calBCE (4465±30 BP, Poz-83637)</t>
  </si>
  <si>
    <t>I2755</t>
  </si>
  <si>
    <t>QUESTIONABLE (2500-5000 SNPs)</t>
  </si>
  <si>
    <t>PASS (Xcontam=0.015)</t>
  </si>
  <si>
    <t>PASS (Xcontam=0.017)</t>
  </si>
  <si>
    <t>PASS (Xcontam=0.011)</t>
  </si>
  <si>
    <t>I1584</t>
  </si>
  <si>
    <t>3943-3708 calBCE (5016±31 BP, OxA-32776)</t>
  </si>
  <si>
    <t>I6548</t>
  </si>
  <si>
    <t>Barikot</t>
  </si>
  <si>
    <t>I6545</t>
  </si>
  <si>
    <t>I6546</t>
  </si>
  <si>
    <t>I6547</t>
  </si>
  <si>
    <t>Bateni, Afanasievo</t>
  </si>
  <si>
    <t>2950-2600 BCE [sibling of RISE511.SG who is directly dated]</t>
  </si>
  <si>
    <t>I3387</t>
  </si>
  <si>
    <t>MondalNatureGenetics2016</t>
  </si>
  <si>
    <t>Corded_Ware_Czech</t>
  </si>
  <si>
    <t>Czech Republic</t>
  </si>
  <si>
    <t>mondal_BIR-08.SG</t>
  </si>
  <si>
    <t>BIR-08</t>
  </si>
  <si>
    <t>mondal_BIR-11.SG</t>
  </si>
  <si>
    <t>BIR-11</t>
  </si>
  <si>
    <t>mondal_BIR-12.SG</t>
  </si>
  <si>
    <t>BIR-12</t>
  </si>
  <si>
    <t>mondal_BIR-13.SG</t>
  </si>
  <si>
    <t>BIR-13</t>
  </si>
  <si>
    <t>mondal_BIR-14.SG</t>
  </si>
  <si>
    <t>BIR-14</t>
  </si>
  <si>
    <t>mondal_BIR-15.SG</t>
  </si>
  <si>
    <t>BIR-15</t>
  </si>
  <si>
    <t>mondal_BIR-16.SG</t>
  </si>
  <si>
    <t>BIR-16</t>
  </si>
  <si>
    <t>mondal_BIR-18.SG</t>
  </si>
  <si>
    <t>BIR-18</t>
  </si>
  <si>
    <t>mondal_BIR-22.SG</t>
  </si>
  <si>
    <t>BIR-22</t>
  </si>
  <si>
    <t>500-300 BCE</t>
  </si>
  <si>
    <t>PapuaNewGuinea</t>
  </si>
  <si>
    <t>Brandysek</t>
  </si>
  <si>
    <t>5500-4500 BCE</t>
  </si>
  <si>
    <t>I2368</t>
  </si>
  <si>
    <t>3300-2850 BCE</t>
  </si>
  <si>
    <t>Budakalász, Luppa csárda</t>
  </si>
  <si>
    <t>I2369</t>
  </si>
  <si>
    <t>3367-3103 calBCE (4545±35 BP, Poz-83634)</t>
  </si>
  <si>
    <t>PASS (Xcontam=0.010)</t>
  </si>
  <si>
    <t>I2366</t>
  </si>
  <si>
    <t>3340-2945 calBCE (4455±35 BP, Poz-88227)</t>
  </si>
  <si>
    <t>I2367</t>
  </si>
  <si>
    <t>3332-2929 calBCE (4440±35 BP, Poz-88228)</t>
  </si>
  <si>
    <t>I4153</t>
  </si>
  <si>
    <t>Burial Kashkarchi, Ferghana</t>
  </si>
  <si>
    <t>I4255</t>
  </si>
  <si>
    <t>I4156</t>
  </si>
  <si>
    <t>1600-1300 BCE</t>
  </si>
  <si>
    <t>Bustan</t>
  </si>
  <si>
    <t>I4159</t>
  </si>
  <si>
    <t>I4899</t>
  </si>
  <si>
    <t>I5604</t>
  </si>
  <si>
    <t>I5605</t>
  </si>
  <si>
    <t>I6549</t>
  </si>
  <si>
    <t>Butkara</t>
  </si>
  <si>
    <t>I6550</t>
  </si>
  <si>
    <t>I6551</t>
  </si>
  <si>
    <t>I6552</t>
  </si>
  <si>
    <t>QUESTIONABLE (Xcontam=0.022)</t>
  </si>
  <si>
    <t>I0507</t>
  </si>
  <si>
    <t>Dali, Byan Zherek</t>
  </si>
  <si>
    <t>I1931</t>
  </si>
  <si>
    <t>I3448</t>
  </si>
  <si>
    <t>I3447</t>
  </si>
  <si>
    <t>2850-2495 calBCE (4075±25 BP, PSUAMS-2071)</t>
  </si>
  <si>
    <t>Darra.I.Kur_d</t>
  </si>
  <si>
    <t>Darra.I.Kur</t>
  </si>
  <si>
    <t>2850-2460 calBCE (3989±31 BP, OxA-31781)</t>
  </si>
  <si>
    <t>Darra-i-Kur Cave</t>
  </si>
  <si>
    <t>Afghanistan</t>
  </si>
  <si>
    <t>I4257</t>
  </si>
  <si>
    <t>1700 BCE</t>
  </si>
  <si>
    <t>Dashty-Kozy</t>
  </si>
  <si>
    <t>QUESTIONABLE (mtcontam=0.891)</t>
  </si>
  <si>
    <t>I4258</t>
  </si>
  <si>
    <t>1620-1506 calBCE (3285±25 BP, PSUAMS-2121)</t>
  </si>
  <si>
    <t>I4160</t>
  </si>
  <si>
    <t>I3717</t>
  </si>
  <si>
    <t>5460-5218 calBCE (6330±35 BP, PSUAMS-1908)</t>
  </si>
  <si>
    <t>Dereivka I</t>
  </si>
  <si>
    <t>I4111</t>
  </si>
  <si>
    <t>4722-4548 calBCE (5795±35 BP, PSUAMS-1910)</t>
  </si>
  <si>
    <t>I4112</t>
  </si>
  <si>
    <t>5500-4800 BCE</t>
  </si>
  <si>
    <t>I4114</t>
  </si>
  <si>
    <t>5473-5329 calBCE (6420±35 BP, PSUAMS-1911)</t>
  </si>
  <si>
    <t>I5875</t>
  </si>
  <si>
    <t>I5881</t>
  </si>
  <si>
    <t>I5883</t>
  </si>
  <si>
    <t>I5886</t>
  </si>
  <si>
    <t>I5889</t>
  </si>
  <si>
    <t>5310-4785 calBCE (6110±120 BP, OxA-5031)</t>
  </si>
  <si>
    <t>I5890</t>
  </si>
  <si>
    <t>I5892</t>
  </si>
  <si>
    <t>5301-4982 calBCE (6175±60 BP, OxA-6162)</t>
  </si>
  <si>
    <t>I5893</t>
  </si>
  <si>
    <t>5345-5215 calBCE (6300±35 BP, PSUAMS-1909)</t>
  </si>
  <si>
    <t>I3718</t>
  </si>
  <si>
    <t>SiskaScienceAdvances2017</t>
  </si>
  <si>
    <t>Devil's Gate Cave, Dalnegorsk Village, Primorsky Krai</t>
  </si>
  <si>
    <t>DevilsGate1.SG</t>
  </si>
  <si>
    <t>DevilsGate1</t>
  </si>
  <si>
    <t>5726-5622 calBCE (6756±37 BP, OxA-27678)</t>
  </si>
  <si>
    <t>Vestonice16</t>
  </si>
  <si>
    <t>Dolni Vestonice</t>
  </si>
  <si>
    <t>BR_Kashmiri_Pandit-1.DG</t>
  </si>
  <si>
    <t>BR_Kashmiri_Pandit-1</t>
  </si>
  <si>
    <t>Kashmiri_Pandit.DG</t>
  </si>
  <si>
    <t>Draw, Jammu and Kashmir</t>
  </si>
  <si>
    <t>I4161</t>
  </si>
  <si>
    <t>2100-1800 BCE</t>
  </si>
  <si>
    <t>Dzharkutan</t>
  </si>
  <si>
    <t>I4312</t>
  </si>
  <si>
    <t>I4313</t>
  </si>
  <si>
    <t>I4314</t>
  </si>
  <si>
    <t>I4315</t>
  </si>
  <si>
    <t>I4901</t>
  </si>
  <si>
    <t>I4163</t>
  </si>
  <si>
    <t>1611-1453 calBCE (3250±25 BP, PSUAMS-2112)</t>
  </si>
  <si>
    <t>I5608</t>
  </si>
  <si>
    <t>I4267</t>
  </si>
  <si>
    <t>Eastern Kazakhstan</t>
  </si>
  <si>
    <t>I4295</t>
  </si>
  <si>
    <t>ElMiron_d</t>
  </si>
  <si>
    <t>ElMiron</t>
  </si>
  <si>
    <t>16880-16660 calBCE (15460±40 BP, MAMS-14585)</t>
  </si>
  <si>
    <t>El Miron</t>
  </si>
  <si>
    <t>I5269</t>
  </si>
  <si>
    <t>3016-2899 calBCE (4335±25 BP, PSUAMS-2350)</t>
  </si>
  <si>
    <t>Elo 1</t>
  </si>
  <si>
    <t>I5270</t>
  </si>
  <si>
    <t>I5271</t>
  </si>
  <si>
    <t>I5272</t>
  </si>
  <si>
    <t>3003-2887 calBCE (4305±20 BP, PSUAMS-2351)</t>
  </si>
  <si>
    <t>Elo Bashi</t>
  </si>
  <si>
    <t>I5277</t>
  </si>
  <si>
    <t>3264-2929 calBCE [3083-2916 calBCE (4375±20 BP, PSUAMS-2353), 3264-2929 calBCE (4420±20 BP, PSUAMS-2368)]</t>
  </si>
  <si>
    <t>PASS (Xcontam=not.done[&lt;200.SNPs])</t>
  </si>
  <si>
    <t>I6218</t>
  </si>
  <si>
    <t>QUESTIONABLE (2500-5000.SNPs)</t>
  </si>
  <si>
    <t>I6117</t>
  </si>
  <si>
    <t>I6118</t>
  </si>
  <si>
    <t>I6119</t>
  </si>
  <si>
    <t>I6120</t>
  </si>
  <si>
    <t>I6122</t>
  </si>
  <si>
    <t>I6124</t>
  </si>
  <si>
    <t>I6125</t>
  </si>
  <si>
    <t>I6126</t>
  </si>
  <si>
    <t>I6127</t>
  </si>
  <si>
    <t>I6217</t>
  </si>
  <si>
    <t>I6310</t>
  </si>
  <si>
    <t>I6312</t>
  </si>
  <si>
    <t>I6318</t>
  </si>
  <si>
    <t>I3365</t>
  </si>
  <si>
    <t>2500-1700 BCE</t>
  </si>
  <si>
    <t>GoyetQ116-1_published</t>
  </si>
  <si>
    <t>GoyetQ116-1</t>
  </si>
  <si>
    <t>33210-32480 calBCE (30880+170-160 BP, GrA-46175)</t>
  </si>
  <si>
    <t>Goyet</t>
  </si>
  <si>
    <t>Belgium</t>
  </si>
  <si>
    <t>QUESTIONABLE (Xcontam=0.03)</t>
  </si>
  <si>
    <t>Bichon.SG</t>
  </si>
  <si>
    <t>Bichon</t>
  </si>
  <si>
    <t>11820-11610 calBCE (11855±50 BP, OxA-27763)</t>
  </si>
  <si>
    <t>Grotte du Bichon</t>
  </si>
  <si>
    <t>Switzerland</t>
  </si>
  <si>
    <t>I4914</t>
  </si>
  <si>
    <t>Iron_Gates_HG</t>
  </si>
  <si>
    <t>6355-5990 calBCE (7264±80 BP, OxA-16941, on Burial 20 - skull]</t>
  </si>
  <si>
    <t>I4915</t>
  </si>
  <si>
    <t>I4916</t>
  </si>
  <si>
    <t>I4917</t>
  </si>
  <si>
    <t>I5401</t>
  </si>
  <si>
    <t>7076-6699 calBCE (8016±58 BP, OxA-13613, corrected for Freshwater Reservoir Effect)</t>
  </si>
  <si>
    <t>I5402</t>
  </si>
  <si>
    <t>6361-6050 calBCE (7315±63 BP, OxA-16942, corrected for Freshwater Reservoir Effect)</t>
  </si>
  <si>
    <t>QUESTIONABLE (popgen.European.shifted)</t>
  </si>
  <si>
    <t>5887-5724 calBCE (6915±40 BP, PSUAMS-2126)</t>
  </si>
  <si>
    <t>I0100</t>
  </si>
  <si>
    <t>5202-4852 calBCE (6080±32 BP, KIA-40341)</t>
  </si>
  <si>
    <t>Halberstadt-Sonntagsfeld</t>
  </si>
  <si>
    <t>I0056</t>
  </si>
  <si>
    <t>LBK_EN</t>
  </si>
  <si>
    <t>5213-5009 calBCE (6156±35 BP, MAMS-21480)</t>
  </si>
  <si>
    <t>5500-4775 BCE</t>
  </si>
  <si>
    <t>half,half,half,half,half</t>
  </si>
  <si>
    <t>I0046</t>
  </si>
  <si>
    <t>5211-4991 calBCE (6136±34 BP, MAMS-21479)</t>
  </si>
  <si>
    <t>I0659</t>
  </si>
  <si>
    <t xml:space="preserve">5211-4963 calBCE (6130±40 BP, KIA-40350) </t>
  </si>
  <si>
    <t>I0048</t>
  </si>
  <si>
    <t>5210-5002 calBCE (6153±33 BP, MAMS-21482)</t>
  </si>
  <si>
    <t>I1550</t>
  </si>
  <si>
    <t>5500-4850 BCE</t>
  </si>
  <si>
    <t>I0821</t>
  </si>
  <si>
    <t>5201-4850 calBCE (6076±34 BP, KIA-40348)</t>
  </si>
  <si>
    <t>I0057</t>
  </si>
  <si>
    <t>5219-5021 calBCE (6173±34 BP, MAMS-21483)</t>
  </si>
  <si>
    <t>I2008</t>
  </si>
  <si>
    <t>5212-4992 calBCE (6137±35 BP, KIA-40342)</t>
  </si>
  <si>
    <t>I2017</t>
  </si>
  <si>
    <t>I2021</t>
  </si>
  <si>
    <t>I2026</t>
  </si>
  <si>
    <t>I2029</t>
  </si>
  <si>
    <t>5295-5057 calBCE (6211±32 BP, KIA-40349)</t>
  </si>
  <si>
    <t>I2030</t>
  </si>
  <si>
    <t>I2032</t>
  </si>
  <si>
    <t>I2036</t>
  </si>
  <si>
    <t>I2037</t>
  </si>
  <si>
    <t>5210-5002 calBCE (6144±32 BP, KIA-40343)</t>
  </si>
  <si>
    <t>I2038</t>
  </si>
  <si>
    <t>5350-5000 BCE [1d.rel.I2005]</t>
  </si>
  <si>
    <t>PASS (Xcontam=0.012)</t>
  </si>
  <si>
    <t>Yamnaya_Ukraine</t>
  </si>
  <si>
    <t>mondal_IL-01.SG</t>
  </si>
  <si>
    <t>IL-01</t>
  </si>
  <si>
    <t>mondal_IL-04.SG</t>
  </si>
  <si>
    <t>IL-04</t>
  </si>
  <si>
    <t>mondal_IL-07.SG</t>
  </si>
  <si>
    <t>IL-07</t>
  </si>
  <si>
    <t>mondal_IL-08.SG</t>
  </si>
  <si>
    <t>IL-08</t>
  </si>
  <si>
    <t>mondal_IL-09.SG</t>
  </si>
  <si>
    <t>IL-09</t>
  </si>
  <si>
    <t>mondal_IL-10.SG</t>
  </si>
  <si>
    <t>IL-10</t>
  </si>
  <si>
    <t>mondal_IL-11.SG</t>
  </si>
  <si>
    <t>IL-11</t>
  </si>
  <si>
    <t>mondal_IL-12.SG</t>
  </si>
  <si>
    <t>IL-12</t>
  </si>
  <si>
    <t>mondal_IL-15.SG</t>
  </si>
  <si>
    <t>IL-15</t>
  </si>
  <si>
    <t>mondal_IL-16.SG</t>
  </si>
  <si>
    <t>IL-16</t>
  </si>
  <si>
    <t>mondal_JAR-27.SG</t>
  </si>
  <si>
    <t>JAR-27</t>
  </si>
  <si>
    <t>Jarawa</t>
  </si>
  <si>
    <t>mondal_JAR-32.SG</t>
  </si>
  <si>
    <t>JAR-32</t>
  </si>
  <si>
    <t>mondal_JAR-54.SG</t>
  </si>
  <si>
    <t>JAR-54</t>
  </si>
  <si>
    <t>mondal_JAR-61.SG</t>
  </si>
  <si>
    <t>JAR-61</t>
  </si>
  <si>
    <t>I4318</t>
  </si>
  <si>
    <t>Kairan</t>
  </si>
  <si>
    <t>I4319</t>
  </si>
  <si>
    <t>I4566</t>
  </si>
  <si>
    <t>I4567</t>
  </si>
  <si>
    <t>I4568</t>
  </si>
  <si>
    <t>I4776</t>
  </si>
  <si>
    <t>I4779</t>
  </si>
  <si>
    <t>I4780</t>
  </si>
  <si>
    <t>I5761</t>
  </si>
  <si>
    <t>I4262</t>
  </si>
  <si>
    <t>1881-1695 calBCE (3465±25 BP, PSUAMS-2122)</t>
  </si>
  <si>
    <t>Karagash 2</t>
  </si>
  <si>
    <t>I4263</t>
  </si>
  <si>
    <t>1861-1639 calBCE (3415±25 BP, PSUAMS-2123)</t>
  </si>
  <si>
    <t>I4778</t>
  </si>
  <si>
    <t>Karsdorf</t>
  </si>
  <si>
    <t>I0797</t>
  </si>
  <si>
    <t>I0795</t>
  </si>
  <si>
    <t>5217-5041 calBCE (6174±29 BP, MAMS-22823)</t>
  </si>
  <si>
    <t>I5396</t>
  </si>
  <si>
    <t>Katelai</t>
  </si>
  <si>
    <t>I5397</t>
  </si>
  <si>
    <t>I5398</t>
  </si>
  <si>
    <t>I5399</t>
  </si>
  <si>
    <t>I4321</t>
  </si>
  <si>
    <t>Kazakh Mys</t>
  </si>
  <si>
    <t>I4322</t>
  </si>
  <si>
    <t>I4782</t>
  </si>
  <si>
    <t>I4783</t>
  </si>
  <si>
    <t>1700-1400 BCE</t>
  </si>
  <si>
    <t>4000-3000 BCE</t>
  </si>
  <si>
    <t>5200-4000 BCE</t>
  </si>
  <si>
    <t>Khvalynsk II, Volga River, Samara</t>
  </si>
  <si>
    <t>I0434</t>
  </si>
  <si>
    <t>I0433</t>
  </si>
  <si>
    <t>I0122</t>
  </si>
  <si>
    <t>plus,half</t>
  </si>
  <si>
    <t>3000-2000 BCE</t>
  </si>
  <si>
    <t>I5068</t>
  </si>
  <si>
    <t>Kleinhadersdorf Flur Marchleiten</t>
  </si>
  <si>
    <t>Austria</t>
  </si>
  <si>
    <t>I5069</t>
  </si>
  <si>
    <t>I4323</t>
  </si>
  <si>
    <t>Kyzlbulak 1</t>
  </si>
  <si>
    <t>I4784</t>
  </si>
  <si>
    <t>Lahore</t>
  </si>
  <si>
    <t>S_Punjabi-2.DG</t>
  </si>
  <si>
    <t>Punjabi.DG</t>
  </si>
  <si>
    <t>S_Punjabi-4.DG</t>
  </si>
  <si>
    <t>S_Punjabi-4</t>
  </si>
  <si>
    <t>S_Punjabi-3.DG</t>
  </si>
  <si>
    <t>S_Punjabi-1.DG</t>
  </si>
  <si>
    <t>Lepenski Vir</t>
  </si>
  <si>
    <t>I5407</t>
  </si>
  <si>
    <t>8300-7400 BCE</t>
  </si>
  <si>
    <t>I5400</t>
  </si>
  <si>
    <t>Loebanr 1</t>
  </si>
  <si>
    <t>I6553</t>
  </si>
  <si>
    <t>I6554</t>
  </si>
  <si>
    <t>I6555</t>
  </si>
  <si>
    <t>I6556</t>
  </si>
  <si>
    <t>I6292</t>
  </si>
  <si>
    <t>I5273</t>
  </si>
  <si>
    <t>3011-2887 calBCE (4310±25 BP, PSUAMS-2352)</t>
  </si>
  <si>
    <t>Lower Tyumechin 1</t>
  </si>
  <si>
    <t>I5278</t>
  </si>
  <si>
    <t>3084-2911 calBCE (4370±25 BP, PSUAMS-2354)</t>
  </si>
  <si>
    <t>I5279</t>
  </si>
  <si>
    <t>3012-2897 calBCE (4330±20 BP, PSUAMS-2355)</t>
  </si>
  <si>
    <t>Minusinsk Basin, Potroshilovo II</t>
  </si>
  <si>
    <t>Minusinsk Basin, Ust-Bir IV</t>
  </si>
  <si>
    <t>I3769</t>
  </si>
  <si>
    <t>1400-1000 BCE</t>
  </si>
  <si>
    <t>Molaly Kurgan, South Kazakhstan</t>
  </si>
  <si>
    <t>mota.SG</t>
  </si>
  <si>
    <t>I5950</t>
  </si>
  <si>
    <t>Ethiopia_4500BP.SG</t>
  </si>
  <si>
    <t>LlorenteScience2015</t>
  </si>
  <si>
    <t>2575-2469 calBCE (3997±29 BP, OxA-29631)</t>
  </si>
  <si>
    <t>Mota Cave, Gamo Highlands</t>
  </si>
  <si>
    <t>PASS (Xcontam=0.0125)</t>
  </si>
  <si>
    <t>2000-1600 BCE</t>
  </si>
  <si>
    <t>PASS (Damage:0.01-0.03)</t>
  </si>
  <si>
    <t>NewGuinea</t>
  </si>
  <si>
    <t>A_Papuan-16.DG</t>
  </si>
  <si>
    <t>A_Papuan-16</t>
  </si>
  <si>
    <t>Papuan.DG</t>
  </si>
  <si>
    <t>S_Papuan-1.DG</t>
  </si>
  <si>
    <t>S_Papuan-5.DG</t>
  </si>
  <si>
    <t>S_Papuan-13.DG</t>
  </si>
  <si>
    <t>S_Papuan-10.DG</t>
  </si>
  <si>
    <t>B_Papuan-15.DG</t>
  </si>
  <si>
    <t>S_Papuan-12.DG</t>
  </si>
  <si>
    <t>S_Papuan-2.DG</t>
  </si>
  <si>
    <t>S_Papuan-9.DG</t>
  </si>
  <si>
    <t>S_Papuan-9</t>
  </si>
  <si>
    <t>S_Papuan-7.DG</t>
  </si>
  <si>
    <t>S_Papuan-8.DG</t>
  </si>
  <si>
    <t>S_Papuan-3.DG</t>
  </si>
  <si>
    <t>S_Papuan-14.DG</t>
  </si>
  <si>
    <t>S_Papuan-4.DG</t>
  </si>
  <si>
    <t>S_Papuan-6.DG</t>
  </si>
  <si>
    <t>S_Papuan-11.DG</t>
  </si>
  <si>
    <t>Oi-Dzhailau</t>
  </si>
  <si>
    <t>I4789</t>
  </si>
  <si>
    <t>I4790</t>
  </si>
  <si>
    <t>I4791</t>
  </si>
  <si>
    <t>I3860</t>
  </si>
  <si>
    <t>I3861</t>
  </si>
  <si>
    <t>mondal_ONG-1.SG</t>
  </si>
  <si>
    <t>ONG-1</t>
  </si>
  <si>
    <t>mondal_ONG-12.SG</t>
  </si>
  <si>
    <t>ONG-12</t>
  </si>
  <si>
    <t>mondal_ONG-14.SG</t>
  </si>
  <si>
    <t>ONG-14</t>
  </si>
  <si>
    <t>mondal_ONG-4.SG</t>
  </si>
  <si>
    <t>ONG-4</t>
  </si>
  <si>
    <t>mondal_ONG-8.SG</t>
  </si>
  <si>
    <t>ONG-8</t>
  </si>
  <si>
    <t>mondal_ONG-9.SG</t>
  </si>
  <si>
    <t>ONG-9</t>
  </si>
  <si>
    <t>Ostrovul Corbului</t>
  </si>
  <si>
    <t>I4081</t>
  </si>
  <si>
    <t>7580-7190 calBCE (8369±73, OxA-31595)</t>
  </si>
  <si>
    <t>I4582</t>
  </si>
  <si>
    <t>I1917</t>
  </si>
  <si>
    <t>Yamnaya_Ukraine_Ozera</t>
  </si>
  <si>
    <t>3095-2915 calBCE (4390±30 BP, Beta-432809)</t>
  </si>
  <si>
    <t>Ozera, OAE-99</t>
  </si>
  <si>
    <t>QUESTIONABLE (missing screening metrics)</t>
  </si>
  <si>
    <t>Padina</t>
  </si>
  <si>
    <t>I5233</t>
  </si>
  <si>
    <t>I5234</t>
  </si>
  <si>
    <t>9500-6200 BCE</t>
  </si>
  <si>
    <t>I5235</t>
  </si>
  <si>
    <t>I5236</t>
  </si>
  <si>
    <t>8290-7825 calBCE (8943±77 BP, BM-1146)</t>
  </si>
  <si>
    <t>I5237</t>
  </si>
  <si>
    <t>I5238</t>
  </si>
  <si>
    <t>I5239</t>
  </si>
  <si>
    <t>I5240</t>
  </si>
  <si>
    <t>I5242</t>
  </si>
  <si>
    <t>I5244</t>
  </si>
  <si>
    <t>2800-2000 BCE</t>
  </si>
  <si>
    <t>I4259</t>
  </si>
  <si>
    <t>3500 BCE</t>
  </si>
  <si>
    <t>Parkhai II</t>
  </si>
  <si>
    <t>I4634</t>
  </si>
  <si>
    <t>I4635</t>
  </si>
  <si>
    <t>I6669</t>
  </si>
  <si>
    <t>I6671</t>
  </si>
  <si>
    <t>3000-2200 BCE</t>
  </si>
  <si>
    <t>I6667</t>
  </si>
  <si>
    <t>I6668</t>
  </si>
  <si>
    <t>I6674</t>
  </si>
  <si>
    <t>I6047</t>
  </si>
  <si>
    <t>Priobrazhenka 3</t>
  </si>
  <si>
    <t>I6048</t>
  </si>
  <si>
    <t>mondal_RAI-11.SG</t>
  </si>
  <si>
    <t>RAI-11</t>
  </si>
  <si>
    <t>mondal_RAI-12.SG</t>
  </si>
  <si>
    <t>RAI-12</t>
  </si>
  <si>
    <t>mondal_RAI-13.SG</t>
  </si>
  <si>
    <t>RAI-13</t>
  </si>
  <si>
    <t>mondal_RAI-15.SG</t>
  </si>
  <si>
    <t>RAI-15</t>
  </si>
  <si>
    <t>mondal_RAI-2.SG</t>
  </si>
  <si>
    <t>RAI-2</t>
  </si>
  <si>
    <t>mondal_RAI-3.SG</t>
  </si>
  <si>
    <t>RAI-3</t>
  </si>
  <si>
    <t>mondal_RAI-4.SG</t>
  </si>
  <si>
    <t>RAI-4</t>
  </si>
  <si>
    <t>mondal_RAI-5.SG</t>
  </si>
  <si>
    <t>RAI-5</t>
  </si>
  <si>
    <t>mondal_RAI-8.SG</t>
  </si>
  <si>
    <t>RAI-8</t>
  </si>
  <si>
    <t>mondal_RAI-9.SG</t>
  </si>
  <si>
    <t>RAI-9</t>
  </si>
  <si>
    <t>mondal_RIA-12.SG</t>
  </si>
  <si>
    <t>RIA-12</t>
  </si>
  <si>
    <t>Riang</t>
  </si>
  <si>
    <t>mondal_RIA-14.SG</t>
  </si>
  <si>
    <t>RIA-14</t>
  </si>
  <si>
    <t>mondal_RIA-19.SG</t>
  </si>
  <si>
    <t>RIA-19</t>
  </si>
  <si>
    <t>mondal_RIA-20.SG</t>
  </si>
  <si>
    <t>RIA-20</t>
  </si>
  <si>
    <t>mondal_RIA-23.SG</t>
  </si>
  <si>
    <t>RIA-23</t>
  </si>
  <si>
    <t>mondal_RIA-24.SG</t>
  </si>
  <si>
    <t>RIA-24</t>
  </si>
  <si>
    <t>mondal_RIA-41.SG</t>
  </si>
  <si>
    <t>RIA-41</t>
  </si>
  <si>
    <t>mondal_RIA-42.SG</t>
  </si>
  <si>
    <t>RIA-42</t>
  </si>
  <si>
    <t>mondal_RIA-45.SG</t>
  </si>
  <si>
    <t>RIA-45</t>
  </si>
  <si>
    <t>mondal_RIA-63.SG</t>
  </si>
  <si>
    <t>RIA-63</t>
  </si>
  <si>
    <t>Saidu Sharif</t>
  </si>
  <si>
    <t>I2955</t>
  </si>
  <si>
    <t>I4285</t>
  </si>
  <si>
    <t>Sappali Tepe</t>
  </si>
  <si>
    <t>I4286</t>
  </si>
  <si>
    <t>1886-1756 calBCE (3500±20 BP, PSUAMS-2165)</t>
  </si>
  <si>
    <t>I4288</t>
  </si>
  <si>
    <t>I4289</t>
  </si>
  <si>
    <t>1931-1767 calBCE (3525±25 BP, PSUAMS-2125)</t>
  </si>
  <si>
    <t>I4290</t>
  </si>
  <si>
    <t>Sarazm</t>
  </si>
  <si>
    <t>QUESTIONABLE (mtcontam=0.898)</t>
  </si>
  <si>
    <t>I4910</t>
  </si>
  <si>
    <t>I4655</t>
  </si>
  <si>
    <t>7060-6570 calBCE (7904±93 BP, OxA-8581)</t>
  </si>
  <si>
    <t>Schela Cladovei</t>
  </si>
  <si>
    <t>I4607</t>
  </si>
  <si>
    <t>7340-6640 calBCE (8047±122 BP, OxA-4380)</t>
  </si>
  <si>
    <t>I5411</t>
  </si>
  <si>
    <t>7000-6300 BCE</t>
  </si>
  <si>
    <t>I5070</t>
  </si>
  <si>
    <t>Schletz</t>
  </si>
  <si>
    <t>I5204</t>
  </si>
  <si>
    <t>I5205</t>
  </si>
  <si>
    <t>I5206</t>
  </si>
  <si>
    <t>I5207</t>
  </si>
  <si>
    <t>I5208</t>
  </si>
  <si>
    <t>I2105</t>
  </si>
  <si>
    <t>Shevchenko, OAE-2003</t>
  </si>
  <si>
    <t>I3141</t>
  </si>
  <si>
    <t>S_Chukchi-1.DG</t>
  </si>
  <si>
    <t>S_Chukchi-1</t>
  </si>
  <si>
    <t>Chukchi.DG</t>
  </si>
  <si>
    <t>Sireniki, Chukchi Peninsula, First sampling location</t>
  </si>
  <si>
    <t>I5766</t>
  </si>
  <si>
    <t>Sosnoviy Ostrov, Siberia</t>
  </si>
  <si>
    <t>Srubnaya_1d.rel.I0430</t>
  </si>
  <si>
    <t>Srubnaya_1d.rel.I0354</t>
  </si>
  <si>
    <t>I0946</t>
  </si>
  <si>
    <t>Petrovka</t>
  </si>
  <si>
    <t>I0944</t>
  </si>
  <si>
    <t>I6675</t>
  </si>
  <si>
    <t>Sumbar</t>
  </si>
  <si>
    <t>I4787</t>
  </si>
  <si>
    <t>Taldysay, central Kazakhstan</t>
  </si>
  <si>
    <t>Taldysay, Central Kazakhstan</t>
  </si>
  <si>
    <t>I4794</t>
  </si>
  <si>
    <t>I4085</t>
  </si>
  <si>
    <t>Tepe Anau, Turkestan</t>
  </si>
  <si>
    <t>I4086</t>
  </si>
  <si>
    <t>I4087</t>
  </si>
  <si>
    <t>I3788</t>
  </si>
  <si>
    <t>Two sites: Oi-Zhaylau-III grave and Talapty-II stone fencing 2</t>
  </si>
  <si>
    <t>I1958</t>
  </si>
  <si>
    <t>4723-4558 calBCE (5805±25 BP, PSUAMS-2359)</t>
  </si>
  <si>
    <t>Tyumen Oblast, Western Siberia</t>
  </si>
  <si>
    <t>I1960</t>
  </si>
  <si>
    <t>6361-6071 calBCE [6335-6071 calBCE (7330±40 BP, Poz-82198), 6361-6086 calBCE (7355±40 BP, OxA-33489, d15N=+15.3 permil possible marine influence)]</t>
  </si>
  <si>
    <t>QUESTIONABLE (Xcontam=0.028)</t>
  </si>
  <si>
    <t>I1799</t>
  </si>
  <si>
    <t>1200-800 BCE</t>
  </si>
  <si>
    <t>I3260</t>
  </si>
  <si>
    <t>I6194</t>
  </si>
  <si>
    <t>I6195</t>
  </si>
  <si>
    <t>I6197</t>
  </si>
  <si>
    <t>I6198</t>
  </si>
  <si>
    <t>I0054</t>
  </si>
  <si>
    <t>5222-5022 calBCE (6180±34 BP, MAMS-21485)</t>
  </si>
  <si>
    <t>Unterwiederstedt</t>
  </si>
  <si>
    <t>I2785</t>
  </si>
  <si>
    <t>Vámosgyörk, MHAT telep</t>
  </si>
  <si>
    <t>I1736</t>
  </si>
  <si>
    <t>6248-6070 calBCE (7320±40 BP, Poz-81154)</t>
  </si>
  <si>
    <t>Vasil'evka</t>
  </si>
  <si>
    <t>I1734</t>
  </si>
  <si>
    <t>7446-7058 calBCE (8190±60 BP, Poz-81129, date suspect because poor quality collagen)</t>
  </si>
  <si>
    <t>RISE515.SG</t>
  </si>
  <si>
    <t>RISE515</t>
  </si>
  <si>
    <t>Okunevo.SG</t>
  </si>
  <si>
    <t>2340-2145 calBCE (3810±25 BP, UCIAMS-147669)</t>
  </si>
  <si>
    <t>Verkhni Askiz Village</t>
  </si>
  <si>
    <t>RISE516.SG</t>
  </si>
  <si>
    <t>RISE516</t>
  </si>
  <si>
    <t>2201-2036 calBCE (3725±25 BP, UCIAMS-147668)</t>
  </si>
  <si>
    <t>I1926</t>
  </si>
  <si>
    <t>Tripolye</t>
  </si>
  <si>
    <t>tooth and bone (cranial)</t>
  </si>
  <si>
    <t>Verteba Cave</t>
  </si>
  <si>
    <t>I2110</t>
  </si>
  <si>
    <t>3911-3659 calBCE (4976±33 BP, OxA-26203)</t>
  </si>
  <si>
    <t>I2111</t>
  </si>
  <si>
    <t>3758-3636 calBCE (4888±32 BP, OxA-26204)</t>
  </si>
  <si>
    <t>I3151</t>
  </si>
  <si>
    <t>4000-3600 BCE</t>
  </si>
  <si>
    <t>I0018</t>
  </si>
  <si>
    <t>5310-5070 calBCE (6246±30 BP, MAMS-24635)</t>
  </si>
  <si>
    <t>Viesenhaeuser Hof, Stuttgart-Muehlhausen</t>
  </si>
  <si>
    <t>I0022</t>
  </si>
  <si>
    <t>I0026</t>
  </si>
  <si>
    <t>I0025</t>
  </si>
  <si>
    <t>Villabruna</t>
  </si>
  <si>
    <t>12230-11830 calBCE (12140±70 BP, KIA-27004)</t>
  </si>
  <si>
    <t>S_Relli-1.DG</t>
  </si>
  <si>
    <t>S_Relli-1</t>
  </si>
  <si>
    <t>Relli.DG</t>
  </si>
  <si>
    <t>S_Kapu-1.DG</t>
  </si>
  <si>
    <t>S_Kapu-1</t>
  </si>
  <si>
    <t>Kapu.DG</t>
  </si>
  <si>
    <t>S_Brahmin-1.DG</t>
  </si>
  <si>
    <t>S_Brahmin-1</t>
  </si>
  <si>
    <t>Brahmin.DG</t>
  </si>
  <si>
    <t>S_Madiga-1.DG</t>
  </si>
  <si>
    <t>S_Madiga-1</t>
  </si>
  <si>
    <t>Madiga.DG</t>
  </si>
  <si>
    <t>S_Relli-2.DG</t>
  </si>
  <si>
    <t>S_Relli-2</t>
  </si>
  <si>
    <t>S_Mala-3.DG</t>
  </si>
  <si>
    <t>S_Mala-3</t>
  </si>
  <si>
    <t>Mala.DG</t>
  </si>
  <si>
    <t>S_Madiga-2.DG</t>
  </si>
  <si>
    <t>S_Madiga-2</t>
  </si>
  <si>
    <t>S_Kapu-2.DG</t>
  </si>
  <si>
    <t>S_Kapu-2</t>
  </si>
  <si>
    <t>S_Mala-2.DG</t>
  </si>
  <si>
    <t>S_Mala-2</t>
  </si>
  <si>
    <t>S_Brahmin-2.DG</t>
  </si>
  <si>
    <t>S_Brahmin-2</t>
  </si>
  <si>
    <t>BR_Mala-1.DG</t>
  </si>
  <si>
    <t>BR_Mala-1</t>
  </si>
  <si>
    <t>Vishakapatman, Andhra Pradesh</t>
  </si>
  <si>
    <t>Vlasac</t>
  </si>
  <si>
    <t>I4657</t>
  </si>
  <si>
    <t>I4660</t>
  </si>
  <si>
    <t>I4870</t>
  </si>
  <si>
    <t>I4871</t>
  </si>
  <si>
    <t>7100-5900 BCE</t>
  </si>
  <si>
    <t>I4872</t>
  </si>
  <si>
    <t>I4873</t>
  </si>
  <si>
    <t>6006-5838 calBCE (7035±40 BP, OxA-16544)</t>
  </si>
  <si>
    <t>I4874</t>
  </si>
  <si>
    <t>I4875</t>
  </si>
  <si>
    <t>I4876</t>
  </si>
  <si>
    <t>I4877</t>
  </si>
  <si>
    <t>I4878</t>
  </si>
  <si>
    <t>I4880</t>
  </si>
  <si>
    <t>I4881</t>
  </si>
  <si>
    <t>I5771</t>
  </si>
  <si>
    <t>6500-6250 calBCE</t>
  </si>
  <si>
    <t>I5772</t>
  </si>
  <si>
    <t>I5773</t>
  </si>
  <si>
    <t>8240-7940 calBCE</t>
  </si>
  <si>
    <t>I3864</t>
  </si>
  <si>
    <t>Vodokhranilische, Kurgan 4, Grave 6</t>
  </si>
  <si>
    <t>I3714</t>
  </si>
  <si>
    <t>Volniensky, Vilnianka</t>
  </si>
  <si>
    <t>I3715</t>
  </si>
  <si>
    <t>5636-5521 calBCE (6655±35 BP, PSUAMS-1907)</t>
  </si>
  <si>
    <t>I3712</t>
  </si>
  <si>
    <t>5507-5376 calBCE (6490±25 BP, PSUAMS-2300)</t>
  </si>
  <si>
    <t>I3713</t>
  </si>
  <si>
    <t>5190-4911 calBCE (6080±25 BP, PSUAMS-2301)</t>
  </si>
  <si>
    <t>I3716</t>
  </si>
  <si>
    <t>5469-5328 calBCE (6410±25 BP, PSUAMS-2302)</t>
  </si>
  <si>
    <t>6500-4000 BCE</t>
  </si>
  <si>
    <t>I5870</t>
  </si>
  <si>
    <t>I5872</t>
  </si>
  <si>
    <t>I5957</t>
  </si>
  <si>
    <t>I6133</t>
  </si>
  <si>
    <t>I2763</t>
  </si>
  <si>
    <t>Vörs</t>
  </si>
  <si>
    <t>I1738</t>
  </si>
  <si>
    <t>5473-5326 calBCE (6420±40 BP, Poz-81153)</t>
  </si>
  <si>
    <t>Vovnigi</t>
  </si>
  <si>
    <t>I1732</t>
  </si>
  <si>
    <t>5364-5213 calBCE (6300±40 BP, Poz-81130)</t>
  </si>
  <si>
    <t>plus,plus,half</t>
  </si>
  <si>
    <t>I3772</t>
  </si>
  <si>
    <t>1025-901 calBCE (2810±25 BP, PSUAMS-2080)</t>
  </si>
  <si>
    <t>Zevakinskiy stone fence</t>
  </si>
  <si>
    <t>I3770</t>
  </si>
  <si>
    <t>2132-1940 calBCE (3645±25 BP, PSUAMS-2079)</t>
  </si>
  <si>
    <t>I3753</t>
  </si>
  <si>
    <t>I3763</t>
  </si>
  <si>
    <t>I3976</t>
  </si>
  <si>
    <t>I3977</t>
  </si>
  <si>
    <t>Latvia_HG</t>
  </si>
  <si>
    <t>Zvejnieki</t>
  </si>
  <si>
    <t>Latvia</t>
  </si>
  <si>
    <t>I4626</t>
  </si>
  <si>
    <t>5841-5636 calBCE (6840±55 BP, Hela-1212)</t>
  </si>
  <si>
    <t>I4628</t>
  </si>
  <si>
    <t>5302-4852 calBCE (6145±80 BP, Ua-19883)</t>
  </si>
  <si>
    <t>I4632</t>
  </si>
  <si>
    <t>6467-6249 calBCE (7525±60 BP, LuS-8220)</t>
  </si>
  <si>
    <t>I4432</t>
  </si>
  <si>
    <t>6075-5920 calBCE (7140±40 BP, PSUAMS-2230)</t>
  </si>
  <si>
    <t>I4434</t>
  </si>
  <si>
    <t>5606-5385 calBCE (6530±35 BP, PSUAMS-2231)</t>
  </si>
  <si>
    <t>I4438</t>
  </si>
  <si>
    <t>5462-5220 calBCE (6335±35 BP, PSUAMS-2235)</t>
  </si>
  <si>
    <t>I4439</t>
  </si>
  <si>
    <t>5763-5633 calBCE (6815±40 BP, PSUAMS-2236)</t>
  </si>
  <si>
    <t>I4440</t>
  </si>
  <si>
    <t>5220-5039 calBCE (6180±30 BP, PSUAMS-2264)</t>
  </si>
  <si>
    <t>I4441</t>
  </si>
  <si>
    <t>4837-4713 calBCE (5900±30 BP, PSUAMS-2265)</t>
  </si>
  <si>
    <t>I4550</t>
  </si>
  <si>
    <t>I4551</t>
  </si>
  <si>
    <t>I4552</t>
  </si>
  <si>
    <t>I4553</t>
  </si>
  <si>
    <t>I4595</t>
  </si>
  <si>
    <t>I4596</t>
  </si>
  <si>
    <t>I4630</t>
  </si>
  <si>
    <t>7465-7078 calBCE (8240±70 BP)</t>
  </si>
  <si>
    <t>0.983,0.983</t>
  </si>
  <si>
    <t>0.992,0.999</t>
  </si>
  <si>
    <t>0.985,1,1,0.988</t>
  </si>
  <si>
    <t>0.993,0.989</t>
  </si>
  <si>
    <t>0.921,0.938</t>
  </si>
  <si>
    <t>0.991,0.998,0.995</t>
  </si>
  <si>
    <t>0.999,0.999,0.998,0.997</t>
  </si>
  <si>
    <t>0.992,0.986,0.982,0.985</t>
  </si>
  <si>
    <t>1,0.999,1,1</t>
  </si>
  <si>
    <t>1,0.999</t>
  </si>
  <si>
    <t>0.999,1</t>
  </si>
  <si>
    <t>0.997,1</t>
  </si>
  <si>
    <t>0.93,0.994</t>
  </si>
  <si>
    <t>0.998,0.996</t>
  </si>
  <si>
    <t>1,0.998</t>
  </si>
  <si>
    <t>0.996,0.999</t>
  </si>
  <si>
    <t>0.989,0.999</t>
  </si>
  <si>
    <t>0.999,1,1</t>
  </si>
  <si>
    <t>0.985,0.99</t>
  </si>
  <si>
    <t>0.956,0.977,0.985</t>
  </si>
  <si>
    <t>0.999,0.995,1,0.847,1,1</t>
  </si>
  <si>
    <t>0.952,0.995</t>
  </si>
  <si>
    <t>0.999,0.995,0.997</t>
  </si>
  <si>
    <t>..,0.997</t>
  </si>
  <si>
    <t>0.996,1</t>
  </si>
  <si>
    <t>0.796,0.839</t>
  </si>
  <si>
    <t>0.98,0.963,0.986</t>
  </si>
  <si>
    <t>0.998,0.998</t>
  </si>
  <si>
    <t>..,0.998</t>
  </si>
  <si>
    <t>0.988,0.999</t>
  </si>
  <si>
    <t>0.994,1</t>
  </si>
  <si>
    <t>0.997,0.985,0.991,0.996</t>
  </si>
  <si>
    <t>1,0.994,0.999,1</t>
  </si>
  <si>
    <t>0.964,0.967</t>
  </si>
  <si>
    <t>U5b</t>
  </si>
  <si>
    <t>0.98,0.959</t>
  </si>
  <si>
    <t>Damage</t>
  </si>
  <si>
    <t>..,0.08</t>
  </si>
  <si>
    <t>0.054,0.066,0.062,0.051</t>
  </si>
  <si>
    <t>0.274,0.241</t>
  </si>
  <si>
    <t>0.08,0.078</t>
  </si>
  <si>
    <t>0.123,0.123,0.121</t>
  </si>
  <si>
    <t>0.07,0.067,0.065,0.067</t>
  </si>
  <si>
    <t>0.095,0.097,0.091,0.095</t>
  </si>
  <si>
    <t>0.133,0.136,0.131,0.123</t>
  </si>
  <si>
    <t>0.133,0.014</t>
  </si>
  <si>
    <t>0.11,0.367,0.099</t>
  </si>
  <si>
    <t>0.183,0.191,0.209,0.168,0.133,0.075</t>
  </si>
  <si>
    <t>..,0.101</t>
  </si>
  <si>
    <t>0.156,0.149</t>
  </si>
  <si>
    <t>0.109,0.344,0.344</t>
  </si>
  <si>
    <t>..,0.115</t>
  </si>
  <si>
    <t>0.128,0.14</t>
  </si>
  <si>
    <t>0.13,0.127</t>
  </si>
  <si>
    <t>0.149,0.172</t>
  </si>
  <si>
    <t>0.142,0.133</t>
  </si>
  <si>
    <t>0.132,0.294</t>
  </si>
  <si>
    <t>0.156,0.145</t>
  </si>
  <si>
    <t>0.292,0.292,0.292</t>
  </si>
  <si>
    <t>0.124,0.126</t>
  </si>
  <si>
    <t>0.126,0.143</t>
  </si>
  <si>
    <t>0.106,0.114</t>
  </si>
  <si>
    <t>..,0.152</t>
  </si>
  <si>
    <t>0.115,0.139</t>
  </si>
  <si>
    <t>0.12,0.136</t>
  </si>
  <si>
    <t>0.162,0.159</t>
  </si>
  <si>
    <t>0.127,0.116</t>
  </si>
  <si>
    <t>0.116,0.128</t>
  </si>
  <si>
    <t>0.149,..</t>
  </si>
  <si>
    <t>0.123,0.115,0.11,0.12</t>
  </si>
  <si>
    <t>0.156,0.148,0.152,0.147</t>
  </si>
  <si>
    <t>0.13,0.128</t>
  </si>
  <si>
    <t>0.069,0.121</t>
  </si>
  <si>
    <t>0.087,0.126</t>
  </si>
  <si>
    <t>0.145,0.095</t>
  </si>
  <si>
    <t>0.065,0.093</t>
  </si>
  <si>
    <t>Steppe_EMBA</t>
  </si>
  <si>
    <t>SPGT</t>
  </si>
  <si>
    <t>Belt_Cave_Iran_Mesolithic_LC</t>
  </si>
  <si>
    <t>I6708</t>
  </si>
  <si>
    <t>I6796</t>
  </si>
  <si>
    <t>I6789</t>
  </si>
  <si>
    <t>I6792</t>
  </si>
  <si>
    <t>I6794</t>
  </si>
  <si>
    <t>I6799</t>
  </si>
  <si>
    <t>I6790</t>
  </si>
  <si>
    <t>I6797</t>
  </si>
  <si>
    <t>I6788</t>
  </si>
  <si>
    <t>I6791</t>
  </si>
  <si>
    <t>I6800</t>
  </si>
  <si>
    <t>I6795</t>
  </si>
  <si>
    <t>I6793</t>
  </si>
  <si>
    <t>I6823</t>
  </si>
  <si>
    <t>I6707</t>
  </si>
  <si>
    <t>I7059</t>
  </si>
  <si>
    <t>I7060</t>
  </si>
  <si>
    <t>I6709</t>
  </si>
  <si>
    <t>I6901</t>
  </si>
  <si>
    <t>I6897</t>
  </si>
  <si>
    <t>I6900</t>
  </si>
  <si>
    <t>I6899</t>
  </si>
  <si>
    <t>Pakistan_IA_Aligrama_all</t>
  </si>
  <si>
    <t>S8219.E1.L1</t>
  </si>
  <si>
    <t>S8220.E1.L1</t>
  </si>
  <si>
    <t>S8245.E1.L1</t>
  </si>
  <si>
    <t>S8246.E1.L1</t>
  </si>
  <si>
    <t>I6888</t>
  </si>
  <si>
    <t>I6893</t>
  </si>
  <si>
    <t>I6896</t>
  </si>
  <si>
    <t>I6891</t>
  </si>
  <si>
    <t>I6894</t>
  </si>
  <si>
    <t>I6715</t>
  </si>
  <si>
    <t>I6711</t>
  </si>
  <si>
    <t>I6714</t>
  </si>
  <si>
    <t>Afanasievo_son.I3388_son.I3950_brother.I3949</t>
  </si>
  <si>
    <t>Afanasievo_son.I3388_son.I3950_brother.I6714</t>
  </si>
  <si>
    <t>I6712</t>
  </si>
  <si>
    <t>I6713</t>
  </si>
  <si>
    <t>I7670</t>
  </si>
  <si>
    <t>I0945</t>
  </si>
  <si>
    <t>I0941</t>
  </si>
  <si>
    <t>I0937</t>
  </si>
  <si>
    <t>I0938</t>
  </si>
  <si>
    <t>I0939</t>
  </si>
  <si>
    <t>I0940</t>
  </si>
  <si>
    <t>I0942</t>
  </si>
  <si>
    <t>I0943</t>
  </si>
  <si>
    <t>I0980</t>
  </si>
  <si>
    <t>I0983</t>
  </si>
  <si>
    <t>I0985</t>
  </si>
  <si>
    <t>I0986</t>
  </si>
  <si>
    <t>I0989</t>
  </si>
  <si>
    <t>I1003</t>
  </si>
  <si>
    <t>I1006</t>
  </si>
  <si>
    <t>I1007</t>
  </si>
  <si>
    <t>I1008</t>
  </si>
  <si>
    <t>I1010</t>
  </si>
  <si>
    <t>I1011</t>
  </si>
  <si>
    <t>I1012</t>
  </si>
  <si>
    <t>I1013</t>
  </si>
  <si>
    <t>I7480</t>
  </si>
  <si>
    <t>I0984</t>
  </si>
  <si>
    <t>I6718</t>
  </si>
  <si>
    <t>I6716</t>
  </si>
  <si>
    <t>I6717</t>
  </si>
  <si>
    <t>I7101</t>
  </si>
  <si>
    <t>I7102</t>
  </si>
  <si>
    <t>I7170</t>
  </si>
  <si>
    <t>I7171</t>
  </si>
  <si>
    <t>I7173</t>
  </si>
  <si>
    <t>I7414</t>
  </si>
  <si>
    <t>I7494</t>
  </si>
  <si>
    <t>I7492</t>
  </si>
  <si>
    <t>I7495</t>
  </si>
  <si>
    <t>I7416</t>
  </si>
  <si>
    <t>I7421</t>
  </si>
  <si>
    <t>I7542</t>
  </si>
  <si>
    <t>I7420</t>
  </si>
  <si>
    <t>I7493</t>
  </si>
  <si>
    <t>I7419</t>
  </si>
  <si>
    <t>I7412</t>
  </si>
  <si>
    <t>I7411</t>
  </si>
  <si>
    <t>I4157</t>
  </si>
  <si>
    <t>This study</t>
  </si>
  <si>
    <t>Unknown_MLBA</t>
  </si>
  <si>
    <t>LBA</t>
  </si>
  <si>
    <t>I7272</t>
  </si>
  <si>
    <t>I7279</t>
  </si>
  <si>
    <t>I7280</t>
  </si>
  <si>
    <t>GoyetQ116_1_published</t>
  </si>
  <si>
    <t>Ak_Moustafa_MLBA1</t>
  </si>
  <si>
    <t>Zevakinskiy_LBA</t>
  </si>
  <si>
    <t>Zevakinskiy_BA</t>
  </si>
  <si>
    <t>Zevakinskiy_MLBA</t>
  </si>
  <si>
    <t>Dali_EBA</t>
  </si>
  <si>
    <t>DevilsGate.SG</t>
  </si>
  <si>
    <t>Kazakh_Mys_MLBA</t>
  </si>
  <si>
    <t>Kyzlbulak_MBA2</t>
  </si>
  <si>
    <t>BIR.SG</t>
  </si>
  <si>
    <t>ILA.SG</t>
  </si>
  <si>
    <t>RAJ.SG</t>
  </si>
  <si>
    <t>RIA.SG</t>
  </si>
  <si>
    <t>JAR.SG</t>
  </si>
  <si>
    <t>ONG.SG</t>
  </si>
  <si>
    <t>Hajji_Firuz_BA</t>
  </si>
  <si>
    <t>Parkhai_EBA</t>
  </si>
  <si>
    <t>Parkhai_LBA</t>
  </si>
  <si>
    <t>Parkhai_MBA</t>
  </si>
  <si>
    <t>Sumbar_LBA</t>
  </si>
  <si>
    <t>Alpamsa_BA_Alakul</t>
  </si>
  <si>
    <t>MathiesonNature2015.supplemented.with.new.libraries</t>
  </si>
  <si>
    <t>LipsonNature2017</t>
  </si>
  <si>
    <t>LipsonNature2017 added in to previously published data (MathiesonNature2015, which itself was more capture on sample with original 390k data in HaakLazaridis2015)</t>
  </si>
  <si>
    <t>LipsonNature2017 new libraries for previously published sample (LazaridisNature2014)</t>
  </si>
  <si>
    <t>LipsonNature2017 new libraries added in to previously published data (MathiesonNature2015, which itself was more capture on sample with original 390k data in HaakLazaridis2015)</t>
  </si>
  <si>
    <t>MathiesonNature2018</t>
  </si>
  <si>
    <t>OlaldeNature2018</t>
  </si>
  <si>
    <t>S0232.E3.L1,S0232.E2.L1,S0232.E4.L1,S0232.E4.L2</t>
  </si>
  <si>
    <t>All</t>
  </si>
  <si>
    <t>0.068,0.08,0.066,0.057</t>
  </si>
  <si>
    <t>U5a1f,U5a1f,U5a1f,U5a1f</t>
  </si>
  <si>
    <t>0.997,0.997,0.998,0.997</t>
  </si>
  <si>
    <t>SVP41, Kurgan 6</t>
  </si>
  <si>
    <t>S0246.E1.L2,S0246.E2.L1,S0246.E2.L2</t>
  </si>
  <si>
    <t>C</t>
  </si>
  <si>
    <t>0.099,0.069,0.064</t>
  </si>
  <si>
    <t>C1,C5b,C5b</t>
  </si>
  <si>
    <t>S0354.E2.L1,S0354.E3.L1,S0354.E3.L2</t>
  </si>
  <si>
    <t>0.074,0.068,0.065</t>
  </si>
  <si>
    <t>U5a1,U5a1,U5a1</t>
  </si>
  <si>
    <t>0.97,0.977,0.964</t>
  </si>
  <si>
    <t>S0358.E1.L1,S0358.E2.L1,S0358.E2.L2</t>
  </si>
  <si>
    <t>0.111,0.072,0.069</t>
  </si>
  <si>
    <t>H6a1a,H6a1a,H6a1a</t>
  </si>
  <si>
    <t>1,1,0.999</t>
  </si>
  <si>
    <t>S0359.E1.L1,S0359.E2.L1,S0359.E2.L2</t>
  </si>
  <si>
    <t>0.078,0.073,0.07</t>
  </si>
  <si>
    <t>U5a2a1,U5a2a1,U5a2a1</t>
  </si>
  <si>
    <t>0.997,1,1</t>
  </si>
  <si>
    <t>S0360.E1.L1,S0360.E2.L1,S0360.E2.L2</t>
  </si>
  <si>
    <t>0.076,0.08,0.087</t>
  </si>
  <si>
    <t>U5a1,U5a1,U5a1+@16192</t>
  </si>
  <si>
    <t>0.953,0.953,0.999</t>
  </si>
  <si>
    <t>S0361.E1.L1,S0361.E2.L1,S0361.E2.L2</t>
  </si>
  <si>
    <t>0.068,0.062,0.058</t>
  </si>
  <si>
    <t>H5b,H5b,H5b</t>
  </si>
  <si>
    <t>SVP27, Kurgan 6</t>
  </si>
  <si>
    <t>S0419.E1.L1,S0419.E2.L2,S0419.E3.L1,S0419.E3.L2</t>
  </si>
  <si>
    <t>0.109,0.144,0.073,0.067</t>
  </si>
  <si>
    <t>U2e1,U2e1,U2e1h,U2e1h</t>
  </si>
  <si>
    <t>0.991,0.974,0.992,0.994</t>
  </si>
  <si>
    <t>S0421.E1.L1,S0421.E2.L1,S0421.E2.L2</t>
  </si>
  <si>
    <t>0.061,0.084,0.072</t>
  </si>
  <si>
    <t>H3g,H3g,H3g</t>
  </si>
  <si>
    <t>1,0.999,0.998</t>
  </si>
  <si>
    <t>S0422.E1.L1,S0422.E2.L1,S0422.E2.L2</t>
  </si>
  <si>
    <t>0.112,0.082,0.073</t>
  </si>
  <si>
    <t>T1a1,T1a1,T1a1</t>
  </si>
  <si>
    <t>J2b1a2</t>
  </si>
  <si>
    <t>S0424.E1.L1,S0424.E2.L1,S0424.E2.L2</t>
  </si>
  <si>
    <t>0.093,0.083,0.08</t>
  </si>
  <si>
    <t>T2b4,T2b4+152,T2b4+152</t>
  </si>
  <si>
    <t>0.993,0.998,1</t>
  </si>
  <si>
    <t>S0430.E1.L1,S0430.E2.L1,S0430.E2.L2</t>
  </si>
  <si>
    <t>0.064,0.063,0.058</t>
  </si>
  <si>
    <t>0.995,0.995,0.998</t>
  </si>
  <si>
    <t>S0431.E1.L1,S0431.E2.L1,S0431.E2.L2</t>
  </si>
  <si>
    <t>0.039,0.05,0.044</t>
  </si>
  <si>
    <t>H2b,H2b,H2b</t>
  </si>
  <si>
    <t>0.997,1,0.999</t>
  </si>
  <si>
    <t>QUESTIONABLE (damage=0.024)</t>
  </si>
  <si>
    <t>230/6, Burial 10</t>
  </si>
  <si>
    <t>PASS (Xcontam=0.001 andXcontamZ=0.2)</t>
  </si>
  <si>
    <t>DL-BR1-B, CTX 2-B3, #21, indiv #2</t>
  </si>
  <si>
    <t>S3448.E1.L1,S3448.E1.L3,S3448.E1.L2</t>
  </si>
  <si>
    <t>0.081,0.08,0.083</t>
  </si>
  <si>
    <t>T,T1a1,..</t>
  </si>
  <si>
    <t>0.971,0.99,0.983</t>
  </si>
  <si>
    <t>UZ-BST-005</t>
  </si>
  <si>
    <t>S4157.E1.L1</t>
  </si>
  <si>
    <t>T1</t>
  </si>
  <si>
    <t>UZ-JAR-007</t>
  </si>
  <si>
    <t>S7411.E1.L1</t>
  </si>
  <si>
    <t>1686-1534 calBCE (3335±20 BP, PSUAMS-3227)</t>
  </si>
  <si>
    <t>T2c1a</t>
  </si>
  <si>
    <t>UZ-JAR-018</t>
  </si>
  <si>
    <t>S7412.E1.L1</t>
  </si>
  <si>
    <t>1749-1642 calBCE (3405±20 BP, PSUAMS-3228)</t>
  </si>
  <si>
    <t>H+16311</t>
  </si>
  <si>
    <t>UZ-ST-007</t>
  </si>
  <si>
    <t>S7414.E1.L1</t>
  </si>
  <si>
    <t>2031-1915 calBCE (3615±20 BP, PSUAMS-3106)</t>
  </si>
  <si>
    <t>UZ-ST-009</t>
  </si>
  <si>
    <t>S7416.E1.L1</t>
  </si>
  <si>
    <t>1948-1777 calBCE (3545±20 BP, PSUAMS-3117)</t>
  </si>
  <si>
    <t>U1a2</t>
  </si>
  <si>
    <t>UZ-ST-001</t>
  </si>
  <si>
    <t>S7419.E1.L1</t>
  </si>
  <si>
    <t>1881-1701 calBCE (3475±20 BP, PSUAMS-3229)</t>
  </si>
  <si>
    <t>J1b</t>
  </si>
  <si>
    <t>UZ-ST-012</t>
  </si>
  <si>
    <t>S7420.E1.L1</t>
  </si>
  <si>
    <t>UZ-ST-002</t>
  </si>
  <si>
    <t>S7421.E1.L1</t>
  </si>
  <si>
    <t>1931-1767 calBCE (3525±25 BP, PSUAMS-3120)</t>
  </si>
  <si>
    <t>J1b1b1</t>
  </si>
  <si>
    <t>UZ-ST-008</t>
  </si>
  <si>
    <t>S7492.E1.L1</t>
  </si>
  <si>
    <t>1971-1782 calBCE (3560±20 BP, PSUAMS-3121)</t>
  </si>
  <si>
    <t>UZ-ST-010</t>
  </si>
  <si>
    <t>S7493.E1.L1</t>
  </si>
  <si>
    <t>Q1b2</t>
  </si>
  <si>
    <t>U2e2a1d</t>
  </si>
  <si>
    <t>UZ-ST-006</t>
  </si>
  <si>
    <t>S7494.E1.L1</t>
  </si>
  <si>
    <t>2010-1883 calBCE (3575±20 BP, PSUAMS-3230)</t>
  </si>
  <si>
    <t>J2a1</t>
  </si>
  <si>
    <t>HV20</t>
  </si>
  <si>
    <t>UZ-ST-004</t>
  </si>
  <si>
    <t>S7495.E1.L1</t>
  </si>
  <si>
    <t>1971-1782 calBCE (3560±20 BP, PSUAMS-3122)</t>
  </si>
  <si>
    <t>H2a</t>
  </si>
  <si>
    <t>UZ-ST-014</t>
  </si>
  <si>
    <t>S7542.E1.L1</t>
  </si>
  <si>
    <t>1885-1752 calBCE (3495±20 BP, PSUAMS-3231)</t>
  </si>
  <si>
    <t>HV13b</t>
  </si>
  <si>
    <t>KzHS7</t>
  </si>
  <si>
    <t>S0507.E1.L1</t>
  </si>
  <si>
    <t>DL-Br-2,sample#KZBR-2-012</t>
  </si>
  <si>
    <t>S1932.E1.L1,S1931.E1.L1</t>
  </si>
  <si>
    <t>J2b1a2,J2b1a2</t>
  </si>
  <si>
    <t>UZ-KKC-001</t>
  </si>
  <si>
    <t>S4153.E1.L1</t>
  </si>
  <si>
    <t>UZ-BST-007, Site 4</t>
  </si>
  <si>
    <t>S4159.E1.L1</t>
  </si>
  <si>
    <t>UZ-JAR-008</t>
  </si>
  <si>
    <t>S4161.E1.L1</t>
  </si>
  <si>
    <t>UZ-KKC-003</t>
  </si>
  <si>
    <t>S4255.E1.L1</t>
  </si>
  <si>
    <t>UZ-DK-003</t>
  </si>
  <si>
    <t>S4257.E1.L1</t>
  </si>
  <si>
    <t>1518-1434 calBCE (3215±20 BP, PSUAMS-2510)</t>
  </si>
  <si>
    <t>UZ-DK-001</t>
  </si>
  <si>
    <t>S4258.E1.L1</t>
  </si>
  <si>
    <t>UZ-PK-003</t>
  </si>
  <si>
    <t>S4259.E1.L1</t>
  </si>
  <si>
    <t>3307-2928 calBCE (4425±20 BP, PSUAMS-2799)</t>
  </si>
  <si>
    <t>HV13</t>
  </si>
  <si>
    <t>KZ-KAR-002</t>
  </si>
  <si>
    <t>S4262.E1.L1</t>
  </si>
  <si>
    <t>KZ-KAR-004</t>
  </si>
  <si>
    <t>S4263.E1.L1</t>
  </si>
  <si>
    <t>KZ-AKT-001</t>
  </si>
  <si>
    <t>S4264.E1.L1</t>
  </si>
  <si>
    <t>KZ-AKT-003</t>
  </si>
  <si>
    <t>S4265.E1.L1</t>
  </si>
  <si>
    <t>1640-1527 calBCE (3310±20 BP, PSUAMS-2511)</t>
  </si>
  <si>
    <t>KZ-KP-004</t>
  </si>
  <si>
    <t>S4267.E1.L1</t>
  </si>
  <si>
    <t>1193-1013 calBCE (2905±20 BP, PSUAMS-2512)</t>
  </si>
  <si>
    <t>I2</t>
  </si>
  <si>
    <t>UZ-ST-003</t>
  </si>
  <si>
    <t>S4285.E1.L1</t>
  </si>
  <si>
    <t>1873-1661 calBCE (3430±25 BP, PSUAMS-2536)</t>
  </si>
  <si>
    <t>U7a3</t>
  </si>
  <si>
    <t>L1a</t>
  </si>
  <si>
    <t>UZ-ST-005</t>
  </si>
  <si>
    <t>S4286.E1.L1</t>
  </si>
  <si>
    <t>UZ-ST-015</t>
  </si>
  <si>
    <t>S4288.E1.L1</t>
  </si>
  <si>
    <t>W4a</t>
  </si>
  <si>
    <t>UZ-ST-016</t>
  </si>
  <si>
    <t>S4289.E1.L1</t>
  </si>
  <si>
    <t>DL-OP2-B, #41</t>
  </si>
  <si>
    <t>S3447.E1.L1</t>
  </si>
  <si>
    <t>R3</t>
  </si>
  <si>
    <t>KZ-KP-001</t>
  </si>
  <si>
    <t>S4295.E1.L1</t>
  </si>
  <si>
    <t>1211-1056 calBCE (2935±20 BP, PSUAMS-2515)</t>
  </si>
  <si>
    <t>A2</t>
  </si>
  <si>
    <t>UZ-JAR-001</t>
  </si>
  <si>
    <t>S4312.E1.L1</t>
  </si>
  <si>
    <t>1736-1621 calBCE (3370±20 BP, PSUAMS-2516)</t>
  </si>
  <si>
    <t>UZ-JAR-005</t>
  </si>
  <si>
    <t>S4313.E1.L1</t>
  </si>
  <si>
    <t>1513-1431 calBCE (3210±20 BP, PSUAMS-2517)</t>
  </si>
  <si>
    <t>UZ-JAR-003</t>
  </si>
  <si>
    <t>S4314.E1.L1</t>
  </si>
  <si>
    <t>1885-1701 calBCE (3480±25 BP, PSUAMS-2800)</t>
  </si>
  <si>
    <t>H</t>
  </si>
  <si>
    <t>UZ-JAR-004</t>
  </si>
  <si>
    <t>S4315.E1.L1</t>
  </si>
  <si>
    <t>1609-1465 calBCE (3255±15 BP, PSUAMS-2518)</t>
  </si>
  <si>
    <t>KZ-KAN-002 + KZ-KAY-002</t>
  </si>
  <si>
    <t>S4318.E1.L1,S4320.E1.L1</t>
  </si>
  <si>
    <t>1767-1658 calBCE (3415±20 BP, PSUAMS-2961)</t>
  </si>
  <si>
    <t>KZ-KAR-010</t>
  </si>
  <si>
    <t>S4319.E1.L1</t>
  </si>
  <si>
    <t>1746-1630 calBCE (3395±25 BP, PSUAMS-2543)</t>
  </si>
  <si>
    <t>BT</t>
  </si>
  <si>
    <t>KZ-KAZ-003</t>
  </si>
  <si>
    <t>S4321.E1.L1</t>
  </si>
  <si>
    <t>1640-1527 calBCE (3310±20 BP, PSUAMS-2962)</t>
  </si>
  <si>
    <t>KZ-KAZ-005</t>
  </si>
  <si>
    <t>S4322.E1.L1</t>
  </si>
  <si>
    <t>1611-1503 calBCE (3270±20 BP, PSUAMS-2544)</t>
  </si>
  <si>
    <t>KZ-KUZ-002</t>
  </si>
  <si>
    <t>S4323.E1.L1</t>
  </si>
  <si>
    <t>1741-1627 calBCE (3385±20 BP, PSUAMS-2963)</t>
  </si>
  <si>
    <t>U2e1'2'3</t>
  </si>
  <si>
    <t>KZ-KAN-004</t>
  </si>
  <si>
    <t>S4566.E1.L1</t>
  </si>
  <si>
    <t>1729-1563 calBCE (3350±20 BP, PSUAMS-2991)</t>
  </si>
  <si>
    <t>Z1</t>
  </si>
  <si>
    <t>UZ-BST-014, Site 5</t>
  </si>
  <si>
    <t>S4899.E1.L1</t>
  </si>
  <si>
    <t>R0</t>
  </si>
  <si>
    <t>S4160.E1.L1</t>
  </si>
  <si>
    <t>UZ-JAR-011</t>
  </si>
  <si>
    <t>S4163.E1.L1</t>
  </si>
  <si>
    <t>J1b3</t>
  </si>
  <si>
    <t>UZ-SZ-002</t>
  </si>
  <si>
    <t>S4910.E1.L1</t>
  </si>
  <si>
    <t>3636-3521 calBCE (4765±20 BP, PSUAMS-2624)</t>
  </si>
  <si>
    <t>KZ-DJA-004</t>
  </si>
  <si>
    <t>S4790.E1.L1</t>
  </si>
  <si>
    <t>1527-1439 calBCE (3220±20 BP, PSUAMS-2547)</t>
  </si>
  <si>
    <t>KZ-DJA-006</t>
  </si>
  <si>
    <t>S4791.E1.L1</t>
  </si>
  <si>
    <t>1609-1450 calBCE (3245±20 BP, PSUAMS-2548)</t>
  </si>
  <si>
    <t>J1b1a1</t>
  </si>
  <si>
    <t>KZ-TAL-001</t>
  </si>
  <si>
    <t>S4794.E1.L1</t>
  </si>
  <si>
    <t>C4</t>
  </si>
  <si>
    <t>J2a1h2</t>
  </si>
  <si>
    <t>KZ-KAR-012</t>
  </si>
  <si>
    <t>S5761.E1.L1</t>
  </si>
  <si>
    <t>1931-1772 calBCE (3530±20 BP, PSUAMS-3099)</t>
  </si>
  <si>
    <t>UZ-BST-011, Site 4</t>
  </si>
  <si>
    <t>S5604.E1.L1</t>
  </si>
  <si>
    <t>1880-1697 calBCE (3465±20 BP, PSUAMS-2774)</t>
  </si>
  <si>
    <t>K1a1</t>
  </si>
  <si>
    <t>UZ-BST-010, Site 7</t>
  </si>
  <si>
    <t>S5605.E1.L1</t>
  </si>
  <si>
    <t>UZ-JAR-022</t>
  </si>
  <si>
    <t>S5608.E1.L1</t>
  </si>
  <si>
    <t>I4a</t>
  </si>
  <si>
    <t>KZ-KAR-006</t>
  </si>
  <si>
    <t>S4568.E1.L1,S4568.E1.L2,S4568.E1.L3</t>
  </si>
  <si>
    <t>1745-1636 calBCE (3395±20 BP, PSUAMS-2546)</t>
  </si>
  <si>
    <t>0.096,0.088,0.097</t>
  </si>
  <si>
    <t>H6a1a2a,H6a1a2a,H53</t>
  </si>
  <si>
    <t>KZ-DJA-001 + KZ-DJA-002</t>
  </si>
  <si>
    <t>S4789.E1.L1,S7058.E1.L1</t>
  </si>
  <si>
    <t>1617-1498 calBCE (3270±25 BP, PSUAMS-2964)</t>
  </si>
  <si>
    <t>0.09,0.092</t>
  </si>
  <si>
    <t>U5a1a1,U5a1a1</t>
  </si>
  <si>
    <t>KZ-KAN-006</t>
  </si>
  <si>
    <t>S4567.E1.L1,S4567.E1.L2,S4567.E1.L3</t>
  </si>
  <si>
    <t>1743-1631 calBCE (3390±20 BP, PSUAMS-2545)</t>
  </si>
  <si>
    <t>0.159,0.109,0.097</t>
  </si>
  <si>
    <t>U4a1,U4a1,U4a1</t>
  </si>
  <si>
    <t>0.999,1,0.999</t>
  </si>
  <si>
    <t>StepVIIS-1</t>
  </si>
  <si>
    <t>S0944.E1.L1,S0944.E3.L2</t>
  </si>
  <si>
    <t>0.053,0.06</t>
  </si>
  <si>
    <t>W5a,W5a</t>
  </si>
  <si>
    <t>QUESTIONABLE (formalXcontam=0.024 but too few SNPs to do much)</t>
  </si>
  <si>
    <t>H2b,H2b</t>
  </si>
  <si>
    <t>R1b1a1a1</t>
  </si>
  <si>
    <t>U2e1'2'3,U2e1'2'3</t>
  </si>
  <si>
    <t>K.2 B.8 S.4, A1010</t>
  </si>
  <si>
    <t>K.4 B.11 S.4, A949</t>
  </si>
  <si>
    <t>K.2 B.6 S.8, A1002</t>
  </si>
  <si>
    <t>K.4 B.2 S.4, A953</t>
  </si>
  <si>
    <t>K.4 B.2 S.5, A954</t>
  </si>
  <si>
    <t>973, 988</t>
  </si>
  <si>
    <t>S0941.E2.L2,S1015.E2.L2,S0941.E2.L1</t>
  </si>
  <si>
    <t>0.053,0.053,0.053</t>
  </si>
  <si>
    <t>S0982.E2.L1</t>
  </si>
  <si>
    <t>J2b1d</t>
  </si>
  <si>
    <t>S0937.E2.L2,S0937.E2.L1</t>
  </si>
  <si>
    <t>U5a1b1f</t>
  </si>
  <si>
    <t>0.03,0.034</t>
  </si>
  <si>
    <t>..,U5a1b1f</t>
  </si>
  <si>
    <t>S0938.E2.L2,S0938.E2.L1</t>
  </si>
  <si>
    <t>H2a1a</t>
  </si>
  <si>
    <t>0.037,0.048</t>
  </si>
  <si>
    <t>H2a1a,H2a1a</t>
  </si>
  <si>
    <t>S0939.E2.L2,S0939.E2.L1</t>
  </si>
  <si>
    <t>0.057,0.064</t>
  </si>
  <si>
    <t>T2e2,T2e2</t>
  </si>
  <si>
    <t>S0940.E2.L2,S0940.E2.L1</t>
  </si>
  <si>
    <t>0.031,0.043</t>
  </si>
  <si>
    <t>U2e1h,U2e1h</t>
  </si>
  <si>
    <t>S0942.E2.L2,S0942.E2.L1</t>
  </si>
  <si>
    <t>0.041,0.043</t>
  </si>
  <si>
    <t>S0943.E2.L2,S0943.E2.L1</t>
  </si>
  <si>
    <t>0.046,0.042</t>
  </si>
  <si>
    <t>J1b1a1,J1b1a1</t>
  </si>
  <si>
    <t>S0945.E3.L2,S0945.E3.L1</t>
  </si>
  <si>
    <t>2200-1700 BCE</t>
  </si>
  <si>
    <t>U5a1i1</t>
  </si>
  <si>
    <t>0.069,0.056</t>
  </si>
  <si>
    <t>..,U5a1i1</t>
  </si>
  <si>
    <t>0.998,0.969</t>
  </si>
  <si>
    <t>StepVIIS-3</t>
  </si>
  <si>
    <t>S0946.E1.L1,S0946.E3.L2,S0946.E3.L1</t>
  </si>
  <si>
    <t>0.126,0.069,0.075</t>
  </si>
  <si>
    <t>..,U2e2a1d,U2e2a1d</t>
  </si>
  <si>
    <t>..,0.982,0.968</t>
  </si>
  <si>
    <t>S0980.E2.L2,S0980.E2.L1</t>
  </si>
  <si>
    <t>0.054,0.053</t>
  </si>
  <si>
    <t>H13a1a,H13a1a</t>
  </si>
  <si>
    <t>0.999,0.946</t>
  </si>
  <si>
    <t>S0983.E2.L2,S0983.E2.L1</t>
  </si>
  <si>
    <t>J1b1a3</t>
  </si>
  <si>
    <t>0.076,0.067</t>
  </si>
  <si>
    <t>J1b1a3,J1b1a3</t>
  </si>
  <si>
    <t>S0984.E2.L2,S1025.E1.L1,S0984.E2.L1</t>
  </si>
  <si>
    <t>0.08,0.082,0.079</t>
  </si>
  <si>
    <t>T2e2,T2e2,T2e2</t>
  </si>
  <si>
    <t>S0985.E2.L2,S0985.E2.L1</t>
  </si>
  <si>
    <t>U2e2a</t>
  </si>
  <si>
    <t>0.069,0.07</t>
  </si>
  <si>
    <t>U2e2a,U2e2a</t>
  </si>
  <si>
    <t>0.987,0.991</t>
  </si>
  <si>
    <t>S0986.E2.L2,S0986.E2.L1</t>
  </si>
  <si>
    <t>H1</t>
  </si>
  <si>
    <t>0.066,0.063</t>
  </si>
  <si>
    <t>H1,H1</t>
  </si>
  <si>
    <t>S0989.E2.L2,S0989.E2.L1</t>
  </si>
  <si>
    <t>0.049,0.045</t>
  </si>
  <si>
    <t>H1,H1b</t>
  </si>
  <si>
    <t>S1003.E2.L2,S1003.E2.L1</t>
  </si>
  <si>
    <t>0.064,0.059</t>
  </si>
  <si>
    <t>U4b1a1a1,U4b1a1a1</t>
  </si>
  <si>
    <t>S1006.E2.L2,S1006.E2.L1</t>
  </si>
  <si>
    <t>0.067,0.065</t>
  </si>
  <si>
    <t>U5a1c,U5a1c</t>
  </si>
  <si>
    <t>S1007.E2.L2,S1007.E2.L1</t>
  </si>
  <si>
    <t>Q1a</t>
  </si>
  <si>
    <t>0.062,0.052</t>
  </si>
  <si>
    <t>0.999,0.989</t>
  </si>
  <si>
    <t>S1008.E2.L2,S1008.E2.L1</t>
  </si>
  <si>
    <t>0.06,0.057</t>
  </si>
  <si>
    <t>T1a1,T1a1</t>
  </si>
  <si>
    <t>S1010.E2.L2,S1010.E2.L1</t>
  </si>
  <si>
    <t>P1</t>
  </si>
  <si>
    <t>0.073,0.065</t>
  </si>
  <si>
    <t>965, 966</t>
  </si>
  <si>
    <t>S1011.E2.L2,S1059.E1.L1,S1011.E2.L1</t>
  </si>
  <si>
    <t>U5a2+16294</t>
  </si>
  <si>
    <t>0.06,0.058,0.056</t>
  </si>
  <si>
    <t>U5a2+16294,U5a2+16294,U5a2+16294</t>
  </si>
  <si>
    <t>1,0.999,1</t>
  </si>
  <si>
    <t>967, 971</t>
  </si>
  <si>
    <t>S1012.E2.L2,S1014.E2.L2,S1012.E2.L1</t>
  </si>
  <si>
    <t>0.06,0.059,0.058</t>
  </si>
  <si>
    <t>U2e1h,U2e1h,U2e1h</t>
  </si>
  <si>
    <t>S1013.E2.L2,S1013.E2.L1</t>
  </si>
  <si>
    <t>K1a+195</t>
  </si>
  <si>
    <t>0.063,0.052</t>
  </si>
  <si>
    <t>K1a+195,K1a+195</t>
  </si>
  <si>
    <t>S1061.E1.L1,S1061.E1.L2,S1061.E1.L3</t>
  </si>
  <si>
    <t>0.075,0.058,0.057</t>
  </si>
  <si>
    <t>H5a1,H5a1,H5a1</t>
  </si>
  <si>
    <t>0.996,0.993,0.996</t>
  </si>
  <si>
    <t>S7480.E1.L1</t>
  </si>
  <si>
    <t>K2a5b</t>
  </si>
  <si>
    <t>S7670.E1.L1</t>
  </si>
  <si>
    <t>2200-1800 BCE</t>
  </si>
  <si>
    <t>Samara</t>
  </si>
  <si>
    <t>BI-25</t>
  </si>
  <si>
    <t>S3769.E1.L1</t>
  </si>
  <si>
    <t>BI (XIII-XI BCE) No21</t>
  </si>
  <si>
    <t>S3788.E1.L1</t>
  </si>
  <si>
    <t>1683-1532 calBCE (3330±20 BP, PSUAMS-2499)</t>
  </si>
  <si>
    <t>U4b1a1a</t>
  </si>
  <si>
    <t>BI No 20, Grave 24, Section D-4</t>
  </si>
  <si>
    <t>S3860.E1.L1</t>
  </si>
  <si>
    <t>1734-1617 calBCE (3365±20 BP, PSUAMS-2492)</t>
  </si>
  <si>
    <t>BI No 22, Grave 4</t>
  </si>
  <si>
    <t>S3861.E1.L1</t>
  </si>
  <si>
    <t>1872-1684 calBCE (3435±20 BP, PSUAMS-3115)</t>
  </si>
  <si>
    <t>DI No 59</t>
  </si>
  <si>
    <t>S3864.E1.L1</t>
  </si>
  <si>
    <t>1728-1546 calBCE (3345±20 BP, PSUAMS-3183)</t>
  </si>
  <si>
    <t>AI-1</t>
  </si>
  <si>
    <t>S3767.E1.L1</t>
  </si>
  <si>
    <t>1869-1665 calBCE (3430±20 BP, PSUAMS-2496)</t>
  </si>
  <si>
    <t>CII-56</t>
  </si>
  <si>
    <t>S3772.E1.L1</t>
  </si>
  <si>
    <t>CII-52</t>
  </si>
  <si>
    <t>S3770.E1.L1</t>
  </si>
  <si>
    <t>CII (VIII-VII BC) No51</t>
  </si>
  <si>
    <t>S3753.E1.L1</t>
  </si>
  <si>
    <t>1111-941 calBCE (2860±20 BP, PSUAMS-2540)</t>
  </si>
  <si>
    <t>K1c1</t>
  </si>
  <si>
    <t>CII-47</t>
  </si>
  <si>
    <t>S3763.E1.L1</t>
  </si>
  <si>
    <t>1609-1443 calBCE (3240±25 BP, PSUAMS-2502)</t>
  </si>
  <si>
    <t>U2</t>
  </si>
  <si>
    <t>CII No 43</t>
  </si>
  <si>
    <t>S3976.E1.L1</t>
  </si>
  <si>
    <t>1191-1010 calBCE (2900±20 BP, PSUAMS-2506)</t>
  </si>
  <si>
    <t>Q1a2a1c</t>
  </si>
  <si>
    <t>CII No 44</t>
  </si>
  <si>
    <t>S3977.E1.L1</t>
  </si>
  <si>
    <t>1126-1000 calBCE (2885±20 BP, PSUAMS-2507)</t>
  </si>
  <si>
    <t>S1781.E1.L1,S1781.E1.L2,S1781.E1.L3</t>
  </si>
  <si>
    <t>T</t>
  </si>
  <si>
    <t>0.138,0.16,0.147</t>
  </si>
  <si>
    <t>0.98,0.988,0.989</t>
  </si>
  <si>
    <t>S1782.E1.L1,S1782.E1.L2,S1782.E1.L3</t>
  </si>
  <si>
    <t>QUESTIONABLE (Z=2.6.for.damage.non-damage.comparison.for.L1)</t>
  </si>
  <si>
    <t>0.139,0.14,0.137</t>
  </si>
  <si>
    <t>W3,N2,W</t>
  </si>
  <si>
    <t>0.971,0.971,0.975</t>
  </si>
  <si>
    <t>S1787.E1.L1,S1787.E1.L2</t>
  </si>
  <si>
    <t>0.153,0.126</t>
  </si>
  <si>
    <t>N1d,N1a2</t>
  </si>
  <si>
    <t>S1788.E1.L1,S1788.E1.L2,S1788.E1.L3</t>
  </si>
  <si>
    <t>0.114,0.099,0.103</t>
  </si>
  <si>
    <t>H6b,H6b2,H6b2</t>
  </si>
  <si>
    <t>0.987,0.996,0.993</t>
  </si>
  <si>
    <t>S1789.E1.L1,S1789.E1.L2,S1789.E1.L3</t>
  </si>
  <si>
    <t>P</t>
  </si>
  <si>
    <t>QUESTIONABLE (L1:mtcontam=0.94.and.popgen.outlier,L2+L3:sex.intermediate)</t>
  </si>
  <si>
    <t>0.098,0.12,0.115</t>
  </si>
  <si>
    <t>U7a3,R,H+73</t>
  </si>
  <si>
    <t>0.947,0.934,0.965</t>
  </si>
  <si>
    <t>S1790.E1.L1,S1790.E1.L2,S1790.E1.L3</t>
  </si>
  <si>
    <t>QUESTIONABLE (Z=2.1.for.damage.non-damage.comparison.for.L1)</t>
  </si>
  <si>
    <t>0.116,0.114,0.126</t>
  </si>
  <si>
    <t>W6,W6,W6</t>
  </si>
  <si>
    <t>0.983,0.982,0.981</t>
  </si>
  <si>
    <t>S1792.E1.L1,S1792.E1.L2,S1792.E1.L3</t>
  </si>
  <si>
    <t>QUESTIONABLE (sex.intermediate.for.L3,popgen.outlier.for.L1)</t>
  </si>
  <si>
    <t>0.105,0.114,0.116</t>
  </si>
  <si>
    <t>T2d,T2d1a,T2d1a</t>
  </si>
  <si>
    <t>0.998,0.994,0.997</t>
  </si>
  <si>
    <t>S1793.E1.L1,S1793.E1.L2,S1793.E1.L3</t>
  </si>
  <si>
    <t>0.083,0.077,0.083</t>
  </si>
  <si>
    <t>T2f,T,T</t>
  </si>
  <si>
    <t>0.994,0.999,0.996</t>
  </si>
  <si>
    <t>S2085.E1.L1,S2085.E1.L2,S2085.E1.L3</t>
  </si>
  <si>
    <t>E1b1b1</t>
  </si>
  <si>
    <t>0.088,0.09,0.083</t>
  </si>
  <si>
    <t>HV1a3,HV1a'b'c,HV1a'b'c</t>
  </si>
  <si>
    <t>0.999,0.978,0.981</t>
  </si>
  <si>
    <t>S2087.E1.L1,S2087.E1.L2,S2087.E1.L3</t>
  </si>
  <si>
    <t>0.17,0.158,0.148</t>
  </si>
  <si>
    <t>HV12b,HV12b1,HV12b1</t>
  </si>
  <si>
    <t>0.977,0.999,0.99</t>
  </si>
  <si>
    <t>S2116.E1.L1,S2116.E1.L2,S2116.E1.L3</t>
  </si>
  <si>
    <t>0.1,0.107,0.11</t>
  </si>
  <si>
    <t>U7a4,U7a4a1,U7a4a1</t>
  </si>
  <si>
    <t>0.994,0.996,0.999</t>
  </si>
  <si>
    <t>S2121.E1.L1,S2121.E1.L2,S2121.E1.L3</t>
  </si>
  <si>
    <t>0.089,0.09,0.09</t>
  </si>
  <si>
    <t>HV,HV2,HV2</t>
  </si>
  <si>
    <t>0.978,0.987,0.978</t>
  </si>
  <si>
    <t>S2122.E1.L1,S2122.E1.L2,S2122.E1.L3</t>
  </si>
  <si>
    <t>QUESTIONABLE (sex.intermediate.for.L2.L3)</t>
  </si>
  <si>
    <t>0.081,0.079,0.076</t>
  </si>
  <si>
    <t>J1d,J1,J1d</t>
  </si>
  <si>
    <t>0.941,0.983,0.987</t>
  </si>
  <si>
    <t>S2123.E1.L1,S2123.E1.L2,S2123.E1.L3</t>
  </si>
  <si>
    <t>0.069,0.066,0.073</t>
  </si>
  <si>
    <t>M30a,M30,M30a</t>
  </si>
  <si>
    <t>S2125.E1.L1,S2125.E1.L2,S2125.E1.L3</t>
  </si>
  <si>
    <t>0.063,0.068,0.065</t>
  </si>
  <si>
    <t>W4a,W,W</t>
  </si>
  <si>
    <t>S2128.E1.L1,S2128.E1.L2,S2128.E1.L3</t>
  </si>
  <si>
    <t>0.072,0.074,0.071</t>
  </si>
  <si>
    <t>W,H,N</t>
  </si>
  <si>
    <t>0.937,0.963,0.953</t>
  </si>
  <si>
    <t>S3374.E1.L1,S3374.E1.L2,S3374.E1.L3</t>
  </si>
  <si>
    <t>0.102,0.119,0.123</t>
  </si>
  <si>
    <t>W3b1,R,W3b</t>
  </si>
  <si>
    <t>0.909,0.961,0.949</t>
  </si>
  <si>
    <t>S7101.E1.L1</t>
  </si>
  <si>
    <t>U1a1c1</t>
  </si>
  <si>
    <t>Gonur 2005 Area 10 pit N3300 (1) N22m</t>
  </si>
  <si>
    <t>S7102.E1.L1</t>
  </si>
  <si>
    <t>HV12b1</t>
  </si>
  <si>
    <t>Gonur 2006 Area 10 pit tomb 3300 individual 2 N23m</t>
  </si>
  <si>
    <t>S7170.E1.L1</t>
  </si>
  <si>
    <t>CT</t>
  </si>
  <si>
    <t>Gonur 2006 Area 13 pit 3536 25m</t>
  </si>
  <si>
    <t>S7171.E1.L1</t>
  </si>
  <si>
    <t>Gonur 2013 Area 22 shaft tomb N4236 N8m</t>
  </si>
  <si>
    <t>S7173.E1.L1</t>
  </si>
  <si>
    <t>A</t>
  </si>
  <si>
    <t>QUESTIONABLE (sex.intermediate)</t>
  </si>
  <si>
    <t>HV2a</t>
  </si>
  <si>
    <t>Gonur 2005 Tomb 3454 Sampl 12</t>
  </si>
  <si>
    <t>S1783.E1.L2,S1783.E1.L3</t>
  </si>
  <si>
    <t>2275-2024 calBCE (3725±35 BP, Poz-83484)</t>
  </si>
  <si>
    <t>R,H+152</t>
  </si>
  <si>
    <t>0.967,0.949</t>
  </si>
  <si>
    <t>U7a2</t>
  </si>
  <si>
    <t>SS 8993-8, enclosure 5, grave 1</t>
  </si>
  <si>
    <t>1612-1506 calBCE (3275±20 BP, PSUAMS-2435)</t>
  </si>
  <si>
    <t>SS 7800-23, grave 26</t>
  </si>
  <si>
    <t>1611-1503 calBCE (3270±20 BP, PSUAMS-2960)</t>
  </si>
  <si>
    <t>SS Sal 1/36, g. 36</t>
  </si>
  <si>
    <t>SS 7800-24, grave 28</t>
  </si>
  <si>
    <t>1611-1459 calBCE (3255±20 BP, PSUAMS-2436)</t>
  </si>
  <si>
    <t>SS 7800-9, grave 10</t>
  </si>
  <si>
    <t>SS 8993-10, enclosure 7</t>
  </si>
  <si>
    <t>SS 8993-9, enclosure 5, grave 3</t>
  </si>
  <si>
    <t>S6218.E1.L1</t>
  </si>
  <si>
    <t>Gonur Tomb 3037 sample 4</t>
  </si>
  <si>
    <t>S6117.E1.L1</t>
  </si>
  <si>
    <t>QUESTIONABLE (mtcontam=0.971,sex.intermediate,Xcontam=not.applicable[sex.intermediate],no.damage.measurement)</t>
  </si>
  <si>
    <t>S6118.E1.L1</t>
  </si>
  <si>
    <t>QUESTIONABLE (2500.to.5000.SNPs,Xcontam=not.done[&lt;200.SNPs],no.damage.measurement)</t>
  </si>
  <si>
    <t>Gonur 2005 Tomb 3466 sampl 2</t>
  </si>
  <si>
    <t>S6119.E1.L1</t>
  </si>
  <si>
    <t>E1b1a1a1c2c3c</t>
  </si>
  <si>
    <t>PASS (Xcontam=not.done[&lt;200.SNPs],no.damage.measurement)</t>
  </si>
  <si>
    <t>S6120.E1.L1</t>
  </si>
  <si>
    <t>S6122.E1.L1</t>
  </si>
  <si>
    <t>Gonur 2003 Tomb 1899 Samp 54</t>
  </si>
  <si>
    <t>S6124.E1.L1</t>
  </si>
  <si>
    <t>2193-2031 calBCE (3705±20 BP, PSUAMS-2804)</t>
  </si>
  <si>
    <t>PASS (no.damage.measurement)</t>
  </si>
  <si>
    <t>S6125.E1.L1</t>
  </si>
  <si>
    <t>S6126.E1.L1</t>
  </si>
  <si>
    <t>S6127.E1.L1</t>
  </si>
  <si>
    <t>Gonur Tomb 1300 sampl 51</t>
  </si>
  <si>
    <t>S6217.E1.L1</t>
  </si>
  <si>
    <t>2285-2135 calBCE (3770±20 BP, PSUAMS-2806)</t>
  </si>
  <si>
    <t>PASS (warning.no.screening.metrics.yet,no.damage.measurement)</t>
  </si>
  <si>
    <t>S6310.E1.L1</t>
  </si>
  <si>
    <t>I5a</t>
  </si>
  <si>
    <t>QUESTIONABLE (sex.intermediate,Xcontam=not.applicable[sex.intermediate])</t>
  </si>
  <si>
    <t>Gonur Tomb 1415 sample 46</t>
  </si>
  <si>
    <t>S6312.E1.L1</t>
  </si>
  <si>
    <t>Gonur Tomb 1651 Sample 45</t>
  </si>
  <si>
    <t>S6318.E1.L1</t>
  </si>
  <si>
    <t>Gonur 2003 Area 5 Cist N3011 N31 m</t>
  </si>
  <si>
    <t>S3365.E1.L2</t>
  </si>
  <si>
    <t>U2b2</t>
  </si>
  <si>
    <t>S4349.E1.L1,S4352.E1.L1</t>
  </si>
  <si>
    <t>U1a4</t>
  </si>
  <si>
    <t>PASS (Xcontam=0.014, no.damage.measurement)</t>
  </si>
  <si>
    <t>U1a4,U1a4</t>
  </si>
  <si>
    <t>S4241.E1.L2</t>
  </si>
  <si>
    <t>S4243.E1.L2</t>
  </si>
  <si>
    <t>FH9, F10 B1 skull 7</t>
  </si>
  <si>
    <t>S2328.E1.L2,S2328.E1.L3,S2328.E1.L4,S2328.E1.L5</t>
  </si>
  <si>
    <t>K1b1a,K1b1a,K1b1a,K1b1a</t>
  </si>
  <si>
    <t>FH5, F10 B1 prenatal</t>
  </si>
  <si>
    <t>S2323.E1.L2,S2323.E1.L3,S2323.E1.L4,S2323.E1.L5</t>
  </si>
  <si>
    <t>K1a20</t>
  </si>
  <si>
    <t>K1a20,K1a20,K1a20,K1a20</t>
  </si>
  <si>
    <t>FH8, K10 B1</t>
  </si>
  <si>
    <t>S2327.E1.L2,S2327.E1.L3,S2327.E1.L4,S2327.E1.L5</t>
  </si>
  <si>
    <t>K1a17a,K1a17a,K1a17a,K1a17a</t>
  </si>
  <si>
    <t>S2955.E1.L1</t>
  </si>
  <si>
    <t>R5a2</t>
  </si>
  <si>
    <t>R1b1a1a2a1a</t>
  </si>
  <si>
    <t>TH16-12, 33-16-12, Period 1</t>
  </si>
  <si>
    <t>S2922.E1.L1,S2922.E1.L2,S2922.E1.L3</t>
  </si>
  <si>
    <t>0.074,0.089,0.078</t>
  </si>
  <si>
    <t>W3b,W3b,W3b</t>
  </si>
  <si>
    <t>0.997,0.997,0.992</t>
  </si>
  <si>
    <t>TH23-124, 33-23-124, Period 3</t>
  </si>
  <si>
    <t>S2927.E1.L1,S2927.E1.L2,S2927.E1.L3</t>
  </si>
  <si>
    <t>0.194,0.221,0.223</t>
  </si>
  <si>
    <t>T2h,..,T2h2</t>
  </si>
  <si>
    <t>0.996,0.995,0.999</t>
  </si>
  <si>
    <t>TH23-205, 33-23-205, Period 3</t>
  </si>
  <si>
    <t>S2928.E1.L1,S2928.E1.L2,S2928.E1.L3</t>
  </si>
  <si>
    <t>0.078,0.089,0.087</t>
  </si>
  <si>
    <t>U7a,U7a,U7a</t>
  </si>
  <si>
    <t>0.998,1,1</t>
  </si>
  <si>
    <t>UZ-SZ-001</t>
  </si>
  <si>
    <t>S4290.E1.L1,S4290.E1.L2,S4290.E1.L3</t>
  </si>
  <si>
    <t>QUESTIONABLE (mtcontam=0.898-0.997)</t>
  </si>
  <si>
    <t>0.139,0.162,0.149</t>
  </si>
  <si>
    <t>0.898,0.945,0.997</t>
  </si>
  <si>
    <t>SP45</t>
  </si>
  <si>
    <t>S6712.E1.L1</t>
  </si>
  <si>
    <t>2950-2650 BCE [son of RISE509 with a date of 2887-2677 calBCE (4186±27 BP, OxA-31221)]</t>
  </si>
  <si>
    <t>SP42</t>
  </si>
  <si>
    <t>S6711.E1.L1</t>
  </si>
  <si>
    <t>2950-2650 BCE [son of RISE511 with a date of 2909-2679 calBCE (4224±36 BP, OxA-31568)]</t>
  </si>
  <si>
    <t>S6714.E1.L1</t>
  </si>
  <si>
    <t>2900-2600 BCE [son of I3950 at 2878-2636 calBCE (4160±25 BP, PSUAMS-1955)]</t>
  </si>
  <si>
    <t>S6718.E1.L1</t>
  </si>
  <si>
    <t>StPet36, 6037-3</t>
  </si>
  <si>
    <t>S6707.E1.L1</t>
  </si>
  <si>
    <t>1596-1439 calBCE (3230±20 BP, PSUAMS-2978)</t>
  </si>
  <si>
    <t>StPet37</t>
  </si>
  <si>
    <t>S6708.E1.L1</t>
  </si>
  <si>
    <t>2193-2031 calBCE (3705±20 BP, PSUAMS-2916)</t>
  </si>
  <si>
    <t>C2b</t>
  </si>
  <si>
    <t>StPet38, 6095-13</t>
  </si>
  <si>
    <t>TOMSK_4114</t>
  </si>
  <si>
    <t>S6788.E1.L1</t>
  </si>
  <si>
    <t>1862-1664 calBCE (3425±20 BP, PSUAMS-2921)</t>
  </si>
  <si>
    <t>Lisakovskiy</t>
  </si>
  <si>
    <t>TOMSK_4335</t>
  </si>
  <si>
    <t>S6789.E1.L1</t>
  </si>
  <si>
    <t>1877-1693 calBCE (3455±20 BP, PSUAMS-2922)</t>
  </si>
  <si>
    <t>Maitan</t>
  </si>
  <si>
    <t>TOMSK_4337, inv. 4337</t>
  </si>
  <si>
    <t>S6790.E1.L1</t>
  </si>
  <si>
    <t>1872-1684 calBCE (3435±20 BP, PSUAMS-2980)</t>
  </si>
  <si>
    <t>T2b34</t>
  </si>
  <si>
    <t>TOMSK_4341</t>
  </si>
  <si>
    <t>S6791.E1.L1</t>
  </si>
  <si>
    <t>1862-1664 calBCE (3425±20 BP, PSUAMS-2923)</t>
  </si>
  <si>
    <t>TOMSK_4344</t>
  </si>
  <si>
    <t>S6792.E1.L1</t>
  </si>
  <si>
    <t>1876-1691 calBCE (3450±20 BP, PSUAMS-2924)</t>
  </si>
  <si>
    <t>TOMSK_4346</t>
  </si>
  <si>
    <t>S6793.E1.L1</t>
  </si>
  <si>
    <t>1745-1636 calBCE (3395±20 BP, PSUAMS-2925)</t>
  </si>
  <si>
    <t>HV6</t>
  </si>
  <si>
    <t>TOMSK_4347</t>
  </si>
  <si>
    <t>S6794.E1.L1</t>
  </si>
  <si>
    <t>1876-1688 calBCE (3445±20 BP, PSUAMS-2926)</t>
  </si>
  <si>
    <t>TOMSK_4350</t>
  </si>
  <si>
    <t>S6795.E1.L1</t>
  </si>
  <si>
    <t>1749-1642 calBCE (3405±20 BP, PSUAMS-2927)</t>
  </si>
  <si>
    <t>TOMSK_4351</t>
  </si>
  <si>
    <t>S6796.E1.L1</t>
  </si>
  <si>
    <t>1882-1748 calBCE (3485±20 BP, PSUAMS-2928)</t>
  </si>
  <si>
    <t>TOMSK_4352</t>
  </si>
  <si>
    <t>S6797.E1.L1</t>
  </si>
  <si>
    <t>1872-1684 calBCE (3435±20 BP, PSUAMS-2929)</t>
  </si>
  <si>
    <t>TOMSK_4371, inv. 4371</t>
  </si>
  <si>
    <t>S6799.E1.L1</t>
  </si>
  <si>
    <t>1876-1688 calBCE (3445±20 BP, PSUAMS-2981)</t>
  </si>
  <si>
    <t>Satan</t>
  </si>
  <si>
    <t>TOMSK_4387, inv. 4387</t>
  </si>
  <si>
    <t>S6800.E1.L1</t>
  </si>
  <si>
    <t>1767-1658 calBCE (3415±20 BP, PSUAMS-2942)</t>
  </si>
  <si>
    <t>SP46</t>
  </si>
  <si>
    <t>S6713.E1.L1</t>
  </si>
  <si>
    <t>U5a1g2</t>
  </si>
  <si>
    <t>S6715.E1.L1</t>
  </si>
  <si>
    <t>S6716.E1.L1</t>
  </si>
  <si>
    <t>S6717.E1.L1</t>
  </si>
  <si>
    <t>E1b1a1a1c2b1</t>
  </si>
  <si>
    <t>2900-2600 BCE [mate of I3950 at 2878-2636 calBCE (4160±25 BP, PSUAMS-1955)]</t>
  </si>
  <si>
    <t>1900-1400 BCE</t>
  </si>
  <si>
    <t>StPet50, collection 6612, individual 4</t>
  </si>
  <si>
    <t>R1a1a1b1a2b1</t>
  </si>
  <si>
    <t>StPet47, collection 6612, individual 1</t>
  </si>
  <si>
    <t>StPet48, collection 6612, individual 2</t>
  </si>
  <si>
    <t>StPet52, collection 6612, individual 8</t>
  </si>
  <si>
    <t>ANAU1</t>
  </si>
  <si>
    <t>petrous (CBD)</t>
  </si>
  <si>
    <t>S4085.E1.L1</t>
  </si>
  <si>
    <t>H13a2a</t>
  </si>
  <si>
    <t>R2a3a</t>
  </si>
  <si>
    <t>ANAU2</t>
  </si>
  <si>
    <t>S4086.E1.L1</t>
  </si>
  <si>
    <t>ANAU3</t>
  </si>
  <si>
    <t>S4087.E1.L1</t>
  </si>
  <si>
    <t>UZ-BST-004, Site 7</t>
  </si>
  <si>
    <t>S4156.E1.L1</t>
  </si>
  <si>
    <t>G</t>
  </si>
  <si>
    <t>Tyumen1, Kurgan 1</t>
  </si>
  <si>
    <t>S1958.E1.L1</t>
  </si>
  <si>
    <t>QUESTIONABLE.CRITICAL (mtcontam=0.817, off Russian Neolithic cline and low coverage)</t>
  </si>
  <si>
    <t>Tyumen50, Kurgan 6</t>
  </si>
  <si>
    <t>S1960.E1.L1</t>
  </si>
  <si>
    <t>TH23-13, 33-23-113, Period 2 (late)</t>
  </si>
  <si>
    <t>TH23-73, 33-23-73, Period 3</t>
  </si>
  <si>
    <t>PASS (batch.flag)</t>
  </si>
  <si>
    <t>TH16-51, 33-16-51, Period 3</t>
  </si>
  <si>
    <t>L2</t>
  </si>
  <si>
    <t>TH16-56, 33-16-56, Period unknown</t>
  </si>
  <si>
    <t>TH16-110, 33-16-110, Period 2(3)</t>
  </si>
  <si>
    <t>StPet51, collection 6612, individual 5</t>
  </si>
  <si>
    <t>KZ-AKT-002,Object 7, Kurgan 7</t>
  </si>
  <si>
    <t>S4773.E1.L1</t>
  </si>
  <si>
    <t>1618-1513 calBCE (3290±20 BP, PSUAMS-2607)</t>
  </si>
  <si>
    <t>KZ-AKT-008, Object 7, Kurgan 4</t>
  </si>
  <si>
    <t>S4774.E1.L1</t>
  </si>
  <si>
    <t>1615-1509 calBCE (3285±20 BP, PSUAMS-2608)</t>
  </si>
  <si>
    <t>KZ-KAN005</t>
  </si>
  <si>
    <t>S4776.E1.L1</t>
  </si>
  <si>
    <t>1767-1658 calBCE (3415±20 BP, PSUAMS-2912)</t>
  </si>
  <si>
    <t>KZ-KAR-003, KV. 1V, Grave 2, 1994</t>
  </si>
  <si>
    <t>S4778.E1.L1</t>
  </si>
  <si>
    <t>1728-1546 calBCE (3345±20 BP, PSUAMS-2611)</t>
  </si>
  <si>
    <t>H7b</t>
  </si>
  <si>
    <t>KZ-KAR005, ogr. N11, grave N3</t>
  </si>
  <si>
    <t>S4779.E1.L1</t>
  </si>
  <si>
    <t>1745-1636 calBCE (3395±20 BP, PSUAMS-2939)</t>
  </si>
  <si>
    <t>KZ-KAZ-004</t>
  </si>
  <si>
    <t>S4782.E1.L1</t>
  </si>
  <si>
    <t>1736-1621 calBCE (3370±20 BP, PSUAMS-2915)</t>
  </si>
  <si>
    <t>KZ-KAZ-006, Object 3, Og. 1, 2015</t>
  </si>
  <si>
    <t>S4783.E1.L1</t>
  </si>
  <si>
    <t>1610-1454 calBCE (3250±20 BP, PSUAMS-2612)</t>
  </si>
  <si>
    <t>H1b</t>
  </si>
  <si>
    <t>KZ-KUZ-001, Og. 46</t>
  </si>
  <si>
    <t>S4784.E1.L1</t>
  </si>
  <si>
    <t>1618-1513 calBCE (3290±20 BP, PSUAMS-2613)</t>
  </si>
  <si>
    <t>G2a1e</t>
  </si>
  <si>
    <t>Q1a2b2</t>
  </si>
  <si>
    <t>KZ-UKZ-002, Grave (?) 1, KV E7</t>
  </si>
  <si>
    <t>S4787.E1.L1</t>
  </si>
  <si>
    <t>1379-1196 calBCE (3015±20 BP, PSUAMS-2614)</t>
  </si>
  <si>
    <t>UZ-JAR-021</t>
  </si>
  <si>
    <t>S4901.E1.L1</t>
  </si>
  <si>
    <t>S4634.E1.L1</t>
  </si>
  <si>
    <t>S4635.E1.L1</t>
  </si>
  <si>
    <t>Tomsk_1950</t>
  </si>
  <si>
    <t>S5269.E1.L1</t>
  </si>
  <si>
    <t>Tomsk_1951</t>
  </si>
  <si>
    <t>S5270.E1.L1</t>
  </si>
  <si>
    <t>QUESTIONABLE (damage=0.026)</t>
  </si>
  <si>
    <t>Tomsk_1952</t>
  </si>
  <si>
    <t>S5271.E1.L1</t>
  </si>
  <si>
    <t>QUESTIONABLE (damage=0.013)</t>
  </si>
  <si>
    <t>Tomsk_1955</t>
  </si>
  <si>
    <t>S5272.E1.L1</t>
  </si>
  <si>
    <t>Tomsk_1959</t>
  </si>
  <si>
    <t>S5273.E1.L1</t>
  </si>
  <si>
    <t>Tomsk_2099, Elo-Bashi, 2099</t>
  </si>
  <si>
    <t>S5277.E1.L1</t>
  </si>
  <si>
    <t>Tomsk_2101</t>
  </si>
  <si>
    <t>S5278.E1.L1</t>
  </si>
  <si>
    <t>Tomsk_2102</t>
  </si>
  <si>
    <t>S5279.E1.L1</t>
  </si>
  <si>
    <t>Tomsk10</t>
  </si>
  <si>
    <t>S5766.E1.L1</t>
  </si>
  <si>
    <t>U5a2b2</t>
  </si>
  <si>
    <t>KATE_36, T.36</t>
  </si>
  <si>
    <t>S5396.E1.L1</t>
  </si>
  <si>
    <t>904-817 calBCE (2715±20 BP, PSUAMS-2790)</t>
  </si>
  <si>
    <t>U4d</t>
  </si>
  <si>
    <t>KATE_53, T.53</t>
  </si>
  <si>
    <t>S5397.E1.L1</t>
  </si>
  <si>
    <t>968-833 calBCE (2750±20 BP, PSUAMS-2791)</t>
  </si>
  <si>
    <t>M35b</t>
  </si>
  <si>
    <t>S5398.E1.L1</t>
  </si>
  <si>
    <t>1000-800 BCE</t>
  </si>
  <si>
    <t>Z3a1a</t>
  </si>
  <si>
    <t>S5399.E1.L1</t>
  </si>
  <si>
    <t>LOEB_170, T.170</t>
  </si>
  <si>
    <t>S5400.E1.L1</t>
  </si>
  <si>
    <t>927-831 calBCE (2745±20 BP, PSUAMS-2793)</t>
  </si>
  <si>
    <t>M5a</t>
  </si>
  <si>
    <t>TOMSK_2124</t>
  </si>
  <si>
    <t>BKOT4</t>
  </si>
  <si>
    <t>S6548.E1.L1</t>
  </si>
  <si>
    <t>H20a</t>
  </si>
  <si>
    <t>H1a1</t>
  </si>
  <si>
    <t>BKOT1, T.2, 1st skeleton</t>
  </si>
  <si>
    <t>S6545.E1.L1</t>
  </si>
  <si>
    <t>921-831 calBCE (2740±20 BP, PSUAMS-2786)</t>
  </si>
  <si>
    <t>J1b1b</t>
  </si>
  <si>
    <t>BKOT2, T.2, 3rd skeleton</t>
  </si>
  <si>
    <t>S6546.E1.L1</t>
  </si>
  <si>
    <t>974-836 calBCE (2760±20 BP, PSUAMS-2787)</t>
  </si>
  <si>
    <t>M65a</t>
  </si>
  <si>
    <t>BKOT3</t>
  </si>
  <si>
    <t>S6547.E1.L1</t>
  </si>
  <si>
    <t>U8b1a1</t>
  </si>
  <si>
    <t>BUTK1, T.50b</t>
  </si>
  <si>
    <t>S6549.E1.L1</t>
  </si>
  <si>
    <t>167-46 calBCE (2080±20 BP, PSUAMS-2788)</t>
  </si>
  <si>
    <t>M30b</t>
  </si>
  <si>
    <t>BUTK2, T.50a</t>
  </si>
  <si>
    <t>S6550.E1.L1</t>
  </si>
  <si>
    <t>41 calBCE - 57 calCE (1990±20 BP, PSUAMS-2789)</t>
  </si>
  <si>
    <t>U2a</t>
  </si>
  <si>
    <t>BUTK3</t>
  </si>
  <si>
    <t>S6551.E1.L1</t>
  </si>
  <si>
    <t>200 BCE - 100 CE</t>
  </si>
  <si>
    <t>S6552.E1.L1</t>
  </si>
  <si>
    <t>200-0 BCE [mother of directly dated I6549 at 167-46 calBCE (2080±20 BP, PSUAMS-2788)]</t>
  </si>
  <si>
    <t>LOEB_53, T.53; Loebanr 35A, T 135A?</t>
  </si>
  <si>
    <t>S6553.E1.L1</t>
  </si>
  <si>
    <t>971-834 calBCE (2755±20 BP, PSUAMS-2795)</t>
  </si>
  <si>
    <t>C1b1a1a1</t>
  </si>
  <si>
    <t>LOEB_73b, T.73B</t>
  </si>
  <si>
    <t>S6554.E1.L1</t>
  </si>
  <si>
    <t>831-796 calBCE (2645±20 BP, PSUAMS-2796)</t>
  </si>
  <si>
    <t>T2g1</t>
  </si>
  <si>
    <t>PASS (Xcontam=0.007,no.damage.measurement)</t>
  </si>
  <si>
    <t>LOEB_77, T.77</t>
  </si>
  <si>
    <t>S6555.E1.L1</t>
  </si>
  <si>
    <t>906-820 calBCE (2720±20 BP, PSUAMS-2797)</t>
  </si>
  <si>
    <t>M4</t>
  </si>
  <si>
    <t>PASS (Xcontam=0.008,no.damage.measurement)</t>
  </si>
  <si>
    <t>LOEB_163c, T.163C; Loebanr I, G. 163?</t>
  </si>
  <si>
    <t>S6556.E1.L1</t>
  </si>
  <si>
    <t>894-798 calBCE (2670±20 BP, PSUAMS-2792)</t>
  </si>
  <si>
    <t>U2c1</t>
  </si>
  <si>
    <t>S6557.E1.L1</t>
  </si>
  <si>
    <t>LOEB_35A, Loebanr 35A, TI. 35A</t>
  </si>
  <si>
    <t>S6292.E1.L1</t>
  </si>
  <si>
    <t>895-801 calBCE (2675±20 BP, PSUAMS-2794)</t>
  </si>
  <si>
    <t>TH16-4, 33-16-4, Period 1</t>
  </si>
  <si>
    <t>S2335.E1.L2,S2335.E1.L4</t>
  </si>
  <si>
    <t>U1a'c,U1a'c</t>
  </si>
  <si>
    <t>S3387.E1.L3,S6164.E1.L1</t>
  </si>
  <si>
    <t>J2a2a,J2a2a</t>
  </si>
  <si>
    <t>TH23-9, 33-23-9, Period 1</t>
  </si>
  <si>
    <t>S2337.E1.L2,S2337.E1.L4,S2337.E1.L5</t>
  </si>
  <si>
    <t>I1,I1,I1</t>
  </si>
  <si>
    <t>StPet25, site II, grave K-256, individual 1</t>
  </si>
  <si>
    <t>S6669.E1.L1</t>
  </si>
  <si>
    <t>3082-2909 calBCE (4365±25 BP, PSUAMS-2950)</t>
  </si>
  <si>
    <t>S6671.E1.L1</t>
  </si>
  <si>
    <t>HV14</t>
  </si>
  <si>
    <t>StPet23, site I, grave K-28</t>
  </si>
  <si>
    <t>S6667.E1.L1</t>
  </si>
  <si>
    <t>1497-1413 calBCE (3170±20 BP, PSUAMS-2998)</t>
  </si>
  <si>
    <t>S6668.E1.L1</t>
  </si>
  <si>
    <t>StPet33, site II, grave K-267</t>
  </si>
  <si>
    <t>S6674.E1.L1</t>
  </si>
  <si>
    <t>2338-2039 calBCE (3775±40 BP, PSUAMS-2951)</t>
  </si>
  <si>
    <t>U1a1</t>
  </si>
  <si>
    <t>S6675.E1.L1</t>
  </si>
  <si>
    <t>TOMSK_2125</t>
  </si>
  <si>
    <t>S6048.E1.L1</t>
  </si>
  <si>
    <t>1729-1563 calBCE (3350±20 BP, PSUAMS-2918)</t>
  </si>
  <si>
    <t>QUESTIONABLE (mtcontam=0.739)</t>
  </si>
  <si>
    <t>Aligrama</t>
  </si>
  <si>
    <t>I8219</t>
  </si>
  <si>
    <t>I8220</t>
  </si>
  <si>
    <t>I8245</t>
  </si>
  <si>
    <t>R2a3a2b2b1</t>
  </si>
  <si>
    <t>I8246</t>
  </si>
  <si>
    <t>KZ-DJA-003</t>
  </si>
  <si>
    <t>S7059.E1.L1</t>
  </si>
  <si>
    <t>J1b1a1+146</t>
  </si>
  <si>
    <t>KZ-DJA-005</t>
  </si>
  <si>
    <t>S7060.E1.L1</t>
  </si>
  <si>
    <t>TOMSK_4373</t>
  </si>
  <si>
    <t>S6823.E1.L1</t>
  </si>
  <si>
    <t>Alpamsa</t>
  </si>
  <si>
    <t>S1944.E1.L1,S1944.E1.L2,S1944.E1.L3</t>
  </si>
  <si>
    <t>0.076,0.109,0.095</t>
  </si>
  <si>
    <t>R2,R2'JT,R2'JT</t>
  </si>
  <si>
    <t>0.922,0.894,0.975</t>
  </si>
  <si>
    <t>S1945.E1.L2,S1945.E1.L3</t>
  </si>
  <si>
    <t>PASS (mtcontam=0.894-0.915)</t>
  </si>
  <si>
    <t>0.134,0.12</t>
  </si>
  <si>
    <t>J1,J1</t>
  </si>
  <si>
    <t>0.915,0.894</t>
  </si>
  <si>
    <t>S1949.E1.L1,S1949.E1.L2,S1949.E1.L3</t>
  </si>
  <si>
    <t>0.176,0.241,0.246</t>
  </si>
  <si>
    <t>..,H2a,R2'JT</t>
  </si>
  <si>
    <t>..,0.93,0.952</t>
  </si>
  <si>
    <t>TH16-118, 33-16-118, Period 2(3)</t>
  </si>
  <si>
    <t>S2512.E1.L1,S2512.E1.L2,S2512.E1.L3</t>
  </si>
  <si>
    <t>0.266,0.259,0.251</t>
  </si>
  <si>
    <t>HV9,HV,HV</t>
  </si>
  <si>
    <t>0.978,0.97,0.982</t>
  </si>
  <si>
    <t>TH16-2, 33-16-2, Period 1</t>
  </si>
  <si>
    <t>S2918.E1.L1,S2918.E1.L2,S2918.E1.L3</t>
  </si>
  <si>
    <t>0.083,0.077,0.015</t>
  </si>
  <si>
    <t>U7a,U7,..</t>
  </si>
  <si>
    <t>0.974,0.973,..</t>
  </si>
  <si>
    <t>S1951.E1.L1,S1951.E1.L3</t>
  </si>
  <si>
    <t>HV*</t>
  </si>
  <si>
    <t>QUESTIONABLE.CRITICAL (mtcontam=0.426-0.980)</t>
  </si>
  <si>
    <t>0.267,0.327</t>
  </si>
  <si>
    <t>HV0f,HV</t>
  </si>
  <si>
    <t>0.426,0.98</t>
  </si>
  <si>
    <t>TH16-11, 33-16-11, Period 1</t>
  </si>
  <si>
    <t>S2921.E1.L1,S2516.E1.L2(library.flipped.with.S2921.E1.L2.manually.reassigned.to.I2921)</t>
  </si>
  <si>
    <t>0.064,0.094</t>
  </si>
  <si>
    <t>J1d,J1d</t>
  </si>
  <si>
    <t>1,0.991</t>
  </si>
  <si>
    <t>KZ-KAR009</t>
  </si>
  <si>
    <t>S4780.E1.L1,S4780.E1.L2,S4780.E1.L3</t>
  </si>
  <si>
    <t>1754-1642 calBCE (3410±20 BP, PSUAMS-2913)</t>
  </si>
  <si>
    <t>U2e1b</t>
  </si>
  <si>
    <t>0.286,0.331,0.33</t>
  </si>
  <si>
    <t>U2e1b,U2e1b,U2e1b</t>
  </si>
  <si>
    <t>0.93,0.994,1</t>
  </si>
  <si>
    <t>UDEGRAM 53</t>
  </si>
  <si>
    <t>S1799.E1.L2</t>
  </si>
  <si>
    <t>1044-922 calBCE (2830±20 BP, PSUAMS-2632)</t>
  </si>
  <si>
    <t>T2a1b</t>
  </si>
  <si>
    <t>E1b1b1b2</t>
  </si>
  <si>
    <t>Luca2=UDG 28, 2</t>
  </si>
  <si>
    <t>S3260.E1.L2</t>
  </si>
  <si>
    <t>921-831 calBCE (2740±20 BP, PSUAMS-2798)</t>
  </si>
  <si>
    <t>S6194.E1.L1</t>
  </si>
  <si>
    <t>U8b1a</t>
  </si>
  <si>
    <t>Luca48=UDG 7, 1</t>
  </si>
  <si>
    <t>S6195.E1.L1</t>
  </si>
  <si>
    <t>U4c1a</t>
  </si>
  <si>
    <t>S6197.E1.L1</t>
  </si>
  <si>
    <t>A0-T</t>
  </si>
  <si>
    <t>QUESTIONABLE.CRITICAL (mtcontam=0.826,2500.to.5000.SNPs, no.damage.measurement)</t>
  </si>
  <si>
    <t>S6898.E1.L1</t>
  </si>
  <si>
    <t>DE</t>
  </si>
  <si>
    <t>S6902.E1.L1</t>
  </si>
  <si>
    <t>S6893.E1.L1</t>
  </si>
  <si>
    <t>Saidu Sharif, Swat Valley</t>
  </si>
  <si>
    <t>H15a1a1</t>
  </si>
  <si>
    <t>DA-ALI0317-001, T 29</t>
  </si>
  <si>
    <t>S6888.E1.L1</t>
  </si>
  <si>
    <t>DA-UDE0317-032, Grave 6, Individual 1</t>
  </si>
  <si>
    <t>S6901.E1.L1</t>
  </si>
  <si>
    <t>DA-UDE0317-003, Grave 12, Individual 1</t>
  </si>
  <si>
    <t>S6897.E1.L1</t>
  </si>
  <si>
    <t>S6900.E1.L1</t>
  </si>
  <si>
    <t>S6896.E1.L1</t>
  </si>
  <si>
    <t>S6899.E1.L1</t>
  </si>
  <si>
    <t>DA-SIM0317-005, Grave 11</t>
  </si>
  <si>
    <t>S6891.E1.L1</t>
  </si>
  <si>
    <t>UDG31, Grave 28, Individual 1</t>
  </si>
  <si>
    <t>S1796.E1.L1,S1796.E1.L2,S1796.E1.L3</t>
  </si>
  <si>
    <t>QUESTIONABLE (L2.and.L3.intermediate.sex)</t>
  </si>
  <si>
    <t>0.192,0.182,0.194</t>
  </si>
  <si>
    <t>U7a,H+152,H+152</t>
  </si>
  <si>
    <t>0.946,0.932,0.962</t>
  </si>
  <si>
    <t>UDG12, Grave 29, Individual 1</t>
  </si>
  <si>
    <t>S1992.E1.L1,S1992.E1.L2,S1992.E1.L3</t>
  </si>
  <si>
    <t>H2a2</t>
  </si>
  <si>
    <t>E1a</t>
  </si>
  <si>
    <t>0.184,0.191,0.177</t>
  </si>
  <si>
    <t>..,H2a2a,H2a2</t>
  </si>
  <si>
    <t>0.926,0.913,0.969</t>
  </si>
  <si>
    <t>UDG38, Grave 10, Individual 2</t>
  </si>
  <si>
    <t>S1994.E1.L1,S1994.E1.L2,S1994.E1.L3</t>
  </si>
  <si>
    <t>0.125,0.129,0.137</t>
  </si>
  <si>
    <t>..,W3a1b,W3a1b</t>
  </si>
  <si>
    <t>0.993,0.993,0.996</t>
  </si>
  <si>
    <t>S6894.E1.L1,S6895.E1.L1</t>
  </si>
  <si>
    <t>M30</t>
  </si>
  <si>
    <t>0.121,0.13</t>
  </si>
  <si>
    <t>M30,..</t>
  </si>
  <si>
    <t>UDG34+UDG39, Grave 10, Individual 1 + DA-UDE0317-040</t>
  </si>
  <si>
    <t>S1985.E1.L1,S1995.E1.L1,S1985.E1.L2,S1985.E1.L1,S1995.E1.L1,S1985.E1.L2</t>
  </si>
  <si>
    <t>E1b1b1b2a</t>
  </si>
  <si>
    <t>0.161,0.175,0.171,0.177,0.156</t>
  </si>
  <si>
    <t>..,..,M65a+@16311,M65a+@16311,..</t>
  </si>
  <si>
    <t>0.981,0.986,0.977,0.979,0.98</t>
  </si>
  <si>
    <t>Luca5=UDG 26, 1, DA-UDE0317-017</t>
  </si>
  <si>
    <t>tooth + petrous</t>
  </si>
  <si>
    <t>S3262.E1.L1,S3262.E1.L2,S7566.E1.L1</t>
  </si>
  <si>
    <t>0.14,0.173,0.162</t>
  </si>
  <si>
    <t>H14a,..,H14a</t>
  </si>
  <si>
    <t>0.999,0.998,0.995</t>
  </si>
  <si>
    <t>Q1a1b1</t>
  </si>
  <si>
    <t>7053-1</t>
  </si>
  <si>
    <t>7053-2</t>
  </si>
  <si>
    <t>QUESTIONABLE (literature,Xcontam=0.021)</t>
  </si>
  <si>
    <t>45530-40610 calBCE [46064-40920 calBCE (41400±1300 BP, OxA-25516), 46364-40844 calBCE (41400±1400 BP, OxA-30190)]</t>
  </si>
  <si>
    <t>GA63snp,MA167snp</t>
  </si>
  <si>
    <t>C1a</t>
  </si>
  <si>
    <t>A5290</t>
  </si>
  <si>
    <t>R1b1a</t>
  </si>
  <si>
    <t>A5306</t>
  </si>
  <si>
    <t>28760-27360 BCE [28634-27458 calBCE (GrN-15277: 25740±210 BP), 28586-27086 calBCE (25570±280, GrN-15276), layer date]</t>
  </si>
  <si>
    <t>U5</t>
  </si>
  <si>
    <t>A5187,A5195,A5196,A5197,A5198,A5305</t>
  </si>
  <si>
    <t>A5268,A5279,A5301</t>
  </si>
  <si>
    <t>L5121</t>
  </si>
  <si>
    <t>R1b</t>
  </si>
  <si>
    <t>U5b1h</t>
  </si>
  <si>
    <t>I2a1b1a</t>
  </si>
  <si>
    <t>7940-7600 calBCE [7938-7580 calBCE (8665±65 BP, RTT-5246), 7946-7612 calBCE (8745±40, OxA-28256)]</t>
  </si>
  <si>
    <t>H29,H29,H29</t>
  </si>
  <si>
    <t>AR1/44</t>
  </si>
  <si>
    <t>S1634.E1.L1</t>
  </si>
  <si>
    <t>H2a1</t>
  </si>
  <si>
    <t>L1a1</t>
  </si>
  <si>
    <t>AR1/46</t>
  </si>
  <si>
    <t>S1632.E1.L1</t>
  </si>
  <si>
    <t>K1a8</t>
  </si>
  <si>
    <t>AR1/43C</t>
  </si>
  <si>
    <t>S1631.E1.L1</t>
  </si>
  <si>
    <t>TA3/R8, Talin tomb 115</t>
  </si>
  <si>
    <t>Talin</t>
  </si>
  <si>
    <t>ARE12.1</t>
  </si>
  <si>
    <t>S1407.E1.L1</t>
  </si>
  <si>
    <t>X2,X2,X2,X2,X2,X2</t>
  </si>
  <si>
    <t>U3a'c,U3a'c,U3a'c</t>
  </si>
  <si>
    <t>K1a12a,K1a12a</t>
  </si>
  <si>
    <t>M10-111, UN_L11</t>
  </si>
  <si>
    <t>S1584.E1.L1,S1584.E1.L3,S1584.E1.L2,S5431.E1.L1,S5432.E1.L1,S5395.E1.L1</t>
  </si>
  <si>
    <t>K1a17</t>
  </si>
  <si>
    <t>QUESTIONABLE (mtcontam=0.847-1, check.if.it.is.really.a.duplicate.of.I1585.and.I1579)</t>
  </si>
  <si>
    <t>K1a17,K1a17,K1a17,K1a,K1a17,K1a17</t>
  </si>
  <si>
    <t>Stuttgart</t>
  </si>
  <si>
    <t>T2c1d1</t>
  </si>
  <si>
    <t>I2a2a</t>
  </si>
  <si>
    <t>GEN14a</t>
  </si>
  <si>
    <t>S2368.L1</t>
  </si>
  <si>
    <t>G2a2b2a1a1c1a</t>
  </si>
  <si>
    <t>QUESTIONABLE.CRITICAL (mtcontam=0.408)</t>
  </si>
  <si>
    <t>U5b2a2c</t>
  </si>
  <si>
    <t>GEN15a</t>
  </si>
  <si>
    <t>S2369.L1</t>
  </si>
  <si>
    <t>GEN16a</t>
  </si>
  <si>
    <t>S2370.L1</t>
  </si>
  <si>
    <t>GEN17a</t>
  </si>
  <si>
    <t>S2371.L1</t>
  </si>
  <si>
    <t>U5b3f</t>
  </si>
  <si>
    <t>HAL07a</t>
  </si>
  <si>
    <t>S2008.L1,S2008.L2</t>
  </si>
  <si>
    <t>N1a1b,N1a1b</t>
  </si>
  <si>
    <t>V1</t>
  </si>
  <si>
    <t>V1,V1</t>
  </si>
  <si>
    <t>HAL18a</t>
  </si>
  <si>
    <t>S2017.L1,S2017.L2</t>
  </si>
  <si>
    <t>K2a,K2a</t>
  </si>
  <si>
    <t>HAL21a</t>
  </si>
  <si>
    <t>S2021.L1,S2021.L2</t>
  </si>
  <si>
    <t>T2b,T2b</t>
  </si>
  <si>
    <t>HAL27a</t>
  </si>
  <si>
    <t>S2026.aL1,S2026.L2</t>
  </si>
  <si>
    <t>N1a1a1a3</t>
  </si>
  <si>
    <t>..,N1a1a3</t>
  </si>
  <si>
    <t>HAL31a</t>
  </si>
  <si>
    <t>S2029.L1,S2029.L2</t>
  </si>
  <si>
    <t>K1</t>
  </si>
  <si>
    <t>K1c,K1c</t>
  </si>
  <si>
    <t>HAL32b</t>
  </si>
  <si>
    <t>S2030.L1,S2030.L2</t>
  </si>
  <si>
    <t>H26</t>
  </si>
  <si>
    <t>H26,H26</t>
  </si>
  <si>
    <t>HAL35b</t>
  </si>
  <si>
    <t>S2032.L1,S2032.L2</t>
  </si>
  <si>
    <t>J1c</t>
  </si>
  <si>
    <t>J1c,J1c</t>
  </si>
  <si>
    <t>HAL38a</t>
  </si>
  <si>
    <t>S2036.L1,S2036.L2</t>
  </si>
  <si>
    <t>HAL39b</t>
  </si>
  <si>
    <t>S2037.L1,S2037.L2</t>
  </si>
  <si>
    <t>H1e</t>
  </si>
  <si>
    <t>H1e,H1e</t>
  </si>
  <si>
    <t>HAL40a</t>
  </si>
  <si>
    <t>S2038.L1,S2038.L2</t>
  </si>
  <si>
    <t>GEN21</t>
  </si>
  <si>
    <t>S2752.L1</t>
  </si>
  <si>
    <t>Balatonlelle, Fels-Gamász</t>
  </si>
  <si>
    <t>GEN22</t>
  </si>
  <si>
    <t>S2753.L1</t>
  </si>
  <si>
    <t>GEN23</t>
  </si>
  <si>
    <t>S2754.L1</t>
  </si>
  <si>
    <t>J1c+16261T+189G</t>
  </si>
  <si>
    <t>PASS (mtcontam=0.84)</t>
  </si>
  <si>
    <t>GEN24</t>
  </si>
  <si>
    <t>S2755.L1</t>
  </si>
  <si>
    <t>Vors1</t>
  </si>
  <si>
    <t>S2763.L1</t>
  </si>
  <si>
    <t>GEN55</t>
  </si>
  <si>
    <t>S2785.L1</t>
  </si>
  <si>
    <t>GEN12a</t>
  </si>
  <si>
    <t>S2366.L1,S3540.L2,S6080.E1.L1</t>
  </si>
  <si>
    <t>H26a</t>
  </si>
  <si>
    <t>G2a2b2a1a1b1</t>
  </si>
  <si>
    <t>H26a,H26a,H26a</t>
  </si>
  <si>
    <t>GEN13a</t>
  </si>
  <si>
    <t>S2367.L1,S6081.E1.L1</t>
  </si>
  <si>
    <t>G2a2b2a1a</t>
  </si>
  <si>
    <t>QUESTIONABLE (Xcontam=0.006,damage=0.014-0.133)</t>
  </si>
  <si>
    <t>HV,HV</t>
  </si>
  <si>
    <t>HAL5</t>
  </si>
  <si>
    <t>S2007.L1,S2007.L2</t>
  </si>
  <si>
    <t>T2c1+146C!</t>
  </si>
  <si>
    <t>T2c,T2c</t>
  </si>
  <si>
    <t>HAL2</t>
  </si>
  <si>
    <t>S2004.aL1,S2004.L2</t>
  </si>
  <si>
    <t>N1a1a1a2</t>
  </si>
  <si>
    <t>..,N1a1a2</t>
  </si>
  <si>
    <t>HAL25</t>
  </si>
  <si>
    <t>S2025.L1,S2025.L2</t>
  </si>
  <si>
    <t>K1a+195C!</t>
  </si>
  <si>
    <t>K1a26,K1a26</t>
  </si>
  <si>
    <t>HAL19</t>
  </si>
  <si>
    <t>S2019.L1,S2019.L2</t>
  </si>
  <si>
    <t>K1a2,K1a2</t>
  </si>
  <si>
    <t>HAL24</t>
  </si>
  <si>
    <t>S2024.L1,S2024.L2</t>
  </si>
  <si>
    <t>X2d</t>
  </si>
  <si>
    <t>X2d1,X2d1</t>
  </si>
  <si>
    <t>HAL34</t>
  </si>
  <si>
    <t>S2031.L1,S2031.L2</t>
  </si>
  <si>
    <t>N1a1,N1a1</t>
  </si>
  <si>
    <t>S0018.L2,T9004</t>
  </si>
  <si>
    <t>T2c2,..</t>
  </si>
  <si>
    <t>HAL14</t>
  </si>
  <si>
    <t>S2013.L1,S0225.L1</t>
  </si>
  <si>
    <t>QUESTIONABLE (mtcontam=0.796-0.839)</t>
  </si>
  <si>
    <t>HAL4</t>
  </si>
  <si>
    <t>S2006.L1,S0273.L1,S1227.L1</t>
  </si>
  <si>
    <t>N1a1a,N1a1a,N1a1a</t>
  </si>
  <si>
    <t>Mota</t>
  </si>
  <si>
    <t>L3x2a</t>
  </si>
  <si>
    <t>E1b1a1</t>
  </si>
  <si>
    <t>R2a3a2b2c</t>
  </si>
  <si>
    <t>B2b1</t>
  </si>
  <si>
    <t>L1a2</t>
  </si>
  <si>
    <t>H1a1d2</t>
  </si>
  <si>
    <t>R1a1a1b2a1a</t>
  </si>
  <si>
    <t>H1a1d2c1b1a</t>
  </si>
  <si>
    <t>O2a2a1a2</t>
  </si>
  <si>
    <t>R2a3a2b2b1a</t>
  </si>
  <si>
    <t>R2a3a2b</t>
  </si>
  <si>
    <t>O1a1a1a</t>
  </si>
  <si>
    <t>O2a1c1a5a</t>
  </si>
  <si>
    <t>E1b1b1a1b2</t>
  </si>
  <si>
    <t>R1a1a1b2a1b</t>
  </si>
  <si>
    <t>H1a1d1</t>
  </si>
  <si>
    <t>H3b1</t>
  </si>
  <si>
    <t>O1a1a1a1a1</t>
  </si>
  <si>
    <t>J2b2</t>
  </si>
  <si>
    <t>Q1a2a1a1</t>
  </si>
  <si>
    <t>R1a1a1b1a2b3a</t>
  </si>
  <si>
    <t>E1b1a1a1d1</t>
  </si>
  <si>
    <t>SVP51, Site III</t>
  </si>
  <si>
    <t>S0126.E1.L3</t>
  </si>
  <si>
    <t>SVP53, Kurgan II</t>
  </si>
  <si>
    <t>I3a,I3a</t>
  </si>
  <si>
    <t>SVP24, Kurgan 4</t>
  </si>
  <si>
    <t>SVP47</t>
  </si>
  <si>
    <t>S0434.E1.L1</t>
  </si>
  <si>
    <t>U4a2orU4d</t>
  </si>
  <si>
    <t>SVP46</t>
  </si>
  <si>
    <t>S0433.E1.L1</t>
  </si>
  <si>
    <t>H1b1g</t>
  </si>
  <si>
    <t>SVP35</t>
  </si>
  <si>
    <t>S0122.E1.L2,S0122.E2.L1</t>
  </si>
  <si>
    <t>H2a1,H2a1</t>
  </si>
  <si>
    <t>KAR16A</t>
  </si>
  <si>
    <t>S0797.L1</t>
  </si>
  <si>
    <t>H46b</t>
  </si>
  <si>
    <t>H46</t>
  </si>
  <si>
    <t>K1b1b</t>
  </si>
  <si>
    <t>W1</t>
  </si>
  <si>
    <t>6422-6253 calBCE (7475±25 BP, PSUAMS-2947)</t>
  </si>
  <si>
    <t>N1b1</t>
  </si>
  <si>
    <t>6215-6056 calBCE (7255±30 BP, PSUAMS-2952)</t>
  </si>
  <si>
    <t>N1a1a</t>
  </si>
  <si>
    <t>H13a1a,H13a1a,H13a1a</t>
  </si>
  <si>
    <t>H,H,H</t>
  </si>
  <si>
    <t>S1512.E1.L1,S0723.E1.L1,S0723.E1.L3,S0723.E1.L2</t>
  </si>
  <si>
    <t>X2m2,X2m2,X2m2,X2m2</t>
  </si>
  <si>
    <t>S0724.E1.L1,S0724.E1.L3,S0724.E1.L2</t>
  </si>
  <si>
    <t>K1a4f,K1a4f,K1a4f</t>
  </si>
  <si>
    <t>S0727.E1.L1,S0727.E1.L3,S0727.E1.L2</t>
  </si>
  <si>
    <t>K1a2,K1a2,K1a2</t>
  </si>
  <si>
    <t>SVP11, 40.1, Grachevka II 1/1/1</t>
  </si>
  <si>
    <t>S0371.E1.L1,S0371.E2.L1,S0371.E2.L2,S6295.E1.L1</t>
  </si>
  <si>
    <t>U2d2,U2d2,U2d2,U2d2</t>
  </si>
  <si>
    <t>S0235.E1.L2,S0235.E2.L2</t>
  </si>
  <si>
    <t>0.093,0.088</t>
  </si>
  <si>
    <t>K1b2a,K1b2a</t>
  </si>
  <si>
    <t>0.984,0.996</t>
  </si>
  <si>
    <t>S0124.E1.L3</t>
  </si>
  <si>
    <t>Lebyazhinka, Sok River, Samara</t>
  </si>
  <si>
    <t>U4a1,U4a1,U4a1,U4a1</t>
  </si>
  <si>
    <t>SVP58, Site I</t>
  </si>
  <si>
    <t>SVP52, Kurgan I</t>
  </si>
  <si>
    <t>SVP5, Kurgan I</t>
  </si>
  <si>
    <t>W6c,W6c</t>
  </si>
  <si>
    <t>SVP38, Kurgan I</t>
  </si>
  <si>
    <t>T2c1</t>
  </si>
  <si>
    <t>S0230.L1,S0393.L1,S0670.L1</t>
  </si>
  <si>
    <t>C1,C1,C1</t>
  </si>
  <si>
    <t>KAR6</t>
  </si>
  <si>
    <t>S0795.L1</t>
  </si>
  <si>
    <t>H1orH1au1b</t>
  </si>
  <si>
    <t>LT</t>
  </si>
  <si>
    <t>LBK1976</t>
  </si>
  <si>
    <t>S0022.L2</t>
  </si>
  <si>
    <t>T2e</t>
  </si>
  <si>
    <t>LBK2155</t>
  </si>
  <si>
    <t>S0026.L2</t>
  </si>
  <si>
    <t>LBK1992</t>
  </si>
  <si>
    <t>S0025.L2</t>
  </si>
  <si>
    <t>SVP57, Kurgan II</t>
  </si>
  <si>
    <t>W3a1a,W3a1a</t>
  </si>
  <si>
    <t>UWS4</t>
  </si>
  <si>
    <t>S0223.L1,S0396.L1,S0397.L1</t>
  </si>
  <si>
    <t>J1c17</t>
  </si>
  <si>
    <t>J1c,J1c,J1c</t>
  </si>
  <si>
    <t>U5b2c1</t>
  </si>
  <si>
    <t>HUNG353, CO1</t>
  </si>
  <si>
    <t>S1497.E1.L1</t>
  </si>
  <si>
    <t>S1579.E1.L1,S2214.E1.L1,S6665.E1.L1</t>
  </si>
  <si>
    <t>6211-6051 calBCE (7245±25 BP, PSUAMS-2954)</t>
  </si>
  <si>
    <t>PASS (merge.of.libraries)</t>
  </si>
  <si>
    <t>0.145,0.19,0.169</t>
  </si>
  <si>
    <t>K,K,K1a</t>
  </si>
  <si>
    <t>0.986,0.982,0.982</t>
  </si>
  <si>
    <t>S1585.E1.L1,S2213.E1.L1,S6664.E1.L1</t>
  </si>
  <si>
    <t>6207-6012 calBCE (7215±30 BP, PSUAMS-2953)</t>
  </si>
  <si>
    <t>0.133,0.177,0.163</t>
  </si>
  <si>
    <t>0.991,0.98,0.987</t>
  </si>
  <si>
    <t>C2</t>
  </si>
  <si>
    <t>H1a1d2c1b1</t>
  </si>
  <si>
    <t>H1b2</t>
  </si>
  <si>
    <t>H3a2a</t>
  </si>
  <si>
    <t>J2a1a</t>
  </si>
  <si>
    <t>H1a1d2b3a1a1</t>
  </si>
  <si>
    <t>H3a2</t>
  </si>
  <si>
    <t>H1a1d2a</t>
  </si>
  <si>
    <t>O1b1a1a1b1a</t>
  </si>
  <si>
    <t>E1a2</t>
  </si>
  <si>
    <t>O2a2b1a1a6b</t>
  </si>
  <si>
    <t>O2a2b1a1a6</t>
  </si>
  <si>
    <t>O2a2b1a1a6b3</t>
  </si>
  <si>
    <t>O2a2b1a1a6a</t>
  </si>
  <si>
    <t>D1</t>
  </si>
  <si>
    <t>C1b2b1</t>
  </si>
  <si>
    <t>E2b1a1</t>
  </si>
  <si>
    <t>C1b2a1d1</t>
  </si>
  <si>
    <t>O1b1a1a1b</t>
  </si>
  <si>
    <t>StPet11, site 8, collection 11/1/85</t>
  </si>
  <si>
    <t>S1736.E1.L1</t>
  </si>
  <si>
    <t>U5b2b1</t>
  </si>
  <si>
    <t>StPet7, site 4, collection 6285, individual 14</t>
  </si>
  <si>
    <t>S1734.E1.L1</t>
  </si>
  <si>
    <t>U5b2</t>
  </si>
  <si>
    <t>U5b2a</t>
  </si>
  <si>
    <t>StPet4, collection 7/1/04</t>
  </si>
  <si>
    <t>S1738.E1.L1</t>
  </si>
  <si>
    <t>StPet3, collection 7/1/04</t>
  </si>
  <si>
    <t>S1732.E1.L1</t>
  </si>
  <si>
    <t>U4b</t>
  </si>
  <si>
    <t>Yamna1</t>
  </si>
  <si>
    <t>S1917.E1.L2</t>
  </si>
  <si>
    <t>R0a1</t>
  </si>
  <si>
    <t>1V1a-H1</t>
  </si>
  <si>
    <t>S1926.E1.L2</t>
  </si>
  <si>
    <t>3931-3640 calBCE [3705-3640 calBCE (4890±30 BP, Beta-432808), 3931-3670 calBCE (4985±30 BP, OxA-25991)]</t>
  </si>
  <si>
    <t>H5a</t>
  </si>
  <si>
    <t>PASS (Xcontam=0.046 andXcontamZ=1.3)</t>
  </si>
  <si>
    <t>Yamna4</t>
  </si>
  <si>
    <t>S2105.E1.L1</t>
  </si>
  <si>
    <t>4.V4a-H4</t>
  </si>
  <si>
    <t>S2110.E1.L1</t>
  </si>
  <si>
    <t>PASS (Xcontam=-0.003 andXcontamZ=-1)</t>
  </si>
  <si>
    <t>5.V5a-H5</t>
  </si>
  <si>
    <t>S2111.E1.L1</t>
  </si>
  <si>
    <t>Yamna 5</t>
  </si>
  <si>
    <t>S3195.E1.L1</t>
  </si>
  <si>
    <t>H15b1</t>
  </si>
  <si>
    <t>6 V6a-H6</t>
  </si>
  <si>
    <t>S3206.E1.L1</t>
  </si>
  <si>
    <t>U8b1b</t>
  </si>
  <si>
    <t>Mos24, Grave28, 124</t>
  </si>
  <si>
    <t>S3714.E1.L1</t>
  </si>
  <si>
    <t>Mos27, Grave9, 111</t>
  </si>
  <si>
    <t>S3715.E1.L1</t>
  </si>
  <si>
    <t>I2a2a1b1</t>
  </si>
  <si>
    <t>Mos49, Grave 46, 242</t>
  </si>
  <si>
    <t>S3717.E1.L1</t>
  </si>
  <si>
    <t>Mos60, Grave 123, 307</t>
  </si>
  <si>
    <t>S4111.E1.L1</t>
  </si>
  <si>
    <t>Mos61, Grave 1, 196</t>
  </si>
  <si>
    <t>S4112.E1.L1</t>
  </si>
  <si>
    <t>Mos64, Grave 103, 290</t>
  </si>
  <si>
    <t>S4114.E1.L1</t>
  </si>
  <si>
    <t>Mos21, 130, H266, grave 35</t>
  </si>
  <si>
    <t>S3712.E1.L1</t>
  </si>
  <si>
    <t>U4b1a</t>
  </si>
  <si>
    <t>Mos23, 104, H268, grave 1</t>
  </si>
  <si>
    <t>S3713.E1.L1</t>
  </si>
  <si>
    <t>Mos28, 120, H273, grave 25</t>
  </si>
  <si>
    <t>S3716.E1.L1</t>
  </si>
  <si>
    <t>PASS (missingXcontam estimate)</t>
  </si>
  <si>
    <t>OSTCOR1a+OSTCOR1b</t>
  </si>
  <si>
    <t>S4081.E1.L1,S4082.E1.L1</t>
  </si>
  <si>
    <t>H13</t>
  </si>
  <si>
    <t>H13,H13</t>
  </si>
  <si>
    <t>ZVEJ10, Burial 67</t>
  </si>
  <si>
    <t>S4432.E1.L1</t>
  </si>
  <si>
    <t>U5a2c</t>
  </si>
  <si>
    <t>ZVEJ12, Burial 128</t>
  </si>
  <si>
    <t>S4434.E1.L1</t>
  </si>
  <si>
    <t>U5a2d</t>
  </si>
  <si>
    <t>ZVEJ16, Burial 224</t>
  </si>
  <si>
    <t>S4438.E1.L1</t>
  </si>
  <si>
    <t>U4b1a2</t>
  </si>
  <si>
    <t>I2a1</t>
  </si>
  <si>
    <t>ZVEJ20</t>
  </si>
  <si>
    <t>S4439.E1.L1</t>
  </si>
  <si>
    <t>U5b1d1</t>
  </si>
  <si>
    <t>ZVEJ21, Burial 197</t>
  </si>
  <si>
    <t>S4440.E1.L1</t>
  </si>
  <si>
    <t>ZVEJ22, Burial 173</t>
  </si>
  <si>
    <t>S4441.E1.L1</t>
  </si>
  <si>
    <t>I2a2a1b</t>
  </si>
  <si>
    <t>ZVEJ3, Burial 52</t>
  </si>
  <si>
    <t>S4550.E1.L1</t>
  </si>
  <si>
    <t>ZVEJ4, Burial 108</t>
  </si>
  <si>
    <t>S4551.E1.L1</t>
  </si>
  <si>
    <t>U5a2c3</t>
  </si>
  <si>
    <t>I2a2a1</t>
  </si>
  <si>
    <t>ZVEJ5, Burial 117</t>
  </si>
  <si>
    <t>S4552.E1.L1</t>
  </si>
  <si>
    <t>ZVEJ7, Burial 98</t>
  </si>
  <si>
    <t>S4553.E1.L1</t>
  </si>
  <si>
    <t>ZVEJ25</t>
  </si>
  <si>
    <t>S4626.E1.L1</t>
  </si>
  <si>
    <t>ZVEJ27</t>
  </si>
  <si>
    <t>S4628.E1.L1</t>
  </si>
  <si>
    <t>SCCL_50</t>
  </si>
  <si>
    <t>S4655.E1.L1</t>
  </si>
  <si>
    <t>VLSC_1G/3</t>
  </si>
  <si>
    <t>S4657.E1.L1</t>
  </si>
  <si>
    <t>9755-9275 calBCE (9942±66 BP, PSUAMS-2294 corrected for freshwater marine reservoir effect with Method 1 of Cook et al. 2002 with the modifications recommended by Cook et al. 2011)</t>
  </si>
  <si>
    <t>K1c</t>
  </si>
  <si>
    <t>I2a2a1b2</t>
  </si>
  <si>
    <t>ZVEJ8, Grave 99</t>
  </si>
  <si>
    <t>S4595.E1.L1</t>
  </si>
  <si>
    <t>5728-5646 calBCE (6800±25 BP, PSUAMS-2683)</t>
  </si>
  <si>
    <t>ZVEJ9, Burial 49</t>
  </si>
  <si>
    <t>S4596.E1.L1</t>
  </si>
  <si>
    <t>ZVEJ30</t>
  </si>
  <si>
    <t>S4630.E1.L1</t>
  </si>
  <si>
    <t>ZVEJ32, HG1</t>
  </si>
  <si>
    <t>S4632.E1.L1</t>
  </si>
  <si>
    <t>VLSC_80A</t>
  </si>
  <si>
    <t>S4871.E1.L1</t>
  </si>
  <si>
    <t>VLSC_9</t>
  </si>
  <si>
    <t>S4872.E1.L1</t>
  </si>
  <si>
    <t>VLSC_H53</t>
  </si>
  <si>
    <t>S4873.E1.L1</t>
  </si>
  <si>
    <t>VLSC_H232</t>
  </si>
  <si>
    <t>S4874.E1.L1</t>
  </si>
  <si>
    <t>VLSC_H267</t>
  </si>
  <si>
    <t>S4875.E1.L1</t>
  </si>
  <si>
    <t>6615-6400 calBCE (7643±63 BP, PSUAMS-2380 corrected for freshwater marine reservoir effect with Method 1 of Cook et al. 2002 with the modifications recommended by Cook et al. 2011)</t>
  </si>
  <si>
    <t>U5b1d1a</t>
  </si>
  <si>
    <t>VLSC_H317</t>
  </si>
  <si>
    <t>S4876.E1.L1</t>
  </si>
  <si>
    <t>6635-6375 calBCE (7625±71 BP, PSUAMS-2381 corrected for freshwater marine reservoir effect with Method 1 of Cook et al. 2002 with the modifications recommended by Cook et al. 2011)</t>
  </si>
  <si>
    <t>VLSC_H327</t>
  </si>
  <si>
    <t>S4877.E1.L1</t>
  </si>
  <si>
    <t>6645-6465 calBCE (7728±51 BP, PSUAMS-2382 corrected for freshwater marine reservoir effect with Method 1 of Cook et al. 2002 with the modifications recommended by Cook et al. 2011)</t>
  </si>
  <si>
    <t>VLSC_U21</t>
  </si>
  <si>
    <t>S4878.E1.L1</t>
  </si>
  <si>
    <t>5995-5710 calBCE (6955±76 BP, PSUAMS-2383 corrected for freshwater marine reservoir effect with Method 1 of Cook et al. 2002 with the modifications recommended by Cook et al. 2011)</t>
  </si>
  <si>
    <t>VLSC_U62</t>
  </si>
  <si>
    <t>S4880.E1.L1</t>
  </si>
  <si>
    <t>6000-5725 calBCE (6979±75 BP, PSUAMS-2384 corrected for freshwater marine reservoir effect with Method 1 of Cook et al. 2002 with the modifications recommended by Cook et al. 2011)</t>
  </si>
  <si>
    <t>U4b1b1</t>
  </si>
  <si>
    <t>VLSC_U64</t>
  </si>
  <si>
    <t>S4881.E1.L1</t>
  </si>
  <si>
    <t>6570-6255 calBCE (7570±63 BP, PSUAMS-2385 corrected for freshwater marine reservoir effect with Method 1 of Cook et al. 2002 with the modifications recommended by Cook et al. 2011)</t>
  </si>
  <si>
    <t>HJDK_19-20(1)</t>
  </si>
  <si>
    <t>S4914.E1.L1</t>
  </si>
  <si>
    <t>Hajduka Vodenica</t>
  </si>
  <si>
    <t>U5a1c1</t>
  </si>
  <si>
    <t>HJDK_21</t>
  </si>
  <si>
    <t>S4915.E1.L1</t>
  </si>
  <si>
    <t>6340-5990 calBCE (7260±76 BP, PSUAMS-2360 corrected for freshwater marine reservoir effect with Method 1 of Cook et al. 2002 with the modifications recommended by Cook et al. 2011)</t>
  </si>
  <si>
    <t>HJDK_31</t>
  </si>
  <si>
    <t>S4916.E1.L1</t>
  </si>
  <si>
    <t>7035-6590 calBCE (7874±72 BP, PSUAMS-2369 corrected for freshwater marine reservoir effect with Method 1 of Cook et al. 2002 with the modifications recommended by Cook et al. 2011)</t>
  </si>
  <si>
    <t>HJDK_33</t>
  </si>
  <si>
    <t>S4917.E1.L1</t>
  </si>
  <si>
    <t>6220-5995 calBCE (7209±57 BP, PSUAMS-2374 corrected for freshwater marine reservoir effect with Method 1 of Cook et al. 2002 with the modifications recommended by Cook et al. 2011)</t>
  </si>
  <si>
    <t>KH40</t>
  </si>
  <si>
    <t>S5068.E1.L1</t>
  </si>
  <si>
    <t>T2b23</t>
  </si>
  <si>
    <t>J2</t>
  </si>
  <si>
    <t>KH55</t>
  </si>
  <si>
    <t>S5069.E1.L1</t>
  </si>
  <si>
    <t>SCH1</t>
  </si>
  <si>
    <t>S5070.E1.L1</t>
  </si>
  <si>
    <t>K1a1a</t>
  </si>
  <si>
    <t>PADN_5</t>
  </si>
  <si>
    <t>S5233.E1.L1</t>
  </si>
  <si>
    <t>PADN_6</t>
  </si>
  <si>
    <t>S5234.E1.L1</t>
  </si>
  <si>
    <t>PADN_9</t>
  </si>
  <si>
    <t>S5235.E1.L1</t>
  </si>
  <si>
    <t>PADN_12</t>
  </si>
  <si>
    <t>S5236.E1.L1</t>
  </si>
  <si>
    <t>PADN_14</t>
  </si>
  <si>
    <t>S5237.E1.L1</t>
  </si>
  <si>
    <t>PADN_16a</t>
  </si>
  <si>
    <t>S5238.E1.L1</t>
  </si>
  <si>
    <t>8265-7820 calBCE (8907±66 BP, PSUAMS-2407 corrected for freshwater marine reservoir effect with Method 1 of Cook et al. 2002 with the modifications recommended by Cook et al. 2011)</t>
  </si>
  <si>
    <t>PADN_17</t>
  </si>
  <si>
    <t>S5239.E1.L1</t>
  </si>
  <si>
    <t>8535-8230 calBCE (9105±62 BP, PSUAMS-2375 corrected for freshwater marine reservoir effect with Method 1 of Cook et al. 2002 with the modifications recommended by Cook et al. 2011)</t>
  </si>
  <si>
    <t>PADN_22</t>
  </si>
  <si>
    <t>S5240.E1.L1</t>
  </si>
  <si>
    <t>9140-8570 calBCE (9469±70 BP, PSUAMS-2377 corrected for freshwater marine reservoir effect with Method 1 of Cook et al. 2002 with the modifications recommended by Cook et al. 2011)</t>
  </si>
  <si>
    <t>PADN_26</t>
  </si>
  <si>
    <t>S5242.E1.L1</t>
  </si>
  <si>
    <t>8805-8355 calBCE (9363±64 BP, PSUAMS-2408 corrected for freshwater marine reservoir effect with Method 1 of Cook et al. 2002 with the modifications recommended by Cook et al. 2011)</t>
  </si>
  <si>
    <t>PADN_18b</t>
  </si>
  <si>
    <t>S5244.E1.L1</t>
  </si>
  <si>
    <t>9115-8555 calBCE (9424±55 BP, PSUAMS-2376 corrected for freshwater marine reservoir effect with Method 1 of Cook et al. 2002 with the modifications recommended by Cook et al. 2011)</t>
  </si>
  <si>
    <t>K1f</t>
  </si>
  <si>
    <t>SCH14/2</t>
  </si>
  <si>
    <t>S5204.E1.L1</t>
  </si>
  <si>
    <t>SCH2</t>
  </si>
  <si>
    <t>S5205.E1.L1</t>
  </si>
  <si>
    <t>SCH3</t>
  </si>
  <si>
    <t>S5206.E1.L1</t>
  </si>
  <si>
    <t>VLSC_6</t>
  </si>
  <si>
    <t>S5771.E1.L1</t>
  </si>
  <si>
    <t>VLSC_16</t>
  </si>
  <si>
    <t>S5772.E1.L1</t>
  </si>
  <si>
    <t>VLSC_17</t>
  </si>
  <si>
    <t>S5773.E1.L1</t>
  </si>
  <si>
    <t>Mos16, Grave 32, 128</t>
  </si>
  <si>
    <t>S5870.E1.L1</t>
  </si>
  <si>
    <t>5475-5344 calBCE (6430±25 BP, PSUAMS-2684)</t>
  </si>
  <si>
    <t>Mos25, Grave26, 121</t>
  </si>
  <si>
    <t>S5872.E1.L1</t>
  </si>
  <si>
    <t>5489-5375 calBCE (6485±25 BP, PSUAMS-2808)</t>
  </si>
  <si>
    <t>Mos34, Grave 53, 249</t>
  </si>
  <si>
    <t>S5875.E1.L1</t>
  </si>
  <si>
    <t>5291-5060 calBCE (6210±25 BP, PSUAMS-2810)</t>
  </si>
  <si>
    <t>U5a1b</t>
  </si>
  <si>
    <t>Mos39, Grave 20, 215</t>
  </si>
  <si>
    <t>S5881.E1.L1</t>
  </si>
  <si>
    <t>Mos41, Grave 39, 234</t>
  </si>
  <si>
    <t>S5883.E1.L1</t>
  </si>
  <si>
    <t>Mos46, Grave 12, 207</t>
  </si>
  <si>
    <t>S5886.E1.L1</t>
  </si>
  <si>
    <t>Mos50, Grave 109, 296</t>
  </si>
  <si>
    <t>S5889.E1.L1</t>
  </si>
  <si>
    <t>Mos51, Grave 87, 275</t>
  </si>
  <si>
    <t>S5890.E1.L1</t>
  </si>
  <si>
    <t>Mos59, Grave 33, 280</t>
  </si>
  <si>
    <t>S5892.E1.L1</t>
  </si>
  <si>
    <t>Mos62, Grave 93, 300</t>
  </si>
  <si>
    <t>S5893.E1.L1</t>
  </si>
  <si>
    <t>5374-5226 calBCE (6340±25 BP, PSUAMS-2688)</t>
  </si>
  <si>
    <t>SCH4</t>
  </si>
  <si>
    <t>S5207.E1.L1</t>
  </si>
  <si>
    <t>H67</t>
  </si>
  <si>
    <t>SCH5</t>
  </si>
  <si>
    <t>S5208.E1.L1</t>
  </si>
  <si>
    <t>HJDK_8</t>
  </si>
  <si>
    <t>S5401.E1.L1</t>
  </si>
  <si>
    <t>HJDK_15(1)</t>
  </si>
  <si>
    <t>S5402.E1.L1</t>
  </si>
  <si>
    <t>LEPI_126</t>
  </si>
  <si>
    <t>S5407.E1.L1</t>
  </si>
  <si>
    <t>SCCL_12</t>
  </si>
  <si>
    <t>S5411.E1.L1</t>
  </si>
  <si>
    <t>S5957.E1.L1</t>
  </si>
  <si>
    <t>T2</t>
  </si>
  <si>
    <t>Mos31, Grave 13, 113</t>
  </si>
  <si>
    <t>S6133.E1.L1</t>
  </si>
  <si>
    <t>Mos52 Grave 86 (also Mos36, Grave X)</t>
  </si>
  <si>
    <t>S3718.E1.L1</t>
  </si>
  <si>
    <t>OSTCOR_32</t>
  </si>
  <si>
    <t>S4582.E1.L2,S4582.E1.L3,S4582.E1.L4,S4582.E1.L5</t>
  </si>
  <si>
    <t>7021-6473 calBCE [7812±69 BP, freshwater reservoir correction using Method 1 of Cook et al. 2002 using ORAU _15N value for 8302±32 BP which is a weighted average of (8305±50 BP, OxA-31598), (8300±40 BP, PSUAMS-1749), (8335±45 BP, PSUAMS-1904)]</t>
  </si>
  <si>
    <t>K1,K1,K1,K1</t>
  </si>
  <si>
    <t>SCCL_46/1</t>
  </si>
  <si>
    <t>S4607.E1.L2,S4607.E1.L3,S4607.E1.L4,S4607.E1.L5</t>
  </si>
  <si>
    <t>U5a2,U5a2,U5a2,U5a2</t>
  </si>
  <si>
    <t>VLSC_51B</t>
  </si>
  <si>
    <t>S4660.E1.L1,S4660.E1.L2</t>
  </si>
  <si>
    <t>7940-7585 calBCE (8676±58 BP, PSUAMS-2296 corrected for freshwater marine reservoir effect with Method 1 of Cook et al. 2002 with the modifications recommended by Cook et al. 2011)</t>
  </si>
  <si>
    <t>U8b1b,U8b1b</t>
  </si>
  <si>
    <t>VLSC_45</t>
  </si>
  <si>
    <t>S4870.E1.L1,S4870.E1.L2</t>
  </si>
  <si>
    <t>7045-6535 calBCE (7870±78 BP, PSUAMS-2295 corrected for freshwater marine reservoir effect with Method 1 of Cook et al. 2002 with the modifications recommended by Cook et al. 2011)</t>
  </si>
  <si>
    <t>K1b1a1+199</t>
  </si>
  <si>
    <t>BRAN_23</t>
  </si>
  <si>
    <t>S7272.E1.L1</t>
  </si>
  <si>
    <t>K2a5</t>
  </si>
  <si>
    <t>BRAN_74</t>
  </si>
  <si>
    <t>S7279.E1.L1</t>
  </si>
  <si>
    <t>H7d</t>
  </si>
  <si>
    <t>BRAN_78</t>
  </si>
  <si>
    <t>S7280.E1.L1</t>
  </si>
  <si>
    <t>W5a</t>
  </si>
  <si>
    <t>D4</t>
  </si>
  <si>
    <t>M1a1</t>
  </si>
  <si>
    <t>S</t>
  </si>
  <si>
    <t>K2b1</t>
  </si>
  <si>
    <t>M1</t>
  </si>
  <si>
    <t>S1d</t>
  </si>
  <si>
    <t>Skeletal codes</t>
  </si>
  <si>
    <t xml:space="preserve">  Average of 95.4% date range in calBP (defined as 1950 CE)  </t>
  </si>
  <si>
    <t>mtDNA best (&gt;2x)</t>
  </si>
  <si>
    <t>Clumped_label</t>
  </si>
  <si>
    <t>Split_label</t>
  </si>
  <si>
    <t>Study in which DNA was published</t>
  </si>
  <si>
    <t>n/a (modern)</t>
  </si>
  <si>
    <t>n/a (no date)</t>
  </si>
  <si>
    <t>Orak Ulus village near Krasnoyarsk</t>
  </si>
  <si>
    <t>Sch_caste_TN</t>
  </si>
  <si>
    <t>Myanmar</t>
  </si>
  <si>
    <t>None (2 individuals do not cluster with each other)</t>
  </si>
  <si>
    <t>None (known atypical ancestry)</t>
  </si>
  <si>
    <r>
      <t>None (f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-statistic evidence of African admixture)</t>
    </r>
  </si>
  <si>
    <t>Migrants collected in USA</t>
  </si>
  <si>
    <t>Alexander Khokhlov, David Anthony</t>
  </si>
  <si>
    <t>Katerina Douka</t>
  </si>
  <si>
    <t>Sergey Mikhailovich Slepchenko, Anatoly Nikolaevich Bagashev</t>
  </si>
  <si>
    <t>Michael Frachetti</t>
  </si>
  <si>
    <t>Vyacheslav Moiseyev</t>
  </si>
  <si>
    <t>Vyacheslav Moiseyev, Andrey Gromov</t>
  </si>
  <si>
    <t>Altai Mountains, Yenisey River, left bank of Karasuk tributary, Karasuk III</t>
  </si>
  <si>
    <t>Janet Monge</t>
  </si>
  <si>
    <t>I10000</t>
  </si>
  <si>
    <t>I8999</t>
  </si>
  <si>
    <t>I7720</t>
  </si>
  <si>
    <t>I7719</t>
  </si>
  <si>
    <t>I7717</t>
  </si>
  <si>
    <t>I7723</t>
  </si>
  <si>
    <t>I8527</t>
  </si>
  <si>
    <t>I8526</t>
  </si>
  <si>
    <t>I8529</t>
  </si>
  <si>
    <t>I8532</t>
  </si>
  <si>
    <t>I8510</t>
  </si>
  <si>
    <t>I8504</t>
  </si>
  <si>
    <t>I8524</t>
  </si>
  <si>
    <t>I8502</t>
  </si>
  <si>
    <t>I8528</t>
  </si>
  <si>
    <t>I8505</t>
  </si>
  <si>
    <t>I8530</t>
  </si>
  <si>
    <t>I8534</t>
  </si>
  <si>
    <t>I8724</t>
  </si>
  <si>
    <t>I8725</t>
  </si>
  <si>
    <t>I8726</t>
  </si>
  <si>
    <t>I8728</t>
  </si>
  <si>
    <t>Swat Valley, Saidu Sharif</t>
  </si>
  <si>
    <t>Khyber-Pakhtunkwa, Swat, Babozai tahsil, Udegram</t>
  </si>
  <si>
    <t>5000-2000 BCE</t>
  </si>
  <si>
    <t>Geoksiur</t>
  </si>
  <si>
    <t>Shahr-i Sokhta</t>
  </si>
  <si>
    <t>Talapty_MLBA</t>
  </si>
  <si>
    <t>Oy_Dzhaylau_MLBA</t>
  </si>
  <si>
    <t>Lab Number</t>
  </si>
  <si>
    <t>Sample ID</t>
  </si>
  <si>
    <t>Provenience/Description</t>
  </si>
  <si>
    <t>Site</t>
  </si>
  <si>
    <t>Lat</t>
  </si>
  <si>
    <t>Long</t>
  </si>
  <si>
    <t>Material</t>
  </si>
  <si>
    <t>Process</t>
  </si>
  <si>
    <t>fraction Modern</t>
  </si>
  <si>
    <t>±</t>
  </si>
  <si>
    <r>
      <rPr>
        <b/>
        <sz val="11"/>
        <rFont val="Calibri"/>
        <family val="2"/>
        <charset val="1"/>
      </rPr>
      <t>D</t>
    </r>
    <r>
      <rPr>
        <b/>
        <vertAlign val="superscript"/>
        <sz val="10"/>
        <rFont val="Arial"/>
        <family val="2"/>
        <charset val="1"/>
      </rPr>
      <t>14</t>
    </r>
    <r>
      <rPr>
        <b/>
        <sz val="10"/>
        <rFont val="Arial"/>
        <family val="2"/>
        <charset val="1"/>
      </rPr>
      <t>C (‰)</t>
    </r>
  </si>
  <si>
    <r>
      <rPr>
        <b/>
        <vertAlign val="superscript"/>
        <sz val="10"/>
        <rFont val="Arial"/>
        <family val="2"/>
        <charset val="1"/>
      </rPr>
      <t>14</t>
    </r>
    <r>
      <rPr>
        <b/>
        <sz val="10"/>
        <rFont val="Arial"/>
        <family val="2"/>
        <charset val="1"/>
      </rPr>
      <t>C age (BP)</t>
    </r>
  </si>
  <si>
    <r>
      <rPr>
        <b/>
        <sz val="11"/>
        <rFont val="Calibri"/>
        <family val="2"/>
        <charset val="1"/>
      </rPr>
      <t>δ</t>
    </r>
    <r>
      <rPr>
        <b/>
        <vertAlign val="superscript"/>
        <sz val="10"/>
        <rFont val="Arial"/>
        <family val="2"/>
        <charset val="1"/>
      </rPr>
      <t>13</t>
    </r>
    <r>
      <rPr>
        <b/>
        <sz val="10"/>
        <rFont val="Arial"/>
        <family val="2"/>
        <charset val="1"/>
      </rPr>
      <t>C (‰)</t>
    </r>
  </si>
  <si>
    <r>
      <rPr>
        <b/>
        <sz val="11"/>
        <rFont val="Calibri"/>
        <family val="2"/>
        <charset val="1"/>
      </rPr>
      <t>δ</t>
    </r>
    <r>
      <rPr>
        <b/>
        <vertAlign val="superscript"/>
        <sz val="10"/>
        <rFont val="Arial"/>
        <family val="2"/>
        <charset val="1"/>
      </rPr>
      <t>15</t>
    </r>
    <r>
      <rPr>
        <b/>
        <sz val="10"/>
        <rFont val="Arial"/>
        <family val="2"/>
        <charset val="1"/>
      </rPr>
      <t>N (‰)</t>
    </r>
  </si>
  <si>
    <t>%C</t>
  </si>
  <si>
    <t>%N</t>
  </si>
  <si>
    <t>C:N</t>
  </si>
  <si>
    <r>
      <rPr>
        <b/>
        <sz val="11"/>
        <rFont val="Calibri"/>
        <family val="2"/>
        <charset val="1"/>
      </rPr>
      <t>Cal BCE/CE (</t>
    </r>
    <r>
      <rPr>
        <b/>
        <sz val="11"/>
        <rFont val="Calibri"/>
        <family val="2"/>
        <charset val="1"/>
      </rPr>
      <t>μ)</t>
    </r>
  </si>
  <si>
    <t>2σ low</t>
  </si>
  <si>
    <t>2σ high</t>
  </si>
  <si>
    <t>AA-90948</t>
  </si>
  <si>
    <t>---</t>
  </si>
  <si>
    <t>AA-90949</t>
  </si>
  <si>
    <t>Beta-391198</t>
  </si>
  <si>
    <t>Beta-391199</t>
  </si>
  <si>
    <t>Beta-428664</t>
  </si>
  <si>
    <t>Beta-428665</t>
  </si>
  <si>
    <t>Beta-428666</t>
  </si>
  <si>
    <t>Beta-428667</t>
  </si>
  <si>
    <t>Beta-436293</t>
  </si>
  <si>
    <t>Beta-436294</t>
  </si>
  <si>
    <t>Beta-436363</t>
  </si>
  <si>
    <t>OxA-33486</t>
  </si>
  <si>
    <t>OxA-33489</t>
  </si>
  <si>
    <t>Poz-81115</t>
  </si>
  <si>
    <t>Poz-82198</t>
  </si>
  <si>
    <t>Poz-83425</t>
  </si>
  <si>
    <t>Poz-83484</t>
  </si>
  <si>
    <t>Poz-83485</t>
  </si>
  <si>
    <t>Poz-83486</t>
  </si>
  <si>
    <t>Poz-83487</t>
  </si>
  <si>
    <t>Poz-83490</t>
  </si>
  <si>
    <t>Poz-83491</t>
  </si>
  <si>
    <t>Poz-83510</t>
  </si>
  <si>
    <t>PSUAMS-1912</t>
  </si>
  <si>
    <t>&gt;30kDa gelatin</t>
  </si>
  <si>
    <t>PSUAMS-1913</t>
  </si>
  <si>
    <t>PSUAMS-1914</t>
  </si>
  <si>
    <t>PSUAMS-1915</t>
  </si>
  <si>
    <t>PSUAMS-1916</t>
  </si>
  <si>
    <t>PSUAMS-1917</t>
  </si>
  <si>
    <t>XAD amino acids</t>
  </si>
  <si>
    <t>PSUAMS-1918</t>
  </si>
  <si>
    <t>PSUAMS-1919</t>
  </si>
  <si>
    <t>PSUAMS-1952</t>
  </si>
  <si>
    <t>PSUAMS-1953</t>
  </si>
  <si>
    <t>PSUAMS-1954</t>
  </si>
  <si>
    <t>PSUAMS-1955</t>
  </si>
  <si>
    <t>PSUAMS-1956</t>
  </si>
  <si>
    <t>PSUAMS-1957</t>
  </si>
  <si>
    <t>PSUAMS-2064</t>
  </si>
  <si>
    <t>PSUAMS-2065</t>
  </si>
  <si>
    <t>PSUAMS-2066</t>
  </si>
  <si>
    <t>PSUAMS-2067</t>
  </si>
  <si>
    <t>PSUAMS-2071</t>
  </si>
  <si>
    <t>PSUAMS-2079</t>
  </si>
  <si>
    <t>PSUAMS-2080</t>
  </si>
  <si>
    <t>PSUAMS-2101</t>
  </si>
  <si>
    <t>bone (femur)</t>
  </si>
  <si>
    <t>PSUAMS-2102</t>
  </si>
  <si>
    <t>PSUAMS-2109</t>
  </si>
  <si>
    <t>PSUAMS-2112</t>
  </si>
  <si>
    <t>PSUAMS-2113</t>
  </si>
  <si>
    <t>PSUAMS-2121</t>
  </si>
  <si>
    <t>PSUAMS-2122</t>
  </si>
  <si>
    <t>PSUAMS-2123</t>
  </si>
  <si>
    <t>PSUAMS-2124</t>
  </si>
  <si>
    <t>PSUAMS-2125</t>
  </si>
  <si>
    <t>PSUAMS-2126</t>
  </si>
  <si>
    <t>PSUAMS-2151</t>
  </si>
  <si>
    <t>PSUAMS-2152</t>
  </si>
  <si>
    <t>PSUAMS-2157</t>
  </si>
  <si>
    <t>PSUAMS-2163</t>
  </si>
  <si>
    <t>PSUAMS-2165</t>
  </si>
  <si>
    <t>PSUAMS-2227</t>
  </si>
  <si>
    <t>PSUAMS-2228</t>
  </si>
  <si>
    <t>PSUAMS-2229</t>
  </si>
  <si>
    <t>PSUAMS-2262</t>
  </si>
  <si>
    <t>PSUAMS-2292</t>
  </si>
  <si>
    <t>PSUAMS-2293</t>
  </si>
  <si>
    <t>PSUAMS-2309</t>
  </si>
  <si>
    <t>PSUAMS-2310</t>
  </si>
  <si>
    <t>PSUAMS-2311</t>
  </si>
  <si>
    <t>PSUAMS-2312</t>
  </si>
  <si>
    <t>PSUAMS-2313</t>
  </si>
  <si>
    <t>PSUAMS-2314</t>
  </si>
  <si>
    <t>PSUAMS-2315</t>
  </si>
  <si>
    <t>PSUAMS-2316</t>
  </si>
  <si>
    <t>PSUAMS-2317</t>
  </si>
  <si>
    <t>PSUAMS-2335</t>
  </si>
  <si>
    <t>PSUAMS-2345</t>
  </si>
  <si>
    <t>PSUAMS-2346</t>
  </si>
  <si>
    <t>PSUAMS-2350</t>
  </si>
  <si>
    <t>PSUAMS-2351</t>
  </si>
  <si>
    <t>PSUAMS-2352</t>
  </si>
  <si>
    <t>PSUAMS-2353</t>
  </si>
  <si>
    <t>PSUAMS-2354</t>
  </si>
  <si>
    <t>PSUAMS-2355</t>
  </si>
  <si>
    <t>PSUAMS-2359</t>
  </si>
  <si>
    <t>PSUAMS-2368</t>
  </si>
  <si>
    <t>PSUAMS-2405</t>
  </si>
  <si>
    <t>tooth root</t>
  </si>
  <si>
    <t>PSUAMS-2406</t>
  </si>
  <si>
    <t>PSUAMS-2435</t>
  </si>
  <si>
    <t>PSUAMS-2436</t>
  </si>
  <si>
    <t>PSUAMS-2437</t>
  </si>
  <si>
    <t>PSUAMS-2492</t>
  </si>
  <si>
    <t>PSUAMS-2496</t>
  </si>
  <si>
    <t>PSUAMS-2499</t>
  </si>
  <si>
    <t>PSUAMS-2502</t>
  </si>
  <si>
    <t>PSUAMS-2506</t>
  </si>
  <si>
    <t>PSUAMS-2507</t>
  </si>
  <si>
    <t>PSUAMS-2510</t>
  </si>
  <si>
    <t>PSUAMS-2511</t>
  </si>
  <si>
    <t>PSUAMS-2512</t>
  </si>
  <si>
    <t>PSUAMS-2515</t>
  </si>
  <si>
    <t>PSUAMS-2516</t>
  </si>
  <si>
    <t>PSUAMS-2517</t>
  </si>
  <si>
    <t>PSUAMS-2518</t>
  </si>
  <si>
    <t>PSUAMS-2536</t>
  </si>
  <si>
    <t>PSUAMS-2540</t>
  </si>
  <si>
    <t>PSUAMS-2543</t>
  </si>
  <si>
    <t>PSUAMS-2544</t>
  </si>
  <si>
    <t>PSUAMS-2545</t>
  </si>
  <si>
    <t>PSUAMS-2546</t>
  </si>
  <si>
    <t>PSUAMS-2547</t>
  </si>
  <si>
    <t>PSUAMS-2548</t>
  </si>
  <si>
    <t>PSUAMS-2607</t>
  </si>
  <si>
    <t>PSUAMS-2608</t>
  </si>
  <si>
    <t>PSUAMS-2611</t>
  </si>
  <si>
    <t>PSUAMS-2612</t>
  </si>
  <si>
    <t>PSUAMS-2613</t>
  </si>
  <si>
    <t>PSUAMS-2614</t>
  </si>
  <si>
    <t>PSUAMS-2624</t>
  </si>
  <si>
    <t>PSUAMS-2632</t>
  </si>
  <si>
    <t>PSUAMS-2774</t>
  </si>
  <si>
    <t>PSUAMS-2786</t>
  </si>
  <si>
    <t>PSUAMS-2787</t>
  </si>
  <si>
    <t>PSUAMS-2788</t>
  </si>
  <si>
    <t>PSUAMS-2789</t>
  </si>
  <si>
    <t>PSUAMS-2790</t>
  </si>
  <si>
    <t>PSUAMS-2791</t>
  </si>
  <si>
    <t>PSUAMS-2792</t>
  </si>
  <si>
    <t>PSUAMS-2793</t>
  </si>
  <si>
    <t>PSUAMS-2794</t>
  </si>
  <si>
    <t>PSUAMS-2795</t>
  </si>
  <si>
    <t>PSUAMS-2796</t>
  </si>
  <si>
    <t>PSUAMS-2797</t>
  </si>
  <si>
    <t>PSUAMS-2798</t>
  </si>
  <si>
    <t>PSUAMS-2799</t>
  </si>
  <si>
    <t>PSUAMS-2800</t>
  </si>
  <si>
    <t>PSUAMS-2804</t>
  </si>
  <si>
    <t>PSUAMS-2806</t>
  </si>
  <si>
    <t>PSUAMS-2840</t>
  </si>
  <si>
    <t>PSUAMS-2841</t>
  </si>
  <si>
    <t>PSUAMS-2865</t>
  </si>
  <si>
    <t>PSUAMS-2912</t>
  </si>
  <si>
    <t>&gt;30 kDa gelatin</t>
  </si>
  <si>
    <t>PSUAMS-2913</t>
  </si>
  <si>
    <t>PSUAMS-2915</t>
  </si>
  <si>
    <t>PSUAMS-2916</t>
  </si>
  <si>
    <t>PSUAMS-2917</t>
  </si>
  <si>
    <t>PSUAMS-2918</t>
  </si>
  <si>
    <t>PSUAMS-2921</t>
  </si>
  <si>
    <t>PSUAMS-2922</t>
  </si>
  <si>
    <t>PSUAMS-2923</t>
  </si>
  <si>
    <t>PSUAMS-2924</t>
  </si>
  <si>
    <t>PSUAMS-2925</t>
  </si>
  <si>
    <t>PSUAMS-2926</t>
  </si>
  <si>
    <t>PSUAMS-2927</t>
  </si>
  <si>
    <t>PSUAMS-2928</t>
  </si>
  <si>
    <t>PSUAMS-2929</t>
  </si>
  <si>
    <t>PSUAMS-2939</t>
  </si>
  <si>
    <t>PSUAMS-2940</t>
  </si>
  <si>
    <t>PSUAMS-2942</t>
  </si>
  <si>
    <t>PSUAMS-2950</t>
  </si>
  <si>
    <t>PSUAMS-2951</t>
  </si>
  <si>
    <t>PSUAMS-2960</t>
  </si>
  <si>
    <t>PSUAMS-2961</t>
  </si>
  <si>
    <t>PSUAMS-2962</t>
  </si>
  <si>
    <t>PSUAMS-2963</t>
  </si>
  <si>
    <t>PSUAMS-2964</t>
  </si>
  <si>
    <t>PSUAMS-2978</t>
  </si>
  <si>
    <t>PSUAMS-2980</t>
  </si>
  <si>
    <t>PSUAMS-2981</t>
  </si>
  <si>
    <t>PSUAMS-2991</t>
  </si>
  <si>
    <t>PSUAMS-2998</t>
  </si>
  <si>
    <t>PSUAMS-3099</t>
  </si>
  <si>
    <t>PSUAMS-3106</t>
  </si>
  <si>
    <t>PSUAMS-3115</t>
  </si>
  <si>
    <t>PSUAMS-3117</t>
  </si>
  <si>
    <t>PSUAMS-3120</t>
  </si>
  <si>
    <t>PSUAMS-3121</t>
  </si>
  <si>
    <t>PSUAMS-3122</t>
  </si>
  <si>
    <t>PSUAMS-3183</t>
  </si>
  <si>
    <t>PSUAMS-3227</t>
  </si>
  <si>
    <t>PSUAMS-3228</t>
  </si>
  <si>
    <t>PSUAMS-3229</t>
  </si>
  <si>
    <t>PSUAMS-3230</t>
  </si>
  <si>
    <t>PSUAMS-3231</t>
  </si>
  <si>
    <t>MeyerScience2012</t>
  </si>
  <si>
    <t>PruferNature2014</t>
  </si>
  <si>
    <t>Luca Olivieri, Muhammad Zahir, Massimo Vidale, Roberto Micheli</t>
  </si>
  <si>
    <t>Luca Olivieri, Muhammad Zahir, Massimo Vidale, Roberto Micheli, Alfredo Coppa</t>
  </si>
  <si>
    <t>S10000.E1.L1</t>
  </si>
  <si>
    <t>S7717.E1.L1</t>
  </si>
  <si>
    <t>S7719.E1.L1</t>
  </si>
  <si>
    <t>M52a</t>
  </si>
  <si>
    <t>S7720.E1.L1</t>
  </si>
  <si>
    <t>C4a'b'c</t>
  </si>
  <si>
    <t>S7723.E1.L1</t>
  </si>
  <si>
    <t>M30d1</t>
  </si>
  <si>
    <t>S8190.E1.L1</t>
  </si>
  <si>
    <t>S8502.E1.L1</t>
  </si>
  <si>
    <t>S8504.E1.L1</t>
  </si>
  <si>
    <t>T2d2</t>
  </si>
  <si>
    <t>S8505.E1.L1</t>
  </si>
  <si>
    <t>S8510.E1.L1</t>
  </si>
  <si>
    <t>S8524.E1.L1</t>
  </si>
  <si>
    <t>S8526.E1.L1</t>
  </si>
  <si>
    <t>S8527.E1.L1</t>
  </si>
  <si>
    <t>S8528.E1.L1</t>
  </si>
  <si>
    <t>S8529.E1.L1</t>
  </si>
  <si>
    <t>S8530.E1.L1</t>
  </si>
  <si>
    <t>S8532.E1.L1</t>
  </si>
  <si>
    <t>S8534.E1.L1</t>
  </si>
  <si>
    <t>S8724.E1.L1</t>
  </si>
  <si>
    <t>S8725.E1.L1</t>
  </si>
  <si>
    <t>S8726.E1.L1</t>
  </si>
  <si>
    <t>S8728.E1.L1</t>
  </si>
  <si>
    <t>R7</t>
  </si>
  <si>
    <t>S8999.E1.L1</t>
  </si>
  <si>
    <t>U3b1a1</t>
  </si>
  <si>
    <t>Study in which 14C date(s) was published</t>
  </si>
  <si>
    <t>n/a (previously reported)</t>
  </si>
  <si>
    <t>Massimo Vidale</t>
  </si>
  <si>
    <t>Sergey Vasilyev</t>
  </si>
  <si>
    <t>Associated archaeologists if this is a newly reported sample</t>
  </si>
  <si>
    <t>This study reports additional data (sample first published in LazaridisNature2016)</t>
  </si>
  <si>
    <t>This study reports additional data (sample first published in MathiesonNature2015)</t>
  </si>
  <si>
    <t>4230-3983 calBCE (5261±33 BP, OxA-33486)</t>
  </si>
  <si>
    <t>2130-1765 calBCE (3584±55 BP, AA-90948)</t>
  </si>
  <si>
    <t>2023-1744 calBCE (3540±52 BP, AA-90949)</t>
  </si>
  <si>
    <t>1495-1300 calBCE (3130±30 BP, Beta-391198)</t>
  </si>
  <si>
    <t>1871-1636 calBCE (3420±30 BP, Beta-391199)</t>
  </si>
  <si>
    <t>992-830 calBCE (2760±30 BP, Beta-428664)</t>
  </si>
  <si>
    <t>1195-978 calBCE (2890±30 BP, Beta-428665)</t>
  </si>
  <si>
    <t>1027-848 calBCE (2800±30 BP, Beta-428666)</t>
  </si>
  <si>
    <t>1192-939 calBCE (2880±30 BP, Beta-428667)</t>
  </si>
  <si>
    <t>1878-1664 calBCE (3440±30 BP, Beta-436293)</t>
  </si>
  <si>
    <t>1929-1753 calBCE (3520±30 BP, Beta-436294)</t>
  </si>
  <si>
    <t>1906-1743 calBCE (3500±30 BP, Beta-436363)</t>
  </si>
  <si>
    <t>2452-2140 calBCE (3815±35 BP, Poz-83491)</t>
  </si>
  <si>
    <t>1011-909 calBCE (2810±20 BP, PSUAMS-2841)</t>
  </si>
  <si>
    <t>2130-1948 calBCE (3650±20 BP, PSUAMS-2840)</t>
  </si>
  <si>
    <t>1623-1518 calBCE (3295±20 BP, PSUAMS-2865)</t>
  </si>
  <si>
    <t>1611-1503 calBCE (3270±20 BP, PSUAMS-2437)</t>
  </si>
  <si>
    <t>3013-2901 calBCE (4335±20 BP, PSUAMS-2406)</t>
  </si>
  <si>
    <t>3322-2939 calBCE (4435±20 BP, PSUAMS-2405)</t>
  </si>
  <si>
    <t>6601-6476 calBCE (7715±25 BP, PSUAMS-2835)</t>
  </si>
  <si>
    <t>5775-5666 calBCE (6845±25 BP, PSUAMS-2836)</t>
  </si>
  <si>
    <t>5479-5374 calBCE (6460±25 BP, PSUAMS-2837)</t>
  </si>
  <si>
    <t>5482-5375 calBCE (6470±25 BP, PSUAMS-2838)</t>
  </si>
  <si>
    <t>6061-5990 calBCE (7150±25 BP, PSUAMS-2839)</t>
  </si>
  <si>
    <t>5218-5059 calBCE (6190±20 BP, PSUAMS-2825)</t>
  </si>
  <si>
    <t>5208-5003 calBCE (6140±25 BP, PSUAMS-2827)</t>
  </si>
  <si>
    <t>5314-5220 calBCE (6290±25 BP, PSUAMS-2829)</t>
  </si>
  <si>
    <t>5286-5062 calBCE (6210±20 BP, PSUAMS-2830)</t>
  </si>
  <si>
    <t>6773-5886 BCE [other dates in the layer used in the Bayesian modeling analysis we used to obtain this range are (7280±80 BP, OxA-1665), 6410-6050 calBCE (7350±90 BP, OxA-2266), 6390-6030 calBCE (7330±90 BP, OxA-1667), 6590-6240 calBCE (7560±90 BP, OxA-1668), 6590-6240 calBCE (7560±90 BP, OxA-1669), 6360-6000 calBCE (7280±90 BP, OxA-2124), 6530-6210 calBCE (7510±90 BP, OxA-2125), 6850-6410 calBCE (7750±110 BP, OxA-1973), layer date]</t>
  </si>
  <si>
    <t>6636-6476 calBCE (7725±40 BP, OxA-20702)</t>
  </si>
  <si>
    <t xml:space="preserve">6224-5878 calBCE (7158±85 BP, AA-57770, corrected for Freshwater Reservoir Effect) </t>
  </si>
  <si>
    <t xml:space="preserve">9221-8548 calBCE (9480±110 BP, AA-57771, corrected for Freshwater Reservoir Effect) </t>
  </si>
  <si>
    <t>DoukaJHulEvol2017</t>
  </si>
  <si>
    <t>Onge-related std. err.</t>
  </si>
  <si>
    <t>Basic qpAdm</t>
  </si>
  <si>
    <t>Maximum A Posterior Estimates from the Hierarchical Model</t>
  </si>
  <si>
    <t>Longin collagen extraction</t>
  </si>
  <si>
    <t>3316-2915 calBCE [2915-2878 calBCE (4270±25 BP, PSUAMS-2109), 3316-2915 cal BCE (4409±34 BP, UBA-29307)]</t>
  </si>
  <si>
    <t>3331-2704 calBCE [2926-2704 calBCE (4260±35 BP, Poz-83510), 3322-2923 calBCE (4423±29 BP, OxA-31219), 3331-2935 calBCE (4442±29 BP, OxA-31220)]</t>
  </si>
  <si>
    <t>1044-830 cal BCE (2785±45 BP, CEDAD LTL13328A)</t>
  </si>
  <si>
    <t>1400-1126 cal BCE (3018± 45 BP, CEDAD LTL13327A)</t>
  </si>
  <si>
    <t>1376-1041 cal BCE (2969± 45 BP, CEDAD LTL14411A)</t>
  </si>
  <si>
    <t>DA-UDE0317-026, Grave 3, Individual 1</t>
  </si>
  <si>
    <t>DA-UDE0317-071 Grave B, Individual 1</t>
  </si>
  <si>
    <t>I8194</t>
  </si>
  <si>
    <t>DA-UDE0317-072, Grave C, Individual 1</t>
  </si>
  <si>
    <t>1100-900 BCE</t>
  </si>
  <si>
    <t>LOEB_73b, Grave 73, Individual B</t>
  </si>
  <si>
    <t>Butkara_IA</t>
  </si>
  <si>
    <t>Khvalynsk_EN</t>
  </si>
  <si>
    <t>Saidu_Sharif_IA</t>
  </si>
  <si>
    <t>Sintashta_MLBA</t>
  </si>
  <si>
    <t>Geoksiur_EN</t>
  </si>
  <si>
    <t>Hajji_Firuz_C</t>
  </si>
  <si>
    <t>Seh_Gabi_C</t>
  </si>
  <si>
    <t>Tepe_Hissar_C</t>
  </si>
  <si>
    <t>Sample_ID</t>
  </si>
  <si>
    <t>LibraryID(s)</t>
  </si>
  <si>
    <t>Deme</t>
  </si>
  <si>
    <t>Period</t>
  </si>
  <si>
    <t>A_Dai-5.DG</t>
  </si>
  <si>
    <t>A_Dai-5</t>
  </si>
  <si>
    <t>Meyer2012</t>
  </si>
  <si>
    <t>Dai.DG</t>
  </si>
  <si>
    <t>Ref</t>
  </si>
  <si>
    <t>Tepe_Abdul_Hosein_N.SG</t>
  </si>
  <si>
    <t>N</t>
  </si>
  <si>
    <t>BR_Kurumba-1.DG</t>
  </si>
  <si>
    <t>BR_Kurumba-1</t>
  </si>
  <si>
    <t>Mallick2016</t>
  </si>
  <si>
    <t>Kurumba.DG</t>
  </si>
  <si>
    <t>Palakkad, Kerala</t>
  </si>
  <si>
    <t>Darra_i_kur_MBA</t>
  </si>
  <si>
    <t>BA</t>
  </si>
  <si>
    <t>Denisova_published.DG</t>
  </si>
  <si>
    <t>Denisova</t>
  </si>
  <si>
    <t>Denisovan_published.DG</t>
  </si>
  <si>
    <t>S_Bengali-1.DG</t>
  </si>
  <si>
    <t>HG03006</t>
  </si>
  <si>
    <t>Bengali.DG</t>
  </si>
  <si>
    <t>S_Bengali-2.DG</t>
  </si>
  <si>
    <t>HG03007</t>
  </si>
  <si>
    <t>HG03642.SG</t>
  </si>
  <si>
    <t>HG03642</t>
  </si>
  <si>
    <t>1KGPhase3</t>
  </si>
  <si>
    <t>STU.SG</t>
  </si>
  <si>
    <t>HG03643.SG</t>
  </si>
  <si>
    <t>HG03643</t>
  </si>
  <si>
    <t>HG03644.SG</t>
  </si>
  <si>
    <t>HG03644</t>
  </si>
  <si>
    <t>HG03645.SG</t>
  </si>
  <si>
    <t>HG03645</t>
  </si>
  <si>
    <t>HG03646.SG</t>
  </si>
  <si>
    <t>HG03646</t>
  </si>
  <si>
    <t>HG03672.SG</t>
  </si>
  <si>
    <t>HG03672</t>
  </si>
  <si>
    <t>HG03673.SG</t>
  </si>
  <si>
    <t>HG03673</t>
  </si>
  <si>
    <t>HG03679.SG</t>
  </si>
  <si>
    <t>HG03679</t>
  </si>
  <si>
    <t>HG03680.SG</t>
  </si>
  <si>
    <t>HG03680</t>
  </si>
  <si>
    <t>H3a2b</t>
  </si>
  <si>
    <t>HG03681.SG</t>
  </si>
  <si>
    <t>HG03681</t>
  </si>
  <si>
    <t>HG03684.SG</t>
  </si>
  <si>
    <t>HG03684</t>
  </si>
  <si>
    <t>HG03685.SG</t>
  </si>
  <si>
    <t>HG03685</t>
  </si>
  <si>
    <t>HG03686.SG</t>
  </si>
  <si>
    <t>HG03686</t>
  </si>
  <si>
    <t>HG03687.SG</t>
  </si>
  <si>
    <t>HG03687</t>
  </si>
  <si>
    <t>HG03689.SG</t>
  </si>
  <si>
    <t>HG03689</t>
  </si>
  <si>
    <t>HG03690.SG</t>
  </si>
  <si>
    <t>HG03690</t>
  </si>
  <si>
    <t>HG03691.SG</t>
  </si>
  <si>
    <t>HG03691</t>
  </si>
  <si>
    <t>HG03692.SG</t>
  </si>
  <si>
    <t>HG03692</t>
  </si>
  <si>
    <t>HG03693.SG</t>
  </si>
  <si>
    <t>HG03693</t>
  </si>
  <si>
    <t>J2a1c</t>
  </si>
  <si>
    <t>HG03694.SG</t>
  </si>
  <si>
    <t>HG03694</t>
  </si>
  <si>
    <t>HG03695.SG</t>
  </si>
  <si>
    <t>HG03695</t>
  </si>
  <si>
    <t>HG03696.SG</t>
  </si>
  <si>
    <t>HG03696</t>
  </si>
  <si>
    <t>HG03697.SG</t>
  </si>
  <si>
    <t>HG03697</t>
  </si>
  <si>
    <t>HG03698.SG</t>
  </si>
  <si>
    <t>HG03698</t>
  </si>
  <si>
    <t>HG03711.SG</t>
  </si>
  <si>
    <t>HG03711</t>
  </si>
  <si>
    <t>HG03733.SG</t>
  </si>
  <si>
    <t>HG03733</t>
  </si>
  <si>
    <t>HG03736.SG</t>
  </si>
  <si>
    <t>HG03736</t>
  </si>
  <si>
    <t>HG03738.SG</t>
  </si>
  <si>
    <t>HG03738</t>
  </si>
  <si>
    <t>H1a1d2b2a</t>
  </si>
  <si>
    <t>HG03740.SG</t>
  </si>
  <si>
    <t>HG03740</t>
  </si>
  <si>
    <t>HG03741.SG</t>
  </si>
  <si>
    <t>HG03741</t>
  </si>
  <si>
    <t>HG03743.SG</t>
  </si>
  <si>
    <t>HG03743</t>
  </si>
  <si>
    <t>HG03744.SG</t>
  </si>
  <si>
    <t>HG03744</t>
  </si>
  <si>
    <t>HG03745.SG</t>
  </si>
  <si>
    <t>HG03745</t>
  </si>
  <si>
    <t>HG03746.SG</t>
  </si>
  <si>
    <t>HG03746</t>
  </si>
  <si>
    <t>HG03750.SG</t>
  </si>
  <si>
    <t>HG03750</t>
  </si>
  <si>
    <t>HG03752.SG</t>
  </si>
  <si>
    <t>HG03752</t>
  </si>
  <si>
    <t>HG03753.SG</t>
  </si>
  <si>
    <t>HG03753</t>
  </si>
  <si>
    <t>HG03754.SG</t>
  </si>
  <si>
    <t>HG03754</t>
  </si>
  <si>
    <t>HG03755.SG</t>
  </si>
  <si>
    <t>HG03755</t>
  </si>
  <si>
    <t>HG03756.SG</t>
  </si>
  <si>
    <t>HG03756</t>
  </si>
  <si>
    <t>HG03757.SG</t>
  </si>
  <si>
    <t>HG03757</t>
  </si>
  <si>
    <t>HG03760.SG</t>
  </si>
  <si>
    <t>HG03760</t>
  </si>
  <si>
    <t>HG03836.SG</t>
  </si>
  <si>
    <t>HG03836</t>
  </si>
  <si>
    <t>HG03837.SG</t>
  </si>
  <si>
    <t>HG03837</t>
  </si>
  <si>
    <t>HG03838.SG</t>
  </si>
  <si>
    <t>HG03838</t>
  </si>
  <si>
    <t>HG03844.SG</t>
  </si>
  <si>
    <t>HG03844</t>
  </si>
  <si>
    <t>R2a3a2b2b</t>
  </si>
  <si>
    <t>HG03846.SG</t>
  </si>
  <si>
    <t>HG03846</t>
  </si>
  <si>
    <t>H1a1a1</t>
  </si>
  <si>
    <t>HG03848.SG</t>
  </si>
  <si>
    <t>HG03848</t>
  </si>
  <si>
    <t>H3a2a1</t>
  </si>
  <si>
    <t>HG03849.SG</t>
  </si>
  <si>
    <t>HG03849</t>
  </si>
  <si>
    <t>HG03850.SG</t>
  </si>
  <si>
    <t>HG03850</t>
  </si>
  <si>
    <t>HG03851.SG</t>
  </si>
  <si>
    <t>HG03851</t>
  </si>
  <si>
    <t>J2a1h2d</t>
  </si>
  <si>
    <t>HG03854.SG</t>
  </si>
  <si>
    <t>HG03854</t>
  </si>
  <si>
    <t>HG03856.SG</t>
  </si>
  <si>
    <t>HG03856</t>
  </si>
  <si>
    <t>HG03857.SG</t>
  </si>
  <si>
    <t>HG03857</t>
  </si>
  <si>
    <t>HG03858.SG</t>
  </si>
  <si>
    <t>HG03858</t>
  </si>
  <si>
    <t>HG03884.SG</t>
  </si>
  <si>
    <t>HG03884</t>
  </si>
  <si>
    <t>HG03885.SG</t>
  </si>
  <si>
    <t>HG03885</t>
  </si>
  <si>
    <t>HG03886.SG</t>
  </si>
  <si>
    <t>HG03886</t>
  </si>
  <si>
    <t>HG03887.SG</t>
  </si>
  <si>
    <t>HG03887</t>
  </si>
  <si>
    <t>HG03888.SG</t>
  </si>
  <si>
    <t>HG03888</t>
  </si>
  <si>
    <t>HG03890.SG</t>
  </si>
  <si>
    <t>HG03890</t>
  </si>
  <si>
    <t>HG03894.SG</t>
  </si>
  <si>
    <t>HG03894</t>
  </si>
  <si>
    <t>HG03895.SG</t>
  </si>
  <si>
    <t>HG03895</t>
  </si>
  <si>
    <t>HG03896.SG</t>
  </si>
  <si>
    <t>HG03896</t>
  </si>
  <si>
    <t>HG03897.SG</t>
  </si>
  <si>
    <t>HG03897</t>
  </si>
  <si>
    <t>HG03898.SG</t>
  </si>
  <si>
    <t>HG03898</t>
  </si>
  <si>
    <t>HG03899.SG</t>
  </si>
  <si>
    <t>HG03899</t>
  </si>
  <si>
    <t>R1a1a1b2a1</t>
  </si>
  <si>
    <t>HG03900.SG</t>
  </si>
  <si>
    <t>HG03900</t>
  </si>
  <si>
    <t>HG03943.SG</t>
  </si>
  <si>
    <t>HG03943</t>
  </si>
  <si>
    <t>HG03944.SG</t>
  </si>
  <si>
    <t>HG03944</t>
  </si>
  <si>
    <t>HG03945.SG</t>
  </si>
  <si>
    <t>HG03945</t>
  </si>
  <si>
    <t>HG03947.SG</t>
  </si>
  <si>
    <t>HG03947</t>
  </si>
  <si>
    <t>HG03948.SG</t>
  </si>
  <si>
    <t>HG03948</t>
  </si>
  <si>
    <t>HG03949.SG</t>
  </si>
  <si>
    <t>HG03949</t>
  </si>
  <si>
    <t>HG03950.SG</t>
  </si>
  <si>
    <t>HG03950</t>
  </si>
  <si>
    <t>HG03951.SG</t>
  </si>
  <si>
    <t>HG03951</t>
  </si>
  <si>
    <t>HG03953.SG</t>
  </si>
  <si>
    <t>HG03953</t>
  </si>
  <si>
    <t>HG03955.SG</t>
  </si>
  <si>
    <t>HG03955</t>
  </si>
  <si>
    <t>HG03985.SG</t>
  </si>
  <si>
    <t>HG03985</t>
  </si>
  <si>
    <t>HG03986.SG</t>
  </si>
  <si>
    <t>HG03986</t>
  </si>
  <si>
    <t>HG03989.SG</t>
  </si>
  <si>
    <t>HG03989</t>
  </si>
  <si>
    <t>HG03990.SG</t>
  </si>
  <si>
    <t>HG03990</t>
  </si>
  <si>
    <t>HG03991.SG</t>
  </si>
  <si>
    <t>HG03991</t>
  </si>
  <si>
    <t>H1b2a</t>
  </si>
  <si>
    <t>HG03995.SG</t>
  </si>
  <si>
    <t>HG03995</t>
  </si>
  <si>
    <t>HG03998.SG</t>
  </si>
  <si>
    <t>HG03998</t>
  </si>
  <si>
    <t>HG03999.SG</t>
  </si>
  <si>
    <t>HG03999</t>
  </si>
  <si>
    <t>HG04003.SG</t>
  </si>
  <si>
    <t>HG04003</t>
  </si>
  <si>
    <t>HG04006.SG</t>
  </si>
  <si>
    <t>HG04006</t>
  </si>
  <si>
    <t>H1a1d2b3a</t>
  </si>
  <si>
    <t>HG04029.SG</t>
  </si>
  <si>
    <t>HG04029</t>
  </si>
  <si>
    <t>HG04033.SG</t>
  </si>
  <si>
    <t>HG04033</t>
  </si>
  <si>
    <t>H3a2a2</t>
  </si>
  <si>
    <t>HG04035.SG</t>
  </si>
  <si>
    <t>HG04035</t>
  </si>
  <si>
    <t>HG04038.SG</t>
  </si>
  <si>
    <t>HG04038</t>
  </si>
  <si>
    <t>HG04039.SG</t>
  </si>
  <si>
    <t>HG04039</t>
  </si>
  <si>
    <t>HG04042.SG</t>
  </si>
  <si>
    <t>HG04042</t>
  </si>
  <si>
    <t>HG04047.SG</t>
  </si>
  <si>
    <t>HG04047</t>
  </si>
  <si>
    <t>HG04075.SG</t>
  </si>
  <si>
    <t>HG04075</t>
  </si>
  <si>
    <t>HG04099.SG</t>
  </si>
  <si>
    <t>HG04099</t>
  </si>
  <si>
    <t>HG04100.SG</t>
  </si>
  <si>
    <t>HG04100</t>
  </si>
  <si>
    <t>HG04106.SG</t>
  </si>
  <si>
    <t>HG04106</t>
  </si>
  <si>
    <t>HG04107.SG</t>
  </si>
  <si>
    <t>HG04107</t>
  </si>
  <si>
    <t>HG04210.SG</t>
  </si>
  <si>
    <t>HG04210</t>
  </si>
  <si>
    <t>HG04227.SG</t>
  </si>
  <si>
    <t>HG04227</t>
  </si>
  <si>
    <t>HG04229.SG</t>
  </si>
  <si>
    <t>HG04229</t>
  </si>
  <si>
    <t>S_Makrani-2.DG</t>
  </si>
  <si>
    <t>HGDP00157</t>
  </si>
  <si>
    <t>Makrani.DG</t>
  </si>
  <si>
    <t>S_Makrani-1.DG</t>
  </si>
  <si>
    <t>HGDP00160</t>
  </si>
  <si>
    <t>B_Dai-4.DG</t>
  </si>
  <si>
    <t>HGDP01308</t>
  </si>
  <si>
    <t>Prufer2014</t>
  </si>
  <si>
    <t>S_Dai-2.DG</t>
  </si>
  <si>
    <t>HGDP01312</t>
  </si>
  <si>
    <t>O1b1a1a1b1b</t>
  </si>
  <si>
    <t>S_Dai-1.DG</t>
  </si>
  <si>
    <t>HGDP01314</t>
  </si>
  <si>
    <t>S_Dai-3.DG</t>
  </si>
  <si>
    <t>HGDP01315</t>
  </si>
  <si>
    <t>Samara_HG</t>
  </si>
  <si>
    <t>EMBA</t>
  </si>
  <si>
    <t>MLBA</t>
  </si>
  <si>
    <t>I0233</t>
  </si>
  <si>
    <t>S0233.E1.L2</t>
  </si>
  <si>
    <t>Anthony, David</t>
  </si>
  <si>
    <t>I0244</t>
  </si>
  <si>
    <t>bone (phalanx), petrous</t>
  </si>
  <si>
    <t>S0244.E1.L3,S7481.E1.L1</t>
  </si>
  <si>
    <t>Anthony, David and Khokhlov, Alexander</t>
  </si>
  <si>
    <t>U2e1a1</t>
  </si>
  <si>
    <t>..,0.136</t>
  </si>
  <si>
    <t>U2e1a1,U2e1a1</t>
  </si>
  <si>
    <t>0.994,0.996</t>
  </si>
  <si>
    <t>Srubnaya_o</t>
  </si>
  <si>
    <t>Poltavka_o</t>
  </si>
  <si>
    <t>Dali_MLBA</t>
  </si>
  <si>
    <t>Iberia_HG</t>
  </si>
  <si>
    <t>Anatolia_N</t>
  </si>
  <si>
    <t>Sintashta_MLBA_1st.degree.rel.I1055</t>
  </si>
  <si>
    <t>Sintashta_MLBA_o3</t>
  </si>
  <si>
    <t>Sintashta_MLBA_o1</t>
  </si>
  <si>
    <t>Sintashta_MLBA_1st.degree.rel.I1084</t>
  </si>
  <si>
    <t>Pinhasi, Ron</t>
  </si>
  <si>
    <t>Loebanr_IA</t>
  </si>
  <si>
    <t>IA</t>
  </si>
  <si>
    <t>S10001.E1.L1</t>
  </si>
  <si>
    <t>I10001</t>
  </si>
  <si>
    <t>R30b1</t>
  </si>
  <si>
    <t>Sintashta_MLBA_1d.rel.I1086</t>
  </si>
  <si>
    <t>Sintashta_MLBA_o2</t>
  </si>
  <si>
    <t>Sintashta_MLBA_brother.of.I1053</t>
  </si>
  <si>
    <t>Sintashta_MLBA_o2_brother.of.I1057</t>
  </si>
  <si>
    <t>S10974.Y1.E1.L1</t>
  </si>
  <si>
    <t>I10974</t>
  </si>
  <si>
    <t>Ganj_Dareh_N</t>
  </si>
  <si>
    <t>S1293.E1.L1</t>
  </si>
  <si>
    <t>HotuIIIb</t>
  </si>
  <si>
    <t>Armenia_C</t>
  </si>
  <si>
    <t>I1409</t>
  </si>
  <si>
    <t>ARE20</t>
  </si>
  <si>
    <t>S1409.E1.L1</t>
  </si>
  <si>
    <t>4229-3985 calBCE (5260±30 BP, Poz-81110)</t>
  </si>
  <si>
    <t>Anatolia_C</t>
  </si>
  <si>
    <t>Ukraine_N</t>
  </si>
  <si>
    <t>Gonur1_BA</t>
  </si>
  <si>
    <t>Gonur1_BA_o</t>
  </si>
  <si>
    <t>Gonur1_BA_o2</t>
  </si>
  <si>
    <t>Udegram_IA</t>
  </si>
  <si>
    <t>Udegram_IA_son.I13262</t>
  </si>
  <si>
    <t>Krasnoyarsk_MLBA</t>
  </si>
  <si>
    <t>I2014</t>
  </si>
  <si>
    <t>HAL15a</t>
  </si>
  <si>
    <t>S2014.L2</t>
  </si>
  <si>
    <t>5199-4857 calBCE (6081±30 BP, KIA-40344)</t>
  </si>
  <si>
    <t>G2</t>
  </si>
  <si>
    <t>N1a1a3</t>
  </si>
  <si>
    <t>I2022</t>
  </si>
  <si>
    <t>HAL22b</t>
  </si>
  <si>
    <t>S2022.L2</t>
  </si>
  <si>
    <t>Gonur2_BA</t>
  </si>
  <si>
    <t>Belt_Cave_Mesolithic_LC</t>
  </si>
  <si>
    <t>Tepe_Hissar_C_LC</t>
  </si>
  <si>
    <t>Saidu_Sharif_IA_LC</t>
  </si>
  <si>
    <t>Udegram_IA_1d.rel.I6900</t>
  </si>
  <si>
    <t>Udegram_IA_father.or.son.I1799</t>
  </si>
  <si>
    <t>Gonur1_BA_LC</t>
  </si>
  <si>
    <t>Krasnoyarsk_MLBA_father_or_son.I6718</t>
  </si>
  <si>
    <t>Molaly_MLBA</t>
  </si>
  <si>
    <t>Oy_Dzhaylau_MLBA_o1</t>
  </si>
  <si>
    <t>Solyanka_MLBA</t>
  </si>
  <si>
    <t>Tepe_Anau_EN</t>
  </si>
  <si>
    <t>Kashkarchi_BA</t>
  </si>
  <si>
    <t>Bustan_BA</t>
  </si>
  <si>
    <t>Dashti_Kozy_BA</t>
  </si>
  <si>
    <t>Dzharkutan1_BA</t>
  </si>
  <si>
    <t>Parkhai_EN</t>
  </si>
  <si>
    <t>Karagash_MLBA</t>
  </si>
  <si>
    <t>Aktogai_MLBA</t>
  </si>
  <si>
    <t>Sappali_Tepe_BA</t>
  </si>
  <si>
    <t>Sarazm_EN</t>
  </si>
  <si>
    <t>Dzharkutan1_BA_LC</t>
  </si>
  <si>
    <t>Kairan_MLBA</t>
  </si>
  <si>
    <t>Kairan_MLBA_o_LC</t>
  </si>
  <si>
    <t>Kyzlbulak_MLBA1</t>
  </si>
  <si>
    <t>Kairan_MLBA_o</t>
  </si>
  <si>
    <t>Karagash_MLBA_father.or.son.I4262</t>
  </si>
  <si>
    <t>Kyzlbulak_MLBA2</t>
  </si>
  <si>
    <t>Taldysay_MLBA1</t>
  </si>
  <si>
    <t>Taldysay_MLBA2</t>
  </si>
  <si>
    <t>Dzharkutan2_BA</t>
  </si>
  <si>
    <t>Katelai_IA</t>
  </si>
  <si>
    <t>I5868</t>
  </si>
  <si>
    <t>Mos11, Grave 27, 122 (or is it Grave 227?)</t>
  </si>
  <si>
    <t>S5868.E1.L1</t>
  </si>
  <si>
    <t>5467-5315 calBCE (6385±25 BP, PSUAMS-2807)</t>
  </si>
  <si>
    <t>I5873</t>
  </si>
  <si>
    <t>Mos32, Grave 14, 114</t>
  </si>
  <si>
    <t>S5873.E1.L1</t>
  </si>
  <si>
    <t>5469-5322 calBCE (6400±25 BP, PSUAMS-2809)</t>
  </si>
  <si>
    <t>I5891</t>
  </si>
  <si>
    <t>Mos58, Grave 18, ?</t>
  </si>
  <si>
    <t>S5891.E1.L1</t>
  </si>
  <si>
    <t>5465-5310 calBCE (6375±20 BP, PSUAMS-2687)</t>
  </si>
  <si>
    <t>Gonur1_BA_sibling.I1781_LC</t>
  </si>
  <si>
    <t>Udegram_IA_LC</t>
  </si>
  <si>
    <t>I6294</t>
  </si>
  <si>
    <t>41, Grachevka II 2/1</t>
  </si>
  <si>
    <t>S6294.E1.L1</t>
  </si>
  <si>
    <t>Khokhlov, Alexander</t>
  </si>
  <si>
    <t>2876-2666 calBCE (4160±20 BP, PSUAMS-2956)</t>
  </si>
  <si>
    <t>Barikot_IA</t>
  </si>
  <si>
    <t>Butkara_IA_mother.I6549</t>
  </si>
  <si>
    <t>Loebanr_IA_father.I6292</t>
  </si>
  <si>
    <t>Arkotkila_IA</t>
  </si>
  <si>
    <t>Parkhai_LBA_o</t>
  </si>
  <si>
    <t>S6670.E1.L1</t>
  </si>
  <si>
    <t>I6670</t>
  </si>
  <si>
    <t>SP26</t>
  </si>
  <si>
    <t>Parkhai_EBA_LC</t>
  </si>
  <si>
    <t>Krasnoyarsk_MLBA_o</t>
  </si>
  <si>
    <t>Lisakovskiy_MLBA_Alakul</t>
  </si>
  <si>
    <t>Maitan_MLBA_Alakul</t>
  </si>
  <si>
    <t>Maitan_MLBA_Alakul_o</t>
  </si>
  <si>
    <t>Satan_MLBA_Alakul</t>
  </si>
  <si>
    <t>Alpamsa_MLBA_Alakul</t>
  </si>
  <si>
    <t>Oy_Dzhaylau_MLBA_o2</t>
  </si>
  <si>
    <t>I7489</t>
  </si>
  <si>
    <t>58, Utyevka V, 1/1</t>
  </si>
  <si>
    <t>S7489.E1.L1</t>
  </si>
  <si>
    <t>H2a1e</t>
  </si>
  <si>
    <t>Sappali_Tepe_BA_o</t>
  </si>
  <si>
    <t>I7671</t>
  </si>
  <si>
    <t>S7671.E1.L1</t>
  </si>
  <si>
    <t>S7718.E1.L1</t>
  </si>
  <si>
    <t>I7718</t>
  </si>
  <si>
    <t>DA-SIM0317-029, Grave 5</t>
  </si>
  <si>
    <t>S7721.E1.L1</t>
  </si>
  <si>
    <t>I7721</t>
  </si>
  <si>
    <t>R6b</t>
  </si>
  <si>
    <t>S7722.E1.L1</t>
  </si>
  <si>
    <t>I7722</t>
  </si>
  <si>
    <t>Saidu_Sharif_IA_o</t>
  </si>
  <si>
    <t>S7725.E1.L1</t>
  </si>
  <si>
    <t>I7725</t>
  </si>
  <si>
    <t>DA-UDE0317-048, Grave 4, Individual 2</t>
  </si>
  <si>
    <t>M65a1</t>
  </si>
  <si>
    <t>S8191.E1.L1</t>
  </si>
  <si>
    <t>S8192.E1.L1</t>
  </si>
  <si>
    <t>I8192</t>
  </si>
  <si>
    <t>DA-UDE0317-059, Grave 28, Individual 1</t>
  </si>
  <si>
    <t>U1a1a</t>
  </si>
  <si>
    <t>S8193.E1.L1</t>
  </si>
  <si>
    <t>M30+16234</t>
  </si>
  <si>
    <t>S8194.E1.L1</t>
  </si>
  <si>
    <t>R30a1b</t>
  </si>
  <si>
    <t>S8195.E1.L1</t>
  </si>
  <si>
    <t>I8195</t>
  </si>
  <si>
    <t>DA-UDE0317-055, Grave 5, Individual 2</t>
  </si>
  <si>
    <t>U8b1a2b</t>
  </si>
  <si>
    <t>Aligrama_IA</t>
  </si>
  <si>
    <t>Geoksiur_EN.1d.rel.of.S8502</t>
  </si>
  <si>
    <t>Shahr_I_Sokhta_BA1</t>
  </si>
  <si>
    <t>Shahr_I_Sokhta_BA2</t>
  </si>
  <si>
    <t>Shahr_I_Sokhta_BA3</t>
  </si>
  <si>
    <t>S8997.E1.L1</t>
  </si>
  <si>
    <t>I8997</t>
  </si>
  <si>
    <t>W3a1b</t>
  </si>
  <si>
    <t>S8998.E1.L1</t>
  </si>
  <si>
    <t>I8998</t>
  </si>
  <si>
    <t>Kotias.SG</t>
  </si>
  <si>
    <t>S_Kusunda-1.DG</t>
  </si>
  <si>
    <t>Kusunda02</t>
  </si>
  <si>
    <t>Kusunda.DG</t>
  </si>
  <si>
    <t>Ghorahi, Dang</t>
  </si>
  <si>
    <t>H1b1</t>
  </si>
  <si>
    <t>S_Kusunda-2.DG</t>
  </si>
  <si>
    <t>Kusunda15</t>
  </si>
  <si>
    <t>Damauli, Tanahu</t>
  </si>
  <si>
    <t>mondal_PRBB-2.SG</t>
  </si>
  <si>
    <t>PRBB-2</t>
  </si>
  <si>
    <t>PUN.SG</t>
  </si>
  <si>
    <t>Satsurblia.SG</t>
  </si>
  <si>
    <t>BR_Kharia-1.DG</t>
  </si>
  <si>
    <t>stockplate15_D7</t>
  </si>
  <si>
    <t>Kharia.DG</t>
  </si>
  <si>
    <t>Tapkara, Chattisgarh</t>
  </si>
  <si>
    <t>East Asia</t>
  </si>
  <si>
    <t>Tamils sampled from Great Britain</t>
  </si>
  <si>
    <t>Sri Lanka</t>
  </si>
  <si>
    <t>2341-1981 calBCE (AA-53806)</t>
  </si>
  <si>
    <t>South Asia</t>
  </si>
  <si>
    <t>2500 BCE</t>
  </si>
  <si>
    <t>Bobrovka 1/1</t>
  </si>
  <si>
    <t>UDG31, Grave 28, Individual 1=DA-UDE0317-050 Grave 28, Individual 2</t>
  </si>
  <si>
    <t>1372-1027 calBCE (2964±45 BP, CEDAD-LTL12131A)</t>
  </si>
  <si>
    <t>Steppe_MLBA_West</t>
  </si>
  <si>
    <t>Steppe_MLBA_East</t>
  </si>
  <si>
    <t>900-800 BCE</t>
  </si>
  <si>
    <t>1300-1000 BCE</t>
  </si>
  <si>
    <t>970-550 BCE</t>
  </si>
  <si>
    <t>403-360 calBCE (2296±19 BP, CIRCE DSH-5624)</t>
  </si>
  <si>
    <t>431-381 calBCE (2346±21 BP, CIRCE DSH-6526)</t>
  </si>
  <si>
    <t>406-353 calBCE (2292±31 BP, CIRCE DSH-5625)</t>
  </si>
  <si>
    <t>I2959</t>
  </si>
  <si>
    <t>SSSal1/36</t>
  </si>
  <si>
    <t>230/6</t>
  </si>
  <si>
    <t>SP49</t>
  </si>
  <si>
    <t>SP54</t>
  </si>
  <si>
    <t>SP55</t>
  </si>
  <si>
    <t>SP58</t>
  </si>
  <si>
    <t>SP64</t>
  </si>
  <si>
    <t>SP47</t>
  </si>
  <si>
    <t>SP48</t>
  </si>
  <si>
    <t>SP50</t>
  </si>
  <si>
    <t>SP51</t>
  </si>
  <si>
    <t>SP52</t>
  </si>
  <si>
    <t>SP53</t>
  </si>
  <si>
    <t>SP41</t>
  </si>
  <si>
    <t>SP37</t>
  </si>
  <si>
    <t>DL-Br-2,sample# KZBR-2-012</t>
  </si>
  <si>
    <t>SS8993-8, Potroshilovo II, enclosure 5, grave 1</t>
  </si>
  <si>
    <t>SS8993-10, Potroshilovo II, enclosure 7</t>
  </si>
  <si>
    <t>SS8993-9, Potroshilovo II, enclosure 5, grave 3</t>
  </si>
  <si>
    <t>SS7800-23, Ust-Bir IV, grave 26</t>
  </si>
  <si>
    <t>SS7800-24, Ust-Bir IV, grave 28</t>
  </si>
  <si>
    <t>SS7800-9, Ust-Bir IV, grave 10</t>
  </si>
  <si>
    <t>SP56</t>
  </si>
  <si>
    <t>SP57</t>
  </si>
  <si>
    <t>SP59</t>
  </si>
  <si>
    <t>SP60</t>
  </si>
  <si>
    <t>SP61, burial 37</t>
  </si>
  <si>
    <t>SP62, burial 38</t>
  </si>
  <si>
    <t>SP63, burial 38</t>
  </si>
  <si>
    <t>SP65</t>
  </si>
  <si>
    <t>2800 BCE</t>
  </si>
  <si>
    <t>2550-2450 BCE</t>
  </si>
  <si>
    <t>Gonur 2003 Tomb 3012 Sample 1</t>
  </si>
  <si>
    <t>Gonur 2003 Tomb 3049 Sample 3</t>
  </si>
  <si>
    <t>Gonur Tomb 2380 Sample 17</t>
  </si>
  <si>
    <t>Gonur Tomb 1315 Sample 65</t>
  </si>
  <si>
    <t>Gonur Tomb 1340 Sample 66</t>
  </si>
  <si>
    <t>Gonur 2013 Area 12 pitroom 29N4258N15m</t>
  </si>
  <si>
    <t>Gonur 2013 Area 12 occasional find N4384N14m</t>
  </si>
  <si>
    <t>Gonur Tomb 1506 sample 32</t>
  </si>
  <si>
    <t>Gonur 2004 Area 8 Cist 3201 N28m</t>
  </si>
  <si>
    <t>Gonur 2004 large pit, royal necropolis 3240(9)</t>
  </si>
  <si>
    <t>SVP HB 62, Grachevka II 5/3</t>
  </si>
  <si>
    <t>SVP HB 13, Novoselki K. 2, gr. 4</t>
  </si>
  <si>
    <t>Z-score for fit in the hierarchical model (positive implies more Steppe_MLBA-related ancestry than expected, negative more Indus_Diaspora-related)</t>
  </si>
  <si>
    <r>
      <rPr>
        <b/>
        <i/>
        <sz val="12"/>
        <rFont val="Calibri"/>
        <family val="2"/>
      </rPr>
      <t>qpAdm</t>
    </r>
    <r>
      <rPr>
        <b/>
        <sz val="12"/>
        <rFont val="Calibri"/>
        <family val="2"/>
      </rPr>
      <t xml:space="preserve"> P-value</t>
    </r>
  </si>
  <si>
    <t>Steppe_MLBA-related</t>
  </si>
  <si>
    <t>Indus_ Diaspora-related</t>
  </si>
  <si>
    <t>Onge (AASI)-related</t>
  </si>
  <si>
    <t>Steppe_ MLBA-related</t>
  </si>
  <si>
    <t>mtDNA haplogroup by library</t>
  </si>
  <si>
    <t>damage in first nucleotide by library</t>
  </si>
  <si>
    <t>mtDNA match rate to consensus by library (contaMix)</t>
  </si>
  <si>
    <t>X-contamination point estimate from ANGSD if male and ≥200 SNPs</t>
  </si>
  <si>
    <t>X-contamination Z-score from ANGSD if male and ≥200 SNPs</t>
  </si>
  <si>
    <t>Assessment of data quality</t>
  </si>
  <si>
    <t>Damage restricted?</t>
  </si>
  <si>
    <t>Coverage at autosomal SNPs in the in-solution enrichment experiment</t>
  </si>
  <si>
    <t>Date: One of two formats. (Format 1) 95.4% CI calibrated radiocarbon age (Conventional Radiocarbon Age  B, Lab number). (Format 2) Archaeological context date  B, e.g. 2500-1700 BCE</t>
  </si>
  <si>
    <t>UD T219 1</t>
  </si>
  <si>
    <t>Poz-83508</t>
  </si>
  <si>
    <t>SSI G11 7, Grave 11, Individual 1</t>
  </si>
  <si>
    <t>DA-SIM0317-015, Grave 12, Individual 1</t>
  </si>
  <si>
    <t>KzHS7, indiv #1, Dali 1, burial 1</t>
  </si>
  <si>
    <t>996, 992</t>
  </si>
  <si>
    <t>LOEB_108b, Grave 108, Individual 1</t>
  </si>
  <si>
    <t>Gonur 2005 Tomb 3454 Sample 12</t>
  </si>
  <si>
    <t>Gonur 2013 Area 12 shaft tomb, tomb N4329</t>
  </si>
  <si>
    <t>Gonur 2013 Area 19 cist tomb 4290 (1) N2m</t>
  </si>
  <si>
    <t>Gonur 2003 Tomb 3007 sample 8</t>
  </si>
  <si>
    <t>Gonur 2005 Tomb 3453 sample 11</t>
  </si>
  <si>
    <t>Gonur 2005 Tomb 3465 Sample 9</t>
  </si>
  <si>
    <t>Gonur tomb 2871 sample 15</t>
  </si>
  <si>
    <t>Gonur Tomb 1311 sample 59</t>
  </si>
  <si>
    <t>TH16-4, 33-16-4 (CG95 X 7)</t>
  </si>
  <si>
    <t>TH23-9, 33-23-9 (DG96 X 49)</t>
  </si>
  <si>
    <t>TH16-118, 33-16-118 (DF29 X 2)</t>
  </si>
  <si>
    <t>TH23-13, 33-23-113 (DH06 X1)</t>
  </si>
  <si>
    <t>TH23-73, 33-23-73 (CS31 X 4)</t>
  </si>
  <si>
    <t>TH16-2, 33-16-2 (CG95 X 4)</t>
  </si>
  <si>
    <t>TH16-11, 33-16-11 (DG36 X 16)</t>
  </si>
  <si>
    <t>TH16-12, 33-16-12 (DG36 X 18)</t>
  </si>
  <si>
    <t>TH16-51, 33-16-51 (CH95 X 1)</t>
  </si>
  <si>
    <t>TH16-56, 33-16-56 (DF07 X 6)</t>
  </si>
  <si>
    <t>TH16-110, 33-16-110 (DF19 X 55)</t>
  </si>
  <si>
    <t>TH23-124, 33-23-124 (DF16 X 2)</t>
  </si>
  <si>
    <t>TH23-205, 33-23-205 (DG11 X 35)</t>
  </si>
  <si>
    <t>Gonur 2003 Area 6 Tomb 3042 sample 7</t>
  </si>
  <si>
    <t>DL-BR1-B, CTX 2-B3, #21, indiv #2, Dali 1, burial 1</t>
  </si>
  <si>
    <t>CII (VIII-VII BCE) No 51, stone fencing 43, skull 1</t>
  </si>
  <si>
    <t>CII-47, stone fencing 35, grave 1</t>
  </si>
  <si>
    <t>AI-1, kurgan 2</t>
  </si>
  <si>
    <t>CII-52, stone fencing 90</t>
  </si>
  <si>
    <t>CII-56, stone fencing 34, Skeleton 2</t>
  </si>
  <si>
    <t>BI (XIII-XI BCE) No 21</t>
  </si>
  <si>
    <t>DI No 59, Kurgan 4, Grave 3 or 4</t>
  </si>
  <si>
    <t>CII No 43, stone fencing 1, extension 1</t>
  </si>
  <si>
    <t xml:space="preserve">CII No 44, stone fencing 27 </t>
  </si>
  <si>
    <t>UZ-DK-004, Dashty-Kozi (ТЕПАМ КАМАР ?) 1985/ п-12 (3) // 44-35, indiv-3</t>
  </si>
  <si>
    <t>F10, B1 S3</t>
  </si>
  <si>
    <t>UZ-DK-003, Dashty-Kozi 1985/ пог-12 (1) // 44-34, indiv-1</t>
  </si>
  <si>
    <t>UZ-DK-001, Dashty-Kozi П-15 /44-33, burial 15</t>
  </si>
  <si>
    <t>UZ-PK-003, Parkhai, 117/2, 56-74</t>
  </si>
  <si>
    <t>KZ-AKT-001, Актогай // обыект 7 //Кур NZ (2?) // М1</t>
  </si>
  <si>
    <t>KZ-AKT-003, Akтoгай// объект #7// Кyp #2// M. #3</t>
  </si>
  <si>
    <t>KZ-KP-004, Цмк // кп27390 / 6а</t>
  </si>
  <si>
    <t>KZ-KP-001, Цмк // кп27390 / 9а</t>
  </si>
  <si>
    <t>KZ-KAN-002 + KZ-KAY-002, Кайран I// огр. 7Б</t>
  </si>
  <si>
    <t>KZ-KAR-010, Кайран I// Ограда #10</t>
  </si>
  <si>
    <t>KZ-KAZ-003, Каз-с об. 6. 2015 Г.</t>
  </si>
  <si>
    <t>KZ-KAZ-005, Каз-с об. 1. M. 1. 2015 Г.</t>
  </si>
  <si>
    <t>F11, B3 3</t>
  </si>
  <si>
    <t>F11, B3 1</t>
  </si>
  <si>
    <t>KZ-KAN-004, Кайран I// огр. N7a// яшык N2</t>
  </si>
  <si>
    <t>KZ-KAN-006, , Кайран I// огр. N1//могила N1</t>
  </si>
  <si>
    <t>KZ-KAR-006, Кайран I// Ограда #11// ящик #3</t>
  </si>
  <si>
    <t>SP13, site II, grave 168, individual 9</t>
  </si>
  <si>
    <t>SP14, site II, grave 167, individual 4</t>
  </si>
  <si>
    <t>KZ-AKT-002,Object 7, Kurgan 7, Akтoгай// объект #7// Кyp #7</t>
  </si>
  <si>
    <t>KZ-AKT-008, Object 7, Kurgan 4, Актогай // обыект #7// Курган #4</t>
  </si>
  <si>
    <t>KZ-KAN005, Кайран I// огр. 5// могила 2</t>
  </si>
  <si>
    <t>KZ-KAR009, Кайран I// Ограда #7a// ящик #1</t>
  </si>
  <si>
    <t xml:space="preserve">KZ-KAZ-004, Каз-с об. 7. 2015 Г. </t>
  </si>
  <si>
    <t>KZ-KAZ-006, Object 3, Og. 1, 2015, Каз-с об. 3. Oг. 1. 2015 Г.</t>
  </si>
  <si>
    <t>KATE_36, Grave 36, Individual 1</t>
  </si>
  <si>
    <t>KATE_53, Grave 53, Individual 1</t>
  </si>
  <si>
    <t>KATE_141, Grave 141, Individual 1</t>
  </si>
  <si>
    <t>KATE_191A, Grave 191, Individual 1</t>
  </si>
  <si>
    <t>LOEB_170, T.170, Grave 170, Individual 1</t>
  </si>
  <si>
    <t>KZ-KAR-012, Кайран I// Ограда #11// могила 1?</t>
  </si>
  <si>
    <t>Gonur 2003 Tomb 3050 sample 6</t>
  </si>
  <si>
    <t>Gonur 2005 Tomb 3466 sample 2</t>
  </si>
  <si>
    <t>Gonur Tomb 1307 sample 62</t>
  </si>
  <si>
    <t>Gonur 2000 Tomb 1646 Sample 39</t>
  </si>
  <si>
    <t>Gonur 2003 Tomb 1899 Sample 54</t>
  </si>
  <si>
    <t>Gonur 2003 Tomb 1906 Sample 49</t>
  </si>
  <si>
    <t>Gonur 2005 Tomb 3483 Sample 5</t>
  </si>
  <si>
    <t>Gonur Tomb 1128 sample 22</t>
  </si>
  <si>
    <t>Gonur Tomb 1300 sample 51</t>
  </si>
  <si>
    <t>Gonur Tomb 1306 sample 57</t>
  </si>
  <si>
    <t>LOEB_35A, Loebanr 35A, TI. 35A, Grave 135, Individual A</t>
  </si>
  <si>
    <t>Gonur Tomb 1368 sample 20</t>
  </si>
  <si>
    <t>BKOT1, Grave 2, Individual 1</t>
  </si>
  <si>
    <t>BKOT2, Grave 2, Individual 3</t>
  </si>
  <si>
    <t>BUTK1, T.50b [to be corrected as T.51a], Grave 51</t>
  </si>
  <si>
    <t>BUTK2, T.50a [to be corrected as T.51a], Grave 51</t>
  </si>
  <si>
    <t>BUTK, T.50d [to be corrected as T.51a], Grave 51</t>
  </si>
  <si>
    <t>LOEB_53, Grave 135? [archaeological context is uncertain because this is a cremation grave]</t>
  </si>
  <si>
    <t>LOEB_77, Grave 77, Individual 1</t>
  </si>
  <si>
    <t>LOEB_163c, T.163C; Loebanr I, G. 163?, Grave 143, Individual 1</t>
  </si>
  <si>
    <t>ARKT_1, Grave 1 Individual 1</t>
  </si>
  <si>
    <t>SP23, site I, grave 28, Museum ID 7651-1</t>
  </si>
  <si>
    <t>SP24, site II, grave 265, Museum ID 7651-136</t>
  </si>
  <si>
    <t>SP25, site II, grave 256, individual 1 (??6??)</t>
  </si>
  <si>
    <t>SP27, site II, grave 235, individual 13, Museum ID 7651-108</t>
  </si>
  <si>
    <t>SP33, site II, grave 267, Museum ID 7651-138</t>
  </si>
  <si>
    <t>SP34, grave 16, Museum ID 7651-153</t>
  </si>
  <si>
    <t>SP36, 6037-3</t>
  </si>
  <si>
    <t>2000-900 BCE</t>
  </si>
  <si>
    <t>DA-SIM0317-111, Grave 7, Individual 1</t>
  </si>
  <si>
    <t>DA-SIM0317-114+DA-SIM0317-125, Grave 9, Individual 1</t>
  </si>
  <si>
    <t>DA-SIM0317-129, Grave 16, Individual 1</t>
  </si>
  <si>
    <t>DA-UDE0317-024, Grave 1, Individual 1 or 2</t>
  </si>
  <si>
    <t>Gonur Tomb 1466 sample 25</t>
  </si>
  <si>
    <t>ALIG_2, Grave 2, Individual 1</t>
  </si>
  <si>
    <t>ALIG_3_2, Grave 3, Individual 1</t>
  </si>
  <si>
    <t>ALIG_4_2, Grave 4, Individual 2</t>
  </si>
  <si>
    <t>ALIG_5, Grave 5, Individual 1</t>
  </si>
  <si>
    <t>LOEB_112, Grave 112, Individual 1</t>
  </si>
  <si>
    <t>LOEB_163 [Grave 136?]</t>
  </si>
  <si>
    <t>DA-SIM0317-037, Grave 3, Individual 1</t>
  </si>
  <si>
    <t>DA-SIM0317-052, Grave 0, Individual 1</t>
  </si>
  <si>
    <t>DA-SIM0317-066, Grave 1, Individual 1</t>
  </si>
  <si>
    <t>DA-SIM0317-077, Grave 2, Individual 1</t>
  </si>
  <si>
    <t>DA-SIM0317-084, Grave 4, Individual 1</t>
  </si>
  <si>
    <t>MOS291, IE-10-27</t>
  </si>
  <si>
    <t>MOS295, IE-10-35</t>
  </si>
  <si>
    <t>MOS298, IE-10-46</t>
  </si>
  <si>
    <t>MOS317, IE-10-20</t>
  </si>
  <si>
    <t>MOS319, IE-10-14</t>
  </si>
  <si>
    <t>MOS323, IE-10-15</t>
  </si>
  <si>
    <t>MOS324, IE-10-23</t>
  </si>
  <si>
    <t>MOS325, IE-10-18</t>
  </si>
  <si>
    <t>MOS326, IE-10-8</t>
  </si>
  <si>
    <t>MOS327, IE-10-1</t>
  </si>
  <si>
    <t>MOS330, IE-10-4</t>
  </si>
  <si>
    <t>MOS332, IE-10-5</t>
  </si>
  <si>
    <t>SHAR_38, T.38B</t>
  </si>
  <si>
    <t>2650-2550 BCE</t>
  </si>
  <si>
    <t>SHAR_48, IRL G-48</t>
  </si>
  <si>
    <t>SHAR_201, LS1, G201</t>
  </si>
  <si>
    <t>3200-3000 BCE</t>
  </si>
  <si>
    <t>SHAR_303C, T.303C</t>
  </si>
  <si>
    <t>LOEB_76B, Grave 76, Individual 1</t>
  </si>
  <si>
    <t>LOEB_78, Grave 78, Individual 1</t>
  </si>
  <si>
    <t>LOEB_80B, Grave 80, Individual 1</t>
  </si>
  <si>
    <t>PASS(Xcontam=0.005)</t>
  </si>
  <si>
    <t>PASS(mtcontam=0.959)</t>
  </si>
  <si>
    <t>PASS(mtcontam=0.979)</t>
  </si>
  <si>
    <t>PASS(Xcontam=0.008)</t>
  </si>
  <si>
    <t>PASS(Xcontam=0.006)</t>
  </si>
  <si>
    <t>PASS(Xcontam=0.009)</t>
  </si>
  <si>
    <t>PASS(Xcontam=0.004)</t>
  </si>
  <si>
    <t>QUESTIONABLE(2500.to.5000.SNPs)</t>
  </si>
  <si>
    <t>PASS(mtcontam=0.965)</t>
  </si>
  <si>
    <t>QUESTIONABLE(mtcontam=0.873,sex.intermediate)</t>
  </si>
  <si>
    <t>PASS(mtcontam=0.953)</t>
  </si>
  <si>
    <t>PASS(mtcontam=0.978)</t>
  </si>
  <si>
    <t>QUESTIONABLE(mtcontam=0.944)</t>
  </si>
  <si>
    <t>QUESTIONABLE(mtcontam=0.948)</t>
  </si>
  <si>
    <t>PASS(Xcontam=0.007)</t>
  </si>
  <si>
    <t>NociISMEOReports1997</t>
  </si>
  <si>
    <t>I8193</t>
  </si>
  <si>
    <t>Admixture Date using ALDER for Indian Cline groups with at least 5 samples</t>
  </si>
  <si>
    <t>Dates (± std. err.) (in generations)</t>
  </si>
  <si>
    <t>161 ± 33</t>
  </si>
  <si>
    <t>2562 BCE (4436-688 BCE)</t>
  </si>
  <si>
    <t>70 ± 8</t>
  </si>
  <si>
    <t>95 ± 16</t>
  </si>
  <si>
    <t>714 BCE (1612 BCE - 200 CE)</t>
  </si>
  <si>
    <t>105 ± 9</t>
  </si>
  <si>
    <t>984 BCE (1467-501 BCE)</t>
  </si>
  <si>
    <t>87 ± 11</t>
  </si>
  <si>
    <t>488 BCE (1077 BCE - 130 CE)</t>
  </si>
  <si>
    <t>58 ± 7</t>
  </si>
  <si>
    <t>91 ± 18</t>
  </si>
  <si>
    <t>609 BCE (1630 BCE - 499 CE)</t>
  </si>
  <si>
    <t>128 ± 21</t>
  </si>
  <si>
    <t>1642 BCE (2834-451 BCE)</t>
  </si>
  <si>
    <t>100 ± 28</t>
  </si>
  <si>
    <t>839 BCE (2415 BCE - 607 CE)</t>
  </si>
  <si>
    <t>113 ± 15</t>
  </si>
  <si>
    <t>1227 BCE (2055-399 BCE)</t>
  </si>
  <si>
    <t>108 ± 34</t>
  </si>
  <si>
    <t>1071 BCE (2989 BCE - 738 CE)</t>
  </si>
  <si>
    <t>120 ± 23</t>
  </si>
  <si>
    <t>1406 BCE (2702-109 BCE)</t>
  </si>
  <si>
    <t>62 ± 13</t>
  </si>
  <si>
    <t>113 ± 23</t>
  </si>
  <si>
    <t>1217 BCE (2502 BCE - 101 CE)</t>
  </si>
  <si>
    <t>120 ± 19</t>
  </si>
  <si>
    <t>1405 BCE (2464-347 BCE)</t>
  </si>
  <si>
    <t>115 ± 32</t>
  </si>
  <si>
    <t>1273 BCE (3045 BCE - 663 CE)</t>
  </si>
  <si>
    <t>130 ± 20</t>
  </si>
  <si>
    <t>1680 BCE (2822-537 BCE)</t>
  </si>
  <si>
    <t>106 ± 15</t>
  </si>
  <si>
    <t>1027 BCE (1859-195 BCE)</t>
  </si>
  <si>
    <t>106 ± 18</t>
  </si>
  <si>
    <t>1016 BCE (2029-4 BCE)</t>
  </si>
  <si>
    <t>92 ± 16</t>
  </si>
  <si>
    <t>627 BCE (1544 BCE - 297 CE)</t>
  </si>
  <si>
    <t>106 ± 7</t>
  </si>
  <si>
    <t>1015 BCE (1394-636 BCE)</t>
  </si>
  <si>
    <t>49 ± 18</t>
  </si>
  <si>
    <t>93 ± 28</t>
  </si>
  <si>
    <t>641 BCE (2225 BCE - 529 CE)</t>
  </si>
  <si>
    <t>93 ± 15</t>
  </si>
  <si>
    <t>653 BCE (1475 BCE - 183 CE)</t>
  </si>
  <si>
    <t>117 ± 6</t>
  </si>
  <si>
    <t>1338 BCE (1677-999 BCE)</t>
  </si>
  <si>
    <t>120 ± 18</t>
  </si>
  <si>
    <t>1419 BCE (2408-429 BCE)</t>
  </si>
  <si>
    <t>101 ± 11</t>
  </si>
  <si>
    <t>875 BCE (1483-268 BCE)</t>
  </si>
  <si>
    <t>91 ± 15</t>
  </si>
  <si>
    <t>610 BCE (1448 BCE - 281 CE)</t>
  </si>
  <si>
    <t>113 ± 10</t>
  </si>
  <si>
    <t>1200 BCE (1786-614 BCE)</t>
  </si>
  <si>
    <t>92 ± 15</t>
  </si>
  <si>
    <t>621 BCE (1454 BCE - 228 CE)</t>
  </si>
  <si>
    <t>93 ± 22</t>
  </si>
  <si>
    <t>652 BCE (1911 BCE - 943 CE)</t>
  </si>
  <si>
    <t>90 ± 20</t>
  </si>
  <si>
    <t>569 BCE (1668 BCE - 1205 CE)</t>
  </si>
  <si>
    <t>101 ± 19</t>
  </si>
  <si>
    <t>890 BCE (1980 BCE - 211 CE)</t>
  </si>
  <si>
    <t>86 ± 30</t>
  </si>
  <si>
    <t>470 BCE (2144 BCE - 1337 CE)</t>
  </si>
  <si>
    <t>131 ± 18</t>
  </si>
  <si>
    <t>1726 BCE (2736-716 BCE)</t>
  </si>
  <si>
    <t>104 ± 9</t>
  </si>
  <si>
    <t>958 BCE (1486-429 BCE)</t>
  </si>
  <si>
    <t>109 ± 31</t>
  </si>
  <si>
    <t>1093 BCE (2848 BCE - 848 CE)</t>
  </si>
  <si>
    <t>83 ± 14</t>
  </si>
  <si>
    <t>381 BCE (1143 BCE - 398 CE)</t>
  </si>
  <si>
    <t>93 ± 19</t>
  </si>
  <si>
    <t>643 BCE (1683 BCE - 412 CE)</t>
  </si>
  <si>
    <t>72 ± 13</t>
  </si>
  <si>
    <t>73 BCE (781 BCE - 423 CE)</t>
  </si>
  <si>
    <t>96 ± 18</t>
  </si>
  <si>
    <t>734 BCE (1764 BCE - 314 CE)</t>
  </si>
  <si>
    <t>109 ± 25</t>
  </si>
  <si>
    <t>1100 BCE (2514 BCE - 382 CE)</t>
  </si>
  <si>
    <t>80 ± 10</t>
  </si>
  <si>
    <t>290 BCE (862 BCE - 289 CE)</t>
  </si>
  <si>
    <t>79 ± 18</t>
  </si>
  <si>
    <t>275 BCE (1310 BCE - 636 CE)</t>
  </si>
  <si>
    <t>55 ± 25</t>
  </si>
  <si>
    <t>98 ± 17</t>
  </si>
  <si>
    <t>808 BCE (1745 BCE - 168 CE)</t>
  </si>
  <si>
    <t>67 ± 9</t>
  </si>
  <si>
    <t>114 ± 17</t>
  </si>
  <si>
    <t>1234 BCE (2164-303 BCE)</t>
  </si>
  <si>
    <t>1218 BCE (2480 BCE - 69 CE)</t>
  </si>
  <si>
    <t>81 ± 29</t>
  </si>
  <si>
    <t>310 BCE (1957 BCE - 761 CE)</t>
  </si>
  <si>
    <t>104 ± 12</t>
  </si>
  <si>
    <t>974 BCE (1655-294 BCE)</t>
  </si>
  <si>
    <t>91 ± 8</t>
  </si>
  <si>
    <t>596 BCE (1064-129 BCE)</t>
  </si>
  <si>
    <t>96 ± 13</t>
  </si>
  <si>
    <t>726 BCE (1471 BCE - 23 CE)</t>
  </si>
  <si>
    <t>112 ± 10</t>
  </si>
  <si>
    <t>1191 BCE (1724-658 BCE)</t>
  </si>
  <si>
    <t>103 ± 15</t>
  </si>
  <si>
    <t>920 BCE (1737-104 BCE)</t>
  </si>
  <si>
    <t>101 ± 12</t>
  </si>
  <si>
    <t>873 BCE (1538-208 BCE)</t>
  </si>
  <si>
    <t>117 ± 9</t>
  </si>
  <si>
    <t>1323 BCE (1817-829 BCE)</t>
  </si>
  <si>
    <t>109 ± 18</t>
  </si>
  <si>
    <t>1093 BCE (2097-88 BCE)</t>
  </si>
  <si>
    <t>129 ± 6</t>
  </si>
  <si>
    <t>1651 BCE (1984-1319 BCE)</t>
  </si>
  <si>
    <t>109 ± 17</t>
  </si>
  <si>
    <t>1101 BCE (2041-162 BCE)</t>
  </si>
  <si>
    <t>105 ± 13</t>
  </si>
  <si>
    <t>987 BCE (1734-241 BCE)</t>
  </si>
  <si>
    <t>122 ± 12</t>
  </si>
  <si>
    <t>1453 BCE (2140-765 BCE)</t>
  </si>
  <si>
    <t>112 ± 16</t>
  </si>
  <si>
    <t>1189 BCE (2070-308 BCE)</t>
  </si>
  <si>
    <t>102 ± 16</t>
  </si>
  <si>
    <t>909 BCE (1780-38 BCE)</t>
  </si>
  <si>
    <t>1414 BCE (2438-391 BCE)</t>
  </si>
  <si>
    <t>103 ± 17</t>
  </si>
  <si>
    <t>947 BCE (1917 BCE - 45 CE)</t>
  </si>
  <si>
    <t>93 ± 9</t>
  </si>
  <si>
    <t>643 BCE (1161-126 BCE)</t>
  </si>
  <si>
    <t>112 ± 8</t>
  </si>
  <si>
    <t>1178 BCE (1621-736 BCE)</t>
  </si>
  <si>
    <t>112 ± 9</t>
  </si>
  <si>
    <t>1181 BCE (1677-685 BCE)</t>
  </si>
  <si>
    <t>152 ± 7</t>
  </si>
  <si>
    <t>2310 BCE (2682-1937 BCE)</t>
  </si>
  <si>
    <t>109 ± 13</t>
  </si>
  <si>
    <t>1099 BCE (1820-378 BCE)</t>
  </si>
  <si>
    <t>99 ± 11</t>
  </si>
  <si>
    <t>834 BCE (1444-224 BCE)</t>
  </si>
  <si>
    <t>132 ± 11</t>
  </si>
  <si>
    <t>1756 BCE (2382-1131 BCE)</t>
  </si>
  <si>
    <t>85 ± 15</t>
  </si>
  <si>
    <t>442 BCE (1296 BCE - 412 CE)</t>
  </si>
  <si>
    <t>227 CE (521 BCE - 976 CE)</t>
  </si>
  <si>
    <t>1 CE (420 BCE - 423 CE)</t>
  </si>
  <si>
    <t>320 CE (74 BCE - 715 CE)</t>
  </si>
  <si>
    <t>570 CE (451 BCE - 1591 CE)</t>
  </si>
  <si>
    <t>70 CE (427 BCE - 567 CE)</t>
  </si>
  <si>
    <t>414 CE (975 BCE - 1803 CE)</t>
  </si>
  <si>
    <t>C1b1a2b</t>
  </si>
  <si>
    <t>G1</t>
  </si>
  <si>
    <t>G2a2b2a1</t>
  </si>
  <si>
    <t>H1a1a</t>
  </si>
  <si>
    <t>I2a2a1b2a2b1</t>
  </si>
  <si>
    <t>J2a1h</t>
  </si>
  <si>
    <t>Q</t>
  </si>
  <si>
    <t>R1b1a1a2a1</t>
  </si>
  <si>
    <t>R1b1a1a2a1a1b1a1a</t>
  </si>
  <si>
    <t>R1b1a1a2a1a1c2b2b1a2</t>
  </si>
  <si>
    <t>R1b1a2a1a1b1a1a</t>
  </si>
  <si>
    <t>West_Siberia_N</t>
  </si>
  <si>
    <t>Forest / Steppe</t>
  </si>
  <si>
    <t>Iran / Turan</t>
  </si>
  <si>
    <t>Indus_diaspora</t>
  </si>
  <si>
    <t>Kanai_MBA</t>
  </si>
  <si>
    <t>Kanai</t>
  </si>
  <si>
    <t>107 ± 11</t>
  </si>
  <si>
    <t>1044 BCE (1672-417 BCE)</t>
  </si>
  <si>
    <t>134 ± 23</t>
  </si>
  <si>
    <t>1788 BCE (3096-480 BCE)</t>
  </si>
  <si>
    <t>129 ± 13</t>
  </si>
  <si>
    <t>1659 BCE (2405-912 BCE)</t>
  </si>
  <si>
    <t>Traditional priestly status?</t>
  </si>
  <si>
    <t>Yes</t>
  </si>
  <si>
    <t>No</t>
  </si>
  <si>
    <t>Indus_ Diaspora-related std. err.</t>
  </si>
  <si>
    <t>Steppe_ MLBA-related std. err.</t>
  </si>
  <si>
    <t>Dates (95% confidence interval) (in years, BCE)</t>
  </si>
  <si>
    <t>Grachyevka I, kurgan 1, grave 1</t>
  </si>
  <si>
    <t>39, Kamennyi Ambar, kurgan 4/grave 8/individual 1</t>
  </si>
  <si>
    <t>L5082</t>
  </si>
  <si>
    <t>2050-1650 BCE [based on 12 directly dates samples]</t>
  </si>
  <si>
    <t>HanksAntiquity2007</t>
  </si>
  <si>
    <t>I1946</t>
  </si>
  <si>
    <t>GD20</t>
  </si>
  <si>
    <t>S1946.E1.L2,S1946.E1.L3</t>
  </si>
  <si>
    <t>8250-7850 BCE [father of I1947 at 8210-7845 calBCE (8860±30 BP, Beta-432800), father of I1952 at 8219-7761 calBCE (8850±50 BP, Poz-81114)]</t>
  </si>
  <si>
    <t>Ganj_Dareh_N_father.of.I1947_father.of.I1952</t>
  </si>
  <si>
    <t>0.182,0.198</t>
  </si>
  <si>
    <t>U2'3'4'7'8'9,U7</t>
  </si>
  <si>
    <t>0.983,0.97</t>
  </si>
  <si>
    <t>I1947</t>
  </si>
  <si>
    <t>GD22</t>
  </si>
  <si>
    <t>S1947.E1.L1,S1947.E1.L2,S1947.E1.L3</t>
  </si>
  <si>
    <t>MeiklejohnJournalArchaeologicalScience2017</t>
  </si>
  <si>
    <t>8210-7845 calBCE (8860±30 BP, Beta-432800)</t>
  </si>
  <si>
    <t>0.132,0.125,0.141</t>
  </si>
  <si>
    <t>R2,R2+13500,R2+13500</t>
  </si>
  <si>
    <t>0.993,0.997,0.995</t>
  </si>
  <si>
    <t>I1952</t>
  </si>
  <si>
    <t>GD40</t>
  </si>
  <si>
    <t>S1952.E1.L1,S1952.E1.L2</t>
  </si>
  <si>
    <t>MeiklejohnJournalOfArchaeologicalScience2017</t>
  </si>
  <si>
    <t>8219-7761 calBCE (8850±50 BP, Poz-81114)</t>
  </si>
  <si>
    <t>Ganj_Dareh_N_son.of.I1946_brother.of.I1947</t>
  </si>
  <si>
    <t>QUESTIONABLE.CRITICAL (mtcontam=0.697)</t>
  </si>
  <si>
    <t>0.201,0.204</t>
  </si>
  <si>
    <t>R2,R</t>
  </si>
  <si>
    <t>0.697,0.817</t>
  </si>
  <si>
    <t>I1954</t>
  </si>
  <si>
    <t>GD41</t>
  </si>
  <si>
    <t>S1954.E1.L1,S1954.E1.L2,S1954.E1.L3</t>
  </si>
  <si>
    <t>8330-8255 calBCE (9000±40 BP, Beta-436170)</t>
  </si>
  <si>
    <t>0.146,0.127,0.132</t>
  </si>
  <si>
    <t>0.969,0.969,0.965</t>
  </si>
  <si>
    <t>I7527</t>
  </si>
  <si>
    <t>GANJ_25_M</t>
  </si>
  <si>
    <t>S7527.E1.L1</t>
  </si>
  <si>
    <t>8200-7700 BCE</t>
  </si>
  <si>
    <t>Christopher Meiklejohn, Deborah Merrett</t>
  </si>
  <si>
    <t>Seh_Gabi_LN</t>
  </si>
  <si>
    <t>Khyber-Pakhtunkwa, Swat, Babozai tahsil, Gogdara</t>
  </si>
  <si>
    <t>Luca Olivieri, Muhammad Zahir, Massimo Vidale, Roberto Micheli, Ayushi Nayak, Nicole Boivin</t>
  </si>
  <si>
    <t>Ron Pinhasi, Luca Olivieri, Muhammad Zahir, Massimo Vidale, Roberto Micheli</t>
  </si>
  <si>
    <t>Carles Lalueza-Fox, David Pettener</t>
  </si>
  <si>
    <t>993, 997</t>
  </si>
  <si>
    <t>1000, 1002, 1006</t>
  </si>
  <si>
    <t>976, 1003</t>
  </si>
  <si>
    <t>UDG 2, Grave 28, Individual 2=DA-UDE0317-059 Grave 28, Individual 1</t>
  </si>
  <si>
    <t>UDG 5, Grave 26, Individual 2, 1=DA-UDE0317-017 Grave 26, Individual 1 or 2</t>
  </si>
  <si>
    <t>UDG 60, Grave 4, Individual 1 = DA-UDE0317-034, Grave 4, Individual 1</t>
  </si>
  <si>
    <t>UDG 58, Grave 4, Individual 2=DA-UDE0317-48, Grave 4, Individual 2</t>
  </si>
  <si>
    <t>UDG 45, Grave 5, Individual 2=DA-UDE0317-055, Grave 5, Individual 2</t>
  </si>
  <si>
    <t>UDG 48, Grave 7, Individual 1</t>
  </si>
  <si>
    <t>UDG 53, Grave 9, Individual 1=DA-UDE0317-053, Grave 5, Individual 1</t>
  </si>
  <si>
    <t>UDG 38, Grave 10, Individual 1</t>
  </si>
  <si>
    <t>UDG 34=UDG 39=DA-UDE0317-040, Grave 10, Individual 2</t>
  </si>
  <si>
    <t>UDG 3, Grave 27, Individual 2=DA-UDE0317-020, Grave 27B</t>
  </si>
  <si>
    <t>I3261</t>
  </si>
  <si>
    <t>UDG 31, Grave 28, Individual 1=DA-UDE0317-050, Grave 28, Individual 2</t>
  </si>
  <si>
    <t>UDG 12, Grave 29, Individual 1</t>
  </si>
  <si>
    <t>Mos30, Grave 10, 112</t>
  </si>
  <si>
    <t>StepVIIS-1, burial 17, skeleton 1</t>
  </si>
  <si>
    <t>StepVIIS-2, burial 17, skeleton 2</t>
  </si>
  <si>
    <t>StepVIIS-3, burial 17, skeleton 3</t>
  </si>
  <si>
    <t>Preobrazhenka_MLBA</t>
  </si>
  <si>
    <t>Preobrazhenka 3</t>
  </si>
  <si>
    <t>Michael Frachetti, Egor Kitov, Gaziz Akhatov, Antonina Yermolayeva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</si>
</sst>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0.0000"/>
    <numFmt numFmtId="168" formatCode="0.0"/>
    <numFmt numFmtId="169" formatCode="m/d/yy;@"/>
    <numFmt numFmtId="170" formatCode="_-* #,##0.0000_-;\-* #,##0.0000_-;_-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vertAlign val="subscript"/>
      <sz val="12"/>
      <name val="Calibri"/>
      <family val="2"/>
    </font>
    <font>
      <i/>
      <sz val="12"/>
      <color rgb="FF7F7F7F"/>
      <name val="Calibri"/>
      <family val="2"/>
      <scheme val="minor"/>
    </font>
    <font>
      <b/>
      <sz val="11"/>
      <name val="Calibri"/>
      <family val="2"/>
      <charset val="1"/>
    </font>
    <font>
      <b/>
      <vertAlign val="superscript"/>
      <sz val="10"/>
      <name val="Arial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i/>
      <sz val="12"/>
      <name val="Calibri"/>
      <family val="2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86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/>
    <xf numFmtId="0" fontId="10" fillId="0" borderId="10" xfId="0" applyFont="1" applyFill="1" applyBorder="1" applyAlignment="1"/>
    <xf numFmtId="0" fontId="10" fillId="0" borderId="0" xfId="0" applyFont="1" applyFill="1" applyBorder="1" applyAlignment="1"/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0" fillId="0" borderId="6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0" borderId="0" xfId="0" applyFont="1" applyFill="1" applyAlignment="1"/>
    <xf numFmtId="0" fontId="10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167" fontId="13" fillId="0" borderId="0" xfId="0" applyNumberFormat="1" applyFont="1" applyFill="1" applyBorder="1" applyAlignment="1">
      <alignment horizontal="center" wrapText="1"/>
    </xf>
    <xf numFmtId="168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3052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167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167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 wrapText="1"/>
    </xf>
    <xf numFmtId="2" fontId="16" fillId="0" borderId="0" xfId="0" applyNumberFormat="1" applyFont="1" applyFill="1" applyAlignment="1">
      <alignment horizontal="center" wrapText="1"/>
    </xf>
    <xf numFmtId="168" fontId="16" fillId="0" borderId="0" xfId="0" applyNumberFormat="1" applyFont="1" applyFill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169" fontId="1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8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/>
    <xf numFmtId="167" fontId="16" fillId="0" borderId="0" xfId="0" applyNumberFormat="1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164" fontId="10" fillId="0" borderId="0" xfId="3511" applyFont="1" applyFill="1" applyAlignment="1"/>
    <xf numFmtId="166" fontId="10" fillId="0" borderId="0" xfId="3511" applyNumberFormat="1" applyFont="1" applyFill="1" applyBorder="1" applyAlignment="1">
      <alignment horizontal="center"/>
    </xf>
    <xf numFmtId="166" fontId="10" fillId="0" borderId="0" xfId="3511" applyNumberFormat="1" applyFont="1" applyFill="1" applyAlignment="1">
      <alignment horizontal="center"/>
    </xf>
    <xf numFmtId="166" fontId="10" fillId="0" borderId="0" xfId="3511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164" fontId="10" fillId="0" borderId="9" xfId="3511" applyFont="1" applyFill="1" applyBorder="1" applyAlignment="1">
      <alignment wrapText="1"/>
    </xf>
    <xf numFmtId="164" fontId="10" fillId="0" borderId="2" xfId="3511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164" fontId="8" fillId="0" borderId="11" xfId="3511" applyFont="1" applyFill="1" applyBorder="1" applyAlignment="1">
      <alignment wrapText="1"/>
    </xf>
    <xf numFmtId="164" fontId="8" fillId="0" borderId="7" xfId="3511" applyFont="1" applyFill="1" applyBorder="1" applyAlignment="1">
      <alignment wrapText="1"/>
    </xf>
    <xf numFmtId="9" fontId="8" fillId="0" borderId="4" xfId="3512" applyFont="1" applyFill="1" applyBorder="1" applyAlignment="1">
      <alignment horizontal="center" wrapText="1"/>
    </xf>
    <xf numFmtId="166" fontId="8" fillId="0" borderId="1" xfId="3511" applyNumberFormat="1" applyFont="1" applyFill="1" applyBorder="1" applyAlignment="1">
      <alignment horizontal="center" wrapText="1"/>
    </xf>
    <xf numFmtId="166" fontId="8" fillId="0" borderId="2" xfId="3511" applyNumberFormat="1" applyFont="1" applyFill="1" applyBorder="1" applyAlignment="1">
      <alignment horizontal="center" wrapText="1"/>
    </xf>
    <xf numFmtId="166" fontId="8" fillId="0" borderId="3" xfId="3511" applyNumberFormat="1" applyFont="1" applyFill="1" applyBorder="1" applyAlignment="1">
      <alignment horizontal="center" wrapText="1"/>
    </xf>
    <xf numFmtId="166" fontId="8" fillId="0" borderId="0" xfId="3511" applyNumberFormat="1" applyFont="1" applyFill="1" applyBorder="1" applyAlignment="1">
      <alignment horizontal="center" wrapText="1"/>
    </xf>
    <xf numFmtId="166" fontId="8" fillId="0" borderId="5" xfId="3511" applyNumberFormat="1" applyFont="1" applyFill="1" applyBorder="1" applyAlignment="1">
      <alignment horizontal="center" wrapText="1"/>
    </xf>
    <xf numFmtId="9" fontId="8" fillId="0" borderId="1" xfId="3512" applyFont="1" applyFill="1" applyBorder="1" applyAlignment="1">
      <alignment horizontal="center" wrapText="1"/>
    </xf>
    <xf numFmtId="9" fontId="8" fillId="0" borderId="2" xfId="3512" applyFont="1" applyFill="1" applyBorder="1" applyAlignment="1">
      <alignment horizontal="center" wrapText="1"/>
    </xf>
    <xf numFmtId="9" fontId="8" fillId="0" borderId="3" xfId="3512" applyFont="1" applyFill="1" applyBorder="1" applyAlignment="1">
      <alignment horizontal="center" wrapText="1"/>
    </xf>
    <xf numFmtId="9" fontId="10" fillId="0" borderId="0" xfId="3512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65" fontId="10" fillId="0" borderId="4" xfId="3511" applyNumberFormat="1" applyFont="1" applyFill="1" applyBorder="1" applyAlignment="1"/>
    <xf numFmtId="165" fontId="10" fillId="0" borderId="10" xfId="3511" applyNumberFormat="1" applyFont="1" applyFill="1" applyBorder="1" applyAlignment="1"/>
    <xf numFmtId="164" fontId="10" fillId="0" borderId="0" xfId="3511" applyFont="1" applyFill="1" applyBorder="1" applyAlignment="1"/>
    <xf numFmtId="164" fontId="10" fillId="0" borderId="10" xfId="3511" applyFont="1" applyFill="1" applyBorder="1" applyAlignment="1"/>
    <xf numFmtId="0" fontId="10" fillId="0" borderId="4" xfId="3511" applyNumberFormat="1" applyFont="1" applyFill="1" applyBorder="1" applyAlignment="1">
      <alignment horizontal="center"/>
    </xf>
    <xf numFmtId="0" fontId="10" fillId="0" borderId="5" xfId="3511" applyNumberFormat="1" applyFont="1" applyFill="1" applyBorder="1" applyAlignment="1">
      <alignment horizontal="center"/>
    </xf>
    <xf numFmtId="170" fontId="10" fillId="0" borderId="4" xfId="3511" applyNumberFormat="1" applyFont="1" applyFill="1" applyBorder="1" applyAlignment="1">
      <alignment horizontal="center" wrapText="1"/>
    </xf>
    <xf numFmtId="166" fontId="10" fillId="0" borderId="4" xfId="3511" applyNumberFormat="1" applyFont="1" applyFill="1" applyBorder="1" applyAlignment="1">
      <alignment horizontal="center" wrapText="1"/>
    </xf>
    <xf numFmtId="166" fontId="10" fillId="0" borderId="0" xfId="3511" applyNumberFormat="1" applyFont="1" applyFill="1" applyBorder="1" applyAlignment="1">
      <alignment horizontal="center" wrapText="1"/>
    </xf>
    <xf numFmtId="166" fontId="10" fillId="0" borderId="5" xfId="3511" applyNumberFormat="1" applyFont="1" applyFill="1" applyBorder="1" applyAlignment="1">
      <alignment horizontal="center" wrapText="1"/>
    </xf>
    <xf numFmtId="170" fontId="10" fillId="0" borderId="0" xfId="3511" applyNumberFormat="1" applyFont="1" applyFill="1" applyBorder="1" applyAlignment="1">
      <alignment wrapText="1"/>
    </xf>
    <xf numFmtId="0" fontId="10" fillId="0" borderId="0" xfId="3511" applyNumberFormat="1" applyFont="1" applyFill="1" applyBorder="1" applyAlignment="1">
      <alignment wrapText="1"/>
    </xf>
    <xf numFmtId="166" fontId="10" fillId="0" borderId="4" xfId="3511" applyNumberFormat="1" applyFont="1" applyFill="1" applyBorder="1" applyAlignment="1">
      <alignment horizontal="center"/>
    </xf>
    <xf numFmtId="166" fontId="10" fillId="0" borderId="5" xfId="3511" applyNumberFormat="1" applyFont="1" applyFill="1" applyBorder="1" applyAlignment="1">
      <alignment horizontal="center"/>
    </xf>
    <xf numFmtId="165" fontId="10" fillId="0" borderId="6" xfId="3511" applyNumberFormat="1" applyFont="1" applyFill="1" applyBorder="1" applyAlignment="1"/>
    <xf numFmtId="165" fontId="10" fillId="0" borderId="11" xfId="3511" applyNumberFormat="1" applyFont="1" applyFill="1" applyBorder="1" applyAlignment="1"/>
    <xf numFmtId="164" fontId="10" fillId="0" borderId="7" xfId="3511" applyFont="1" applyFill="1" applyBorder="1" applyAlignment="1"/>
    <xf numFmtId="164" fontId="10" fillId="0" borderId="11" xfId="3511" applyFont="1" applyFill="1" applyBorder="1" applyAlignment="1"/>
    <xf numFmtId="0" fontId="10" fillId="0" borderId="6" xfId="3511" applyNumberFormat="1" applyFont="1" applyFill="1" applyBorder="1" applyAlignment="1">
      <alignment horizontal="center"/>
    </xf>
    <xf numFmtId="0" fontId="10" fillId="0" borderId="8" xfId="3511" applyNumberFormat="1" applyFont="1" applyFill="1" applyBorder="1" applyAlignment="1">
      <alignment horizontal="center"/>
    </xf>
    <xf numFmtId="166" fontId="10" fillId="0" borderId="6" xfId="3511" applyNumberFormat="1" applyFont="1" applyFill="1" applyBorder="1" applyAlignment="1">
      <alignment horizontal="center"/>
    </xf>
    <xf numFmtId="166" fontId="10" fillId="0" borderId="7" xfId="3511" applyNumberFormat="1" applyFont="1" applyFill="1" applyBorder="1" applyAlignment="1">
      <alignment horizontal="center"/>
    </xf>
    <xf numFmtId="166" fontId="10" fillId="0" borderId="8" xfId="3511" applyNumberFormat="1" applyFont="1" applyFill="1" applyBorder="1" applyAlignment="1">
      <alignment horizontal="center"/>
    </xf>
    <xf numFmtId="0" fontId="19" fillId="0" borderId="0" xfId="0" applyFont="1" applyFill="1"/>
    <xf numFmtId="0" fontId="22" fillId="0" borderId="15" xfId="3579" applyFont="1" applyFill="1" applyBorder="1" applyAlignment="1"/>
    <xf numFmtId="0" fontId="23" fillId="0" borderId="0" xfId="0" applyFont="1" applyFill="1"/>
    <xf numFmtId="0" fontId="16" fillId="0" borderId="0" xfId="0" applyFont="1" applyFill="1" applyAlignment="1"/>
    <xf numFmtId="167" fontId="16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0" fillId="0" borderId="0" xfId="0" applyFont="1" applyFill="1"/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9" xfId="3511" applyNumberFormat="1" applyFont="1" applyFill="1" applyBorder="1" applyAlignment="1">
      <alignment horizontal="center" wrapText="1"/>
    </xf>
    <xf numFmtId="0" fontId="10" fillId="0" borderId="10" xfId="3511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166" fontId="8" fillId="0" borderId="0" xfId="351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6" fontId="8" fillId="0" borderId="13" xfId="3511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0" xfId="0" applyFont="1" applyFill="1" applyAlignment="1">
      <alignment horizontal="left"/>
    </xf>
  </cellXfs>
  <cellStyles count="3862">
    <cellStyle name="Comma 2" xfId="872"/>
    <cellStyle name="Comma 2 2" xfId="2030"/>
    <cellStyle name="Comma 3" xfId="2029"/>
    <cellStyle name="Comma 4" xfId="2947"/>
    <cellStyle name="Comma 5" xfId="3511"/>
    <cellStyle name="Explanatory Text" xfId="3052" builtinId="5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Normal" xfId="0" builtinId="0"/>
    <cellStyle name="Normal 18" xfId="111"/>
    <cellStyle name="Normalny_Arkusz2" xfId="3579"/>
    <cellStyle name="Percent 2" xfId="351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6"/>
  <sheetViews>
    <sheetView zoomScale="110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84" sqref="E384"/>
    </sheetView>
  </sheetViews>
  <sheetFormatPr baseColWidth="10" defaultRowHeight="15" x14ac:dyDescent="0"/>
  <cols>
    <col min="1" max="1" width="12.5" style="115" customWidth="1"/>
    <col min="2" max="2" width="15.33203125" style="115" customWidth="1"/>
    <col min="3" max="3" width="23.83203125" style="56" customWidth="1"/>
    <col min="4" max="4" width="17.33203125" style="115" customWidth="1"/>
    <col min="5" max="5" width="27.6640625" style="115" customWidth="1"/>
    <col min="6" max="8" width="17.33203125" style="115" customWidth="1"/>
    <col min="9" max="9" width="32.1640625" style="125" customWidth="1"/>
    <col min="10" max="10" width="7" style="115" customWidth="1"/>
    <col min="11" max="11" width="47" style="56" customWidth="1"/>
    <col min="12" max="12" width="34.83203125" style="115" customWidth="1"/>
    <col min="13" max="14" width="17.33203125" style="115" customWidth="1"/>
    <col min="15" max="15" width="6.1640625" style="115" customWidth="1"/>
    <col min="16" max="16" width="74" style="115" customWidth="1"/>
    <col min="17" max="18" width="17.33203125" style="115" customWidth="1"/>
    <col min="19" max="22" width="12.5" style="115" customWidth="1"/>
    <col min="23" max="23" width="15.6640625" style="115" customWidth="1"/>
    <col min="24" max="25" width="12.5" style="115" customWidth="1"/>
    <col min="26" max="26" width="25" style="115" customWidth="1"/>
    <col min="27" max="28" width="15.83203125" style="115" customWidth="1"/>
    <col min="29" max="29" width="11.5" style="115" customWidth="1"/>
    <col min="30" max="32" width="12.5" style="115" customWidth="1"/>
    <col min="35" max="16384" width="10.83203125" style="1"/>
  </cols>
  <sheetData>
    <row r="1" spans="1:32" s="111" customFormat="1" ht="73" customHeight="1">
      <c r="A1" s="113" t="s">
        <v>4165</v>
      </c>
      <c r="B1" s="113" t="s">
        <v>206</v>
      </c>
      <c r="C1" s="113" t="s">
        <v>3807</v>
      </c>
      <c r="D1" s="113" t="s">
        <v>207</v>
      </c>
      <c r="E1" s="113" t="s">
        <v>4166</v>
      </c>
      <c r="F1" s="113" t="s">
        <v>208</v>
      </c>
      <c r="G1" s="113" t="s">
        <v>4102</v>
      </c>
      <c r="H1" s="113" t="s">
        <v>3812</v>
      </c>
      <c r="I1" s="113" t="s">
        <v>4106</v>
      </c>
      <c r="J1" s="113" t="s">
        <v>3808</v>
      </c>
      <c r="K1" s="113" t="s">
        <v>4688</v>
      </c>
      <c r="L1" s="113" t="s">
        <v>3810</v>
      </c>
      <c r="M1" s="113" t="s">
        <v>3811</v>
      </c>
      <c r="N1" s="113" t="s">
        <v>4167</v>
      </c>
      <c r="O1" s="113" t="s">
        <v>4168</v>
      </c>
      <c r="P1" s="113" t="s">
        <v>209</v>
      </c>
      <c r="Q1" s="113" t="s">
        <v>210</v>
      </c>
      <c r="R1" s="113" t="s">
        <v>3</v>
      </c>
      <c r="S1" s="113" t="s">
        <v>4</v>
      </c>
      <c r="T1" s="113" t="s">
        <v>211</v>
      </c>
      <c r="U1" s="113" t="s">
        <v>3809</v>
      </c>
      <c r="V1" s="113" t="s">
        <v>212</v>
      </c>
      <c r="W1" s="113" t="s">
        <v>4687</v>
      </c>
      <c r="X1" s="113" t="s">
        <v>213</v>
      </c>
      <c r="Y1" s="113" t="s">
        <v>4686</v>
      </c>
      <c r="Z1" s="113" t="s">
        <v>4685</v>
      </c>
      <c r="AA1" s="113" t="s">
        <v>4683</v>
      </c>
      <c r="AB1" s="113" t="s">
        <v>4684</v>
      </c>
      <c r="AC1" s="113" t="s">
        <v>214</v>
      </c>
      <c r="AD1" s="113" t="s">
        <v>4681</v>
      </c>
      <c r="AE1" s="113" t="s">
        <v>4680</v>
      </c>
      <c r="AF1" s="113" t="s">
        <v>4682</v>
      </c>
    </row>
    <row r="2" spans="1:32" s="112" customFormat="1">
      <c r="A2" s="114" t="s">
        <v>2255</v>
      </c>
      <c r="B2" s="114" t="s">
        <v>2255</v>
      </c>
      <c r="C2" s="114" t="s">
        <v>2961</v>
      </c>
      <c r="D2" s="114" t="s">
        <v>996</v>
      </c>
      <c r="E2" s="114" t="s">
        <v>2962</v>
      </c>
      <c r="F2" s="114" t="s">
        <v>216</v>
      </c>
      <c r="G2" s="114" t="s">
        <v>3814</v>
      </c>
      <c r="H2" s="114" t="s">
        <v>2301</v>
      </c>
      <c r="I2" s="114" t="s">
        <v>3826</v>
      </c>
      <c r="J2" s="114">
        <v>4450</v>
      </c>
      <c r="K2" s="114" t="s">
        <v>1762</v>
      </c>
      <c r="L2" s="114" t="s">
        <v>2214</v>
      </c>
      <c r="M2" s="114" t="s">
        <v>6</v>
      </c>
      <c r="N2" s="114" t="s">
        <v>5003</v>
      </c>
      <c r="O2" s="114" t="s">
        <v>4426</v>
      </c>
      <c r="P2" s="114" t="s">
        <v>6</v>
      </c>
      <c r="Q2" s="114" t="s">
        <v>218</v>
      </c>
      <c r="R2" s="114" t="s">
        <v>1</v>
      </c>
      <c r="S2" s="114" t="s">
        <v>1</v>
      </c>
      <c r="T2" s="114" t="s">
        <v>224</v>
      </c>
      <c r="U2" s="114" t="s">
        <v>1</v>
      </c>
      <c r="V2" s="114" t="s">
        <v>1</v>
      </c>
      <c r="W2" s="114">
        <v>0.91890499999999997</v>
      </c>
      <c r="X2" s="114">
        <v>616129</v>
      </c>
      <c r="Y2" s="114" t="s">
        <v>2336</v>
      </c>
      <c r="Z2" s="114" t="s">
        <v>1338</v>
      </c>
      <c r="AA2" s="114" t="s">
        <v>1</v>
      </c>
      <c r="AB2" s="114" t="s">
        <v>1</v>
      </c>
      <c r="AC2" s="114" t="s">
        <v>221</v>
      </c>
      <c r="AD2" s="114">
        <v>6.4000000000000001E-2</v>
      </c>
      <c r="AE2" s="114" t="s">
        <v>2963</v>
      </c>
      <c r="AF2" s="114">
        <v>0.99399999999999999</v>
      </c>
    </row>
    <row r="3" spans="1:32" s="112" customFormat="1">
      <c r="A3" s="114" t="s">
        <v>2249</v>
      </c>
      <c r="B3" s="114" t="s">
        <v>2249</v>
      </c>
      <c r="C3" s="114" t="s">
        <v>4633</v>
      </c>
      <c r="D3" s="114" t="s">
        <v>721</v>
      </c>
      <c r="E3" s="114" t="s">
        <v>2964</v>
      </c>
      <c r="F3" s="114" t="s">
        <v>216</v>
      </c>
      <c r="G3" s="114" t="s">
        <v>3814</v>
      </c>
      <c r="H3" s="114" t="s">
        <v>2301</v>
      </c>
      <c r="I3" s="114" t="s">
        <v>3826</v>
      </c>
      <c r="J3" s="114">
        <v>4850</v>
      </c>
      <c r="K3" s="114" t="s">
        <v>223</v>
      </c>
      <c r="L3" s="114" t="s">
        <v>2214</v>
      </c>
      <c r="M3" s="114" t="s">
        <v>6</v>
      </c>
      <c r="N3" s="114" t="s">
        <v>5003</v>
      </c>
      <c r="O3" s="114" t="s">
        <v>4426</v>
      </c>
      <c r="P3" s="114" t="s">
        <v>1486</v>
      </c>
      <c r="Q3" s="114" t="s">
        <v>218</v>
      </c>
      <c r="R3" s="114" t="s">
        <v>1</v>
      </c>
      <c r="S3" s="114" t="s">
        <v>1</v>
      </c>
      <c r="T3" s="114" t="s">
        <v>224</v>
      </c>
      <c r="U3" s="114" t="s">
        <v>1</v>
      </c>
      <c r="V3" s="114" t="s">
        <v>1</v>
      </c>
      <c r="W3" s="114">
        <v>1.3097730000000001</v>
      </c>
      <c r="X3" s="114">
        <v>708932</v>
      </c>
      <c r="Y3" s="114" t="s">
        <v>2336</v>
      </c>
      <c r="Z3" s="114" t="s">
        <v>1338</v>
      </c>
      <c r="AA3" s="114" t="s">
        <v>1</v>
      </c>
      <c r="AB3" s="114" t="s">
        <v>1</v>
      </c>
      <c r="AC3" s="114" t="s">
        <v>221</v>
      </c>
      <c r="AD3" s="114">
        <v>0.125</v>
      </c>
      <c r="AE3" s="114" t="s">
        <v>725</v>
      </c>
      <c r="AF3" s="114">
        <v>0.99399999999999999</v>
      </c>
    </row>
    <row r="4" spans="1:32" s="112" customFormat="1">
      <c r="A4" s="114" t="s">
        <v>191</v>
      </c>
      <c r="B4" s="114" t="s">
        <v>191</v>
      </c>
      <c r="C4" s="114" t="s">
        <v>4642</v>
      </c>
      <c r="D4" s="114" t="s">
        <v>721</v>
      </c>
      <c r="E4" s="114" t="s">
        <v>8</v>
      </c>
      <c r="F4" s="114" t="s">
        <v>216</v>
      </c>
      <c r="G4" s="114" t="s">
        <v>3814</v>
      </c>
      <c r="H4" s="114" t="s">
        <v>2301</v>
      </c>
      <c r="I4" s="114" t="s">
        <v>3826</v>
      </c>
      <c r="J4" s="114">
        <v>4700</v>
      </c>
      <c r="K4" s="114" t="s">
        <v>2968</v>
      </c>
      <c r="L4" s="114" t="s">
        <v>2214</v>
      </c>
      <c r="M4" s="114" t="s">
        <v>6</v>
      </c>
      <c r="N4" s="114" t="s">
        <v>5003</v>
      </c>
      <c r="O4" s="114" t="s">
        <v>4426</v>
      </c>
      <c r="P4" s="114" t="s">
        <v>6</v>
      </c>
      <c r="Q4" s="114" t="s">
        <v>218</v>
      </c>
      <c r="R4" s="114" t="s">
        <v>1</v>
      </c>
      <c r="S4" s="114" t="s">
        <v>1</v>
      </c>
      <c r="T4" s="114" t="s">
        <v>224</v>
      </c>
      <c r="U4" s="114" t="s">
        <v>226</v>
      </c>
      <c r="V4" s="114" t="s">
        <v>1</v>
      </c>
      <c r="W4" s="114">
        <v>2.6970000000000001</v>
      </c>
      <c r="X4" s="114">
        <v>702290</v>
      </c>
      <c r="Y4" s="114" t="s">
        <v>2336</v>
      </c>
      <c r="Z4" s="114" t="s">
        <v>1338</v>
      </c>
      <c r="AA4" s="114" t="s">
        <v>1</v>
      </c>
      <c r="AB4" s="114" t="s">
        <v>1</v>
      </c>
      <c r="AC4" s="114" t="s">
        <v>221</v>
      </c>
      <c r="AD4" s="114">
        <v>0.10299999999999999</v>
      </c>
      <c r="AE4" s="114" t="s">
        <v>226</v>
      </c>
      <c r="AF4" s="114">
        <v>0.995</v>
      </c>
    </row>
    <row r="5" spans="1:32" s="112" customFormat="1">
      <c r="A5" s="114" t="s">
        <v>194</v>
      </c>
      <c r="B5" s="114" t="s">
        <v>194</v>
      </c>
      <c r="C5" s="114" t="s">
        <v>4638</v>
      </c>
      <c r="D5" s="114" t="s">
        <v>721</v>
      </c>
      <c r="E5" s="114" t="s">
        <v>11</v>
      </c>
      <c r="F5" s="114" t="s">
        <v>216</v>
      </c>
      <c r="G5" s="114" t="s">
        <v>2301</v>
      </c>
      <c r="H5" s="114" t="s">
        <v>2301</v>
      </c>
      <c r="I5" s="114" t="s">
        <v>3826</v>
      </c>
      <c r="J5" s="114">
        <v>4707</v>
      </c>
      <c r="K5" s="114" t="s">
        <v>1190</v>
      </c>
      <c r="L5" s="114" t="s">
        <v>2214</v>
      </c>
      <c r="M5" s="114" t="s">
        <v>6</v>
      </c>
      <c r="N5" s="114" t="s">
        <v>5003</v>
      </c>
      <c r="O5" s="114" t="s">
        <v>4426</v>
      </c>
      <c r="P5" s="114" t="s">
        <v>3828</v>
      </c>
      <c r="Q5" s="114" t="s">
        <v>218</v>
      </c>
      <c r="R5" s="114" t="s">
        <v>1</v>
      </c>
      <c r="S5" s="114" t="s">
        <v>1</v>
      </c>
      <c r="T5" s="114" t="s">
        <v>219</v>
      </c>
      <c r="U5" s="114" t="s">
        <v>235</v>
      </c>
      <c r="V5" s="114" t="s">
        <v>240</v>
      </c>
      <c r="W5" s="114">
        <v>3.7589999999999999</v>
      </c>
      <c r="X5" s="114">
        <v>768534</v>
      </c>
      <c r="Y5" s="114" t="s">
        <v>2336</v>
      </c>
      <c r="Z5" s="114" t="s">
        <v>1406</v>
      </c>
      <c r="AA5" s="114">
        <v>6.9449999999999998E-3</v>
      </c>
      <c r="AB5" s="114">
        <v>2.7299710730000002</v>
      </c>
      <c r="AC5" s="114" t="s">
        <v>221</v>
      </c>
      <c r="AD5" s="114">
        <v>0.108</v>
      </c>
      <c r="AE5" s="114" t="s">
        <v>235</v>
      </c>
      <c r="AF5" s="114">
        <v>0.96499999999999997</v>
      </c>
    </row>
    <row r="6" spans="1:32" s="112" customFormat="1">
      <c r="A6" s="114" t="s">
        <v>192</v>
      </c>
      <c r="B6" s="114" t="s">
        <v>192</v>
      </c>
      <c r="C6" s="114" t="s">
        <v>4640</v>
      </c>
      <c r="D6" s="114" t="s">
        <v>721</v>
      </c>
      <c r="E6" s="114" t="s">
        <v>227</v>
      </c>
      <c r="F6" s="114" t="s">
        <v>216</v>
      </c>
      <c r="G6" s="114" t="s">
        <v>2301</v>
      </c>
      <c r="H6" s="114" t="s">
        <v>2301</v>
      </c>
      <c r="I6" s="114" t="s">
        <v>3826</v>
      </c>
      <c r="J6" s="114">
        <v>4673</v>
      </c>
      <c r="K6" s="114" t="s">
        <v>1187</v>
      </c>
      <c r="L6" s="114" t="s">
        <v>2214</v>
      </c>
      <c r="M6" s="114" t="s">
        <v>6</v>
      </c>
      <c r="N6" s="114" t="s">
        <v>5003</v>
      </c>
      <c r="O6" s="114" t="s">
        <v>4426</v>
      </c>
      <c r="P6" s="114" t="s">
        <v>3828</v>
      </c>
      <c r="Q6" s="114" t="s">
        <v>218</v>
      </c>
      <c r="R6" s="114" t="s">
        <v>1</v>
      </c>
      <c r="S6" s="114" t="s">
        <v>1</v>
      </c>
      <c r="T6" s="114" t="s">
        <v>219</v>
      </c>
      <c r="U6" s="114" t="s">
        <v>228</v>
      </c>
      <c r="V6" s="114" t="s">
        <v>1181</v>
      </c>
      <c r="W6" s="114">
        <v>7.81</v>
      </c>
      <c r="X6" s="114">
        <v>917159</v>
      </c>
      <c r="Y6" s="114" t="s">
        <v>2336</v>
      </c>
      <c r="Z6" s="114" t="s">
        <v>1405</v>
      </c>
      <c r="AA6" s="114">
        <v>4.0000000000000001E-3</v>
      </c>
      <c r="AB6" s="114">
        <v>2.564645085</v>
      </c>
      <c r="AC6" s="114" t="s">
        <v>229</v>
      </c>
      <c r="AD6" s="114" t="s">
        <v>1254</v>
      </c>
      <c r="AE6" s="114" t="s">
        <v>2574</v>
      </c>
      <c r="AF6" s="114" t="s">
        <v>1255</v>
      </c>
    </row>
    <row r="7" spans="1:32" s="112" customFormat="1">
      <c r="A7" s="114" t="s">
        <v>723</v>
      </c>
      <c r="B7" s="114" t="s">
        <v>723</v>
      </c>
      <c r="C7" s="114" t="s">
        <v>4641</v>
      </c>
      <c r="D7" s="114" t="s">
        <v>721</v>
      </c>
      <c r="E7" s="114" t="s">
        <v>724</v>
      </c>
      <c r="F7" s="114" t="s">
        <v>216</v>
      </c>
      <c r="G7" s="114" t="s">
        <v>2301</v>
      </c>
      <c r="H7" s="114" t="s">
        <v>2301</v>
      </c>
      <c r="I7" s="114" t="s">
        <v>3826</v>
      </c>
      <c r="J7" s="114">
        <v>4699</v>
      </c>
      <c r="K7" s="114" t="s">
        <v>1313</v>
      </c>
      <c r="L7" s="114" t="s">
        <v>2214</v>
      </c>
      <c r="M7" s="114" t="s">
        <v>6</v>
      </c>
      <c r="N7" s="114" t="s">
        <v>5003</v>
      </c>
      <c r="O7" s="114" t="s">
        <v>4426</v>
      </c>
      <c r="P7" s="114" t="s">
        <v>3828</v>
      </c>
      <c r="Q7" s="114" t="s">
        <v>218</v>
      </c>
      <c r="R7" s="114" t="s">
        <v>1</v>
      </c>
      <c r="S7" s="114" t="s">
        <v>1</v>
      </c>
      <c r="T7" s="114" t="s">
        <v>224</v>
      </c>
      <c r="U7" s="114" t="s">
        <v>725</v>
      </c>
      <c r="V7" s="114" t="s">
        <v>1</v>
      </c>
      <c r="W7" s="114">
        <v>4.8879999999999999</v>
      </c>
      <c r="X7" s="114">
        <v>810871</v>
      </c>
      <c r="Y7" s="114" t="s">
        <v>2336</v>
      </c>
      <c r="Z7" s="114" t="s">
        <v>1338</v>
      </c>
      <c r="AA7" s="114" t="s">
        <v>1</v>
      </c>
      <c r="AB7" s="114" t="s">
        <v>1</v>
      </c>
      <c r="AC7" s="114" t="s">
        <v>221</v>
      </c>
      <c r="AD7" s="114">
        <v>0.11600000000000001</v>
      </c>
      <c r="AE7" s="114" t="s">
        <v>725</v>
      </c>
      <c r="AF7" s="114">
        <v>0.99299999999999999</v>
      </c>
    </row>
    <row r="8" spans="1:32" s="112" customFormat="1">
      <c r="A8" s="114" t="s">
        <v>7</v>
      </c>
      <c r="B8" s="114" t="s">
        <v>7</v>
      </c>
      <c r="C8" s="114" t="s">
        <v>4630</v>
      </c>
      <c r="D8" s="114" t="s">
        <v>995</v>
      </c>
      <c r="E8" s="114" t="s">
        <v>222</v>
      </c>
      <c r="F8" s="114" t="s">
        <v>216</v>
      </c>
      <c r="G8" s="114" t="s">
        <v>2301</v>
      </c>
      <c r="H8" s="114" t="s">
        <v>2301</v>
      </c>
      <c r="I8" s="114" t="s">
        <v>1222</v>
      </c>
      <c r="J8" s="114">
        <v>5066</v>
      </c>
      <c r="K8" s="114" t="s">
        <v>4146</v>
      </c>
      <c r="L8" s="114" t="s">
        <v>2214</v>
      </c>
      <c r="M8" s="114" t="s">
        <v>6</v>
      </c>
      <c r="N8" s="114" t="s">
        <v>5003</v>
      </c>
      <c r="O8" s="114" t="s">
        <v>4426</v>
      </c>
      <c r="P8" s="114" t="s">
        <v>1443</v>
      </c>
      <c r="Q8" s="114" t="s">
        <v>218</v>
      </c>
      <c r="R8" s="114">
        <v>50.554238890000001</v>
      </c>
      <c r="S8" s="114">
        <v>86.590136110000003</v>
      </c>
      <c r="T8" s="114" t="s">
        <v>224</v>
      </c>
      <c r="U8" s="114" t="s">
        <v>225</v>
      </c>
      <c r="V8" s="114" t="s">
        <v>1</v>
      </c>
      <c r="W8" s="114">
        <v>0.30399999999999999</v>
      </c>
      <c r="X8" s="114">
        <v>291825</v>
      </c>
      <c r="Y8" s="114" t="s">
        <v>2336</v>
      </c>
      <c r="Z8" s="114" t="s">
        <v>1338</v>
      </c>
      <c r="AA8" s="114" t="s">
        <v>1</v>
      </c>
      <c r="AB8" s="114" t="s">
        <v>1</v>
      </c>
      <c r="AC8" s="114" t="s">
        <v>221</v>
      </c>
      <c r="AD8" s="114">
        <v>8.4000000000000005E-2</v>
      </c>
      <c r="AE8" s="114" t="s">
        <v>225</v>
      </c>
      <c r="AF8" s="114">
        <v>0.99299999999999999</v>
      </c>
    </row>
    <row r="9" spans="1:32" s="112" customFormat="1">
      <c r="A9" s="114" t="s">
        <v>2250</v>
      </c>
      <c r="B9" s="114" t="s">
        <v>2250</v>
      </c>
      <c r="C9" s="114" t="s">
        <v>2906</v>
      </c>
      <c r="D9" s="114" t="s">
        <v>994</v>
      </c>
      <c r="E9" s="114" t="s">
        <v>2907</v>
      </c>
      <c r="F9" s="114" t="s">
        <v>216</v>
      </c>
      <c r="G9" s="114" t="s">
        <v>3814</v>
      </c>
      <c r="H9" s="114" t="s">
        <v>2301</v>
      </c>
      <c r="I9" s="114" t="s">
        <v>3826</v>
      </c>
      <c r="J9" s="114">
        <v>4750</v>
      </c>
      <c r="K9" s="114" t="s">
        <v>2908</v>
      </c>
      <c r="L9" s="114" t="s">
        <v>2214</v>
      </c>
      <c r="M9" s="114" t="s">
        <v>6</v>
      </c>
      <c r="N9" s="114" t="s">
        <v>5003</v>
      </c>
      <c r="O9" s="114" t="s">
        <v>4426</v>
      </c>
      <c r="P9" s="114" t="s">
        <v>1486</v>
      </c>
      <c r="Q9" s="114" t="s">
        <v>218</v>
      </c>
      <c r="R9" s="114" t="s">
        <v>1</v>
      </c>
      <c r="S9" s="114" t="s">
        <v>1</v>
      </c>
      <c r="T9" s="114" t="s">
        <v>219</v>
      </c>
      <c r="U9" s="114" t="s">
        <v>1</v>
      </c>
      <c r="V9" s="114" t="s">
        <v>1198</v>
      </c>
      <c r="W9" s="114">
        <v>0.21390300000000001</v>
      </c>
      <c r="X9" s="114">
        <v>220203</v>
      </c>
      <c r="Y9" s="114" t="s">
        <v>2336</v>
      </c>
      <c r="Z9" s="114" t="s">
        <v>1338</v>
      </c>
      <c r="AA9" s="114">
        <v>-2.1940000000000002E-3</v>
      </c>
      <c r="AB9" s="114">
        <v>-0.46531830400000002</v>
      </c>
      <c r="AC9" s="114" t="s">
        <v>221</v>
      </c>
      <c r="AD9" s="114">
        <v>5.6000000000000001E-2</v>
      </c>
      <c r="AE9" s="114" t="s">
        <v>225</v>
      </c>
      <c r="AF9" s="114">
        <v>0.998</v>
      </c>
    </row>
    <row r="10" spans="1:32" s="112" customFormat="1">
      <c r="A10" s="114" t="s">
        <v>1488</v>
      </c>
      <c r="B10" s="114" t="s">
        <v>1488</v>
      </c>
      <c r="C10" s="114" t="s">
        <v>4643</v>
      </c>
      <c r="D10" s="114" t="s">
        <v>721</v>
      </c>
      <c r="E10" s="114" t="s">
        <v>3126</v>
      </c>
      <c r="F10" s="114" t="s">
        <v>216</v>
      </c>
      <c r="G10" s="114" t="s">
        <v>3814</v>
      </c>
      <c r="H10" s="114" t="s">
        <v>2301</v>
      </c>
      <c r="I10" s="114" t="s">
        <v>3826</v>
      </c>
      <c r="J10" s="114">
        <v>4725</v>
      </c>
      <c r="K10" s="114" t="s">
        <v>1487</v>
      </c>
      <c r="L10" s="114" t="s">
        <v>2214</v>
      </c>
      <c r="M10" s="114" t="s">
        <v>6</v>
      </c>
      <c r="N10" s="114" t="s">
        <v>5003</v>
      </c>
      <c r="O10" s="114" t="s">
        <v>4426</v>
      </c>
      <c r="P10" s="114" t="s">
        <v>1486</v>
      </c>
      <c r="Q10" s="114" t="s">
        <v>218</v>
      </c>
      <c r="R10" s="114">
        <v>54.584000000000003</v>
      </c>
      <c r="S10" s="114">
        <v>90.775000000000006</v>
      </c>
      <c r="T10" s="114" t="s">
        <v>219</v>
      </c>
      <c r="U10" s="114" t="s">
        <v>225</v>
      </c>
      <c r="V10" s="114" t="s">
        <v>1181</v>
      </c>
      <c r="W10" s="114">
        <v>3.1740599999999999</v>
      </c>
      <c r="X10" s="114">
        <v>944165</v>
      </c>
      <c r="Y10" s="114" t="s">
        <v>2336</v>
      </c>
      <c r="Z10" s="114" t="s">
        <v>1407</v>
      </c>
      <c r="AA10" s="114">
        <v>8.855E-3</v>
      </c>
      <c r="AB10" s="114">
        <v>3.9399858509999999</v>
      </c>
      <c r="AC10" s="114" t="s">
        <v>229</v>
      </c>
      <c r="AD10" s="114" t="s">
        <v>2175</v>
      </c>
      <c r="AE10" s="114" t="s">
        <v>3127</v>
      </c>
      <c r="AF10" s="114" t="s">
        <v>2138</v>
      </c>
    </row>
    <row r="11" spans="1:32" s="112" customFormat="1">
      <c r="A11" s="114" t="s">
        <v>2254</v>
      </c>
      <c r="B11" s="114" t="s">
        <v>2254</v>
      </c>
      <c r="C11" s="114" t="s">
        <v>2903</v>
      </c>
      <c r="D11" s="114" t="s">
        <v>996</v>
      </c>
      <c r="E11" s="114" t="s">
        <v>2904</v>
      </c>
      <c r="F11" s="114" t="s">
        <v>216</v>
      </c>
      <c r="G11" s="114" t="s">
        <v>3814</v>
      </c>
      <c r="H11" s="114" t="s">
        <v>2301</v>
      </c>
      <c r="I11" s="114" t="s">
        <v>3826</v>
      </c>
      <c r="J11" s="114">
        <v>4450</v>
      </c>
      <c r="K11" s="114" t="s">
        <v>2905</v>
      </c>
      <c r="L11" s="114" t="s">
        <v>2214</v>
      </c>
      <c r="M11" s="114" t="s">
        <v>6</v>
      </c>
      <c r="N11" s="114" t="s">
        <v>5003</v>
      </c>
      <c r="O11" s="114" t="s">
        <v>4426</v>
      </c>
      <c r="P11" s="114" t="s">
        <v>1486</v>
      </c>
      <c r="Q11" s="114" t="s">
        <v>218</v>
      </c>
      <c r="R11" s="114" t="s">
        <v>1</v>
      </c>
      <c r="S11" s="114" t="s">
        <v>1</v>
      </c>
      <c r="T11" s="114" t="s">
        <v>219</v>
      </c>
      <c r="U11" s="114" t="s">
        <v>1</v>
      </c>
      <c r="V11" s="114" t="s">
        <v>1181</v>
      </c>
      <c r="W11" s="114">
        <v>1.2912250000000001</v>
      </c>
      <c r="X11" s="114">
        <v>725428</v>
      </c>
      <c r="Y11" s="114" t="s">
        <v>2336</v>
      </c>
      <c r="Z11" s="114" t="s">
        <v>1338</v>
      </c>
      <c r="AA11" s="114">
        <v>4.5750000000000001E-3</v>
      </c>
      <c r="AB11" s="114">
        <v>1.3522192799999999</v>
      </c>
      <c r="AC11" s="114" t="s">
        <v>221</v>
      </c>
      <c r="AD11" s="114">
        <v>4.3999999999999997E-2</v>
      </c>
      <c r="AE11" s="114" t="s">
        <v>239</v>
      </c>
      <c r="AF11" s="114">
        <v>0.999</v>
      </c>
    </row>
    <row r="12" spans="1:32" s="112" customFormat="1">
      <c r="A12" s="114" t="s">
        <v>1608</v>
      </c>
      <c r="B12" s="114" t="s">
        <v>1608</v>
      </c>
      <c r="C12" s="114" t="s">
        <v>3035</v>
      </c>
      <c r="D12" s="114" t="s">
        <v>721</v>
      </c>
      <c r="E12" s="114" t="s">
        <v>3036</v>
      </c>
      <c r="F12" s="114" t="s">
        <v>216</v>
      </c>
      <c r="G12" s="114" t="s">
        <v>2301</v>
      </c>
      <c r="H12" s="114" t="s">
        <v>2301</v>
      </c>
      <c r="I12" s="114" t="s">
        <v>3824</v>
      </c>
      <c r="J12" s="114">
        <v>4908</v>
      </c>
      <c r="K12" s="114" t="s">
        <v>1609</v>
      </c>
      <c r="L12" s="114" t="s">
        <v>2214</v>
      </c>
      <c r="M12" s="114" t="s">
        <v>6</v>
      </c>
      <c r="N12" s="114" t="s">
        <v>5003</v>
      </c>
      <c r="O12" s="114" t="s">
        <v>4426</v>
      </c>
      <c r="P12" s="114" t="s">
        <v>1610</v>
      </c>
      <c r="Q12" s="114" t="s">
        <v>218</v>
      </c>
      <c r="R12" s="114">
        <v>50.758112799999999</v>
      </c>
      <c r="S12" s="114">
        <v>85.560249720000002</v>
      </c>
      <c r="T12" s="114" t="s">
        <v>219</v>
      </c>
      <c r="U12" s="114" t="s">
        <v>611</v>
      </c>
      <c r="V12" s="114" t="s">
        <v>1181</v>
      </c>
      <c r="W12" s="114">
        <v>3.056</v>
      </c>
      <c r="X12" s="114">
        <v>837461</v>
      </c>
      <c r="Y12" s="114" t="s">
        <v>2336</v>
      </c>
      <c r="Z12" s="114" t="s">
        <v>1338</v>
      </c>
      <c r="AA12" s="114">
        <v>-1.4E-5</v>
      </c>
      <c r="AB12" s="114">
        <v>-8.7524779999999993E-3</v>
      </c>
      <c r="AC12" s="114" t="s">
        <v>221</v>
      </c>
      <c r="AD12" s="114">
        <v>0.121</v>
      </c>
      <c r="AE12" s="114" t="s">
        <v>611</v>
      </c>
      <c r="AF12" s="114">
        <v>0.995</v>
      </c>
    </row>
    <row r="13" spans="1:32" s="112" customFormat="1">
      <c r="A13" s="114" t="s">
        <v>1611</v>
      </c>
      <c r="B13" s="114" t="s">
        <v>1611</v>
      </c>
      <c r="C13" s="114" t="s">
        <v>3037</v>
      </c>
      <c r="D13" s="114" t="s">
        <v>997</v>
      </c>
      <c r="E13" s="114" t="s">
        <v>3038</v>
      </c>
      <c r="F13" s="114" t="s">
        <v>216</v>
      </c>
      <c r="G13" s="114" t="s">
        <v>2301</v>
      </c>
      <c r="H13" s="114" t="s">
        <v>2301</v>
      </c>
      <c r="I13" s="114" t="s">
        <v>3824</v>
      </c>
      <c r="J13" s="114">
        <v>5081</v>
      </c>
      <c r="K13" s="114" t="s">
        <v>4127</v>
      </c>
      <c r="L13" s="114" t="s">
        <v>2214</v>
      </c>
      <c r="M13" s="114" t="s">
        <v>6</v>
      </c>
      <c r="N13" s="114" t="s">
        <v>5003</v>
      </c>
      <c r="O13" s="114" t="s">
        <v>4426</v>
      </c>
      <c r="P13" s="114" t="s">
        <v>1610</v>
      </c>
      <c r="Q13" s="114" t="s">
        <v>218</v>
      </c>
      <c r="R13" s="114">
        <v>50.758112799999999</v>
      </c>
      <c r="S13" s="114">
        <v>85.560249720000002</v>
      </c>
      <c r="T13" s="114" t="s">
        <v>219</v>
      </c>
      <c r="U13" s="114" t="s">
        <v>318</v>
      </c>
      <c r="V13" s="114" t="s">
        <v>1181</v>
      </c>
      <c r="W13" s="114">
        <v>0.21199999999999999</v>
      </c>
      <c r="X13" s="114">
        <v>224619</v>
      </c>
      <c r="Y13" s="114" t="s">
        <v>2336</v>
      </c>
      <c r="Z13" s="114" t="s">
        <v>3039</v>
      </c>
      <c r="AA13" s="114">
        <v>3.2556000000000002E-2</v>
      </c>
      <c r="AB13" s="114">
        <v>0.99727614600000003</v>
      </c>
      <c r="AC13" s="114" t="s">
        <v>221</v>
      </c>
      <c r="AD13" s="114">
        <v>2.5999999999999999E-2</v>
      </c>
      <c r="AE13" s="114" t="s">
        <v>318</v>
      </c>
      <c r="AF13" s="114">
        <v>0.99199999999999999</v>
      </c>
    </row>
    <row r="14" spans="1:32" s="112" customFormat="1">
      <c r="A14" s="114" t="s">
        <v>1612</v>
      </c>
      <c r="B14" s="114" t="s">
        <v>1612</v>
      </c>
      <c r="C14" s="114" t="s">
        <v>3040</v>
      </c>
      <c r="D14" s="114" t="s">
        <v>998</v>
      </c>
      <c r="E14" s="114" t="s">
        <v>3041</v>
      </c>
      <c r="F14" s="114" t="s">
        <v>216</v>
      </c>
      <c r="G14" s="114" t="s">
        <v>2301</v>
      </c>
      <c r="H14" s="114" t="s">
        <v>2301</v>
      </c>
      <c r="I14" s="114" t="s">
        <v>3824</v>
      </c>
      <c r="J14" s="114">
        <v>4907</v>
      </c>
      <c r="K14" s="114" t="s">
        <v>4126</v>
      </c>
      <c r="L14" s="114" t="s">
        <v>2214</v>
      </c>
      <c r="M14" s="114" t="s">
        <v>6</v>
      </c>
      <c r="N14" s="114" t="s">
        <v>5003</v>
      </c>
      <c r="O14" s="114" t="s">
        <v>4426</v>
      </c>
      <c r="P14" s="114" t="s">
        <v>1610</v>
      </c>
      <c r="Q14" s="114" t="s">
        <v>218</v>
      </c>
      <c r="R14" s="114">
        <v>50.758112799999999</v>
      </c>
      <c r="S14" s="114">
        <v>85.560249720000002</v>
      </c>
      <c r="T14" s="114" t="s">
        <v>224</v>
      </c>
      <c r="U14" s="114" t="s">
        <v>611</v>
      </c>
      <c r="V14" s="114" t="s">
        <v>1</v>
      </c>
      <c r="W14" s="114">
        <v>0.18099999999999999</v>
      </c>
      <c r="X14" s="114">
        <v>190995</v>
      </c>
      <c r="Y14" s="114" t="s">
        <v>2336</v>
      </c>
      <c r="Z14" s="114" t="s">
        <v>3042</v>
      </c>
      <c r="AA14" s="114" t="s">
        <v>1</v>
      </c>
      <c r="AB14" s="114" t="s">
        <v>1</v>
      </c>
      <c r="AC14" s="114" t="s">
        <v>221</v>
      </c>
      <c r="AD14" s="114">
        <v>1.2999999999999999E-2</v>
      </c>
      <c r="AE14" s="114" t="s">
        <v>611</v>
      </c>
      <c r="AF14" s="114">
        <v>0.98699999999999999</v>
      </c>
    </row>
    <row r="15" spans="1:32" s="112" customFormat="1">
      <c r="A15" s="114" t="s">
        <v>1616</v>
      </c>
      <c r="B15" s="114" t="s">
        <v>1616</v>
      </c>
      <c r="C15" s="114" t="s">
        <v>3047</v>
      </c>
      <c r="D15" s="114" t="s">
        <v>721</v>
      </c>
      <c r="E15" s="114" t="s">
        <v>3048</v>
      </c>
      <c r="F15" s="114" t="s">
        <v>216</v>
      </c>
      <c r="G15" s="114" t="s">
        <v>2301</v>
      </c>
      <c r="H15" s="114" t="s">
        <v>2301</v>
      </c>
      <c r="I15" s="114" t="s">
        <v>3824</v>
      </c>
      <c r="J15" s="114">
        <v>5047</v>
      </c>
      <c r="K15" s="114" t="s">
        <v>1617</v>
      </c>
      <c r="L15" s="114" t="s">
        <v>2214</v>
      </c>
      <c r="M15" s="114" t="s">
        <v>6</v>
      </c>
      <c r="N15" s="114" t="s">
        <v>5003</v>
      </c>
      <c r="O15" s="114" t="s">
        <v>4426</v>
      </c>
      <c r="P15" s="114" t="s">
        <v>1615</v>
      </c>
      <c r="Q15" s="114" t="s">
        <v>218</v>
      </c>
      <c r="R15" s="114">
        <v>50.756486260000003</v>
      </c>
      <c r="S15" s="114">
        <v>85.560878840000001</v>
      </c>
      <c r="T15" s="114" t="s">
        <v>219</v>
      </c>
      <c r="U15" s="114" t="s">
        <v>725</v>
      </c>
      <c r="V15" s="114" t="s">
        <v>1181</v>
      </c>
      <c r="W15" s="114">
        <v>2.702</v>
      </c>
      <c r="X15" s="114">
        <v>818967</v>
      </c>
      <c r="Y15" s="114" t="s">
        <v>2336</v>
      </c>
      <c r="Z15" s="114" t="s">
        <v>1406</v>
      </c>
      <c r="AA15" s="114">
        <v>6.515E-3</v>
      </c>
      <c r="AB15" s="114">
        <v>2.4220834529999999</v>
      </c>
      <c r="AC15" s="114" t="s">
        <v>221</v>
      </c>
      <c r="AD15" s="114">
        <v>0.111</v>
      </c>
      <c r="AE15" s="114" t="s">
        <v>725</v>
      </c>
      <c r="AF15" s="114">
        <v>0.99399999999999999</v>
      </c>
    </row>
    <row r="16" spans="1:32" s="112" customFormat="1">
      <c r="A16" s="114" t="s">
        <v>1613</v>
      </c>
      <c r="B16" s="114" t="s">
        <v>1613</v>
      </c>
      <c r="C16" s="114" t="s">
        <v>3043</v>
      </c>
      <c r="D16" s="114" t="s">
        <v>721</v>
      </c>
      <c r="E16" s="114" t="s">
        <v>3044</v>
      </c>
      <c r="F16" s="114" t="s">
        <v>216</v>
      </c>
      <c r="G16" s="114" t="s">
        <v>2301</v>
      </c>
      <c r="H16" s="114" t="s">
        <v>2301</v>
      </c>
      <c r="I16" s="114" t="s">
        <v>3824</v>
      </c>
      <c r="J16" s="114">
        <v>4895</v>
      </c>
      <c r="K16" s="114" t="s">
        <v>1614</v>
      </c>
      <c r="L16" s="114" t="s">
        <v>2214</v>
      </c>
      <c r="M16" s="114" t="s">
        <v>6</v>
      </c>
      <c r="N16" s="114" t="s">
        <v>5003</v>
      </c>
      <c r="O16" s="114" t="s">
        <v>4426</v>
      </c>
      <c r="P16" s="114" t="s">
        <v>1615</v>
      </c>
      <c r="Q16" s="114" t="s">
        <v>218</v>
      </c>
      <c r="R16" s="114">
        <v>50.756486260000003</v>
      </c>
      <c r="S16" s="114">
        <v>85.560878840000001</v>
      </c>
      <c r="T16" s="114" t="s">
        <v>224</v>
      </c>
      <c r="U16" s="114" t="s">
        <v>399</v>
      </c>
      <c r="V16" s="114" t="s">
        <v>1</v>
      </c>
      <c r="W16" s="114">
        <v>1.1160000000000001</v>
      </c>
      <c r="X16" s="114">
        <v>657546</v>
      </c>
      <c r="Y16" s="114" t="s">
        <v>2336</v>
      </c>
      <c r="Z16" s="114" t="s">
        <v>1338</v>
      </c>
      <c r="AA16" s="114" t="s">
        <v>1</v>
      </c>
      <c r="AB16" s="114" t="s">
        <v>1</v>
      </c>
      <c r="AC16" s="114" t="s">
        <v>221</v>
      </c>
      <c r="AD16" s="114">
        <v>0.13500000000000001</v>
      </c>
      <c r="AE16" s="114" t="s">
        <v>399</v>
      </c>
      <c r="AF16" s="114">
        <v>0.995</v>
      </c>
    </row>
    <row r="17" spans="1:32" s="112" customFormat="1">
      <c r="A17" s="114" t="s">
        <v>9</v>
      </c>
      <c r="B17" s="114" t="s">
        <v>9</v>
      </c>
      <c r="C17" s="114" t="s">
        <v>230</v>
      </c>
      <c r="D17" s="114" t="s">
        <v>998</v>
      </c>
      <c r="E17" s="114" t="s">
        <v>231</v>
      </c>
      <c r="F17" s="114" t="s">
        <v>216</v>
      </c>
      <c r="G17" s="114" t="s">
        <v>2301</v>
      </c>
      <c r="H17" s="114" t="s">
        <v>2301</v>
      </c>
      <c r="I17" s="114" t="s">
        <v>1219</v>
      </c>
      <c r="J17" s="114">
        <v>5077</v>
      </c>
      <c r="K17" s="114" t="s">
        <v>232</v>
      </c>
      <c r="L17" s="114" t="s">
        <v>2214</v>
      </c>
      <c r="M17" s="114" t="s">
        <v>6</v>
      </c>
      <c r="N17" s="114" t="s">
        <v>5003</v>
      </c>
      <c r="O17" s="114" t="s">
        <v>4426</v>
      </c>
      <c r="P17" s="114" t="s">
        <v>233</v>
      </c>
      <c r="Q17" s="114" t="s">
        <v>218</v>
      </c>
      <c r="R17" s="114" t="s">
        <v>1</v>
      </c>
      <c r="S17" s="114" t="s">
        <v>1</v>
      </c>
      <c r="T17" s="114" t="s">
        <v>224</v>
      </c>
      <c r="U17" s="114" t="s">
        <v>234</v>
      </c>
      <c r="V17" s="114" t="s">
        <v>1</v>
      </c>
      <c r="W17" s="114">
        <v>4.7910000000000004</v>
      </c>
      <c r="X17" s="114">
        <v>864090</v>
      </c>
      <c r="Y17" s="114" t="s">
        <v>2336</v>
      </c>
      <c r="Z17" s="114" t="s">
        <v>2388</v>
      </c>
      <c r="AA17" s="114" t="s">
        <v>1</v>
      </c>
      <c r="AB17" s="114" t="s">
        <v>1</v>
      </c>
      <c r="AC17" s="114" t="s">
        <v>221</v>
      </c>
      <c r="AD17" s="114">
        <v>2.4E-2</v>
      </c>
      <c r="AE17" s="114" t="s">
        <v>234</v>
      </c>
      <c r="AF17" s="114">
        <v>0.99099999999999999</v>
      </c>
    </row>
    <row r="18" spans="1:32" s="112" customFormat="1">
      <c r="A18" s="114" t="s">
        <v>1787</v>
      </c>
      <c r="B18" s="114" t="s">
        <v>1787</v>
      </c>
      <c r="C18" s="114" t="s">
        <v>3045</v>
      </c>
      <c r="D18" s="114" t="s">
        <v>721</v>
      </c>
      <c r="E18" s="114" t="s">
        <v>3046</v>
      </c>
      <c r="F18" s="114" t="s">
        <v>216</v>
      </c>
      <c r="G18" s="114" t="s">
        <v>2301</v>
      </c>
      <c r="H18" s="114" t="s">
        <v>2301</v>
      </c>
      <c r="I18" s="114" t="s">
        <v>3824</v>
      </c>
      <c r="J18" s="114">
        <v>4899</v>
      </c>
      <c r="K18" s="114" t="s">
        <v>1788</v>
      </c>
      <c r="L18" s="114" t="s">
        <v>2214</v>
      </c>
      <c r="M18" s="114" t="s">
        <v>6</v>
      </c>
      <c r="N18" s="114" t="s">
        <v>5003</v>
      </c>
      <c r="O18" s="114" t="s">
        <v>4426</v>
      </c>
      <c r="P18" s="114" t="s">
        <v>1789</v>
      </c>
      <c r="Q18" s="114" t="s">
        <v>218</v>
      </c>
      <c r="R18" s="114">
        <v>50.753646269999997</v>
      </c>
      <c r="S18" s="114">
        <v>85.556669549999995</v>
      </c>
      <c r="T18" s="114" t="s">
        <v>219</v>
      </c>
      <c r="U18" s="114" t="s">
        <v>611</v>
      </c>
      <c r="V18" s="114" t="s">
        <v>1181</v>
      </c>
      <c r="W18" s="114">
        <v>2.9260000000000002</v>
      </c>
      <c r="X18" s="114">
        <v>831605</v>
      </c>
      <c r="Y18" s="114" t="s">
        <v>2336</v>
      </c>
      <c r="Z18" s="114" t="s">
        <v>1338</v>
      </c>
      <c r="AA18" s="114">
        <v>4.5690000000000001E-3</v>
      </c>
      <c r="AB18" s="114">
        <v>1.97804881</v>
      </c>
      <c r="AC18" s="114" t="s">
        <v>221</v>
      </c>
      <c r="AD18" s="114">
        <v>0.121</v>
      </c>
      <c r="AE18" s="114" t="s">
        <v>611</v>
      </c>
      <c r="AF18" s="114">
        <v>0.997</v>
      </c>
    </row>
    <row r="19" spans="1:32" s="112" customFormat="1">
      <c r="A19" s="114" t="s">
        <v>1790</v>
      </c>
      <c r="B19" s="114" t="s">
        <v>1790</v>
      </c>
      <c r="C19" s="114" t="s">
        <v>3049</v>
      </c>
      <c r="D19" s="114" t="s">
        <v>721</v>
      </c>
      <c r="E19" s="114" t="s">
        <v>3050</v>
      </c>
      <c r="F19" s="114" t="s">
        <v>216</v>
      </c>
      <c r="G19" s="114" t="s">
        <v>2301</v>
      </c>
      <c r="H19" s="114" t="s">
        <v>2301</v>
      </c>
      <c r="I19" s="114" t="s">
        <v>3824</v>
      </c>
      <c r="J19" s="114">
        <v>4948</v>
      </c>
      <c r="K19" s="114" t="s">
        <v>1791</v>
      </c>
      <c r="L19" s="114" t="s">
        <v>2214</v>
      </c>
      <c r="M19" s="114" t="s">
        <v>6</v>
      </c>
      <c r="N19" s="114" t="s">
        <v>5003</v>
      </c>
      <c r="O19" s="114" t="s">
        <v>4426</v>
      </c>
      <c r="P19" s="114" t="s">
        <v>1789</v>
      </c>
      <c r="Q19" s="114" t="s">
        <v>218</v>
      </c>
      <c r="R19" s="114">
        <v>50.753646269999997</v>
      </c>
      <c r="S19" s="114">
        <v>85.556669549999995</v>
      </c>
      <c r="T19" s="114" t="s">
        <v>219</v>
      </c>
      <c r="U19" s="114" t="s">
        <v>228</v>
      </c>
      <c r="V19" s="114" t="s">
        <v>1181</v>
      </c>
      <c r="W19" s="114">
        <v>0.52500000000000002</v>
      </c>
      <c r="X19" s="114">
        <v>378345</v>
      </c>
      <c r="Y19" s="114" t="s">
        <v>2336</v>
      </c>
      <c r="Z19" s="114" t="s">
        <v>1338</v>
      </c>
      <c r="AA19" s="114">
        <v>1.8012E-2</v>
      </c>
      <c r="AB19" s="114">
        <v>1.7024574669999999</v>
      </c>
      <c r="AC19" s="114" t="s">
        <v>221</v>
      </c>
      <c r="AD19" s="114">
        <v>6.6000000000000003E-2</v>
      </c>
      <c r="AE19" s="114" t="s">
        <v>228</v>
      </c>
      <c r="AF19" s="114">
        <v>0.998</v>
      </c>
    </row>
    <row r="20" spans="1:32" s="112" customFormat="1">
      <c r="A20" s="114" t="s">
        <v>1792</v>
      </c>
      <c r="B20" s="114" t="s">
        <v>1792</v>
      </c>
      <c r="C20" s="114" t="s">
        <v>3051</v>
      </c>
      <c r="D20" s="114" t="s">
        <v>721</v>
      </c>
      <c r="E20" s="114" t="s">
        <v>3052</v>
      </c>
      <c r="F20" s="114" t="s">
        <v>216</v>
      </c>
      <c r="G20" s="114" t="s">
        <v>2301</v>
      </c>
      <c r="H20" s="114" t="s">
        <v>2301</v>
      </c>
      <c r="I20" s="114" t="s">
        <v>3824</v>
      </c>
      <c r="J20" s="114">
        <v>4905</v>
      </c>
      <c r="K20" s="114" t="s">
        <v>1793</v>
      </c>
      <c r="L20" s="114" t="s">
        <v>2214</v>
      </c>
      <c r="M20" s="114" t="s">
        <v>6</v>
      </c>
      <c r="N20" s="114" t="s">
        <v>5003</v>
      </c>
      <c r="O20" s="114" t="s">
        <v>4426</v>
      </c>
      <c r="P20" s="114" t="s">
        <v>1789</v>
      </c>
      <c r="Q20" s="114" t="s">
        <v>218</v>
      </c>
      <c r="R20" s="114">
        <v>50.753646269999997</v>
      </c>
      <c r="S20" s="114">
        <v>85.556669549999995</v>
      </c>
      <c r="T20" s="114" t="s">
        <v>219</v>
      </c>
      <c r="U20" s="114" t="s">
        <v>337</v>
      </c>
      <c r="V20" s="114" t="s">
        <v>1181</v>
      </c>
      <c r="W20" s="114">
        <v>2.7149999999999999</v>
      </c>
      <c r="X20" s="114">
        <v>819809</v>
      </c>
      <c r="Y20" s="114" t="s">
        <v>2336</v>
      </c>
      <c r="Z20" s="114" t="s">
        <v>1403</v>
      </c>
      <c r="AA20" s="114">
        <v>5.1320000000000003E-3</v>
      </c>
      <c r="AB20" s="114">
        <v>2.0207524819999998</v>
      </c>
      <c r="AC20" s="114" t="s">
        <v>221</v>
      </c>
      <c r="AD20" s="114">
        <v>0.14599999999999999</v>
      </c>
      <c r="AE20" s="114" t="s">
        <v>337</v>
      </c>
      <c r="AF20" s="114">
        <v>0.99099999999999999</v>
      </c>
    </row>
    <row r="21" spans="1:32" s="112" customFormat="1">
      <c r="A21" s="114" t="s">
        <v>5</v>
      </c>
      <c r="B21" s="114" t="s">
        <v>5</v>
      </c>
      <c r="C21" s="114" t="s">
        <v>4631</v>
      </c>
      <c r="D21" s="114" t="s">
        <v>997</v>
      </c>
      <c r="E21" s="114" t="s">
        <v>215</v>
      </c>
      <c r="F21" s="114" t="s">
        <v>216</v>
      </c>
      <c r="G21" s="114" t="s">
        <v>2301</v>
      </c>
      <c r="H21" s="114" t="s">
        <v>2301</v>
      </c>
      <c r="I21" s="114" t="s">
        <v>1219</v>
      </c>
      <c r="J21" s="114">
        <v>4968</v>
      </c>
      <c r="K21" s="114" t="s">
        <v>4147</v>
      </c>
      <c r="L21" s="114" t="s">
        <v>2214</v>
      </c>
      <c r="M21" s="114" t="s">
        <v>6</v>
      </c>
      <c r="N21" s="114" t="s">
        <v>5003</v>
      </c>
      <c r="O21" s="114" t="s">
        <v>4426</v>
      </c>
      <c r="P21" s="114" t="s">
        <v>217</v>
      </c>
      <c r="Q21" s="114" t="s">
        <v>218</v>
      </c>
      <c r="R21" s="114" t="s">
        <v>1</v>
      </c>
      <c r="S21" s="114" t="s">
        <v>1</v>
      </c>
      <c r="T21" s="114" t="s">
        <v>219</v>
      </c>
      <c r="U21" s="114" t="s">
        <v>220</v>
      </c>
      <c r="V21" s="114" t="s">
        <v>1181</v>
      </c>
      <c r="W21" s="114">
        <v>0.63500000000000001</v>
      </c>
      <c r="X21" s="114">
        <v>509531</v>
      </c>
      <c r="Y21" s="114" t="s">
        <v>2336</v>
      </c>
      <c r="Z21" s="114" t="s">
        <v>2390</v>
      </c>
      <c r="AA21" s="114" t="s">
        <v>1</v>
      </c>
      <c r="AB21" s="114" t="s">
        <v>1</v>
      </c>
      <c r="AC21" s="114" t="s">
        <v>221</v>
      </c>
      <c r="AD21" s="114">
        <v>5.6000000000000001E-2</v>
      </c>
      <c r="AE21" s="114" t="s">
        <v>220</v>
      </c>
      <c r="AF21" s="114">
        <v>0.998</v>
      </c>
    </row>
    <row r="22" spans="1:32" s="112" customFormat="1">
      <c r="A22" s="114" t="s">
        <v>193</v>
      </c>
      <c r="B22" s="114" t="s">
        <v>193</v>
      </c>
      <c r="C22" s="114" t="s">
        <v>4639</v>
      </c>
      <c r="D22" s="114" t="s">
        <v>721</v>
      </c>
      <c r="E22" s="114" t="s">
        <v>10</v>
      </c>
      <c r="F22" s="114" t="s">
        <v>216</v>
      </c>
      <c r="G22" s="114" t="s">
        <v>2301</v>
      </c>
      <c r="H22" s="114" t="s">
        <v>2301</v>
      </c>
      <c r="I22" s="114" t="s">
        <v>3826</v>
      </c>
      <c r="J22" s="114">
        <v>4709</v>
      </c>
      <c r="K22" s="114" t="s">
        <v>1192</v>
      </c>
      <c r="L22" s="114" t="s">
        <v>1418</v>
      </c>
      <c r="M22" s="114" t="s">
        <v>1418</v>
      </c>
      <c r="N22" s="114" t="s">
        <v>4173</v>
      </c>
      <c r="O22" s="114" t="s">
        <v>4173</v>
      </c>
      <c r="P22" s="114" t="s">
        <v>3828</v>
      </c>
      <c r="Q22" s="114" t="s">
        <v>218</v>
      </c>
      <c r="R22" s="114" t="s">
        <v>1</v>
      </c>
      <c r="S22" s="114" t="s">
        <v>1</v>
      </c>
      <c r="T22" s="114" t="s">
        <v>224</v>
      </c>
      <c r="U22" s="114" t="s">
        <v>235</v>
      </c>
      <c r="V22" s="114" t="s">
        <v>1</v>
      </c>
      <c r="W22" s="114">
        <v>3.742</v>
      </c>
      <c r="X22" s="114">
        <v>755085</v>
      </c>
      <c r="Y22" s="114" t="s">
        <v>2336</v>
      </c>
      <c r="Z22" s="114" t="s">
        <v>1338</v>
      </c>
      <c r="AA22" s="114" t="s">
        <v>1</v>
      </c>
      <c r="AB22" s="114" t="s">
        <v>1</v>
      </c>
      <c r="AC22" s="114" t="s">
        <v>221</v>
      </c>
      <c r="AD22" s="114">
        <v>0.13700000000000001</v>
      </c>
      <c r="AE22" s="114" t="s">
        <v>235</v>
      </c>
      <c r="AF22" s="114">
        <v>0.98899999999999999</v>
      </c>
    </row>
    <row r="23" spans="1:32" s="112" customFormat="1">
      <c r="A23" s="114" t="s">
        <v>2251</v>
      </c>
      <c r="B23" s="114" t="s">
        <v>2251</v>
      </c>
      <c r="C23" s="114" t="s">
        <v>4632</v>
      </c>
      <c r="D23" s="114" t="s">
        <v>721</v>
      </c>
      <c r="E23" s="114" t="s">
        <v>2909</v>
      </c>
      <c r="F23" s="114" t="s">
        <v>216</v>
      </c>
      <c r="G23" s="114" t="s">
        <v>3814</v>
      </c>
      <c r="H23" s="114" t="s">
        <v>2301</v>
      </c>
      <c r="I23" s="114" t="s">
        <v>3826</v>
      </c>
      <c r="J23" s="114">
        <v>4700</v>
      </c>
      <c r="K23" s="114" t="s">
        <v>2910</v>
      </c>
      <c r="L23" s="114" t="s">
        <v>2252</v>
      </c>
      <c r="M23" s="114" t="s">
        <v>2252</v>
      </c>
      <c r="N23" s="114" t="s">
        <v>4173</v>
      </c>
      <c r="O23" s="114" t="s">
        <v>4173</v>
      </c>
      <c r="P23" s="114" t="s">
        <v>6</v>
      </c>
      <c r="Q23" s="114" t="s">
        <v>218</v>
      </c>
      <c r="R23" s="114" t="s">
        <v>1</v>
      </c>
      <c r="S23" s="114" t="s">
        <v>1</v>
      </c>
      <c r="T23" s="114" t="s">
        <v>219</v>
      </c>
      <c r="U23" s="114" t="s">
        <v>1</v>
      </c>
      <c r="V23" s="114" t="s">
        <v>240</v>
      </c>
      <c r="W23" s="114">
        <v>3.6111740000000001</v>
      </c>
      <c r="X23" s="114">
        <v>868211</v>
      </c>
      <c r="Y23" s="114" t="s">
        <v>2336</v>
      </c>
      <c r="Z23" s="114" t="s">
        <v>1410</v>
      </c>
      <c r="AA23" s="114">
        <v>8.3490000000000005E-3</v>
      </c>
      <c r="AB23" s="114">
        <v>3.460005421</v>
      </c>
      <c r="AC23" s="114" t="s">
        <v>221</v>
      </c>
      <c r="AD23" s="114">
        <v>0.14599999999999999</v>
      </c>
      <c r="AE23" s="114" t="s">
        <v>226</v>
      </c>
      <c r="AF23" s="114">
        <v>0.997</v>
      </c>
    </row>
    <row r="24" spans="1:32" s="112" customFormat="1">
      <c r="A24" s="114" t="s">
        <v>195</v>
      </c>
      <c r="B24" s="114" t="s">
        <v>195</v>
      </c>
      <c r="C24" s="114" t="s">
        <v>4637</v>
      </c>
      <c r="D24" s="114" t="s">
        <v>721</v>
      </c>
      <c r="E24" s="114" t="s">
        <v>12</v>
      </c>
      <c r="F24" s="114" t="s">
        <v>216</v>
      </c>
      <c r="G24" s="114" t="s">
        <v>2301</v>
      </c>
      <c r="H24" s="114" t="s">
        <v>2301</v>
      </c>
      <c r="I24" s="114" t="s">
        <v>3826</v>
      </c>
      <c r="J24" s="114">
        <v>4618</v>
      </c>
      <c r="K24" s="114" t="s">
        <v>1322</v>
      </c>
      <c r="L24" s="114" t="s">
        <v>2253</v>
      </c>
      <c r="M24" s="114" t="s">
        <v>2253</v>
      </c>
      <c r="N24" s="114" t="s">
        <v>4173</v>
      </c>
      <c r="O24" s="114" t="s">
        <v>4173</v>
      </c>
      <c r="P24" s="114" t="s">
        <v>3828</v>
      </c>
      <c r="Q24" s="114" t="s">
        <v>218</v>
      </c>
      <c r="R24" s="114" t="s">
        <v>1</v>
      </c>
      <c r="S24" s="114" t="s">
        <v>1</v>
      </c>
      <c r="T24" s="114" t="s">
        <v>219</v>
      </c>
      <c r="U24" s="114" t="s">
        <v>226</v>
      </c>
      <c r="V24" s="114" t="s">
        <v>240</v>
      </c>
      <c r="W24" s="114">
        <v>3.9279999999999999</v>
      </c>
      <c r="X24" s="114">
        <v>771654</v>
      </c>
      <c r="Y24" s="114" t="s">
        <v>2336</v>
      </c>
      <c r="Z24" s="114" t="s">
        <v>1403</v>
      </c>
      <c r="AA24" s="114">
        <v>5.2529999999999999E-3</v>
      </c>
      <c r="AB24" s="114">
        <v>2.2821637149999998</v>
      </c>
      <c r="AC24" s="114" t="s">
        <v>221</v>
      </c>
      <c r="AD24" s="114">
        <v>0.10100000000000001</v>
      </c>
      <c r="AE24" s="114" t="s">
        <v>226</v>
      </c>
      <c r="AF24" s="114">
        <v>1</v>
      </c>
    </row>
    <row r="25" spans="1:32" s="112" customFormat="1">
      <c r="A25" s="114" t="s">
        <v>1426</v>
      </c>
      <c r="B25" s="114" t="s">
        <v>1426</v>
      </c>
      <c r="C25" s="114" t="s">
        <v>4721</v>
      </c>
      <c r="D25" s="114" t="s">
        <v>993</v>
      </c>
      <c r="E25" s="114" t="s">
        <v>2707</v>
      </c>
      <c r="F25" s="114" t="s">
        <v>216</v>
      </c>
      <c r="G25" s="114" t="s">
        <v>2301</v>
      </c>
      <c r="H25" s="114" t="s">
        <v>2301</v>
      </c>
      <c r="I25" s="114" t="s">
        <v>5066</v>
      </c>
      <c r="J25" s="114">
        <v>3717</v>
      </c>
      <c r="K25" s="114" t="s">
        <v>2708</v>
      </c>
      <c r="L25" s="114" t="s">
        <v>2308</v>
      </c>
      <c r="M25" s="114" t="s">
        <v>2308</v>
      </c>
      <c r="N25" s="114" t="s">
        <v>5003</v>
      </c>
      <c r="O25" s="114" t="s">
        <v>4427</v>
      </c>
      <c r="P25" s="114" t="s">
        <v>1425</v>
      </c>
      <c r="Q25" s="114" t="s">
        <v>560</v>
      </c>
      <c r="R25" s="114">
        <v>47.777983329999998</v>
      </c>
      <c r="S25" s="114">
        <v>72.009683330000001</v>
      </c>
      <c r="T25" s="114" t="s">
        <v>219</v>
      </c>
      <c r="U25" s="114" t="s">
        <v>333</v>
      </c>
      <c r="V25" s="114" t="s">
        <v>331</v>
      </c>
      <c r="W25" s="114">
        <v>1.877</v>
      </c>
      <c r="X25" s="114">
        <v>769075</v>
      </c>
      <c r="Y25" s="114" t="s">
        <v>2336</v>
      </c>
      <c r="Z25" s="114" t="s">
        <v>1410</v>
      </c>
      <c r="AA25" s="114">
        <v>8.3440000000000007E-3</v>
      </c>
      <c r="AB25" s="114">
        <v>2.631922597</v>
      </c>
      <c r="AC25" s="114" t="s">
        <v>221</v>
      </c>
      <c r="AD25" s="114">
        <v>6.8000000000000005E-2</v>
      </c>
      <c r="AE25" s="114" t="s">
        <v>333</v>
      </c>
      <c r="AF25" s="114">
        <v>0.997</v>
      </c>
    </row>
    <row r="26" spans="1:32" s="112" customFormat="1">
      <c r="A26" s="114" t="s">
        <v>1431</v>
      </c>
      <c r="B26" s="114" t="s">
        <v>1431</v>
      </c>
      <c r="C26" s="114" t="s">
        <v>4748</v>
      </c>
      <c r="D26" s="114" t="s">
        <v>721</v>
      </c>
      <c r="E26" s="114" t="s">
        <v>3001</v>
      </c>
      <c r="F26" s="114" t="s">
        <v>216</v>
      </c>
      <c r="G26" s="114" t="s">
        <v>2301</v>
      </c>
      <c r="H26" s="114" t="s">
        <v>2301</v>
      </c>
      <c r="I26" s="114" t="s">
        <v>3825</v>
      </c>
      <c r="J26" s="114">
        <v>3516</v>
      </c>
      <c r="K26" s="114" t="s">
        <v>3002</v>
      </c>
      <c r="L26" s="114" t="s">
        <v>4621</v>
      </c>
      <c r="M26" s="114" t="s">
        <v>4503</v>
      </c>
      <c r="N26" s="114" t="s">
        <v>5003</v>
      </c>
      <c r="O26" s="114" t="s">
        <v>4427</v>
      </c>
      <c r="P26" s="114" t="s">
        <v>1429</v>
      </c>
      <c r="Q26" s="114" t="s">
        <v>560</v>
      </c>
      <c r="R26" s="114">
        <v>46.965866669999997</v>
      </c>
      <c r="S26" s="114">
        <v>80.034733329999995</v>
      </c>
      <c r="T26" s="114" t="s">
        <v>219</v>
      </c>
      <c r="U26" s="114" t="s">
        <v>528</v>
      </c>
      <c r="V26" s="114" t="s">
        <v>400</v>
      </c>
      <c r="W26" s="114">
        <v>5.0289999999999999</v>
      </c>
      <c r="X26" s="114">
        <v>802159</v>
      </c>
      <c r="Y26" s="114" t="s">
        <v>2336</v>
      </c>
      <c r="Z26" s="114" t="s">
        <v>1338</v>
      </c>
      <c r="AA26" s="114">
        <v>3.1250000000000002E-3</v>
      </c>
      <c r="AB26" s="114">
        <v>1.6496719660000001</v>
      </c>
      <c r="AC26" s="114" t="s">
        <v>221</v>
      </c>
      <c r="AD26" s="114">
        <v>9.4E-2</v>
      </c>
      <c r="AE26" s="114" t="s">
        <v>528</v>
      </c>
      <c r="AF26" s="114">
        <v>0.997</v>
      </c>
    </row>
    <row r="27" spans="1:32" s="112" customFormat="1">
      <c r="A27" s="114" t="s">
        <v>1433</v>
      </c>
      <c r="B27" s="114" t="s">
        <v>1433</v>
      </c>
      <c r="C27" s="114" t="s">
        <v>4749</v>
      </c>
      <c r="D27" s="114" t="s">
        <v>721</v>
      </c>
      <c r="E27" s="114" t="s">
        <v>3004</v>
      </c>
      <c r="F27" s="114" t="s">
        <v>216</v>
      </c>
      <c r="G27" s="114" t="s">
        <v>2301</v>
      </c>
      <c r="H27" s="114" t="s">
        <v>2301</v>
      </c>
      <c r="I27" s="114" t="s">
        <v>3825</v>
      </c>
      <c r="J27" s="114">
        <v>3512</v>
      </c>
      <c r="K27" s="114" t="s">
        <v>3005</v>
      </c>
      <c r="L27" s="114" t="s">
        <v>4621</v>
      </c>
      <c r="M27" s="114" t="s">
        <v>4503</v>
      </c>
      <c r="N27" s="114" t="s">
        <v>5003</v>
      </c>
      <c r="O27" s="114" t="s">
        <v>4427</v>
      </c>
      <c r="P27" s="114" t="s">
        <v>1429</v>
      </c>
      <c r="Q27" s="114" t="s">
        <v>560</v>
      </c>
      <c r="R27" s="114">
        <v>46.965866669999997</v>
      </c>
      <c r="S27" s="114">
        <v>80.034733329999995</v>
      </c>
      <c r="T27" s="114" t="s">
        <v>219</v>
      </c>
      <c r="U27" s="114" t="s">
        <v>521</v>
      </c>
      <c r="V27" s="114" t="s">
        <v>319</v>
      </c>
      <c r="W27" s="114">
        <v>4.5410000000000004</v>
      </c>
      <c r="X27" s="114">
        <v>801882</v>
      </c>
      <c r="Y27" s="114" t="s">
        <v>2336</v>
      </c>
      <c r="Z27" s="114" t="s">
        <v>1406</v>
      </c>
      <c r="AA27" s="114">
        <v>6.7669999999999996E-3</v>
      </c>
      <c r="AB27" s="114">
        <v>2.850648273</v>
      </c>
      <c r="AC27" s="114" t="s">
        <v>221</v>
      </c>
      <c r="AD27" s="114">
        <v>9.9000000000000005E-2</v>
      </c>
      <c r="AE27" s="114" t="s">
        <v>521</v>
      </c>
      <c r="AF27" s="114">
        <v>0.998</v>
      </c>
    </row>
    <row r="28" spans="1:32" s="112" customFormat="1">
      <c r="A28" s="114" t="s">
        <v>1430</v>
      </c>
      <c r="B28" s="114" t="s">
        <v>1430</v>
      </c>
      <c r="C28" s="114" t="s">
        <v>4734</v>
      </c>
      <c r="D28" s="114" t="s">
        <v>721</v>
      </c>
      <c r="E28" s="114" t="s">
        <v>2473</v>
      </c>
      <c r="F28" s="114" t="s">
        <v>216</v>
      </c>
      <c r="G28" s="114" t="s">
        <v>2301</v>
      </c>
      <c r="H28" s="114" t="s">
        <v>2301</v>
      </c>
      <c r="I28" s="114" t="s">
        <v>3825</v>
      </c>
      <c r="J28" s="114">
        <v>3534</v>
      </c>
      <c r="K28" s="114" t="s">
        <v>2474</v>
      </c>
      <c r="L28" s="114" t="s">
        <v>4621</v>
      </c>
      <c r="M28" s="114" t="s">
        <v>4503</v>
      </c>
      <c r="N28" s="114" t="s">
        <v>5003</v>
      </c>
      <c r="O28" s="114" t="s">
        <v>4427</v>
      </c>
      <c r="P28" s="114" t="s">
        <v>1429</v>
      </c>
      <c r="Q28" s="114" t="s">
        <v>560</v>
      </c>
      <c r="R28" s="114">
        <v>46.965866669999997</v>
      </c>
      <c r="S28" s="114">
        <v>80.034733329999995</v>
      </c>
      <c r="T28" s="114" t="s">
        <v>219</v>
      </c>
      <c r="U28" s="114" t="s">
        <v>258</v>
      </c>
      <c r="V28" s="114" t="s">
        <v>331</v>
      </c>
      <c r="W28" s="114">
        <v>3.964</v>
      </c>
      <c r="X28" s="114">
        <v>804977</v>
      </c>
      <c r="Y28" s="114" t="s">
        <v>2336</v>
      </c>
      <c r="Z28" s="114" t="s">
        <v>1405</v>
      </c>
      <c r="AA28" s="114">
        <v>4.1749999999999999E-3</v>
      </c>
      <c r="AB28" s="114">
        <v>2.200144077</v>
      </c>
      <c r="AC28" s="114" t="s">
        <v>221</v>
      </c>
      <c r="AD28" s="114">
        <v>0.14099999999999999</v>
      </c>
      <c r="AE28" s="114" t="s">
        <v>258</v>
      </c>
      <c r="AF28" s="114">
        <v>0.99199999999999999</v>
      </c>
    </row>
    <row r="29" spans="1:32" s="112" customFormat="1">
      <c r="A29" s="114" t="s">
        <v>1427</v>
      </c>
      <c r="B29" s="114" t="s">
        <v>1427</v>
      </c>
      <c r="C29" s="114" t="s">
        <v>4733</v>
      </c>
      <c r="D29" s="114" t="s">
        <v>721</v>
      </c>
      <c r="E29" s="114" t="s">
        <v>2471</v>
      </c>
      <c r="F29" s="114" t="s">
        <v>216</v>
      </c>
      <c r="G29" s="114" t="s">
        <v>2301</v>
      </c>
      <c r="H29" s="114" t="s">
        <v>2301</v>
      </c>
      <c r="I29" s="114" t="s">
        <v>3825</v>
      </c>
      <c r="J29" s="114">
        <v>3560</v>
      </c>
      <c r="K29" s="114" t="s">
        <v>1428</v>
      </c>
      <c r="L29" s="114" t="s">
        <v>4621</v>
      </c>
      <c r="M29" s="114" t="s">
        <v>4503</v>
      </c>
      <c r="N29" s="114" t="s">
        <v>5003</v>
      </c>
      <c r="O29" s="114" t="s">
        <v>4427</v>
      </c>
      <c r="P29" s="114" t="s">
        <v>1429</v>
      </c>
      <c r="Q29" s="114" t="s">
        <v>560</v>
      </c>
      <c r="R29" s="114">
        <v>46.965866669999997</v>
      </c>
      <c r="S29" s="114">
        <v>80.034733329999995</v>
      </c>
      <c r="T29" s="114" t="s">
        <v>224</v>
      </c>
      <c r="U29" s="114" t="s">
        <v>318</v>
      </c>
      <c r="V29" s="114" t="s">
        <v>1</v>
      </c>
      <c r="W29" s="114">
        <v>4.2460000000000004</v>
      </c>
      <c r="X29" s="114">
        <v>806683</v>
      </c>
      <c r="Y29" s="114" t="s">
        <v>2336</v>
      </c>
      <c r="Z29" s="114" t="s">
        <v>1338</v>
      </c>
      <c r="AA29" s="114" t="s">
        <v>1</v>
      </c>
      <c r="AB29" s="114" t="s">
        <v>1</v>
      </c>
      <c r="AC29" s="114" t="s">
        <v>221</v>
      </c>
      <c r="AD29" s="114">
        <v>0.123</v>
      </c>
      <c r="AE29" s="114" t="s">
        <v>318</v>
      </c>
      <c r="AF29" s="114">
        <v>0.996</v>
      </c>
    </row>
    <row r="30" spans="1:32" s="112" customFormat="1">
      <c r="A30" s="114" t="s">
        <v>3154</v>
      </c>
      <c r="B30" s="114" t="s">
        <v>3154</v>
      </c>
      <c r="C30" s="114" t="s">
        <v>4797</v>
      </c>
      <c r="D30" s="114" t="s">
        <v>721</v>
      </c>
      <c r="E30" s="114" t="s">
        <v>2243</v>
      </c>
      <c r="F30" s="114" t="s">
        <v>216</v>
      </c>
      <c r="G30" s="114" t="s">
        <v>3814</v>
      </c>
      <c r="H30" s="114" t="s">
        <v>2301</v>
      </c>
      <c r="I30" s="114" t="s">
        <v>4072</v>
      </c>
      <c r="J30" s="114">
        <v>2815</v>
      </c>
      <c r="K30" s="114" t="s">
        <v>4625</v>
      </c>
      <c r="L30" s="114" t="s">
        <v>4585</v>
      </c>
      <c r="M30" s="114" t="s">
        <v>4585</v>
      </c>
      <c r="N30" s="114" t="s">
        <v>4616</v>
      </c>
      <c r="O30" s="114" t="s">
        <v>4450</v>
      </c>
      <c r="P30" s="114" t="s">
        <v>3149</v>
      </c>
      <c r="Q30" s="114" t="s">
        <v>2</v>
      </c>
      <c r="R30" s="114">
        <v>34.767667000000003</v>
      </c>
      <c r="S30" s="114">
        <v>72.344693000000007</v>
      </c>
      <c r="T30" s="114" t="s">
        <v>219</v>
      </c>
      <c r="U30" s="114" t="s">
        <v>1</v>
      </c>
      <c r="V30" s="114" t="s">
        <v>242</v>
      </c>
      <c r="W30" s="114">
        <v>0.60531199999999996</v>
      </c>
      <c r="X30" s="114">
        <v>432486</v>
      </c>
      <c r="Y30" s="114" t="s">
        <v>2336</v>
      </c>
      <c r="Z30" s="114" t="s">
        <v>1338</v>
      </c>
      <c r="AA30" s="114">
        <v>1.1616E-2</v>
      </c>
      <c r="AB30" s="114">
        <v>1.896475243</v>
      </c>
      <c r="AC30" s="114" t="s">
        <v>221</v>
      </c>
      <c r="AD30" s="114" t="s">
        <v>1</v>
      </c>
      <c r="AE30" s="114" t="s">
        <v>1</v>
      </c>
      <c r="AF30" s="114" t="s">
        <v>1</v>
      </c>
    </row>
    <row r="31" spans="1:32" s="112" customFormat="1">
      <c r="A31" s="114" t="s">
        <v>3152</v>
      </c>
      <c r="B31" s="114" t="s">
        <v>3152</v>
      </c>
      <c r="C31" s="114" t="s">
        <v>4796</v>
      </c>
      <c r="D31" s="114" t="s">
        <v>721</v>
      </c>
      <c r="E31" s="114" t="s">
        <v>2242</v>
      </c>
      <c r="F31" s="114" t="s">
        <v>216</v>
      </c>
      <c r="G31" s="114" t="s">
        <v>3814</v>
      </c>
      <c r="H31" s="114" t="s">
        <v>2301</v>
      </c>
      <c r="I31" s="114" t="s">
        <v>4072</v>
      </c>
      <c r="J31" s="114">
        <v>2815</v>
      </c>
      <c r="K31" s="114" t="s">
        <v>4625</v>
      </c>
      <c r="L31" s="114" t="s">
        <v>4585</v>
      </c>
      <c r="M31" s="114" t="s">
        <v>4585</v>
      </c>
      <c r="N31" s="114" t="s">
        <v>4616</v>
      </c>
      <c r="O31" s="114" t="s">
        <v>4450</v>
      </c>
      <c r="P31" s="114" t="s">
        <v>3149</v>
      </c>
      <c r="Q31" s="114" t="s">
        <v>2</v>
      </c>
      <c r="R31" s="114">
        <v>34.767667000000003</v>
      </c>
      <c r="S31" s="114">
        <v>72.344693000000007</v>
      </c>
      <c r="T31" s="114" t="s">
        <v>219</v>
      </c>
      <c r="U31" s="114" t="s">
        <v>1</v>
      </c>
      <c r="V31" s="114" t="s">
        <v>3153</v>
      </c>
      <c r="W31" s="114">
        <v>2.7021950000000001</v>
      </c>
      <c r="X31" s="114">
        <v>810475</v>
      </c>
      <c r="Y31" s="114" t="s">
        <v>2336</v>
      </c>
      <c r="Z31" s="114" t="s">
        <v>1405</v>
      </c>
      <c r="AA31" s="114">
        <v>4.4169999999999999E-3</v>
      </c>
      <c r="AB31" s="114">
        <v>3.5968118090000001</v>
      </c>
      <c r="AC31" s="114" t="s">
        <v>221</v>
      </c>
      <c r="AD31" s="114" t="s">
        <v>1</v>
      </c>
      <c r="AE31" s="114" t="s">
        <v>1</v>
      </c>
      <c r="AF31" s="114" t="s">
        <v>1</v>
      </c>
    </row>
    <row r="32" spans="1:32" s="112" customFormat="1">
      <c r="A32" s="114" t="s">
        <v>3150</v>
      </c>
      <c r="B32" s="114" t="s">
        <v>3150</v>
      </c>
      <c r="C32" s="114" t="s">
        <v>4794</v>
      </c>
      <c r="D32" s="114" t="s">
        <v>721</v>
      </c>
      <c r="E32" s="114" t="s">
        <v>2240</v>
      </c>
      <c r="F32" s="114" t="s">
        <v>216</v>
      </c>
      <c r="G32" s="114" t="s">
        <v>3814</v>
      </c>
      <c r="H32" s="114" t="s">
        <v>2301</v>
      </c>
      <c r="I32" s="114" t="s">
        <v>4072</v>
      </c>
      <c r="J32" s="114">
        <v>2815</v>
      </c>
      <c r="K32" s="114" t="s">
        <v>4625</v>
      </c>
      <c r="L32" s="114" t="s">
        <v>4585</v>
      </c>
      <c r="M32" s="114" t="s">
        <v>4585</v>
      </c>
      <c r="N32" s="114" t="s">
        <v>4616</v>
      </c>
      <c r="O32" s="114" t="s">
        <v>4450</v>
      </c>
      <c r="P32" s="114" t="s">
        <v>3149</v>
      </c>
      <c r="Q32" s="114" t="s">
        <v>2</v>
      </c>
      <c r="R32" s="114">
        <v>34.767667000000003</v>
      </c>
      <c r="S32" s="114">
        <v>72.344693000000007</v>
      </c>
      <c r="T32" s="114" t="s">
        <v>224</v>
      </c>
      <c r="U32" s="114" t="s">
        <v>1</v>
      </c>
      <c r="V32" s="114" t="s">
        <v>1</v>
      </c>
      <c r="W32" s="114">
        <v>1.65374</v>
      </c>
      <c r="X32" s="114">
        <v>724342</v>
      </c>
      <c r="Y32" s="114" t="s">
        <v>2336</v>
      </c>
      <c r="Z32" s="114" t="s">
        <v>1338</v>
      </c>
      <c r="AA32" s="114" t="s">
        <v>1</v>
      </c>
      <c r="AB32" s="114" t="s">
        <v>1</v>
      </c>
      <c r="AC32" s="114" t="s">
        <v>221</v>
      </c>
      <c r="AD32" s="114" t="s">
        <v>1</v>
      </c>
      <c r="AE32" s="114" t="s">
        <v>1</v>
      </c>
      <c r="AF32" s="114" t="s">
        <v>1</v>
      </c>
    </row>
    <row r="33" spans="1:32" s="112" customFormat="1">
      <c r="A33" s="114" t="s">
        <v>2230</v>
      </c>
      <c r="B33" s="114" t="s">
        <v>2230</v>
      </c>
      <c r="C33" s="114" t="s">
        <v>3160</v>
      </c>
      <c r="D33" s="114" t="s">
        <v>721</v>
      </c>
      <c r="E33" s="114" t="s">
        <v>3161</v>
      </c>
      <c r="F33" s="114" t="s">
        <v>216</v>
      </c>
      <c r="G33" s="114" t="s">
        <v>3814</v>
      </c>
      <c r="H33" s="114" t="s">
        <v>2301</v>
      </c>
      <c r="I33" s="114" t="s">
        <v>3824</v>
      </c>
      <c r="J33" s="114">
        <v>3500</v>
      </c>
      <c r="K33" s="114" t="s">
        <v>1754</v>
      </c>
      <c r="L33" s="114" t="s">
        <v>2327</v>
      </c>
      <c r="M33" s="114" t="s">
        <v>4550</v>
      </c>
      <c r="N33" s="114" t="s">
        <v>5003</v>
      </c>
      <c r="O33" s="114" t="s">
        <v>4427</v>
      </c>
      <c r="P33" s="114" t="s">
        <v>3162</v>
      </c>
      <c r="Q33" s="114" t="s">
        <v>560</v>
      </c>
      <c r="R33" s="114">
        <v>49.58</v>
      </c>
      <c r="S33" s="114">
        <v>75.86</v>
      </c>
      <c r="T33" s="114" t="s">
        <v>224</v>
      </c>
      <c r="U33" s="114" t="s">
        <v>318</v>
      </c>
      <c r="V33" s="114" t="s">
        <v>1</v>
      </c>
      <c r="W33" s="114">
        <v>4.4376220000000002</v>
      </c>
      <c r="X33" s="114">
        <v>886185</v>
      </c>
      <c r="Y33" s="114" t="s">
        <v>2336</v>
      </c>
      <c r="Z33" s="114" t="s">
        <v>1338</v>
      </c>
      <c r="AA33" s="114" t="s">
        <v>1</v>
      </c>
      <c r="AB33" s="114" t="s">
        <v>1</v>
      </c>
      <c r="AC33" s="114" t="s">
        <v>221</v>
      </c>
      <c r="AD33" s="114">
        <v>0.109</v>
      </c>
      <c r="AE33" s="114" t="s">
        <v>318</v>
      </c>
      <c r="AF33" s="114">
        <v>0.98699999999999999</v>
      </c>
    </row>
    <row r="34" spans="1:32" s="112" customFormat="1">
      <c r="A34" s="114" t="s">
        <v>1464</v>
      </c>
      <c r="B34" s="114" t="s">
        <v>1464</v>
      </c>
      <c r="C34" s="114" t="s">
        <v>4780</v>
      </c>
      <c r="D34" s="114" t="s">
        <v>721</v>
      </c>
      <c r="E34" s="114" t="s">
        <v>3119</v>
      </c>
      <c r="F34" s="114" t="s">
        <v>216</v>
      </c>
      <c r="G34" s="114" t="s">
        <v>3814</v>
      </c>
      <c r="H34" s="114" t="s">
        <v>2301</v>
      </c>
      <c r="I34" s="114" t="s">
        <v>4072</v>
      </c>
      <c r="J34" s="114">
        <v>2815</v>
      </c>
      <c r="K34" s="114" t="s">
        <v>3065</v>
      </c>
      <c r="L34" s="114" t="s">
        <v>2215</v>
      </c>
      <c r="M34" s="114" t="s">
        <v>4539</v>
      </c>
      <c r="N34" s="114" t="s">
        <v>4616</v>
      </c>
      <c r="O34" s="114" t="s">
        <v>4450</v>
      </c>
      <c r="P34" s="114" t="s">
        <v>1465</v>
      </c>
      <c r="Q34" s="114" t="s">
        <v>2</v>
      </c>
      <c r="R34" s="114">
        <v>34.950449999999996</v>
      </c>
      <c r="S34" s="114">
        <v>72.367691669999999</v>
      </c>
      <c r="T34" s="114" t="s">
        <v>224</v>
      </c>
      <c r="U34" s="114" t="s">
        <v>336</v>
      </c>
      <c r="V34" s="114" t="s">
        <v>1</v>
      </c>
      <c r="W34" s="114">
        <v>0.25699300000000003</v>
      </c>
      <c r="X34" s="114">
        <v>244325</v>
      </c>
      <c r="Y34" s="114" t="s">
        <v>2336</v>
      </c>
      <c r="Z34" s="114" t="s">
        <v>2846</v>
      </c>
      <c r="AA34" s="114" t="s">
        <v>1</v>
      </c>
      <c r="AB34" s="114" t="s">
        <v>1</v>
      </c>
      <c r="AC34" s="114" t="s">
        <v>221</v>
      </c>
      <c r="AD34" s="114" t="s">
        <v>1</v>
      </c>
      <c r="AE34" s="114" t="s">
        <v>336</v>
      </c>
      <c r="AF34" s="114">
        <v>0.999</v>
      </c>
    </row>
    <row r="35" spans="1:32" s="112" customFormat="1">
      <c r="A35" s="114" t="s">
        <v>1481</v>
      </c>
      <c r="B35" s="114" t="s">
        <v>1481</v>
      </c>
      <c r="C35" s="114" t="s">
        <v>3073</v>
      </c>
      <c r="D35" s="114" t="s">
        <v>721</v>
      </c>
      <c r="E35" s="114" t="s">
        <v>3074</v>
      </c>
      <c r="F35" s="114" t="s">
        <v>216</v>
      </c>
      <c r="G35" s="114" t="s">
        <v>3814</v>
      </c>
      <c r="H35" s="114" t="s">
        <v>2301</v>
      </c>
      <c r="I35" s="114" t="s">
        <v>4072</v>
      </c>
      <c r="J35" s="114">
        <v>2850</v>
      </c>
      <c r="K35" s="114" t="s">
        <v>3065</v>
      </c>
      <c r="L35" s="114" t="s">
        <v>2215</v>
      </c>
      <c r="M35" s="114" t="s">
        <v>4536</v>
      </c>
      <c r="N35" s="114" t="s">
        <v>4616</v>
      </c>
      <c r="O35" s="114" t="s">
        <v>4450</v>
      </c>
      <c r="P35" s="114" t="s">
        <v>1482</v>
      </c>
      <c r="Q35" s="114" t="s">
        <v>2</v>
      </c>
      <c r="R35" s="114">
        <v>30.4</v>
      </c>
      <c r="S35" s="114">
        <v>72.12</v>
      </c>
      <c r="T35" s="114" t="s">
        <v>219</v>
      </c>
      <c r="U35" s="114" t="s">
        <v>3075</v>
      </c>
      <c r="V35" s="114" t="s">
        <v>3076</v>
      </c>
      <c r="W35" s="114">
        <v>0.179339</v>
      </c>
      <c r="X35" s="114">
        <v>188029</v>
      </c>
      <c r="Y35" s="114" t="s">
        <v>2336</v>
      </c>
      <c r="Z35" s="114" t="s">
        <v>1338</v>
      </c>
      <c r="AA35" s="114" t="s">
        <v>1</v>
      </c>
      <c r="AB35" s="114" t="s">
        <v>1</v>
      </c>
      <c r="AC35" s="114" t="s">
        <v>221</v>
      </c>
      <c r="AD35" s="114" t="s">
        <v>1</v>
      </c>
      <c r="AE35" s="114" t="s">
        <v>3075</v>
      </c>
      <c r="AF35" s="114">
        <v>0.96499999999999997</v>
      </c>
    </row>
    <row r="36" spans="1:32" s="112" customFormat="1">
      <c r="A36" s="114" t="s">
        <v>1483</v>
      </c>
      <c r="B36" s="114" t="s">
        <v>1483</v>
      </c>
      <c r="C36" s="114" t="s">
        <v>4772</v>
      </c>
      <c r="D36" s="114" t="s">
        <v>721</v>
      </c>
      <c r="E36" s="114" t="s">
        <v>3078</v>
      </c>
      <c r="F36" s="114" t="s">
        <v>216</v>
      </c>
      <c r="G36" s="114" t="s">
        <v>2301</v>
      </c>
      <c r="H36" s="114" t="s">
        <v>2301</v>
      </c>
      <c r="I36" s="114" t="s">
        <v>4072</v>
      </c>
      <c r="J36" s="114">
        <v>2826</v>
      </c>
      <c r="K36" s="114" t="s">
        <v>3079</v>
      </c>
      <c r="L36" s="114" t="s">
        <v>2215</v>
      </c>
      <c r="M36" s="114" t="s">
        <v>4536</v>
      </c>
      <c r="N36" s="114" t="s">
        <v>4616</v>
      </c>
      <c r="O36" s="114" t="s">
        <v>4450</v>
      </c>
      <c r="P36" s="114" t="s">
        <v>1482</v>
      </c>
      <c r="Q36" s="114" t="s">
        <v>2</v>
      </c>
      <c r="R36" s="114">
        <v>30.4</v>
      </c>
      <c r="S36" s="114">
        <v>72.12</v>
      </c>
      <c r="T36" s="114" t="s">
        <v>224</v>
      </c>
      <c r="U36" s="114" t="s">
        <v>3080</v>
      </c>
      <c r="V36" s="114" t="s">
        <v>1</v>
      </c>
      <c r="W36" s="114">
        <v>0.74473699999999998</v>
      </c>
      <c r="X36" s="114">
        <v>506337</v>
      </c>
      <c r="Y36" s="114" t="s">
        <v>2336</v>
      </c>
      <c r="Z36" s="114" t="s">
        <v>2846</v>
      </c>
      <c r="AA36" s="114" t="s">
        <v>1</v>
      </c>
      <c r="AB36" s="114" t="s">
        <v>1</v>
      </c>
      <c r="AC36" s="114" t="s">
        <v>221</v>
      </c>
      <c r="AD36" s="114" t="s">
        <v>1</v>
      </c>
      <c r="AE36" s="114" t="s">
        <v>3080</v>
      </c>
      <c r="AF36" s="114">
        <v>0.99299999999999999</v>
      </c>
    </row>
    <row r="37" spans="1:32" s="112" customFormat="1">
      <c r="A37" s="114" t="s">
        <v>1484</v>
      </c>
      <c r="B37" s="114" t="s">
        <v>1484</v>
      </c>
      <c r="C37" s="114" t="s">
        <v>4773</v>
      </c>
      <c r="D37" s="114" t="s">
        <v>721</v>
      </c>
      <c r="E37" s="114" t="s">
        <v>3082</v>
      </c>
      <c r="F37" s="114" t="s">
        <v>216</v>
      </c>
      <c r="G37" s="114" t="s">
        <v>2301</v>
      </c>
      <c r="H37" s="114" t="s">
        <v>2301</v>
      </c>
      <c r="I37" s="114" t="s">
        <v>4072</v>
      </c>
      <c r="J37" s="114">
        <v>2855</v>
      </c>
      <c r="K37" s="114" t="s">
        <v>3083</v>
      </c>
      <c r="L37" s="114" t="s">
        <v>2215</v>
      </c>
      <c r="M37" s="114" t="s">
        <v>4536</v>
      </c>
      <c r="N37" s="114" t="s">
        <v>4616</v>
      </c>
      <c r="O37" s="114" t="s">
        <v>4450</v>
      </c>
      <c r="P37" s="114" t="s">
        <v>1482</v>
      </c>
      <c r="Q37" s="114" t="s">
        <v>2</v>
      </c>
      <c r="R37" s="114">
        <v>30.4</v>
      </c>
      <c r="S37" s="114">
        <v>72.12</v>
      </c>
      <c r="T37" s="114" t="s">
        <v>224</v>
      </c>
      <c r="U37" s="114" t="s">
        <v>3084</v>
      </c>
      <c r="V37" s="114" t="s">
        <v>1</v>
      </c>
      <c r="W37" s="114">
        <v>1.037839</v>
      </c>
      <c r="X37" s="114">
        <v>597160</v>
      </c>
      <c r="Y37" s="114" t="s">
        <v>2336</v>
      </c>
      <c r="Z37" s="114" t="s">
        <v>2846</v>
      </c>
      <c r="AA37" s="114" t="s">
        <v>1</v>
      </c>
      <c r="AB37" s="114" t="s">
        <v>1</v>
      </c>
      <c r="AC37" s="114" t="s">
        <v>221</v>
      </c>
      <c r="AD37" s="114" t="s">
        <v>1</v>
      </c>
      <c r="AE37" s="114" t="s">
        <v>3084</v>
      </c>
      <c r="AF37" s="114">
        <v>0.996</v>
      </c>
    </row>
    <row r="38" spans="1:32" s="112" customFormat="1">
      <c r="A38" s="114" t="s">
        <v>1485</v>
      </c>
      <c r="B38" s="114" t="s">
        <v>1485</v>
      </c>
      <c r="C38" s="114" t="s">
        <v>3085</v>
      </c>
      <c r="D38" s="114" t="s">
        <v>721</v>
      </c>
      <c r="E38" s="114" t="s">
        <v>3086</v>
      </c>
      <c r="F38" s="114" t="s">
        <v>216</v>
      </c>
      <c r="G38" s="114" t="s">
        <v>3814</v>
      </c>
      <c r="H38" s="114" t="s">
        <v>2301</v>
      </c>
      <c r="I38" s="114" t="s">
        <v>4072</v>
      </c>
      <c r="J38" s="114">
        <v>2850</v>
      </c>
      <c r="K38" s="114" t="s">
        <v>3065</v>
      </c>
      <c r="L38" s="114" t="s">
        <v>2215</v>
      </c>
      <c r="M38" s="114" t="s">
        <v>4536</v>
      </c>
      <c r="N38" s="114" t="s">
        <v>4616</v>
      </c>
      <c r="O38" s="114" t="s">
        <v>4450</v>
      </c>
      <c r="P38" s="114" t="s">
        <v>1482</v>
      </c>
      <c r="Q38" s="114" t="s">
        <v>2</v>
      </c>
      <c r="R38" s="114">
        <v>30.4</v>
      </c>
      <c r="S38" s="114">
        <v>72.12</v>
      </c>
      <c r="T38" s="114" t="s">
        <v>224</v>
      </c>
      <c r="U38" s="114" t="s">
        <v>3087</v>
      </c>
      <c r="V38" s="114" t="s">
        <v>1</v>
      </c>
      <c r="W38" s="114">
        <v>0.37628899999999998</v>
      </c>
      <c r="X38" s="114">
        <v>336190</v>
      </c>
      <c r="Y38" s="114" t="s">
        <v>2336</v>
      </c>
      <c r="Z38" s="114" t="s">
        <v>2846</v>
      </c>
      <c r="AA38" s="114" t="s">
        <v>1</v>
      </c>
      <c r="AB38" s="114" t="s">
        <v>1</v>
      </c>
      <c r="AC38" s="114" t="s">
        <v>221</v>
      </c>
      <c r="AD38" s="114" t="s">
        <v>1</v>
      </c>
      <c r="AE38" s="114" t="s">
        <v>3087</v>
      </c>
      <c r="AF38" s="114">
        <v>0.99099999999999999</v>
      </c>
    </row>
    <row r="39" spans="1:32" s="112" customFormat="1">
      <c r="A39" s="114" t="s">
        <v>190</v>
      </c>
      <c r="B39" s="114" t="s">
        <v>657</v>
      </c>
      <c r="C39" s="114" t="s">
        <v>658</v>
      </c>
      <c r="D39" s="114" t="s">
        <v>999</v>
      </c>
      <c r="E39" s="114" t="s">
        <v>659</v>
      </c>
      <c r="F39" s="114" t="s">
        <v>216</v>
      </c>
      <c r="G39" s="114" t="s">
        <v>3814</v>
      </c>
      <c r="H39" s="114" t="s">
        <v>2301</v>
      </c>
      <c r="I39" s="114" t="s">
        <v>3829</v>
      </c>
      <c r="J39" s="114">
        <v>11950</v>
      </c>
      <c r="K39" s="114" t="s">
        <v>660</v>
      </c>
      <c r="L39" s="114" t="s">
        <v>2216</v>
      </c>
      <c r="M39" s="114" t="s">
        <v>4486</v>
      </c>
      <c r="N39" s="114" t="s">
        <v>4173</v>
      </c>
      <c r="O39" s="114" t="s">
        <v>4173</v>
      </c>
      <c r="P39" s="114" t="s">
        <v>1214</v>
      </c>
      <c r="Q39" s="114" t="s">
        <v>0</v>
      </c>
      <c r="R39" s="114">
        <v>35.590000000000003</v>
      </c>
      <c r="S39" s="114">
        <v>53.5</v>
      </c>
      <c r="T39" s="114" t="s">
        <v>219</v>
      </c>
      <c r="U39" s="114" t="s">
        <v>661</v>
      </c>
      <c r="V39" s="114" t="s">
        <v>2967</v>
      </c>
      <c r="W39" s="114">
        <v>1.0999999999999999E-2</v>
      </c>
      <c r="X39" s="114">
        <v>13595</v>
      </c>
      <c r="Y39" s="114" t="s">
        <v>2174</v>
      </c>
      <c r="Z39" s="114" t="s">
        <v>1338</v>
      </c>
      <c r="AA39" s="114">
        <v>0.19830900000000001</v>
      </c>
      <c r="AB39" s="114">
        <v>2.2045623139999999</v>
      </c>
      <c r="AC39" s="114" t="s">
        <v>238</v>
      </c>
      <c r="AD39" s="114">
        <v>0.25900000000000001</v>
      </c>
      <c r="AE39" s="114" t="s">
        <v>718</v>
      </c>
      <c r="AF39" s="114">
        <v>0.67800000000000005</v>
      </c>
    </row>
    <row r="40" spans="1:32" s="112" customFormat="1">
      <c r="A40" s="114" t="s">
        <v>1527</v>
      </c>
      <c r="B40" s="114" t="s">
        <v>1527</v>
      </c>
      <c r="C40" s="114" t="s">
        <v>2984</v>
      </c>
      <c r="D40" s="114" t="s">
        <v>721</v>
      </c>
      <c r="E40" s="114" t="s">
        <v>2985</v>
      </c>
      <c r="F40" s="114" t="s">
        <v>216</v>
      </c>
      <c r="G40" s="114" t="s">
        <v>3814</v>
      </c>
      <c r="H40" s="114" t="s">
        <v>2301</v>
      </c>
      <c r="I40" s="114" t="s">
        <v>3825</v>
      </c>
      <c r="J40" s="114">
        <v>3400</v>
      </c>
      <c r="K40" s="114" t="s">
        <v>1528</v>
      </c>
      <c r="L40" s="114" t="s">
        <v>56</v>
      </c>
      <c r="M40" s="114" t="s">
        <v>4498</v>
      </c>
      <c r="N40" s="114" t="s">
        <v>5004</v>
      </c>
      <c r="O40" s="114" t="s">
        <v>4182</v>
      </c>
      <c r="P40" s="114" t="s">
        <v>1529</v>
      </c>
      <c r="Q40" s="114" t="s">
        <v>1409</v>
      </c>
      <c r="R40" s="114">
        <v>37.666666669999998</v>
      </c>
      <c r="S40" s="114">
        <v>67</v>
      </c>
      <c r="T40" s="114" t="s">
        <v>219</v>
      </c>
      <c r="U40" s="114" t="s">
        <v>367</v>
      </c>
      <c r="V40" s="114" t="s">
        <v>2986</v>
      </c>
      <c r="W40" s="114">
        <v>0.02</v>
      </c>
      <c r="X40" s="114">
        <v>24080</v>
      </c>
      <c r="Y40" s="114" t="s">
        <v>2336</v>
      </c>
      <c r="Z40" s="114" t="s">
        <v>1338</v>
      </c>
      <c r="AA40" s="114" t="s">
        <v>1</v>
      </c>
      <c r="AB40" s="114" t="s">
        <v>1</v>
      </c>
      <c r="AC40" s="114" t="s">
        <v>221</v>
      </c>
      <c r="AD40" s="114">
        <v>0.216</v>
      </c>
      <c r="AE40" s="114" t="s">
        <v>367</v>
      </c>
      <c r="AF40" s="114">
        <v>0.99199999999999999</v>
      </c>
    </row>
    <row r="41" spans="1:32" s="112" customFormat="1">
      <c r="A41" s="114" t="s">
        <v>1531</v>
      </c>
      <c r="B41" s="114" t="s">
        <v>1531</v>
      </c>
      <c r="C41" s="114" t="s">
        <v>2532</v>
      </c>
      <c r="D41" s="114" t="s">
        <v>721</v>
      </c>
      <c r="E41" s="114" t="s">
        <v>2533</v>
      </c>
      <c r="F41" s="114" t="s">
        <v>216</v>
      </c>
      <c r="G41" s="114" t="s">
        <v>3814</v>
      </c>
      <c r="H41" s="114" t="s">
        <v>2301</v>
      </c>
      <c r="I41" s="114" t="s">
        <v>3825</v>
      </c>
      <c r="J41" s="114">
        <v>3400</v>
      </c>
      <c r="K41" s="114" t="s">
        <v>1528</v>
      </c>
      <c r="L41" s="114" t="s">
        <v>56</v>
      </c>
      <c r="M41" s="114" t="s">
        <v>4498</v>
      </c>
      <c r="N41" s="114" t="s">
        <v>5004</v>
      </c>
      <c r="O41" s="114" t="s">
        <v>4182</v>
      </c>
      <c r="P41" s="114" t="s">
        <v>1529</v>
      </c>
      <c r="Q41" s="114" t="s">
        <v>1409</v>
      </c>
      <c r="R41" s="114">
        <v>37.666666669999998</v>
      </c>
      <c r="S41" s="114">
        <v>67</v>
      </c>
      <c r="T41" s="114" t="s">
        <v>219</v>
      </c>
      <c r="U41" s="114" t="s">
        <v>2534</v>
      </c>
      <c r="V41" s="114" t="s">
        <v>1201</v>
      </c>
      <c r="W41" s="114">
        <v>6.9000000000000006E-2</v>
      </c>
      <c r="X41" s="114">
        <v>77841</v>
      </c>
      <c r="Y41" s="114" t="s">
        <v>2336</v>
      </c>
      <c r="Z41" s="114" t="s">
        <v>1338</v>
      </c>
      <c r="AA41" s="114" t="s">
        <v>1</v>
      </c>
      <c r="AB41" s="114" t="s">
        <v>1</v>
      </c>
      <c r="AC41" s="114" t="s">
        <v>221</v>
      </c>
      <c r="AD41" s="114">
        <v>0.14599999999999999</v>
      </c>
      <c r="AE41" s="114" t="s">
        <v>2534</v>
      </c>
      <c r="AF41" s="114">
        <v>0.94399999999999995</v>
      </c>
    </row>
    <row r="42" spans="1:32" s="112" customFormat="1">
      <c r="A42" s="114" t="s">
        <v>2300</v>
      </c>
      <c r="B42" s="114" t="s">
        <v>2300</v>
      </c>
      <c r="C42" s="114" t="s">
        <v>2396</v>
      </c>
      <c r="D42" s="114" t="s">
        <v>721</v>
      </c>
      <c r="E42" s="114" t="s">
        <v>2397</v>
      </c>
      <c r="F42" s="114" t="s">
        <v>216</v>
      </c>
      <c r="G42" s="114" t="s">
        <v>3814</v>
      </c>
      <c r="H42" s="114" t="s">
        <v>2301</v>
      </c>
      <c r="I42" s="114" t="s">
        <v>3825</v>
      </c>
      <c r="J42" s="114">
        <v>3400</v>
      </c>
      <c r="K42" s="114" t="s">
        <v>1528</v>
      </c>
      <c r="L42" s="114" t="s">
        <v>56</v>
      </c>
      <c r="M42" s="114" t="s">
        <v>4498</v>
      </c>
      <c r="N42" s="114" t="s">
        <v>5004</v>
      </c>
      <c r="O42" s="114" t="s">
        <v>4182</v>
      </c>
      <c r="P42" s="114" t="s">
        <v>1529</v>
      </c>
      <c r="Q42" s="114" t="s">
        <v>1409</v>
      </c>
      <c r="R42" s="114">
        <v>37.666666669999998</v>
      </c>
      <c r="S42" s="114">
        <v>67</v>
      </c>
      <c r="T42" s="114" t="s">
        <v>219</v>
      </c>
      <c r="U42" s="114" t="s">
        <v>1</v>
      </c>
      <c r="V42" s="114" t="s">
        <v>315</v>
      </c>
      <c r="W42" s="114">
        <v>0.29332200000000003</v>
      </c>
      <c r="X42" s="114">
        <v>281113</v>
      </c>
      <c r="Y42" s="114" t="s">
        <v>2336</v>
      </c>
      <c r="Z42" s="114" t="s">
        <v>1338</v>
      </c>
      <c r="AA42" s="114">
        <v>1.3664000000000001E-2</v>
      </c>
      <c r="AB42" s="114">
        <v>0.869135451</v>
      </c>
      <c r="AC42" s="114" t="s">
        <v>221</v>
      </c>
      <c r="AD42" s="114">
        <v>0.12</v>
      </c>
      <c r="AE42" s="114" t="s">
        <v>2398</v>
      </c>
      <c r="AF42" s="114">
        <v>0.98</v>
      </c>
    </row>
    <row r="43" spans="1:32" s="112" customFormat="1">
      <c r="A43" s="114" t="s">
        <v>1530</v>
      </c>
      <c r="B43" s="114" t="s">
        <v>1530</v>
      </c>
      <c r="C43" s="114" t="s">
        <v>2451</v>
      </c>
      <c r="D43" s="114" t="s">
        <v>721</v>
      </c>
      <c r="E43" s="114" t="s">
        <v>2452</v>
      </c>
      <c r="F43" s="114" t="s">
        <v>216</v>
      </c>
      <c r="G43" s="114" t="s">
        <v>3814</v>
      </c>
      <c r="H43" s="114" t="s">
        <v>2301</v>
      </c>
      <c r="I43" s="114" t="s">
        <v>3825</v>
      </c>
      <c r="J43" s="114">
        <v>3400</v>
      </c>
      <c r="K43" s="114" t="s">
        <v>1528</v>
      </c>
      <c r="L43" s="114" t="s">
        <v>56</v>
      </c>
      <c r="M43" s="114" t="s">
        <v>4498</v>
      </c>
      <c r="N43" s="114" t="s">
        <v>5004</v>
      </c>
      <c r="O43" s="114" t="s">
        <v>4182</v>
      </c>
      <c r="P43" s="114" t="s">
        <v>1529</v>
      </c>
      <c r="Q43" s="114" t="s">
        <v>1409</v>
      </c>
      <c r="R43" s="114">
        <v>37.666666669999998</v>
      </c>
      <c r="S43" s="114">
        <v>67</v>
      </c>
      <c r="T43" s="114" t="s">
        <v>219</v>
      </c>
      <c r="U43" s="114" t="s">
        <v>2398</v>
      </c>
      <c r="V43" s="114" t="s">
        <v>2434</v>
      </c>
      <c r="W43" s="114">
        <v>0.26500000000000001</v>
      </c>
      <c r="X43" s="114">
        <v>242409</v>
      </c>
      <c r="Y43" s="114" t="s">
        <v>2336</v>
      </c>
      <c r="Z43" s="114" t="s">
        <v>1338</v>
      </c>
      <c r="AA43" s="114">
        <v>6.0649000000000002E-2</v>
      </c>
      <c r="AB43" s="114">
        <v>1.8715985100000001</v>
      </c>
      <c r="AC43" s="114" t="s">
        <v>221</v>
      </c>
      <c r="AD43" s="114">
        <v>0.15</v>
      </c>
      <c r="AE43" s="114" t="s">
        <v>2398</v>
      </c>
      <c r="AF43" s="114">
        <v>0.96799999999999997</v>
      </c>
    </row>
    <row r="44" spans="1:32" s="112" customFormat="1">
      <c r="A44" s="114" t="s">
        <v>1532</v>
      </c>
      <c r="B44" s="114" t="s">
        <v>1532</v>
      </c>
      <c r="C44" s="114" t="s">
        <v>2556</v>
      </c>
      <c r="D44" s="114" t="s">
        <v>721</v>
      </c>
      <c r="E44" s="114" t="s">
        <v>2557</v>
      </c>
      <c r="F44" s="114" t="s">
        <v>216</v>
      </c>
      <c r="G44" s="114" t="s">
        <v>2301</v>
      </c>
      <c r="H44" s="114" t="s">
        <v>2301</v>
      </c>
      <c r="I44" s="114" t="s">
        <v>3825</v>
      </c>
      <c r="J44" s="114">
        <v>3739</v>
      </c>
      <c r="K44" s="114" t="s">
        <v>2558</v>
      </c>
      <c r="L44" s="114" t="s">
        <v>56</v>
      </c>
      <c r="M44" s="114" t="s">
        <v>4498</v>
      </c>
      <c r="N44" s="114" t="s">
        <v>5004</v>
      </c>
      <c r="O44" s="114" t="s">
        <v>4182</v>
      </c>
      <c r="P44" s="114" t="s">
        <v>1529</v>
      </c>
      <c r="Q44" s="114" t="s">
        <v>1409</v>
      </c>
      <c r="R44" s="114">
        <v>37.666666669999998</v>
      </c>
      <c r="S44" s="114">
        <v>67</v>
      </c>
      <c r="T44" s="114" t="s">
        <v>219</v>
      </c>
      <c r="U44" s="114" t="s">
        <v>2559</v>
      </c>
      <c r="V44" s="114" t="s">
        <v>2483</v>
      </c>
      <c r="W44" s="114">
        <v>1.5820000000000001</v>
      </c>
      <c r="X44" s="114">
        <v>777954</v>
      </c>
      <c r="Y44" s="114" t="s">
        <v>2336</v>
      </c>
      <c r="Z44" s="114" t="s">
        <v>1478</v>
      </c>
      <c r="AA44" s="114">
        <v>1.0574999999999999E-2</v>
      </c>
      <c r="AB44" s="114">
        <v>2.7188661540000001</v>
      </c>
      <c r="AC44" s="114" t="s">
        <v>221</v>
      </c>
      <c r="AD44" s="114">
        <v>0.126</v>
      </c>
      <c r="AE44" s="114" t="s">
        <v>2559</v>
      </c>
      <c r="AF44" s="114">
        <v>0.98799999999999999</v>
      </c>
    </row>
    <row r="45" spans="1:32" s="112" customFormat="1">
      <c r="A45" s="114" t="s">
        <v>1533</v>
      </c>
      <c r="B45" s="114" t="s">
        <v>1533</v>
      </c>
      <c r="C45" s="114" t="s">
        <v>2560</v>
      </c>
      <c r="D45" s="114" t="s">
        <v>721</v>
      </c>
      <c r="E45" s="114" t="s">
        <v>2561</v>
      </c>
      <c r="F45" s="114" t="s">
        <v>216</v>
      </c>
      <c r="G45" s="114" t="s">
        <v>3814</v>
      </c>
      <c r="H45" s="114" t="s">
        <v>2301</v>
      </c>
      <c r="I45" s="114" t="s">
        <v>3825</v>
      </c>
      <c r="J45" s="114">
        <v>3400</v>
      </c>
      <c r="K45" s="114" t="s">
        <v>1528</v>
      </c>
      <c r="L45" s="114" t="s">
        <v>56</v>
      </c>
      <c r="M45" s="114" t="s">
        <v>4498</v>
      </c>
      <c r="N45" s="114" t="s">
        <v>5004</v>
      </c>
      <c r="O45" s="114" t="s">
        <v>4182</v>
      </c>
      <c r="P45" s="114" t="s">
        <v>1529</v>
      </c>
      <c r="Q45" s="114" t="s">
        <v>1409</v>
      </c>
      <c r="R45" s="114">
        <v>37.666666669999998</v>
      </c>
      <c r="S45" s="114">
        <v>67</v>
      </c>
      <c r="T45" s="114" t="s">
        <v>224</v>
      </c>
      <c r="U45" s="114" t="s">
        <v>363</v>
      </c>
      <c r="V45" s="114" t="s">
        <v>1</v>
      </c>
      <c r="W45" s="114">
        <v>0.26300000000000001</v>
      </c>
      <c r="X45" s="114">
        <v>254447</v>
      </c>
      <c r="Y45" s="114" t="s">
        <v>2336</v>
      </c>
      <c r="Z45" s="114" t="s">
        <v>1338</v>
      </c>
      <c r="AA45" s="114" t="s">
        <v>1</v>
      </c>
      <c r="AB45" s="114" t="s">
        <v>1</v>
      </c>
      <c r="AC45" s="114" t="s">
        <v>221</v>
      </c>
      <c r="AD45" s="114">
        <v>0.2</v>
      </c>
      <c r="AE45" s="114" t="s">
        <v>363</v>
      </c>
      <c r="AF45" s="114">
        <v>0.98099999999999998</v>
      </c>
    </row>
    <row r="46" spans="1:32" s="112" customFormat="1">
      <c r="A46" s="114" t="s">
        <v>1534</v>
      </c>
      <c r="B46" s="114" t="s">
        <v>1534</v>
      </c>
      <c r="C46" s="114" t="s">
        <v>4774</v>
      </c>
      <c r="D46" s="114" t="s">
        <v>721</v>
      </c>
      <c r="E46" s="114" t="s">
        <v>3089</v>
      </c>
      <c r="F46" s="114" t="s">
        <v>216</v>
      </c>
      <c r="G46" s="114" t="s">
        <v>2301</v>
      </c>
      <c r="H46" s="114" t="s">
        <v>2301</v>
      </c>
      <c r="I46" s="114" t="s">
        <v>4072</v>
      </c>
      <c r="J46" s="114">
        <v>2057</v>
      </c>
      <c r="K46" s="114" t="s">
        <v>3090</v>
      </c>
      <c r="L46" s="114" t="s">
        <v>4157</v>
      </c>
      <c r="M46" s="114" t="s">
        <v>4157</v>
      </c>
      <c r="N46" s="114" t="s">
        <v>4616</v>
      </c>
      <c r="O46" s="114" t="s">
        <v>2507</v>
      </c>
      <c r="P46" s="114" t="s">
        <v>1535</v>
      </c>
      <c r="Q46" s="114" t="s">
        <v>2</v>
      </c>
      <c r="R46" s="114">
        <v>34.758459999999999</v>
      </c>
      <c r="S46" s="114">
        <v>72.371623</v>
      </c>
      <c r="T46" s="114" t="s">
        <v>219</v>
      </c>
      <c r="U46" s="114" t="s">
        <v>3091</v>
      </c>
      <c r="V46" s="114" t="s">
        <v>395</v>
      </c>
      <c r="W46" s="114">
        <v>0.91881900000000005</v>
      </c>
      <c r="X46" s="114">
        <v>573555</v>
      </c>
      <c r="Y46" s="114" t="s">
        <v>2336</v>
      </c>
      <c r="Z46" s="114" t="s">
        <v>2846</v>
      </c>
      <c r="AA46" s="114">
        <v>4.8120000000000003E-3</v>
      </c>
      <c r="AB46" s="114">
        <v>1.0876304189999999</v>
      </c>
      <c r="AC46" s="114" t="s">
        <v>221</v>
      </c>
      <c r="AD46" s="114" t="s">
        <v>1</v>
      </c>
      <c r="AE46" s="114" t="s">
        <v>3091</v>
      </c>
      <c r="AF46" s="114">
        <v>0.998</v>
      </c>
    </row>
    <row r="47" spans="1:32" s="112" customFormat="1">
      <c r="A47" s="114" t="s">
        <v>1536</v>
      </c>
      <c r="B47" s="114" t="s">
        <v>1536</v>
      </c>
      <c r="C47" s="114" t="s">
        <v>4775</v>
      </c>
      <c r="D47" s="114" t="s">
        <v>721</v>
      </c>
      <c r="E47" s="114" t="s">
        <v>3093</v>
      </c>
      <c r="F47" s="114" t="s">
        <v>216</v>
      </c>
      <c r="G47" s="114" t="s">
        <v>2301</v>
      </c>
      <c r="H47" s="114" t="s">
        <v>2301</v>
      </c>
      <c r="I47" s="114" t="s">
        <v>4072</v>
      </c>
      <c r="J47" s="114">
        <v>1942</v>
      </c>
      <c r="K47" s="114" t="s">
        <v>3094</v>
      </c>
      <c r="L47" s="114" t="s">
        <v>4157</v>
      </c>
      <c r="M47" s="114" t="s">
        <v>4157</v>
      </c>
      <c r="N47" s="114" t="s">
        <v>4616</v>
      </c>
      <c r="O47" s="114" t="s">
        <v>2507</v>
      </c>
      <c r="P47" s="114" t="s">
        <v>1535</v>
      </c>
      <c r="Q47" s="114" t="s">
        <v>2</v>
      </c>
      <c r="R47" s="114">
        <v>34.758459999999999</v>
      </c>
      <c r="S47" s="114">
        <v>72.371623</v>
      </c>
      <c r="T47" s="114" t="s">
        <v>219</v>
      </c>
      <c r="U47" s="114" t="s">
        <v>3095</v>
      </c>
      <c r="V47" s="114" t="s">
        <v>395</v>
      </c>
      <c r="W47" s="114">
        <v>1.5965929999999999</v>
      </c>
      <c r="X47" s="114">
        <v>714449</v>
      </c>
      <c r="Y47" s="114" t="s">
        <v>2336</v>
      </c>
      <c r="Z47" s="114" t="s">
        <v>2846</v>
      </c>
      <c r="AA47" s="114">
        <v>3.4129999999999998E-3</v>
      </c>
      <c r="AB47" s="114">
        <v>1.2215352399999999</v>
      </c>
      <c r="AC47" s="114" t="s">
        <v>221</v>
      </c>
      <c r="AD47" s="114" t="s">
        <v>1</v>
      </c>
      <c r="AE47" s="114" t="s">
        <v>3095</v>
      </c>
      <c r="AF47" s="114">
        <v>0.99299999999999999</v>
      </c>
    </row>
    <row r="48" spans="1:32" s="112" customFormat="1">
      <c r="A48" s="114" t="s">
        <v>1537</v>
      </c>
      <c r="B48" s="114" t="s">
        <v>1537</v>
      </c>
      <c r="C48" s="114" t="s">
        <v>3096</v>
      </c>
      <c r="D48" s="114" t="s">
        <v>721</v>
      </c>
      <c r="E48" s="114" t="s">
        <v>3097</v>
      </c>
      <c r="F48" s="114" t="s">
        <v>216</v>
      </c>
      <c r="G48" s="114" t="s">
        <v>3814</v>
      </c>
      <c r="H48" s="114" t="s">
        <v>2301</v>
      </c>
      <c r="I48" s="114" t="s">
        <v>4072</v>
      </c>
      <c r="J48" s="114">
        <v>2000</v>
      </c>
      <c r="K48" s="114" t="s">
        <v>3098</v>
      </c>
      <c r="L48" s="114" t="s">
        <v>4157</v>
      </c>
      <c r="M48" s="114" t="s">
        <v>4157</v>
      </c>
      <c r="N48" s="114" t="s">
        <v>4616</v>
      </c>
      <c r="O48" s="114" t="s">
        <v>2507</v>
      </c>
      <c r="P48" s="114" t="s">
        <v>1535</v>
      </c>
      <c r="Q48" s="114" t="s">
        <v>2</v>
      </c>
      <c r="R48" s="114">
        <v>34.758459999999999</v>
      </c>
      <c r="S48" s="114">
        <v>72.371623</v>
      </c>
      <c r="T48" s="114" t="s">
        <v>224</v>
      </c>
      <c r="U48" s="114" t="s">
        <v>367</v>
      </c>
      <c r="V48" s="114" t="s">
        <v>1</v>
      </c>
      <c r="W48" s="114">
        <v>1.1766179999999999</v>
      </c>
      <c r="X48" s="114">
        <v>643702</v>
      </c>
      <c r="Y48" s="114" t="s">
        <v>2336</v>
      </c>
      <c r="Z48" s="114" t="s">
        <v>2846</v>
      </c>
      <c r="AA48" s="114" t="s">
        <v>1</v>
      </c>
      <c r="AB48" s="114" t="s">
        <v>1</v>
      </c>
      <c r="AC48" s="114" t="s">
        <v>221</v>
      </c>
      <c r="AD48" s="114" t="s">
        <v>1</v>
      </c>
      <c r="AE48" s="114" t="s">
        <v>367</v>
      </c>
      <c r="AF48" s="114">
        <v>0.99399999999999999</v>
      </c>
    </row>
    <row r="49" spans="1:32" s="112" customFormat="1">
      <c r="A49" s="114" t="s">
        <v>1538</v>
      </c>
      <c r="B49" s="114" t="s">
        <v>1538</v>
      </c>
      <c r="C49" s="114" t="s">
        <v>4776</v>
      </c>
      <c r="D49" s="114" t="s">
        <v>721</v>
      </c>
      <c r="E49" s="114" t="s">
        <v>3099</v>
      </c>
      <c r="F49" s="114" t="s">
        <v>216</v>
      </c>
      <c r="G49" s="114" t="s">
        <v>3814</v>
      </c>
      <c r="H49" s="114" t="s">
        <v>2301</v>
      </c>
      <c r="I49" s="114" t="s">
        <v>4072</v>
      </c>
      <c r="J49" s="114">
        <v>2050</v>
      </c>
      <c r="K49" s="114" t="s">
        <v>3100</v>
      </c>
      <c r="L49" s="114" t="s">
        <v>4537</v>
      </c>
      <c r="M49" s="114" t="s">
        <v>4537</v>
      </c>
      <c r="N49" s="114" t="s">
        <v>4173</v>
      </c>
      <c r="O49" s="114" t="s">
        <v>4173</v>
      </c>
      <c r="P49" s="114" t="s">
        <v>1535</v>
      </c>
      <c r="Q49" s="114" t="s">
        <v>2</v>
      </c>
      <c r="R49" s="114">
        <v>34.758459999999999</v>
      </c>
      <c r="S49" s="114">
        <v>72.371623</v>
      </c>
      <c r="T49" s="114" t="s">
        <v>224</v>
      </c>
      <c r="U49" s="114" t="s">
        <v>3091</v>
      </c>
      <c r="V49" s="114" t="s">
        <v>1</v>
      </c>
      <c r="W49" s="114">
        <v>0.68376499999999996</v>
      </c>
      <c r="X49" s="114">
        <v>481782</v>
      </c>
      <c r="Y49" s="114" t="s">
        <v>2336</v>
      </c>
      <c r="Z49" s="114" t="s">
        <v>2846</v>
      </c>
      <c r="AA49" s="114" t="s">
        <v>1</v>
      </c>
      <c r="AB49" s="114" t="s">
        <v>1</v>
      </c>
      <c r="AC49" s="114" t="s">
        <v>221</v>
      </c>
      <c r="AD49" s="114" t="s">
        <v>1</v>
      </c>
      <c r="AE49" s="114" t="s">
        <v>3091</v>
      </c>
      <c r="AF49" s="114">
        <v>1</v>
      </c>
    </row>
    <row r="50" spans="1:32" s="112" customFormat="1">
      <c r="A50" s="114" t="s">
        <v>1544</v>
      </c>
      <c r="B50" s="114" t="s">
        <v>1544</v>
      </c>
      <c r="C50" s="114" t="s">
        <v>2491</v>
      </c>
      <c r="D50" s="114" t="s">
        <v>995</v>
      </c>
      <c r="E50" s="114" t="s">
        <v>2492</v>
      </c>
      <c r="F50" s="114" t="s">
        <v>216</v>
      </c>
      <c r="G50" s="114" t="s">
        <v>2301</v>
      </c>
      <c r="H50" s="114" t="s">
        <v>2301</v>
      </c>
      <c r="I50" s="114" t="s">
        <v>3825</v>
      </c>
      <c r="J50" s="114">
        <v>4623</v>
      </c>
      <c r="K50" s="114" t="s">
        <v>1545</v>
      </c>
      <c r="L50" s="114" t="s">
        <v>2312</v>
      </c>
      <c r="M50" s="114" t="s">
        <v>2312</v>
      </c>
      <c r="N50" s="114" t="s">
        <v>5003</v>
      </c>
      <c r="O50" s="114" t="s">
        <v>4427</v>
      </c>
      <c r="P50" s="114" t="s">
        <v>1541</v>
      </c>
      <c r="Q50" s="114" t="s">
        <v>560</v>
      </c>
      <c r="R50" s="114">
        <v>45.132377779999999</v>
      </c>
      <c r="S50" s="114">
        <v>79.364394439999998</v>
      </c>
      <c r="T50" s="114" t="s">
        <v>224</v>
      </c>
      <c r="U50" s="114" t="s">
        <v>2493</v>
      </c>
      <c r="V50" s="114" t="s">
        <v>1</v>
      </c>
      <c r="W50" s="114">
        <v>3.7280000000000002</v>
      </c>
      <c r="X50" s="114">
        <v>775219</v>
      </c>
      <c r="Y50" s="114" t="s">
        <v>2336</v>
      </c>
      <c r="Z50" s="114" t="s">
        <v>1338</v>
      </c>
      <c r="AA50" s="114" t="s">
        <v>1</v>
      </c>
      <c r="AB50" s="114" t="s">
        <v>1</v>
      </c>
      <c r="AC50" s="114" t="s">
        <v>221</v>
      </c>
      <c r="AD50" s="114">
        <v>0.124</v>
      </c>
      <c r="AE50" s="114" t="s">
        <v>2493</v>
      </c>
      <c r="AF50" s="114">
        <v>0.98799999999999999</v>
      </c>
    </row>
    <row r="51" spans="1:32" s="112" customFormat="1">
      <c r="A51" s="114" t="s">
        <v>1540</v>
      </c>
      <c r="B51" s="114" t="s">
        <v>1540</v>
      </c>
      <c r="C51" s="114" t="s">
        <v>4693</v>
      </c>
      <c r="D51" s="114" t="s">
        <v>999</v>
      </c>
      <c r="E51" s="114" t="s">
        <v>2445</v>
      </c>
      <c r="F51" s="114" t="s">
        <v>216</v>
      </c>
      <c r="G51" s="114" t="s">
        <v>1</v>
      </c>
      <c r="H51" s="114" t="s">
        <v>2301</v>
      </c>
      <c r="I51" s="114" t="s">
        <v>3825</v>
      </c>
      <c r="J51" s="114">
        <v>3704</v>
      </c>
      <c r="K51" s="114" t="s">
        <v>4113</v>
      </c>
      <c r="L51" s="114" t="s">
        <v>4622</v>
      </c>
      <c r="M51" s="114" t="s">
        <v>4441</v>
      </c>
      <c r="N51" s="114" t="s">
        <v>5003</v>
      </c>
      <c r="O51" s="114" t="s">
        <v>4427</v>
      </c>
      <c r="P51" s="114" t="s">
        <v>1541</v>
      </c>
      <c r="Q51" s="114" t="s">
        <v>560</v>
      </c>
      <c r="R51" s="114">
        <v>45.132377779999999</v>
      </c>
      <c r="S51" s="114">
        <v>79.364394439999998</v>
      </c>
      <c r="T51" s="114" t="s">
        <v>219</v>
      </c>
      <c r="U51" s="114" t="s">
        <v>528</v>
      </c>
      <c r="V51" s="114" t="s">
        <v>1168</v>
      </c>
      <c r="W51" s="114">
        <v>2.1139999999999999</v>
      </c>
      <c r="X51" s="114">
        <v>872974</v>
      </c>
      <c r="Y51" s="114" t="s">
        <v>2336</v>
      </c>
      <c r="Z51" s="114" t="s">
        <v>1405</v>
      </c>
      <c r="AA51" s="114" t="s">
        <v>1</v>
      </c>
      <c r="AB51" s="114" t="s">
        <v>1</v>
      </c>
      <c r="AC51" s="114" t="s">
        <v>221</v>
      </c>
      <c r="AD51" s="114">
        <v>7.0999999999999994E-2</v>
      </c>
      <c r="AE51" s="114" t="s">
        <v>528</v>
      </c>
      <c r="AF51" s="114" t="s">
        <v>1</v>
      </c>
    </row>
    <row r="52" spans="1:32" s="112" customFormat="1">
      <c r="A52" s="114" t="s">
        <v>1542</v>
      </c>
      <c r="B52" s="114" t="s">
        <v>1542</v>
      </c>
      <c r="C52" s="114" t="s">
        <v>4645</v>
      </c>
      <c r="D52" s="114" t="s">
        <v>999</v>
      </c>
      <c r="E52" s="114" t="s">
        <v>2447</v>
      </c>
      <c r="F52" s="114" t="s">
        <v>216</v>
      </c>
      <c r="G52" s="114" t="s">
        <v>1</v>
      </c>
      <c r="H52" s="114" t="s">
        <v>2301</v>
      </c>
      <c r="I52" s="114" t="s">
        <v>3825</v>
      </c>
      <c r="J52" s="114">
        <v>3348</v>
      </c>
      <c r="K52" s="114" t="s">
        <v>4112</v>
      </c>
      <c r="L52" s="114" t="s">
        <v>4622</v>
      </c>
      <c r="M52" s="114" t="s">
        <v>4441</v>
      </c>
      <c r="N52" s="114" t="s">
        <v>5003</v>
      </c>
      <c r="O52" s="114" t="s">
        <v>4427</v>
      </c>
      <c r="P52" s="114" t="s">
        <v>1541</v>
      </c>
      <c r="Q52" s="114" t="s">
        <v>560</v>
      </c>
      <c r="R52" s="114">
        <v>45.132377779999999</v>
      </c>
      <c r="S52" s="114">
        <v>79.364394439999998</v>
      </c>
      <c r="T52" s="114" t="s">
        <v>224</v>
      </c>
      <c r="U52" s="114" t="s">
        <v>2376</v>
      </c>
      <c r="V52" s="114" t="s">
        <v>1</v>
      </c>
      <c r="W52" s="114">
        <v>0.32700000000000001</v>
      </c>
      <c r="X52" s="114">
        <v>296774</v>
      </c>
      <c r="Y52" s="114" t="s">
        <v>2336</v>
      </c>
      <c r="Z52" s="114" t="s">
        <v>1338</v>
      </c>
      <c r="AA52" s="114" t="s">
        <v>1</v>
      </c>
      <c r="AB52" s="114" t="s">
        <v>1</v>
      </c>
      <c r="AC52" s="114" t="s">
        <v>229</v>
      </c>
      <c r="AD52" s="114" t="s">
        <v>2213</v>
      </c>
      <c r="AE52" s="114" t="s">
        <v>2448</v>
      </c>
      <c r="AF52" s="114" t="s">
        <v>2173</v>
      </c>
    </row>
    <row r="53" spans="1:32" s="112" customFormat="1">
      <c r="A53" s="114" t="s">
        <v>1543</v>
      </c>
      <c r="B53" s="114" t="s">
        <v>1543</v>
      </c>
      <c r="C53" s="114" t="s">
        <v>4718</v>
      </c>
      <c r="D53" s="114" t="s">
        <v>999</v>
      </c>
      <c r="E53" s="114" t="s">
        <v>2392</v>
      </c>
      <c r="F53" s="114" t="s">
        <v>216</v>
      </c>
      <c r="G53" s="114" t="s">
        <v>1</v>
      </c>
      <c r="H53" s="114" t="s">
        <v>2301</v>
      </c>
      <c r="I53" s="114" t="s">
        <v>3825</v>
      </c>
      <c r="J53" s="114">
        <v>3704</v>
      </c>
      <c r="K53" s="114" t="s">
        <v>4113</v>
      </c>
      <c r="L53" s="114" t="s">
        <v>4622</v>
      </c>
      <c r="M53" s="114" t="s">
        <v>4441</v>
      </c>
      <c r="N53" s="114" t="s">
        <v>5003</v>
      </c>
      <c r="O53" s="114" t="s">
        <v>4427</v>
      </c>
      <c r="P53" s="114" t="s">
        <v>1541</v>
      </c>
      <c r="Q53" s="114" t="s">
        <v>560</v>
      </c>
      <c r="R53" s="114">
        <v>45.132377779999999</v>
      </c>
      <c r="S53" s="114">
        <v>79.364394439999998</v>
      </c>
      <c r="T53" s="114" t="s">
        <v>224</v>
      </c>
      <c r="U53" s="114" t="s">
        <v>1</v>
      </c>
      <c r="V53" s="114" t="s">
        <v>1</v>
      </c>
      <c r="W53" s="114">
        <v>0.350632</v>
      </c>
      <c r="X53" s="114">
        <v>323601</v>
      </c>
      <c r="Y53" s="114" t="s">
        <v>2336</v>
      </c>
      <c r="Z53" s="114" t="s">
        <v>1338</v>
      </c>
      <c r="AA53" s="114" t="s">
        <v>1</v>
      </c>
      <c r="AB53" s="114" t="s">
        <v>1</v>
      </c>
      <c r="AC53" s="114" t="s">
        <v>255</v>
      </c>
      <c r="AD53" s="114" t="s">
        <v>2393</v>
      </c>
      <c r="AE53" s="114" t="s">
        <v>2394</v>
      </c>
      <c r="AF53" s="114" t="s">
        <v>2395</v>
      </c>
    </row>
    <row r="54" spans="1:32" s="112" customFormat="1">
      <c r="A54" s="114" t="s">
        <v>1546</v>
      </c>
      <c r="B54" s="114" t="s">
        <v>1547</v>
      </c>
      <c r="C54" s="114" t="s">
        <v>1547</v>
      </c>
      <c r="D54" s="114" t="s">
        <v>721</v>
      </c>
      <c r="E54" s="114" t="s">
        <v>5022</v>
      </c>
      <c r="F54" s="114" t="s">
        <v>216</v>
      </c>
      <c r="G54" s="114" t="s">
        <v>4141</v>
      </c>
      <c r="H54" s="114" t="s">
        <v>2301</v>
      </c>
      <c r="I54" s="114" t="s">
        <v>3823</v>
      </c>
      <c r="J54" s="114">
        <v>4655</v>
      </c>
      <c r="K54" s="114" t="s">
        <v>1548</v>
      </c>
      <c r="L54" s="114" t="s">
        <v>4181</v>
      </c>
      <c r="M54" s="114" t="s">
        <v>4181</v>
      </c>
      <c r="N54" s="114" t="s">
        <v>5004</v>
      </c>
      <c r="O54" s="114" t="s">
        <v>4182</v>
      </c>
      <c r="P54" s="114" t="s">
        <v>1549</v>
      </c>
      <c r="Q54" s="114" t="s">
        <v>1550</v>
      </c>
      <c r="R54" s="114">
        <v>36.783332999999999</v>
      </c>
      <c r="S54" s="114">
        <v>70</v>
      </c>
      <c r="T54" s="114" t="s">
        <v>219</v>
      </c>
      <c r="U54" s="114" t="s">
        <v>2439</v>
      </c>
      <c r="V54" s="114" t="s">
        <v>2882</v>
      </c>
      <c r="W54" s="114">
        <v>3.1E-2</v>
      </c>
      <c r="X54" s="114">
        <v>36481</v>
      </c>
      <c r="Y54" s="114" t="s">
        <v>2174</v>
      </c>
      <c r="Z54" s="114" t="s">
        <v>1338</v>
      </c>
      <c r="AA54" s="114" t="s">
        <v>1</v>
      </c>
      <c r="AB54" s="114" t="s">
        <v>1</v>
      </c>
      <c r="AC54" s="114" t="s">
        <v>238</v>
      </c>
      <c r="AD54" s="114" t="s">
        <v>1</v>
      </c>
      <c r="AE54" s="114" t="s">
        <v>1</v>
      </c>
      <c r="AF54" s="114" t="s">
        <v>1</v>
      </c>
    </row>
    <row r="55" spans="1:32" s="112" customFormat="1">
      <c r="A55" s="114" t="s">
        <v>1557</v>
      </c>
      <c r="B55" s="114" t="s">
        <v>1557</v>
      </c>
      <c r="C55" s="114" t="s">
        <v>4728</v>
      </c>
      <c r="D55" s="114" t="s">
        <v>721</v>
      </c>
      <c r="E55" s="114" t="s">
        <v>2535</v>
      </c>
      <c r="F55" s="114" t="s">
        <v>216</v>
      </c>
      <c r="G55" s="114" t="s">
        <v>3814</v>
      </c>
      <c r="H55" s="114" t="s">
        <v>2301</v>
      </c>
      <c r="I55" s="114" t="s">
        <v>3825</v>
      </c>
      <c r="J55" s="114">
        <v>3650</v>
      </c>
      <c r="K55" s="114" t="s">
        <v>1552</v>
      </c>
      <c r="L55" s="114" t="s">
        <v>4499</v>
      </c>
      <c r="M55" s="114" t="s">
        <v>4499</v>
      </c>
      <c r="N55" s="114" t="s">
        <v>5003</v>
      </c>
      <c r="O55" s="114" t="s">
        <v>4427</v>
      </c>
      <c r="P55" s="114" t="s">
        <v>1553</v>
      </c>
      <c r="Q55" s="114" t="s">
        <v>1402</v>
      </c>
      <c r="R55" s="114">
        <v>39.44805556</v>
      </c>
      <c r="S55" s="114">
        <v>68.031388890000002</v>
      </c>
      <c r="T55" s="114" t="s">
        <v>224</v>
      </c>
      <c r="U55" s="114" t="s">
        <v>336</v>
      </c>
      <c r="V55" s="114" t="s">
        <v>1</v>
      </c>
      <c r="W55" s="114">
        <v>2.452</v>
      </c>
      <c r="X55" s="114">
        <v>829426</v>
      </c>
      <c r="Y55" s="114" t="s">
        <v>2336</v>
      </c>
      <c r="Z55" s="114" t="s">
        <v>1338</v>
      </c>
      <c r="AA55" s="114" t="s">
        <v>1</v>
      </c>
      <c r="AB55" s="114" t="s">
        <v>1</v>
      </c>
      <c r="AC55" s="114" t="s">
        <v>221</v>
      </c>
      <c r="AD55" s="114">
        <v>0.10100000000000001</v>
      </c>
      <c r="AE55" s="114" t="s">
        <v>336</v>
      </c>
      <c r="AF55" s="114">
        <v>0.98699999999999999</v>
      </c>
    </row>
    <row r="56" spans="1:32" s="112" customFormat="1">
      <c r="A56" s="114" t="s">
        <v>1551</v>
      </c>
      <c r="B56" s="114" t="s">
        <v>1551</v>
      </c>
      <c r="C56" s="114" t="s">
        <v>4730</v>
      </c>
      <c r="D56" s="114" t="s">
        <v>721</v>
      </c>
      <c r="E56" s="114" t="s">
        <v>2458</v>
      </c>
      <c r="F56" s="114" t="s">
        <v>216</v>
      </c>
      <c r="G56" s="114" t="s">
        <v>2301</v>
      </c>
      <c r="H56" s="114" t="s">
        <v>2301</v>
      </c>
      <c r="I56" s="114" t="s">
        <v>3825</v>
      </c>
      <c r="J56" s="114">
        <v>3426</v>
      </c>
      <c r="K56" s="114" t="s">
        <v>2459</v>
      </c>
      <c r="L56" s="114" t="s">
        <v>4499</v>
      </c>
      <c r="M56" s="114" t="s">
        <v>4499</v>
      </c>
      <c r="N56" s="114" t="s">
        <v>5003</v>
      </c>
      <c r="O56" s="114" t="s">
        <v>4427</v>
      </c>
      <c r="P56" s="114" t="s">
        <v>1553</v>
      </c>
      <c r="Q56" s="114" t="s">
        <v>1402</v>
      </c>
      <c r="R56" s="114">
        <v>39.44805556</v>
      </c>
      <c r="S56" s="114">
        <v>68.031388890000002</v>
      </c>
      <c r="T56" s="114" t="s">
        <v>224</v>
      </c>
      <c r="U56" s="114" t="s">
        <v>402</v>
      </c>
      <c r="V56" s="114" t="s">
        <v>1</v>
      </c>
      <c r="W56" s="114">
        <v>3.3540000000000001</v>
      </c>
      <c r="X56" s="114">
        <v>755420</v>
      </c>
      <c r="Y56" s="114" t="s">
        <v>2336</v>
      </c>
      <c r="Z56" s="114" t="s">
        <v>1554</v>
      </c>
      <c r="AA56" s="114" t="s">
        <v>1</v>
      </c>
      <c r="AB56" s="114" t="s">
        <v>1</v>
      </c>
      <c r="AC56" s="114" t="s">
        <v>221</v>
      </c>
      <c r="AD56" s="114">
        <v>0.08</v>
      </c>
      <c r="AE56" s="114" t="s">
        <v>402</v>
      </c>
      <c r="AF56" s="114">
        <v>0.89100000000000001</v>
      </c>
    </row>
    <row r="57" spans="1:32" s="112" customFormat="1">
      <c r="A57" s="114" t="s">
        <v>1555</v>
      </c>
      <c r="B57" s="114" t="s">
        <v>1555</v>
      </c>
      <c r="C57" s="114" t="s">
        <v>4731</v>
      </c>
      <c r="D57" s="114" t="s">
        <v>721</v>
      </c>
      <c r="E57" s="114" t="s">
        <v>2461</v>
      </c>
      <c r="F57" s="114" t="s">
        <v>216</v>
      </c>
      <c r="G57" s="114" t="s">
        <v>2301</v>
      </c>
      <c r="H57" s="114" t="s">
        <v>2301</v>
      </c>
      <c r="I57" s="114" t="s">
        <v>3825</v>
      </c>
      <c r="J57" s="114">
        <v>3513</v>
      </c>
      <c r="K57" s="114" t="s">
        <v>1556</v>
      </c>
      <c r="L57" s="114" t="s">
        <v>4499</v>
      </c>
      <c r="M57" s="114" t="s">
        <v>4499</v>
      </c>
      <c r="N57" s="114" t="s">
        <v>5003</v>
      </c>
      <c r="O57" s="114" t="s">
        <v>4427</v>
      </c>
      <c r="P57" s="114" t="s">
        <v>1553</v>
      </c>
      <c r="Q57" s="114" t="s">
        <v>1402</v>
      </c>
      <c r="R57" s="114">
        <v>39.44805556</v>
      </c>
      <c r="S57" s="114">
        <v>68.031388890000002</v>
      </c>
      <c r="T57" s="114" t="s">
        <v>224</v>
      </c>
      <c r="U57" s="114" t="s">
        <v>289</v>
      </c>
      <c r="V57" s="114" t="s">
        <v>1</v>
      </c>
      <c r="W57" s="114">
        <v>3.2349999999999999</v>
      </c>
      <c r="X57" s="114">
        <v>758945</v>
      </c>
      <c r="Y57" s="114" t="s">
        <v>2336</v>
      </c>
      <c r="Z57" s="114" t="s">
        <v>1338</v>
      </c>
      <c r="AA57" s="114" t="s">
        <v>1</v>
      </c>
      <c r="AB57" s="114" t="s">
        <v>1</v>
      </c>
      <c r="AC57" s="114" t="s">
        <v>221</v>
      </c>
      <c r="AD57" s="114">
        <v>0.13</v>
      </c>
      <c r="AE57" s="114" t="s">
        <v>289</v>
      </c>
      <c r="AF57" s="114">
        <v>0.99099999999999999</v>
      </c>
    </row>
    <row r="58" spans="1:32" s="112" customFormat="1">
      <c r="A58" s="114" t="s">
        <v>1596</v>
      </c>
      <c r="B58" s="114" t="s">
        <v>1596</v>
      </c>
      <c r="C58" s="114" t="s">
        <v>2508</v>
      </c>
      <c r="D58" s="114" t="s">
        <v>721</v>
      </c>
      <c r="E58" s="114" t="s">
        <v>2509</v>
      </c>
      <c r="F58" s="114" t="s">
        <v>216</v>
      </c>
      <c r="G58" s="114" t="s">
        <v>2301</v>
      </c>
      <c r="H58" s="114" t="s">
        <v>2301</v>
      </c>
      <c r="I58" s="114" t="s">
        <v>3825</v>
      </c>
      <c r="J58" s="114">
        <v>3487</v>
      </c>
      <c r="K58" s="114" t="s">
        <v>2510</v>
      </c>
      <c r="L58" s="114" t="s">
        <v>56</v>
      </c>
      <c r="M58" s="114" t="s">
        <v>4500</v>
      </c>
      <c r="N58" s="114" t="s">
        <v>5004</v>
      </c>
      <c r="O58" s="114" t="s">
        <v>4182</v>
      </c>
      <c r="P58" s="114" t="s">
        <v>1592</v>
      </c>
      <c r="Q58" s="114" t="s">
        <v>1409</v>
      </c>
      <c r="R58" s="114">
        <v>37.75</v>
      </c>
      <c r="S58" s="114">
        <v>67</v>
      </c>
      <c r="T58" s="114" t="s">
        <v>219</v>
      </c>
      <c r="U58" s="114" t="s">
        <v>433</v>
      </c>
      <c r="V58" s="114" t="s">
        <v>416</v>
      </c>
      <c r="W58" s="114">
        <v>3.0110000000000001</v>
      </c>
      <c r="X58" s="114">
        <v>732399</v>
      </c>
      <c r="Y58" s="114" t="s">
        <v>2336</v>
      </c>
      <c r="Z58" s="114" t="s">
        <v>1338</v>
      </c>
      <c r="AA58" s="114">
        <v>4.9230000000000003E-3</v>
      </c>
      <c r="AB58" s="114">
        <v>1.9194845819999999</v>
      </c>
      <c r="AC58" s="114" t="s">
        <v>221</v>
      </c>
      <c r="AD58" s="114">
        <v>0.153</v>
      </c>
      <c r="AE58" s="114" t="s">
        <v>433</v>
      </c>
      <c r="AF58" s="114">
        <v>0.98399999999999999</v>
      </c>
    </row>
    <row r="59" spans="1:32" s="112" customFormat="1">
      <c r="A59" s="114" t="s">
        <v>1590</v>
      </c>
      <c r="B59" s="114" t="s">
        <v>1590</v>
      </c>
      <c r="C59" s="114" t="s">
        <v>2453</v>
      </c>
      <c r="D59" s="114" t="s">
        <v>721</v>
      </c>
      <c r="E59" s="114" t="s">
        <v>2454</v>
      </c>
      <c r="F59" s="114" t="s">
        <v>216</v>
      </c>
      <c r="G59" s="114" t="s">
        <v>3814</v>
      </c>
      <c r="H59" s="114" t="s">
        <v>2301</v>
      </c>
      <c r="I59" s="114" t="s">
        <v>3825</v>
      </c>
      <c r="J59" s="114">
        <v>3900</v>
      </c>
      <c r="K59" s="114" t="s">
        <v>1591</v>
      </c>
      <c r="L59" s="114" t="s">
        <v>56</v>
      </c>
      <c r="M59" s="114" t="s">
        <v>4500</v>
      </c>
      <c r="N59" s="114" t="s">
        <v>5004</v>
      </c>
      <c r="O59" s="114" t="s">
        <v>4182</v>
      </c>
      <c r="P59" s="114" t="s">
        <v>1592</v>
      </c>
      <c r="Q59" s="114" t="s">
        <v>1409</v>
      </c>
      <c r="R59" s="114">
        <v>37.75</v>
      </c>
      <c r="S59" s="114">
        <v>67</v>
      </c>
      <c r="T59" s="114" t="s">
        <v>224</v>
      </c>
      <c r="U59" s="114" t="s">
        <v>367</v>
      </c>
      <c r="V59" s="114" t="s">
        <v>1</v>
      </c>
      <c r="W59" s="114">
        <v>1.6080000000000001</v>
      </c>
      <c r="X59" s="114">
        <v>712798</v>
      </c>
      <c r="Y59" s="114" t="s">
        <v>2336</v>
      </c>
      <c r="Z59" s="114" t="s">
        <v>1338</v>
      </c>
      <c r="AA59" s="114" t="s">
        <v>1</v>
      </c>
      <c r="AB59" s="114" t="s">
        <v>1</v>
      </c>
      <c r="AC59" s="114" t="s">
        <v>221</v>
      </c>
      <c r="AD59" s="114">
        <v>0.11600000000000001</v>
      </c>
      <c r="AE59" s="114" t="s">
        <v>367</v>
      </c>
      <c r="AF59" s="114">
        <v>0.99099999999999999</v>
      </c>
    </row>
    <row r="60" spans="1:32" s="112" customFormat="1">
      <c r="A60" s="114" t="s">
        <v>1598</v>
      </c>
      <c r="B60" s="114" t="s">
        <v>1598</v>
      </c>
      <c r="C60" s="114" t="s">
        <v>2536</v>
      </c>
      <c r="D60" s="114" t="s">
        <v>721</v>
      </c>
      <c r="E60" s="114" t="s">
        <v>2537</v>
      </c>
      <c r="F60" s="114" t="s">
        <v>216</v>
      </c>
      <c r="G60" s="114" t="s">
        <v>2301</v>
      </c>
      <c r="H60" s="114" t="s">
        <v>2301</v>
      </c>
      <c r="I60" s="114" t="s">
        <v>3825</v>
      </c>
      <c r="J60" s="114">
        <v>3482</v>
      </c>
      <c r="K60" s="114" t="s">
        <v>1599</v>
      </c>
      <c r="L60" s="114" t="s">
        <v>56</v>
      </c>
      <c r="M60" s="114" t="s">
        <v>4500</v>
      </c>
      <c r="N60" s="114" t="s">
        <v>5004</v>
      </c>
      <c r="O60" s="114" t="s">
        <v>4182</v>
      </c>
      <c r="P60" s="114" t="s">
        <v>1592</v>
      </c>
      <c r="Q60" s="114" t="s">
        <v>1409</v>
      </c>
      <c r="R60" s="114">
        <v>37.75</v>
      </c>
      <c r="S60" s="114">
        <v>67</v>
      </c>
      <c r="T60" s="114" t="s">
        <v>224</v>
      </c>
      <c r="U60" s="114" t="s">
        <v>2538</v>
      </c>
      <c r="V60" s="114" t="s">
        <v>1</v>
      </c>
      <c r="W60" s="114">
        <v>0.9</v>
      </c>
      <c r="X60" s="114">
        <v>571489</v>
      </c>
      <c r="Y60" s="114" t="s">
        <v>2336</v>
      </c>
      <c r="Z60" s="114" t="s">
        <v>1338</v>
      </c>
      <c r="AA60" s="114" t="s">
        <v>1</v>
      </c>
      <c r="AB60" s="114" t="s">
        <v>1</v>
      </c>
      <c r="AC60" s="114" t="s">
        <v>221</v>
      </c>
      <c r="AD60" s="114">
        <v>0.155</v>
      </c>
      <c r="AE60" s="114" t="s">
        <v>2538</v>
      </c>
      <c r="AF60" s="114">
        <v>0.98499999999999999</v>
      </c>
    </row>
    <row r="61" spans="1:32" s="112" customFormat="1">
      <c r="A61" s="114" t="s">
        <v>1593</v>
      </c>
      <c r="B61" s="114" t="s">
        <v>1593</v>
      </c>
      <c r="C61" s="114" t="s">
        <v>2498</v>
      </c>
      <c r="D61" s="114" t="s">
        <v>721</v>
      </c>
      <c r="E61" s="114" t="s">
        <v>2499</v>
      </c>
      <c r="F61" s="114" t="s">
        <v>216</v>
      </c>
      <c r="G61" s="114" t="s">
        <v>2301</v>
      </c>
      <c r="H61" s="114" t="s">
        <v>2301</v>
      </c>
      <c r="I61" s="114" t="s">
        <v>3825</v>
      </c>
      <c r="J61" s="114">
        <v>3629</v>
      </c>
      <c r="K61" s="114" t="s">
        <v>2500</v>
      </c>
      <c r="L61" s="114" t="s">
        <v>56</v>
      </c>
      <c r="M61" s="114" t="s">
        <v>4500</v>
      </c>
      <c r="N61" s="114" t="s">
        <v>5004</v>
      </c>
      <c r="O61" s="114" t="s">
        <v>4182</v>
      </c>
      <c r="P61" s="114" t="s">
        <v>1592</v>
      </c>
      <c r="Q61" s="114" t="s">
        <v>1409</v>
      </c>
      <c r="R61" s="114">
        <v>37.75</v>
      </c>
      <c r="S61" s="114">
        <v>67</v>
      </c>
      <c r="T61" s="114" t="s">
        <v>224</v>
      </c>
      <c r="U61" s="114" t="s">
        <v>718</v>
      </c>
      <c r="V61" s="114" t="s">
        <v>1</v>
      </c>
      <c r="W61" s="114">
        <v>1.89</v>
      </c>
      <c r="X61" s="114">
        <v>662617</v>
      </c>
      <c r="Y61" s="114" t="s">
        <v>2336</v>
      </c>
      <c r="Z61" s="114" t="s">
        <v>1338</v>
      </c>
      <c r="AA61" s="114" t="s">
        <v>1</v>
      </c>
      <c r="AB61" s="114" t="s">
        <v>1</v>
      </c>
      <c r="AC61" s="114" t="s">
        <v>221</v>
      </c>
      <c r="AD61" s="114">
        <v>0.16400000000000001</v>
      </c>
      <c r="AE61" s="114" t="s">
        <v>718</v>
      </c>
      <c r="AF61" s="114">
        <v>0.99099999999999999</v>
      </c>
    </row>
    <row r="62" spans="1:32" s="112" customFormat="1">
      <c r="A62" s="114" t="s">
        <v>1594</v>
      </c>
      <c r="B62" s="114" t="s">
        <v>1594</v>
      </c>
      <c r="C62" s="114" t="s">
        <v>2501</v>
      </c>
      <c r="D62" s="114" t="s">
        <v>721</v>
      </c>
      <c r="E62" s="114" t="s">
        <v>2502</v>
      </c>
      <c r="F62" s="114" t="s">
        <v>216</v>
      </c>
      <c r="G62" s="114" t="s">
        <v>2301</v>
      </c>
      <c r="H62" s="114" t="s">
        <v>2301</v>
      </c>
      <c r="I62" s="114" t="s">
        <v>3825</v>
      </c>
      <c r="J62" s="114">
        <v>3422</v>
      </c>
      <c r="K62" s="114" t="s">
        <v>2503</v>
      </c>
      <c r="L62" s="114" t="s">
        <v>56</v>
      </c>
      <c r="M62" s="114" t="s">
        <v>4500</v>
      </c>
      <c r="N62" s="114" t="s">
        <v>5004</v>
      </c>
      <c r="O62" s="114" t="s">
        <v>4182</v>
      </c>
      <c r="P62" s="114" t="s">
        <v>1592</v>
      </c>
      <c r="Q62" s="114" t="s">
        <v>1409</v>
      </c>
      <c r="R62" s="114">
        <v>37.75</v>
      </c>
      <c r="S62" s="114">
        <v>67</v>
      </c>
      <c r="T62" s="114" t="s">
        <v>224</v>
      </c>
      <c r="U62" s="114" t="s">
        <v>518</v>
      </c>
      <c r="V62" s="114" t="s">
        <v>1</v>
      </c>
      <c r="W62" s="114">
        <v>3.556</v>
      </c>
      <c r="X62" s="114">
        <v>747332</v>
      </c>
      <c r="Y62" s="114" t="s">
        <v>2336</v>
      </c>
      <c r="Z62" s="114" t="s">
        <v>1338</v>
      </c>
      <c r="AA62" s="114" t="s">
        <v>1</v>
      </c>
      <c r="AB62" s="114" t="s">
        <v>1</v>
      </c>
      <c r="AC62" s="114" t="s">
        <v>221</v>
      </c>
      <c r="AD62" s="114">
        <v>0.107</v>
      </c>
      <c r="AE62" s="114" t="s">
        <v>518</v>
      </c>
      <c r="AF62" s="114">
        <v>0.99</v>
      </c>
    </row>
    <row r="63" spans="1:32" s="112" customFormat="1">
      <c r="A63" s="114" t="s">
        <v>2299</v>
      </c>
      <c r="B63" s="114" t="s">
        <v>2299</v>
      </c>
      <c r="C63" s="114" t="s">
        <v>2399</v>
      </c>
      <c r="D63" s="114" t="s">
        <v>721</v>
      </c>
      <c r="E63" s="114" t="s">
        <v>2400</v>
      </c>
      <c r="F63" s="114" t="s">
        <v>216</v>
      </c>
      <c r="G63" s="114" t="s">
        <v>2301</v>
      </c>
      <c r="H63" s="114" t="s">
        <v>2301</v>
      </c>
      <c r="I63" s="114" t="s">
        <v>3825</v>
      </c>
      <c r="J63" s="114">
        <v>3560</v>
      </c>
      <c r="K63" s="114" t="s">
        <v>2401</v>
      </c>
      <c r="L63" s="114" t="s">
        <v>56</v>
      </c>
      <c r="M63" s="114" t="s">
        <v>4500</v>
      </c>
      <c r="N63" s="114" t="s">
        <v>5004</v>
      </c>
      <c r="O63" s="114" t="s">
        <v>4182</v>
      </c>
      <c r="P63" s="114" t="s">
        <v>1592</v>
      </c>
      <c r="Q63" s="114" t="s">
        <v>1409</v>
      </c>
      <c r="R63" s="114">
        <v>37.75</v>
      </c>
      <c r="S63" s="114">
        <v>67</v>
      </c>
      <c r="T63" s="114" t="s">
        <v>224</v>
      </c>
      <c r="U63" s="114" t="s">
        <v>1</v>
      </c>
      <c r="V63" s="114" t="s">
        <v>1</v>
      </c>
      <c r="W63" s="114">
        <v>1.2536119999999999</v>
      </c>
      <c r="X63" s="114">
        <v>719490</v>
      </c>
      <c r="Y63" s="114" t="s">
        <v>2336</v>
      </c>
      <c r="Z63" s="114" t="s">
        <v>1338</v>
      </c>
      <c r="AA63" s="114" t="s">
        <v>1</v>
      </c>
      <c r="AB63" s="114" t="s">
        <v>1</v>
      </c>
      <c r="AC63" s="114" t="s">
        <v>221</v>
      </c>
      <c r="AD63" s="114">
        <v>0.17</v>
      </c>
      <c r="AE63" s="114" t="s">
        <v>2402</v>
      </c>
      <c r="AF63" s="114">
        <v>0.99199999999999999</v>
      </c>
    </row>
    <row r="64" spans="1:32" s="112" customFormat="1">
      <c r="A64" s="114" t="s">
        <v>2298</v>
      </c>
      <c r="B64" s="114" t="s">
        <v>2298</v>
      </c>
      <c r="C64" s="114" t="s">
        <v>2403</v>
      </c>
      <c r="D64" s="114" t="s">
        <v>721</v>
      </c>
      <c r="E64" s="114" t="s">
        <v>2404</v>
      </c>
      <c r="F64" s="114" t="s">
        <v>216</v>
      </c>
      <c r="G64" s="114" t="s">
        <v>2301</v>
      </c>
      <c r="H64" s="114" t="s">
        <v>2301</v>
      </c>
      <c r="I64" s="114" t="s">
        <v>3825</v>
      </c>
      <c r="J64" s="114">
        <v>3646</v>
      </c>
      <c r="K64" s="114" t="s">
        <v>2405</v>
      </c>
      <c r="L64" s="114" t="s">
        <v>56</v>
      </c>
      <c r="M64" s="114" t="s">
        <v>4500</v>
      </c>
      <c r="N64" s="114" t="s">
        <v>5004</v>
      </c>
      <c r="O64" s="114" t="s">
        <v>4182</v>
      </c>
      <c r="P64" s="114" t="s">
        <v>1592</v>
      </c>
      <c r="Q64" s="114" t="s">
        <v>1409</v>
      </c>
      <c r="R64" s="114">
        <v>37.75</v>
      </c>
      <c r="S64" s="114">
        <v>67</v>
      </c>
      <c r="T64" s="114" t="s">
        <v>224</v>
      </c>
      <c r="U64" s="114" t="s">
        <v>1</v>
      </c>
      <c r="V64" s="114" t="s">
        <v>1</v>
      </c>
      <c r="W64" s="114">
        <v>1.095567</v>
      </c>
      <c r="X64" s="114">
        <v>654512</v>
      </c>
      <c r="Y64" s="114" t="s">
        <v>2336</v>
      </c>
      <c r="Z64" s="114" t="s">
        <v>1338</v>
      </c>
      <c r="AA64" s="114" t="s">
        <v>1</v>
      </c>
      <c r="AB64" s="114" t="s">
        <v>1</v>
      </c>
      <c r="AC64" s="114" t="s">
        <v>221</v>
      </c>
      <c r="AD64" s="114">
        <v>0.188</v>
      </c>
      <c r="AE64" s="114" t="s">
        <v>2406</v>
      </c>
      <c r="AF64" s="114">
        <v>1</v>
      </c>
    </row>
    <row r="65" spans="1:32" s="112" customFormat="1">
      <c r="A65" s="114" t="s">
        <v>1595</v>
      </c>
      <c r="B65" s="114" t="s">
        <v>1595</v>
      </c>
      <c r="C65" s="114" t="s">
        <v>2504</v>
      </c>
      <c r="D65" s="114" t="s">
        <v>721</v>
      </c>
      <c r="E65" s="114" t="s">
        <v>2505</v>
      </c>
      <c r="F65" s="114" t="s">
        <v>216</v>
      </c>
      <c r="G65" s="114" t="s">
        <v>2301</v>
      </c>
      <c r="H65" s="114" t="s">
        <v>2301</v>
      </c>
      <c r="I65" s="114" t="s">
        <v>3825</v>
      </c>
      <c r="J65" s="114">
        <v>3743</v>
      </c>
      <c r="K65" s="114" t="s">
        <v>2506</v>
      </c>
      <c r="L65" s="114" t="s">
        <v>4506</v>
      </c>
      <c r="M65" s="114" t="s">
        <v>4506</v>
      </c>
      <c r="N65" s="114" t="s">
        <v>4173</v>
      </c>
      <c r="O65" s="114" t="s">
        <v>4173</v>
      </c>
      <c r="P65" s="114" t="s">
        <v>1592</v>
      </c>
      <c r="Q65" s="114" t="s">
        <v>1409</v>
      </c>
      <c r="R65" s="114">
        <v>37.75</v>
      </c>
      <c r="S65" s="114">
        <v>67</v>
      </c>
      <c r="T65" s="114" t="s">
        <v>224</v>
      </c>
      <c r="U65" s="114" t="s">
        <v>2507</v>
      </c>
      <c r="V65" s="114" t="s">
        <v>1</v>
      </c>
      <c r="W65" s="114">
        <v>4.0000000000000001E-3</v>
      </c>
      <c r="X65" s="114">
        <v>4451</v>
      </c>
      <c r="Y65" s="114" t="s">
        <v>2336</v>
      </c>
      <c r="Z65" s="114" t="s">
        <v>1475</v>
      </c>
      <c r="AA65" s="114" t="s">
        <v>1</v>
      </c>
      <c r="AB65" s="114" t="s">
        <v>1</v>
      </c>
      <c r="AC65" s="114" t="s">
        <v>221</v>
      </c>
      <c r="AD65" s="114">
        <v>0.14000000000000001</v>
      </c>
      <c r="AE65" s="114" t="s">
        <v>2507</v>
      </c>
      <c r="AF65" s="114">
        <v>0.98299999999999998</v>
      </c>
    </row>
    <row r="66" spans="1:32" s="112" customFormat="1">
      <c r="A66" s="114" t="s">
        <v>1597</v>
      </c>
      <c r="B66" s="114" t="s">
        <v>1597</v>
      </c>
      <c r="C66" s="114" t="s">
        <v>3031</v>
      </c>
      <c r="D66" s="114" t="s">
        <v>721</v>
      </c>
      <c r="E66" s="114" t="s">
        <v>3032</v>
      </c>
      <c r="F66" s="114" t="s">
        <v>216</v>
      </c>
      <c r="G66" s="114" t="s">
        <v>3814</v>
      </c>
      <c r="H66" s="114" t="s">
        <v>2301</v>
      </c>
      <c r="I66" s="114" t="s">
        <v>3825</v>
      </c>
      <c r="J66" s="114">
        <v>3900</v>
      </c>
      <c r="K66" s="114" t="s">
        <v>1591</v>
      </c>
      <c r="L66" s="114" t="s">
        <v>4515</v>
      </c>
      <c r="M66" s="114" t="s">
        <v>4515</v>
      </c>
      <c r="N66" s="114" t="s">
        <v>5004</v>
      </c>
      <c r="O66" s="114" t="s">
        <v>4182</v>
      </c>
      <c r="P66" s="114" t="s">
        <v>1592</v>
      </c>
      <c r="Q66" s="114" t="s">
        <v>1409</v>
      </c>
      <c r="R66" s="114">
        <v>37.75</v>
      </c>
      <c r="S66" s="114">
        <v>67</v>
      </c>
      <c r="T66" s="114" t="s">
        <v>224</v>
      </c>
      <c r="U66" s="114" t="s">
        <v>329</v>
      </c>
      <c r="V66" s="114" t="s">
        <v>1</v>
      </c>
      <c r="W66" s="114">
        <v>3.5470000000000002</v>
      </c>
      <c r="X66" s="114">
        <v>777383</v>
      </c>
      <c r="Y66" s="114" t="s">
        <v>2336</v>
      </c>
      <c r="Z66" s="114" t="s">
        <v>1338</v>
      </c>
      <c r="AA66" s="114" t="s">
        <v>1</v>
      </c>
      <c r="AB66" s="114" t="s">
        <v>1</v>
      </c>
      <c r="AC66" s="114" t="s">
        <v>221</v>
      </c>
      <c r="AD66" s="114">
        <v>6.7000000000000004E-2</v>
      </c>
      <c r="AE66" s="114" t="s">
        <v>329</v>
      </c>
      <c r="AF66" s="114">
        <v>0.997</v>
      </c>
    </row>
    <row r="67" spans="1:32" s="112" customFormat="1">
      <c r="A67" s="114" t="s">
        <v>1600</v>
      </c>
      <c r="B67" s="114" t="s">
        <v>1600</v>
      </c>
      <c r="C67" s="114" t="s">
        <v>2562</v>
      </c>
      <c r="D67" s="114" t="s">
        <v>721</v>
      </c>
      <c r="E67" s="114" t="s">
        <v>2563</v>
      </c>
      <c r="F67" s="114" t="s">
        <v>216</v>
      </c>
      <c r="G67" s="114" t="s">
        <v>3814</v>
      </c>
      <c r="H67" s="114" t="s">
        <v>2301</v>
      </c>
      <c r="I67" s="114" t="s">
        <v>3825</v>
      </c>
      <c r="J67" s="114">
        <v>3900</v>
      </c>
      <c r="K67" s="114" t="s">
        <v>1591</v>
      </c>
      <c r="L67" s="114" t="s">
        <v>4515</v>
      </c>
      <c r="M67" s="114" t="s">
        <v>4515</v>
      </c>
      <c r="N67" s="114" t="s">
        <v>5004</v>
      </c>
      <c r="O67" s="114" t="s">
        <v>4182</v>
      </c>
      <c r="P67" s="114" t="s">
        <v>1592</v>
      </c>
      <c r="Q67" s="114" t="s">
        <v>1409</v>
      </c>
      <c r="R67" s="114">
        <v>37.75</v>
      </c>
      <c r="S67" s="114">
        <v>67</v>
      </c>
      <c r="T67" s="114" t="s">
        <v>224</v>
      </c>
      <c r="U67" s="114" t="s">
        <v>2564</v>
      </c>
      <c r="V67" s="114" t="s">
        <v>1</v>
      </c>
      <c r="W67" s="114">
        <v>4.2930000000000001</v>
      </c>
      <c r="X67" s="114">
        <v>921250</v>
      </c>
      <c r="Y67" s="114" t="s">
        <v>2336</v>
      </c>
      <c r="Z67" s="114" t="s">
        <v>1338</v>
      </c>
      <c r="AA67" s="114" t="s">
        <v>1</v>
      </c>
      <c r="AB67" s="114" t="s">
        <v>1</v>
      </c>
      <c r="AC67" s="114" t="s">
        <v>221</v>
      </c>
      <c r="AD67" s="114">
        <v>8.4000000000000005E-2</v>
      </c>
      <c r="AE67" s="114" t="s">
        <v>2564</v>
      </c>
      <c r="AF67" s="114">
        <v>0.999</v>
      </c>
    </row>
    <row r="68" spans="1:32" s="112" customFormat="1">
      <c r="A68" s="114" t="s">
        <v>5033</v>
      </c>
      <c r="B68" s="114" t="s">
        <v>5033</v>
      </c>
      <c r="C68" s="114" t="s">
        <v>5034</v>
      </c>
      <c r="D68" s="114" t="s">
        <v>721</v>
      </c>
      <c r="E68" s="114" t="s">
        <v>5035</v>
      </c>
      <c r="F68" s="114" t="s">
        <v>216</v>
      </c>
      <c r="G68" s="114" t="s">
        <v>5036</v>
      </c>
      <c r="H68" s="114" t="s">
        <v>2301</v>
      </c>
      <c r="I68" s="114" t="s">
        <v>5061</v>
      </c>
      <c r="J68" s="114">
        <v>9978</v>
      </c>
      <c r="K68" s="114" t="s">
        <v>5037</v>
      </c>
      <c r="L68" s="114" t="s">
        <v>4460</v>
      </c>
      <c r="M68" s="114" t="s">
        <v>4460</v>
      </c>
      <c r="N68" s="114" t="s">
        <v>5004</v>
      </c>
      <c r="O68" s="114" t="s">
        <v>4175</v>
      </c>
      <c r="P68" s="114" t="s">
        <v>422</v>
      </c>
      <c r="Q68" s="114" t="s">
        <v>0</v>
      </c>
      <c r="R68" s="114">
        <v>34.450000000000003</v>
      </c>
      <c r="S68" s="114">
        <v>48.116</v>
      </c>
      <c r="T68" s="114" t="s">
        <v>219</v>
      </c>
      <c r="U68" s="114" t="s">
        <v>433</v>
      </c>
      <c r="V68" s="114" t="s">
        <v>434</v>
      </c>
      <c r="W68" s="114">
        <v>3.312513</v>
      </c>
      <c r="X68" s="114">
        <v>934570</v>
      </c>
      <c r="Y68" s="114" t="s">
        <v>2336</v>
      </c>
      <c r="Z68" s="114" t="s">
        <v>1405</v>
      </c>
      <c r="AA68" s="114">
        <v>3.9240000000000004E-3</v>
      </c>
      <c r="AB68" s="114">
        <v>2.192097945</v>
      </c>
      <c r="AC68" s="114" t="s">
        <v>255</v>
      </c>
      <c r="AD68" s="114" t="s">
        <v>5038</v>
      </c>
      <c r="AE68" s="114" t="s">
        <v>5039</v>
      </c>
      <c r="AF68" s="114" t="s">
        <v>5040</v>
      </c>
    </row>
    <row r="69" spans="1:32" s="112" customFormat="1">
      <c r="A69" s="114" t="s">
        <v>5051</v>
      </c>
      <c r="B69" s="114" t="s">
        <v>5051</v>
      </c>
      <c r="C69" s="114" t="s">
        <v>5052</v>
      </c>
      <c r="D69" s="114" t="s">
        <v>721</v>
      </c>
      <c r="E69" s="114" t="s">
        <v>5053</v>
      </c>
      <c r="F69" s="114" t="s">
        <v>216</v>
      </c>
      <c r="G69" s="114" t="s">
        <v>5036</v>
      </c>
      <c r="H69" s="114" t="s">
        <v>2301</v>
      </c>
      <c r="I69" s="114" t="s">
        <v>5061</v>
      </c>
      <c r="J69" s="114">
        <v>10243</v>
      </c>
      <c r="K69" s="114" t="s">
        <v>5054</v>
      </c>
      <c r="L69" s="114" t="s">
        <v>4460</v>
      </c>
      <c r="M69" s="114" t="s">
        <v>4460</v>
      </c>
      <c r="N69" s="114" t="s">
        <v>5004</v>
      </c>
      <c r="O69" s="114" t="s">
        <v>4175</v>
      </c>
      <c r="P69" s="114" t="s">
        <v>422</v>
      </c>
      <c r="Q69" s="114" t="s">
        <v>0</v>
      </c>
      <c r="R69" s="114">
        <v>34.450000000000003</v>
      </c>
      <c r="S69" s="114">
        <v>48.116</v>
      </c>
      <c r="T69" s="114" t="s">
        <v>219</v>
      </c>
      <c r="U69" s="114" t="s">
        <v>433</v>
      </c>
      <c r="V69" s="114" t="s">
        <v>434</v>
      </c>
      <c r="W69" s="114">
        <v>5.0034010000000002</v>
      </c>
      <c r="X69" s="114">
        <v>938523</v>
      </c>
      <c r="Y69" s="114" t="s">
        <v>2336</v>
      </c>
      <c r="Z69" s="114" t="s">
        <v>1338</v>
      </c>
      <c r="AA69" s="114">
        <v>1.1720000000000001E-3</v>
      </c>
      <c r="AB69" s="114">
        <v>0.84604323199999998</v>
      </c>
      <c r="AC69" s="114" t="s">
        <v>255</v>
      </c>
      <c r="AD69" s="114" t="s">
        <v>5055</v>
      </c>
      <c r="AE69" s="114" t="s">
        <v>5039</v>
      </c>
      <c r="AF69" s="114" t="s">
        <v>5056</v>
      </c>
    </row>
    <row r="70" spans="1:32" s="112" customFormat="1">
      <c r="A70" s="114" t="s">
        <v>5057</v>
      </c>
      <c r="B70" s="114" t="s">
        <v>5057</v>
      </c>
      <c r="C70" s="114" t="s">
        <v>5058</v>
      </c>
      <c r="D70" s="114" t="s">
        <v>721</v>
      </c>
      <c r="E70" s="114" t="s">
        <v>5059</v>
      </c>
      <c r="F70" s="114" t="s">
        <v>216</v>
      </c>
      <c r="G70" s="114" t="s">
        <v>3814</v>
      </c>
      <c r="H70" s="114" t="s">
        <v>2301</v>
      </c>
      <c r="I70" s="114" t="s">
        <v>5061</v>
      </c>
      <c r="J70" s="114">
        <v>9900</v>
      </c>
      <c r="K70" s="114" t="s">
        <v>5060</v>
      </c>
      <c r="L70" s="114" t="s">
        <v>4460</v>
      </c>
      <c r="M70" s="114" t="s">
        <v>4460</v>
      </c>
      <c r="N70" s="114" t="s">
        <v>5004</v>
      </c>
      <c r="O70" s="114" t="s">
        <v>4175</v>
      </c>
      <c r="P70" s="114" t="s">
        <v>422</v>
      </c>
      <c r="Q70" s="114" t="s">
        <v>0</v>
      </c>
      <c r="R70" s="114">
        <v>34.450000000000003</v>
      </c>
      <c r="S70" s="114">
        <v>48.116</v>
      </c>
      <c r="T70" s="114" t="s">
        <v>224</v>
      </c>
      <c r="U70" s="114" t="s">
        <v>435</v>
      </c>
      <c r="V70" s="114" t="s">
        <v>1</v>
      </c>
      <c r="W70" s="114">
        <v>8.9026999999999995E-2</v>
      </c>
      <c r="X70" s="114">
        <v>99468</v>
      </c>
      <c r="Y70" s="114" t="s">
        <v>2336</v>
      </c>
      <c r="Z70" s="114" t="s">
        <v>1338</v>
      </c>
      <c r="AA70" s="114" t="s">
        <v>1</v>
      </c>
      <c r="AB70" s="114" t="s">
        <v>1</v>
      </c>
      <c r="AC70" s="114" t="s">
        <v>221</v>
      </c>
      <c r="AD70" s="114">
        <v>0.14099999999999999</v>
      </c>
      <c r="AE70" s="114" t="s">
        <v>435</v>
      </c>
      <c r="AF70" s="114">
        <v>0.98299999999999998</v>
      </c>
    </row>
    <row r="71" spans="1:32" s="112" customFormat="1">
      <c r="A71" s="114" t="s">
        <v>5025</v>
      </c>
      <c r="B71" s="114" t="s">
        <v>5025</v>
      </c>
      <c r="C71" s="114" t="s">
        <v>5026</v>
      </c>
      <c r="D71" s="114" t="s">
        <v>721</v>
      </c>
      <c r="E71" s="114" t="s">
        <v>5027</v>
      </c>
      <c r="F71" s="114" t="s">
        <v>216</v>
      </c>
      <c r="G71" s="114" t="s">
        <v>3814</v>
      </c>
      <c r="H71" s="114" t="s">
        <v>2301</v>
      </c>
      <c r="I71" s="114" t="s">
        <v>5061</v>
      </c>
      <c r="J71" s="114">
        <v>10000</v>
      </c>
      <c r="K71" s="114" t="s">
        <v>5028</v>
      </c>
      <c r="L71" s="114" t="s">
        <v>5029</v>
      </c>
      <c r="M71" s="114" t="s">
        <v>5029</v>
      </c>
      <c r="N71" s="114" t="s">
        <v>5004</v>
      </c>
      <c r="O71" s="114" t="s">
        <v>4175</v>
      </c>
      <c r="P71" s="114" t="s">
        <v>422</v>
      </c>
      <c r="Q71" s="114" t="s">
        <v>0</v>
      </c>
      <c r="R71" s="114">
        <v>34.450000000000003</v>
      </c>
      <c r="S71" s="114">
        <v>48.116</v>
      </c>
      <c r="T71" s="114" t="s">
        <v>219</v>
      </c>
      <c r="U71" s="114" t="s">
        <v>1</v>
      </c>
      <c r="V71" s="114" t="s">
        <v>434</v>
      </c>
      <c r="W71" s="114">
        <v>0.15465599999999999</v>
      </c>
      <c r="X71" s="114">
        <v>164699</v>
      </c>
      <c r="Y71" s="114" t="s">
        <v>2336</v>
      </c>
      <c r="Z71" s="114" t="s">
        <v>3168</v>
      </c>
      <c r="AA71" s="114" t="s">
        <v>1</v>
      </c>
      <c r="AB71" s="114" t="s">
        <v>1</v>
      </c>
      <c r="AC71" s="114" t="s">
        <v>229</v>
      </c>
      <c r="AD71" s="114" t="s">
        <v>5030</v>
      </c>
      <c r="AE71" s="114" t="s">
        <v>5031</v>
      </c>
      <c r="AF71" s="114" t="s">
        <v>5032</v>
      </c>
    </row>
    <row r="72" spans="1:32" s="112" customFormat="1">
      <c r="A72" s="114" t="s">
        <v>5041</v>
      </c>
      <c r="B72" s="114" t="s">
        <v>5041</v>
      </c>
      <c r="C72" s="114" t="s">
        <v>5042</v>
      </c>
      <c r="D72" s="114" t="s">
        <v>721</v>
      </c>
      <c r="E72" s="114" t="s">
        <v>5043</v>
      </c>
      <c r="F72" s="114" t="s">
        <v>216</v>
      </c>
      <c r="G72" s="114" t="s">
        <v>5044</v>
      </c>
      <c r="H72" s="114" t="s">
        <v>2301</v>
      </c>
      <c r="I72" s="114" t="s">
        <v>5061</v>
      </c>
      <c r="J72" s="114">
        <v>9940</v>
      </c>
      <c r="K72" s="114" t="s">
        <v>5045</v>
      </c>
      <c r="L72" s="114" t="s">
        <v>5046</v>
      </c>
      <c r="M72" s="114" t="s">
        <v>5046</v>
      </c>
      <c r="N72" s="114" t="s">
        <v>5004</v>
      </c>
      <c r="O72" s="114" t="s">
        <v>4175</v>
      </c>
      <c r="P72" s="114" t="s">
        <v>422</v>
      </c>
      <c r="Q72" s="114" t="s">
        <v>0</v>
      </c>
      <c r="R72" s="114">
        <v>34.450000000000003</v>
      </c>
      <c r="S72" s="114">
        <v>48.116</v>
      </c>
      <c r="T72" s="114" t="s">
        <v>219</v>
      </c>
      <c r="U72" s="114" t="s">
        <v>1175</v>
      </c>
      <c r="V72" s="114" t="s">
        <v>434</v>
      </c>
      <c r="W72" s="114">
        <v>0.20522299999999999</v>
      </c>
      <c r="X72" s="114">
        <v>208662</v>
      </c>
      <c r="Y72" s="114" t="s">
        <v>2336</v>
      </c>
      <c r="Z72" s="114" t="s">
        <v>5047</v>
      </c>
      <c r="AA72" s="114">
        <v>6.2556E-2</v>
      </c>
      <c r="AB72" s="114">
        <v>1.371398506</v>
      </c>
      <c r="AC72" s="114" t="s">
        <v>229</v>
      </c>
      <c r="AD72" s="114" t="s">
        <v>5048</v>
      </c>
      <c r="AE72" s="114" t="s">
        <v>5049</v>
      </c>
      <c r="AF72" s="114" t="s">
        <v>5050</v>
      </c>
    </row>
    <row r="73" spans="1:32" s="112" customFormat="1">
      <c r="A73" s="114" t="s">
        <v>4089</v>
      </c>
      <c r="B73" s="114" t="s">
        <v>3836</v>
      </c>
      <c r="C73" s="114" t="s">
        <v>4811</v>
      </c>
      <c r="D73" s="114" t="s">
        <v>2976</v>
      </c>
      <c r="E73" s="114" t="s">
        <v>4089</v>
      </c>
      <c r="F73" s="114" t="s">
        <v>216</v>
      </c>
      <c r="G73" s="114" t="s">
        <v>3814</v>
      </c>
      <c r="H73" s="114" t="s">
        <v>2301</v>
      </c>
      <c r="I73" s="114" t="s">
        <v>4105</v>
      </c>
      <c r="J73" s="114">
        <v>5450</v>
      </c>
      <c r="K73" s="114" t="s">
        <v>3854</v>
      </c>
      <c r="L73" s="114" t="s">
        <v>4161</v>
      </c>
      <c r="M73" s="114" t="s">
        <v>4161</v>
      </c>
      <c r="N73" s="114" t="s">
        <v>5004</v>
      </c>
      <c r="O73" s="114" t="s">
        <v>2342</v>
      </c>
      <c r="P73" s="114" t="s">
        <v>3855</v>
      </c>
      <c r="Q73" s="114" t="s">
        <v>355</v>
      </c>
      <c r="R73" s="114">
        <v>37.1907</v>
      </c>
      <c r="S73" s="114">
        <v>61.034300000000002</v>
      </c>
      <c r="T73" s="114" t="s">
        <v>219</v>
      </c>
      <c r="U73" s="114" t="s">
        <v>1</v>
      </c>
      <c r="V73" s="112" t="s">
        <v>1178</v>
      </c>
      <c r="W73" s="114">
        <v>2.8171999999999999E-2</v>
      </c>
      <c r="X73" s="114">
        <v>33150</v>
      </c>
      <c r="Y73" s="114" t="s">
        <v>2336</v>
      </c>
      <c r="Z73" s="114" t="s">
        <v>1338</v>
      </c>
      <c r="AA73" s="114" t="s">
        <v>1</v>
      </c>
      <c r="AB73" s="114" t="s">
        <v>1</v>
      </c>
      <c r="AC73" s="114" t="s">
        <v>221</v>
      </c>
      <c r="AD73" s="114">
        <v>0.21299999999999999</v>
      </c>
      <c r="AE73" s="114" t="s">
        <v>1</v>
      </c>
      <c r="AF73" s="114" t="s">
        <v>1</v>
      </c>
    </row>
    <row r="74" spans="1:32" s="112" customFormat="1">
      <c r="A74" s="114" t="s">
        <v>4087</v>
      </c>
      <c r="B74" s="114" t="s">
        <v>3842</v>
      </c>
      <c r="C74" s="114" t="s">
        <v>4809</v>
      </c>
      <c r="D74" s="114" t="s">
        <v>2976</v>
      </c>
      <c r="E74" s="114" t="s">
        <v>4087</v>
      </c>
      <c r="F74" s="114" t="s">
        <v>216</v>
      </c>
      <c r="G74" s="114" t="s">
        <v>3814</v>
      </c>
      <c r="H74" s="114" t="s">
        <v>2301</v>
      </c>
      <c r="I74" s="114" t="s">
        <v>4105</v>
      </c>
      <c r="J74" s="114">
        <v>5450</v>
      </c>
      <c r="K74" s="114" t="s">
        <v>3854</v>
      </c>
      <c r="L74" s="114" t="s">
        <v>4161</v>
      </c>
      <c r="M74" s="114" t="s">
        <v>4161</v>
      </c>
      <c r="N74" s="114" t="s">
        <v>5004</v>
      </c>
      <c r="O74" s="114" t="s">
        <v>2342</v>
      </c>
      <c r="P74" s="114" t="s">
        <v>3855</v>
      </c>
      <c r="Q74" s="114" t="s">
        <v>355</v>
      </c>
      <c r="R74" s="114">
        <v>37.1907</v>
      </c>
      <c r="S74" s="114">
        <v>61.034300000000002</v>
      </c>
      <c r="T74" s="114" t="s">
        <v>219</v>
      </c>
      <c r="U74" s="114" t="s">
        <v>435</v>
      </c>
      <c r="V74" s="112" t="s">
        <v>1201</v>
      </c>
      <c r="W74" s="114">
        <v>0.215971</v>
      </c>
      <c r="X74" s="114">
        <v>218951</v>
      </c>
      <c r="Y74" s="114" t="s">
        <v>2336</v>
      </c>
      <c r="Z74" s="114" t="s">
        <v>4836</v>
      </c>
      <c r="AA74" s="114" t="s">
        <v>1</v>
      </c>
      <c r="AB74" s="114" t="s">
        <v>1</v>
      </c>
      <c r="AC74" s="114" t="s">
        <v>221</v>
      </c>
      <c r="AD74" s="114">
        <v>0.183</v>
      </c>
      <c r="AE74" s="114" t="s">
        <v>435</v>
      </c>
      <c r="AF74" s="114">
        <v>0.95299999999999996</v>
      </c>
    </row>
    <row r="75" spans="1:32" s="112" customFormat="1">
      <c r="A75" s="114" t="s">
        <v>4083</v>
      </c>
      <c r="B75" s="114" t="s">
        <v>3841</v>
      </c>
      <c r="C75" s="114" t="s">
        <v>4806</v>
      </c>
      <c r="D75" s="114" t="s">
        <v>2976</v>
      </c>
      <c r="E75" s="114" t="s">
        <v>4083</v>
      </c>
      <c r="F75" s="114" t="s">
        <v>216</v>
      </c>
      <c r="G75" s="114" t="s">
        <v>3814</v>
      </c>
      <c r="H75" s="114" t="s">
        <v>2301</v>
      </c>
      <c r="I75" s="114" t="s">
        <v>4105</v>
      </c>
      <c r="J75" s="114">
        <v>5450</v>
      </c>
      <c r="K75" s="114" t="s">
        <v>3854</v>
      </c>
      <c r="L75" s="114" t="s">
        <v>4161</v>
      </c>
      <c r="M75" s="114" t="s">
        <v>4161</v>
      </c>
      <c r="N75" s="114" t="s">
        <v>5004</v>
      </c>
      <c r="O75" s="114" t="s">
        <v>2342</v>
      </c>
      <c r="P75" s="114" t="s">
        <v>3855</v>
      </c>
      <c r="Q75" s="114" t="s">
        <v>355</v>
      </c>
      <c r="R75" s="114">
        <v>37.1907</v>
      </c>
      <c r="S75" s="114">
        <v>61.034300000000002</v>
      </c>
      <c r="T75" s="114" t="s">
        <v>219</v>
      </c>
      <c r="U75" s="114" t="s">
        <v>4084</v>
      </c>
      <c r="V75" s="112" t="s">
        <v>395</v>
      </c>
      <c r="W75" s="114">
        <v>0.39382499999999998</v>
      </c>
      <c r="X75" s="114">
        <v>364500</v>
      </c>
      <c r="Y75" s="114" t="s">
        <v>2336</v>
      </c>
      <c r="Z75" s="114" t="s">
        <v>1338</v>
      </c>
      <c r="AA75" s="114">
        <v>8.0789999999999994E-3</v>
      </c>
      <c r="AB75" s="114">
        <v>0.98819293500000005</v>
      </c>
      <c r="AC75" s="114" t="s">
        <v>221</v>
      </c>
      <c r="AD75" s="114">
        <v>0.16200000000000001</v>
      </c>
      <c r="AE75" s="114" t="s">
        <v>4084</v>
      </c>
      <c r="AF75" s="114">
        <v>0.996</v>
      </c>
    </row>
    <row r="76" spans="1:32" s="112" customFormat="1">
      <c r="A76" s="114" t="s">
        <v>4091</v>
      </c>
      <c r="B76" s="114" t="s">
        <v>3838</v>
      </c>
      <c r="C76" s="114" t="s">
        <v>4813</v>
      </c>
      <c r="D76" s="114" t="s">
        <v>2976</v>
      </c>
      <c r="E76" s="114" t="s">
        <v>4091</v>
      </c>
      <c r="F76" s="114" t="s">
        <v>216</v>
      </c>
      <c r="G76" s="114" t="s">
        <v>3814</v>
      </c>
      <c r="H76" s="114" t="s">
        <v>2301</v>
      </c>
      <c r="I76" s="114" t="s">
        <v>4105</v>
      </c>
      <c r="J76" s="114">
        <v>5450</v>
      </c>
      <c r="K76" s="114" t="s">
        <v>3854</v>
      </c>
      <c r="L76" s="114" t="s">
        <v>4161</v>
      </c>
      <c r="M76" s="114" t="s">
        <v>4161</v>
      </c>
      <c r="N76" s="114" t="s">
        <v>5004</v>
      </c>
      <c r="O76" s="114" t="s">
        <v>2342</v>
      </c>
      <c r="P76" s="114" t="s">
        <v>3855</v>
      </c>
      <c r="Q76" s="114" t="s">
        <v>355</v>
      </c>
      <c r="R76" s="114">
        <v>37.1907</v>
      </c>
      <c r="S76" s="114">
        <v>61.034300000000002</v>
      </c>
      <c r="T76" s="114" t="s">
        <v>219</v>
      </c>
      <c r="U76" s="114" t="s">
        <v>377</v>
      </c>
      <c r="V76" s="112" t="s">
        <v>4997</v>
      </c>
      <c r="W76" s="114">
        <v>9.7739999999999994E-2</v>
      </c>
      <c r="X76" s="114">
        <v>109790</v>
      </c>
      <c r="Y76" s="114" t="s">
        <v>2336</v>
      </c>
      <c r="Z76" s="114" t="s">
        <v>1338</v>
      </c>
      <c r="AA76" s="114" t="s">
        <v>1</v>
      </c>
      <c r="AB76" s="114" t="s">
        <v>1</v>
      </c>
      <c r="AC76" s="114" t="s">
        <v>221</v>
      </c>
      <c r="AD76" s="114">
        <v>0.183</v>
      </c>
      <c r="AE76" s="114" t="s">
        <v>377</v>
      </c>
      <c r="AF76" s="114">
        <v>0.98</v>
      </c>
    </row>
    <row r="77" spans="1:32" s="112" customFormat="1">
      <c r="A77" s="114" t="s">
        <v>4088</v>
      </c>
      <c r="B77" s="114" t="s">
        <v>3837</v>
      </c>
      <c r="C77" s="114" t="s">
        <v>4810</v>
      </c>
      <c r="D77" s="114" t="s">
        <v>2976</v>
      </c>
      <c r="E77" s="114" t="s">
        <v>4088</v>
      </c>
      <c r="F77" s="114" t="s">
        <v>216</v>
      </c>
      <c r="G77" s="114" t="s">
        <v>3814</v>
      </c>
      <c r="H77" s="114" t="s">
        <v>2301</v>
      </c>
      <c r="I77" s="114" t="s">
        <v>4105</v>
      </c>
      <c r="J77" s="114">
        <v>5450</v>
      </c>
      <c r="K77" s="114" t="s">
        <v>3854</v>
      </c>
      <c r="L77" s="114" t="s">
        <v>4161</v>
      </c>
      <c r="M77" s="114" t="s">
        <v>4161</v>
      </c>
      <c r="N77" s="114" t="s">
        <v>5004</v>
      </c>
      <c r="O77" s="114" t="s">
        <v>2342</v>
      </c>
      <c r="P77" s="114" t="s">
        <v>3855</v>
      </c>
      <c r="Q77" s="114" t="s">
        <v>355</v>
      </c>
      <c r="R77" s="114">
        <v>37.1907</v>
      </c>
      <c r="S77" s="114">
        <v>61.034300000000002</v>
      </c>
      <c r="T77" s="114" t="s">
        <v>219</v>
      </c>
      <c r="U77" s="114" t="s">
        <v>458</v>
      </c>
      <c r="V77" s="112" t="s">
        <v>1175</v>
      </c>
      <c r="W77" s="114">
        <v>3.7494E-2</v>
      </c>
      <c r="X77" s="114">
        <v>43779</v>
      </c>
      <c r="Y77" s="114" t="s">
        <v>2336</v>
      </c>
      <c r="Z77" s="114" t="s">
        <v>1338</v>
      </c>
      <c r="AA77" s="114" t="s">
        <v>1</v>
      </c>
      <c r="AB77" s="114" t="s">
        <v>1</v>
      </c>
      <c r="AC77" s="114" t="s">
        <v>221</v>
      </c>
      <c r="AD77" s="114">
        <v>0.14099999999999999</v>
      </c>
      <c r="AE77" s="114" t="s">
        <v>458</v>
      </c>
      <c r="AF77" s="114">
        <v>0.99</v>
      </c>
    </row>
    <row r="78" spans="1:32" s="112" customFormat="1">
      <c r="A78" s="114" t="s">
        <v>4086</v>
      </c>
      <c r="B78" s="114" t="s">
        <v>3840</v>
      </c>
      <c r="C78" s="114" t="s">
        <v>4808</v>
      </c>
      <c r="D78" s="114" t="s">
        <v>2976</v>
      </c>
      <c r="E78" s="114" t="s">
        <v>4086</v>
      </c>
      <c r="F78" s="114" t="s">
        <v>216</v>
      </c>
      <c r="G78" s="114" t="s">
        <v>3814</v>
      </c>
      <c r="H78" s="114" t="s">
        <v>2301</v>
      </c>
      <c r="I78" s="114" t="s">
        <v>4105</v>
      </c>
      <c r="J78" s="114">
        <v>5450</v>
      </c>
      <c r="K78" s="114" t="s">
        <v>3854</v>
      </c>
      <c r="L78" s="114" t="s">
        <v>4161</v>
      </c>
      <c r="M78" s="114" t="s">
        <v>4161</v>
      </c>
      <c r="N78" s="114" t="s">
        <v>5004</v>
      </c>
      <c r="O78" s="114" t="s">
        <v>2342</v>
      </c>
      <c r="P78" s="114" t="s">
        <v>3855</v>
      </c>
      <c r="Q78" s="114" t="s">
        <v>355</v>
      </c>
      <c r="R78" s="114">
        <v>37.1907</v>
      </c>
      <c r="S78" s="114">
        <v>61.034300000000002</v>
      </c>
      <c r="T78" s="114" t="s">
        <v>224</v>
      </c>
      <c r="U78" s="114" t="s">
        <v>730</v>
      </c>
      <c r="V78" s="114" t="s">
        <v>1</v>
      </c>
      <c r="W78" s="114">
        <v>0.37916899999999998</v>
      </c>
      <c r="X78" s="114">
        <v>344133</v>
      </c>
      <c r="Y78" s="114" t="s">
        <v>2336</v>
      </c>
      <c r="Z78" s="114" t="s">
        <v>1338</v>
      </c>
      <c r="AA78" s="114">
        <v>0.23413500000000001</v>
      </c>
      <c r="AB78" s="114">
        <v>14.298111049999999</v>
      </c>
      <c r="AC78" s="114" t="s">
        <v>221</v>
      </c>
      <c r="AD78" s="114">
        <v>0.19500000000000001</v>
      </c>
      <c r="AE78" s="114" t="s">
        <v>730</v>
      </c>
      <c r="AF78" s="114">
        <v>0.99199999999999999</v>
      </c>
    </row>
    <row r="79" spans="1:32" s="112" customFormat="1">
      <c r="A79" s="114" t="s">
        <v>4090</v>
      </c>
      <c r="B79" s="114" t="s">
        <v>3844</v>
      </c>
      <c r="C79" s="114" t="s">
        <v>4812</v>
      </c>
      <c r="D79" s="114" t="s">
        <v>2976</v>
      </c>
      <c r="E79" s="114" t="s">
        <v>4090</v>
      </c>
      <c r="F79" s="114" t="s">
        <v>216</v>
      </c>
      <c r="G79" s="114" t="s">
        <v>3814</v>
      </c>
      <c r="H79" s="114" t="s">
        <v>2301</v>
      </c>
      <c r="I79" s="114" t="s">
        <v>4105</v>
      </c>
      <c r="J79" s="114">
        <v>5450</v>
      </c>
      <c r="K79" s="114" t="s">
        <v>3854</v>
      </c>
      <c r="L79" s="114" t="s">
        <v>4161</v>
      </c>
      <c r="M79" s="114" t="s">
        <v>4161</v>
      </c>
      <c r="N79" s="114" t="s">
        <v>5004</v>
      </c>
      <c r="O79" s="114" t="s">
        <v>2342</v>
      </c>
      <c r="P79" s="114" t="s">
        <v>3855</v>
      </c>
      <c r="Q79" s="114" t="s">
        <v>355</v>
      </c>
      <c r="R79" s="114">
        <v>37.1907</v>
      </c>
      <c r="S79" s="114">
        <v>61.034300000000002</v>
      </c>
      <c r="T79" s="114" t="s">
        <v>224</v>
      </c>
      <c r="U79" s="114" t="s">
        <v>730</v>
      </c>
      <c r="V79" s="114" t="s">
        <v>1</v>
      </c>
      <c r="W79" s="114">
        <v>2.5555999999999999E-2</v>
      </c>
      <c r="X79" s="114">
        <v>29453</v>
      </c>
      <c r="Y79" s="114" t="s">
        <v>2336</v>
      </c>
      <c r="Z79" s="114" t="s">
        <v>4837</v>
      </c>
      <c r="AA79" s="114" t="s">
        <v>1</v>
      </c>
      <c r="AB79" s="114" t="s">
        <v>1</v>
      </c>
      <c r="AC79" s="114" t="s">
        <v>221</v>
      </c>
      <c r="AD79" s="114">
        <v>0.17899999999999999</v>
      </c>
      <c r="AE79" s="114" t="s">
        <v>730</v>
      </c>
      <c r="AF79" s="114">
        <v>0.97799999999999998</v>
      </c>
    </row>
    <row r="80" spans="1:32" s="112" customFormat="1">
      <c r="A80" s="114" t="s">
        <v>4092</v>
      </c>
      <c r="B80" s="114" t="s">
        <v>3846</v>
      </c>
      <c r="C80" s="114" t="s">
        <v>4814</v>
      </c>
      <c r="D80" s="114" t="s">
        <v>2976</v>
      </c>
      <c r="E80" s="114" t="s">
        <v>4092</v>
      </c>
      <c r="F80" s="114" t="s">
        <v>216</v>
      </c>
      <c r="G80" s="114" t="s">
        <v>3814</v>
      </c>
      <c r="H80" s="114" t="s">
        <v>2301</v>
      </c>
      <c r="I80" s="114" t="s">
        <v>4105</v>
      </c>
      <c r="J80" s="114">
        <v>5450</v>
      </c>
      <c r="K80" s="114" t="s">
        <v>3854</v>
      </c>
      <c r="L80" s="114" t="s">
        <v>4161</v>
      </c>
      <c r="M80" s="114" t="s">
        <v>4161</v>
      </c>
      <c r="N80" s="114" t="s">
        <v>5004</v>
      </c>
      <c r="O80" s="114" t="s">
        <v>2342</v>
      </c>
      <c r="P80" s="114" t="s">
        <v>3855</v>
      </c>
      <c r="Q80" s="114" t="s">
        <v>355</v>
      </c>
      <c r="R80" s="114">
        <v>37.1907</v>
      </c>
      <c r="S80" s="114">
        <v>61.034300000000002</v>
      </c>
      <c r="T80" s="114" t="s">
        <v>224</v>
      </c>
      <c r="U80" s="114" t="s">
        <v>600</v>
      </c>
      <c r="V80" s="114" t="s">
        <v>1</v>
      </c>
      <c r="W80" s="114">
        <v>0.13714100000000001</v>
      </c>
      <c r="X80" s="114">
        <v>145487</v>
      </c>
      <c r="Y80" s="114" t="s">
        <v>2336</v>
      </c>
      <c r="Z80" s="114" t="s">
        <v>4838</v>
      </c>
      <c r="AA80" s="114" t="s">
        <v>1</v>
      </c>
      <c r="AB80" s="114" t="s">
        <v>1</v>
      </c>
      <c r="AC80" s="114" t="s">
        <v>221</v>
      </c>
      <c r="AD80" s="114">
        <v>0.21299999999999999</v>
      </c>
      <c r="AE80" s="114" t="s">
        <v>600</v>
      </c>
      <c r="AF80" s="114">
        <v>0.94399999999999995</v>
      </c>
    </row>
    <row r="81" spans="1:32" s="112" customFormat="1">
      <c r="A81" s="114" t="s">
        <v>4093</v>
      </c>
      <c r="B81" s="114" t="s">
        <v>3839</v>
      </c>
      <c r="C81" s="114" t="s">
        <v>4815</v>
      </c>
      <c r="D81" s="114" t="s">
        <v>2976</v>
      </c>
      <c r="E81" s="114" t="s">
        <v>4093</v>
      </c>
      <c r="F81" s="114" t="s">
        <v>216</v>
      </c>
      <c r="G81" s="114" t="s">
        <v>3814</v>
      </c>
      <c r="H81" s="114" t="s">
        <v>2301</v>
      </c>
      <c r="I81" s="114" t="s">
        <v>4105</v>
      </c>
      <c r="J81" s="114">
        <v>5450</v>
      </c>
      <c r="K81" s="114" t="s">
        <v>3854</v>
      </c>
      <c r="L81" s="114" t="s">
        <v>4161</v>
      </c>
      <c r="M81" s="114" t="s">
        <v>4161</v>
      </c>
      <c r="N81" s="114" t="s">
        <v>5004</v>
      </c>
      <c r="O81" s="114" t="s">
        <v>2342</v>
      </c>
      <c r="P81" s="114" t="s">
        <v>3855</v>
      </c>
      <c r="Q81" s="114" t="s">
        <v>355</v>
      </c>
      <c r="R81" s="114">
        <v>37.1907</v>
      </c>
      <c r="S81" s="114">
        <v>61.034300000000002</v>
      </c>
      <c r="T81" s="114" t="s">
        <v>224</v>
      </c>
      <c r="U81" s="114" t="s">
        <v>1</v>
      </c>
      <c r="V81" s="114" t="s">
        <v>1</v>
      </c>
      <c r="W81" s="114">
        <v>0.10437200000000001</v>
      </c>
      <c r="X81" s="114">
        <v>112641</v>
      </c>
      <c r="Y81" s="114" t="s">
        <v>2336</v>
      </c>
      <c r="Z81" s="114" t="s">
        <v>1338</v>
      </c>
      <c r="AA81" s="114" t="s">
        <v>1</v>
      </c>
      <c r="AB81" s="114" t="s">
        <v>1</v>
      </c>
      <c r="AC81" s="114" t="s">
        <v>221</v>
      </c>
      <c r="AD81" s="114">
        <v>0.126</v>
      </c>
      <c r="AE81" s="114" t="s">
        <v>1</v>
      </c>
      <c r="AF81" s="114" t="s">
        <v>1</v>
      </c>
    </row>
    <row r="82" spans="1:32" s="112" customFormat="1">
      <c r="A82" s="114" t="s">
        <v>4094</v>
      </c>
      <c r="B82" s="114" t="s">
        <v>3847</v>
      </c>
      <c r="C82" s="114" t="s">
        <v>4816</v>
      </c>
      <c r="D82" s="114" t="s">
        <v>2976</v>
      </c>
      <c r="E82" s="114" t="s">
        <v>4094</v>
      </c>
      <c r="F82" s="114" t="s">
        <v>216</v>
      </c>
      <c r="G82" s="114" t="s">
        <v>3814</v>
      </c>
      <c r="H82" s="114" t="s">
        <v>2301</v>
      </c>
      <c r="I82" s="114" t="s">
        <v>4105</v>
      </c>
      <c r="J82" s="114">
        <v>5450</v>
      </c>
      <c r="K82" s="114" t="s">
        <v>3854</v>
      </c>
      <c r="L82" s="114" t="s">
        <v>4161</v>
      </c>
      <c r="M82" s="114" t="s">
        <v>4161</v>
      </c>
      <c r="N82" s="114" t="s">
        <v>5004</v>
      </c>
      <c r="O82" s="114" t="s">
        <v>2342</v>
      </c>
      <c r="P82" s="114" t="s">
        <v>3855</v>
      </c>
      <c r="Q82" s="114" t="s">
        <v>355</v>
      </c>
      <c r="R82" s="114">
        <v>37.1907</v>
      </c>
      <c r="S82" s="114">
        <v>61.034300000000002</v>
      </c>
      <c r="T82" s="114" t="s">
        <v>224</v>
      </c>
      <c r="U82" s="114" t="s">
        <v>2548</v>
      </c>
      <c r="V82" s="114" t="s">
        <v>1</v>
      </c>
      <c r="W82" s="114">
        <v>0.213756</v>
      </c>
      <c r="X82" s="114">
        <v>214226</v>
      </c>
      <c r="Y82" s="114" t="s">
        <v>2336</v>
      </c>
      <c r="Z82" s="114" t="s">
        <v>4839</v>
      </c>
      <c r="AA82" s="114">
        <v>0.19750200000000001</v>
      </c>
      <c r="AB82" s="114">
        <v>7.8054159160000003</v>
      </c>
      <c r="AC82" s="114" t="s">
        <v>221</v>
      </c>
      <c r="AD82" s="114">
        <v>0.14699999999999999</v>
      </c>
      <c r="AE82" s="114" t="s">
        <v>2548</v>
      </c>
      <c r="AF82" s="114">
        <v>0.94799999999999995</v>
      </c>
    </row>
    <row r="83" spans="1:32" s="112" customFormat="1">
      <c r="A83" s="114" t="s">
        <v>4085</v>
      </c>
      <c r="B83" s="114" t="s">
        <v>3845</v>
      </c>
      <c r="C83" s="114" t="s">
        <v>4807</v>
      </c>
      <c r="D83" s="114" t="s">
        <v>2976</v>
      </c>
      <c r="E83" s="114" t="s">
        <v>4085</v>
      </c>
      <c r="F83" s="114" t="s">
        <v>216</v>
      </c>
      <c r="G83" s="114" t="s">
        <v>3814</v>
      </c>
      <c r="H83" s="114" t="s">
        <v>2301</v>
      </c>
      <c r="I83" s="114" t="s">
        <v>4105</v>
      </c>
      <c r="J83" s="114">
        <v>5450</v>
      </c>
      <c r="K83" s="114" t="s">
        <v>3854</v>
      </c>
      <c r="L83" s="114" t="s">
        <v>4586</v>
      </c>
      <c r="M83" s="114" t="s">
        <v>4586</v>
      </c>
      <c r="N83" s="114" t="s">
        <v>4173</v>
      </c>
      <c r="O83" s="114" t="s">
        <v>4173</v>
      </c>
      <c r="P83" s="114" t="s">
        <v>3855</v>
      </c>
      <c r="Q83" s="114" t="s">
        <v>355</v>
      </c>
      <c r="R83" s="114">
        <v>37.1907</v>
      </c>
      <c r="S83" s="114">
        <v>61.034300000000002</v>
      </c>
      <c r="T83" s="114" t="s">
        <v>377</v>
      </c>
      <c r="U83" s="114" t="s">
        <v>2507</v>
      </c>
      <c r="V83" s="112" t="s">
        <v>395</v>
      </c>
      <c r="W83" s="114">
        <v>0.104389</v>
      </c>
      <c r="X83" s="114">
        <v>115677</v>
      </c>
      <c r="Y83" s="114" t="s">
        <v>2336</v>
      </c>
      <c r="Z83" s="114" t="s">
        <v>4835</v>
      </c>
      <c r="AA83" s="114" t="s">
        <v>1</v>
      </c>
      <c r="AB83" s="114" t="s">
        <v>1</v>
      </c>
      <c r="AC83" s="114" t="s">
        <v>221</v>
      </c>
      <c r="AD83" s="114">
        <v>0.17100000000000001</v>
      </c>
      <c r="AE83" s="114" t="s">
        <v>2507</v>
      </c>
      <c r="AF83" s="114">
        <v>0.873</v>
      </c>
    </row>
    <row r="84" spans="1:32" s="112" customFormat="1">
      <c r="A84" s="114" t="s">
        <v>4082</v>
      </c>
      <c r="B84" s="114" t="s">
        <v>3843</v>
      </c>
      <c r="C84" s="114" t="s">
        <v>4805</v>
      </c>
      <c r="D84" s="114" t="s">
        <v>2976</v>
      </c>
      <c r="E84" s="114" t="s">
        <v>4082</v>
      </c>
      <c r="F84" s="114" t="s">
        <v>216</v>
      </c>
      <c r="G84" s="114" t="s">
        <v>3814</v>
      </c>
      <c r="H84" s="114" t="s">
        <v>2301</v>
      </c>
      <c r="I84" s="114" t="s">
        <v>4105</v>
      </c>
      <c r="J84" s="114">
        <v>5450</v>
      </c>
      <c r="K84" s="114" t="s">
        <v>3854</v>
      </c>
      <c r="L84" s="114" t="s">
        <v>4586</v>
      </c>
      <c r="M84" s="114" t="s">
        <v>4586</v>
      </c>
      <c r="N84" s="114" t="s">
        <v>4173</v>
      </c>
      <c r="O84" s="114" t="s">
        <v>4173</v>
      </c>
      <c r="P84" s="114" t="s">
        <v>3855</v>
      </c>
      <c r="Q84" s="114" t="s">
        <v>355</v>
      </c>
      <c r="R84" s="114">
        <v>37.1907</v>
      </c>
      <c r="S84" s="114">
        <v>61.034300000000002</v>
      </c>
      <c r="T84" s="114" t="s">
        <v>224</v>
      </c>
      <c r="U84" s="114" t="s">
        <v>435</v>
      </c>
      <c r="V84" s="114" t="s">
        <v>1</v>
      </c>
      <c r="W84" s="114">
        <v>0.17372399999999999</v>
      </c>
      <c r="X84" s="114">
        <v>181796</v>
      </c>
      <c r="Y84" s="114" t="s">
        <v>2336</v>
      </c>
      <c r="Z84" s="114" t="s">
        <v>4834</v>
      </c>
      <c r="AA84" s="114" t="s">
        <v>1</v>
      </c>
      <c r="AB84" s="114" t="s">
        <v>1</v>
      </c>
      <c r="AC84" s="114" t="s">
        <v>221</v>
      </c>
      <c r="AD84" s="114">
        <v>0.18</v>
      </c>
      <c r="AE84" s="114" t="s">
        <v>435</v>
      </c>
      <c r="AF84" s="114">
        <v>0.96499999999999997</v>
      </c>
    </row>
    <row r="85" spans="1:32" s="112" customFormat="1">
      <c r="A85" s="114" t="s">
        <v>1623</v>
      </c>
      <c r="B85" s="114" t="s">
        <v>1623</v>
      </c>
      <c r="C85" s="114" t="s">
        <v>4761</v>
      </c>
      <c r="D85" s="114" t="s">
        <v>993</v>
      </c>
      <c r="E85" s="114" t="s">
        <v>2838</v>
      </c>
      <c r="F85" s="114" t="s">
        <v>216</v>
      </c>
      <c r="G85" s="114" t="s">
        <v>2301</v>
      </c>
      <c r="H85" s="114" t="s">
        <v>2301</v>
      </c>
      <c r="I85" s="114" t="s">
        <v>1221</v>
      </c>
      <c r="J85" s="114">
        <v>3989</v>
      </c>
      <c r="K85" s="114" t="s">
        <v>4123</v>
      </c>
      <c r="L85" s="114" t="s">
        <v>56</v>
      </c>
      <c r="M85" s="114" t="s">
        <v>4470</v>
      </c>
      <c r="N85" s="114" t="s">
        <v>5004</v>
      </c>
      <c r="O85" s="114" t="s">
        <v>4182</v>
      </c>
      <c r="P85" s="114" t="s">
        <v>354</v>
      </c>
      <c r="Q85" s="114" t="s">
        <v>355</v>
      </c>
      <c r="R85" s="114">
        <v>38.1907</v>
      </c>
      <c r="S85" s="114">
        <v>62.034300000000002</v>
      </c>
      <c r="T85" s="114" t="s">
        <v>219</v>
      </c>
      <c r="U85" s="114" t="s">
        <v>424</v>
      </c>
      <c r="V85" s="114" t="s">
        <v>2839</v>
      </c>
      <c r="W85" s="114">
        <v>4.3698000000000001E-2</v>
      </c>
      <c r="X85" s="114">
        <v>51113</v>
      </c>
      <c r="Y85" s="114" t="s">
        <v>2336</v>
      </c>
      <c r="Z85" s="114" t="s">
        <v>2840</v>
      </c>
      <c r="AA85" s="114" t="s">
        <v>1</v>
      </c>
      <c r="AB85" s="114" t="s">
        <v>1</v>
      </c>
      <c r="AC85" s="114" t="s">
        <v>221</v>
      </c>
      <c r="AD85" s="114" t="s">
        <v>1</v>
      </c>
      <c r="AE85" s="114" t="s">
        <v>424</v>
      </c>
      <c r="AF85" s="114">
        <v>0.996</v>
      </c>
    </row>
    <row r="86" spans="1:32" s="112" customFormat="1">
      <c r="A86" s="114" t="s">
        <v>72</v>
      </c>
      <c r="B86" s="114" t="s">
        <v>72</v>
      </c>
      <c r="C86" s="114" t="s">
        <v>4670</v>
      </c>
      <c r="D86" s="114" t="s">
        <v>994</v>
      </c>
      <c r="E86" s="114" t="s">
        <v>2764</v>
      </c>
      <c r="F86" s="114" t="s">
        <v>216</v>
      </c>
      <c r="G86" s="114" t="s">
        <v>2301</v>
      </c>
      <c r="H86" s="114" t="s">
        <v>2301</v>
      </c>
      <c r="I86" s="114" t="s">
        <v>1221</v>
      </c>
      <c r="J86" s="114">
        <v>3899</v>
      </c>
      <c r="K86" s="114" t="s">
        <v>1321</v>
      </c>
      <c r="L86" s="114" t="s">
        <v>56</v>
      </c>
      <c r="M86" s="114" t="s">
        <v>4470</v>
      </c>
      <c r="N86" s="114" t="s">
        <v>5004</v>
      </c>
      <c r="O86" s="114" t="s">
        <v>4182</v>
      </c>
      <c r="P86" s="114" t="s">
        <v>354</v>
      </c>
      <c r="Q86" s="114" t="s">
        <v>355</v>
      </c>
      <c r="R86" s="114">
        <v>38.1907</v>
      </c>
      <c r="S86" s="114">
        <v>62.034300000000002</v>
      </c>
      <c r="T86" s="114" t="s">
        <v>219</v>
      </c>
      <c r="U86" s="114" t="s">
        <v>1</v>
      </c>
      <c r="V86" s="114" t="s">
        <v>2765</v>
      </c>
      <c r="W86" s="114">
        <v>0.130472</v>
      </c>
      <c r="X86" s="114">
        <v>141334</v>
      </c>
      <c r="Y86" s="114" t="s">
        <v>2336</v>
      </c>
      <c r="Z86" s="114" t="s">
        <v>1338</v>
      </c>
      <c r="AA86" s="114">
        <v>5.6925000000000003E-2</v>
      </c>
      <c r="AB86" s="114">
        <v>0.99510323599999995</v>
      </c>
      <c r="AC86" s="114" t="s">
        <v>255</v>
      </c>
      <c r="AD86" s="114" t="s">
        <v>2766</v>
      </c>
      <c r="AE86" s="114" t="s">
        <v>2767</v>
      </c>
      <c r="AF86" s="114" t="s">
        <v>2768</v>
      </c>
    </row>
    <row r="87" spans="1:32" s="112" customFormat="1">
      <c r="A87" s="114" t="s">
        <v>66</v>
      </c>
      <c r="B87" s="114" t="s">
        <v>66</v>
      </c>
      <c r="C87" s="114" t="s">
        <v>4703</v>
      </c>
      <c r="D87" s="114" t="s">
        <v>993</v>
      </c>
      <c r="E87" s="114" t="s">
        <v>2792</v>
      </c>
      <c r="F87" s="114" t="s">
        <v>216</v>
      </c>
      <c r="G87" s="114" t="s">
        <v>2301</v>
      </c>
      <c r="H87" s="114" t="s">
        <v>2301</v>
      </c>
      <c r="I87" s="114" t="s">
        <v>1221</v>
      </c>
      <c r="J87" s="114">
        <v>4067</v>
      </c>
      <c r="K87" s="114" t="s">
        <v>1303</v>
      </c>
      <c r="L87" s="114" t="s">
        <v>56</v>
      </c>
      <c r="M87" s="114" t="s">
        <v>4470</v>
      </c>
      <c r="N87" s="114" t="s">
        <v>5004</v>
      </c>
      <c r="O87" s="114" t="s">
        <v>4182</v>
      </c>
      <c r="P87" s="114" t="s">
        <v>354</v>
      </c>
      <c r="Q87" s="114" t="s">
        <v>355</v>
      </c>
      <c r="R87" s="114">
        <v>38.1907</v>
      </c>
      <c r="S87" s="114">
        <v>62.034300000000002</v>
      </c>
      <c r="T87" s="114" t="s">
        <v>219</v>
      </c>
      <c r="U87" s="114" t="s">
        <v>1</v>
      </c>
      <c r="V87" s="114" t="s">
        <v>1201</v>
      </c>
      <c r="W87" s="114">
        <v>3.0158999999999998E-2</v>
      </c>
      <c r="X87" s="114">
        <v>35446</v>
      </c>
      <c r="Y87" s="114" t="s">
        <v>2336</v>
      </c>
      <c r="Z87" s="114" t="s">
        <v>1338</v>
      </c>
      <c r="AA87" s="114" t="s">
        <v>1</v>
      </c>
      <c r="AB87" s="114" t="s">
        <v>1</v>
      </c>
      <c r="AC87" s="114" t="s">
        <v>255</v>
      </c>
      <c r="AD87" s="114" t="s">
        <v>2793</v>
      </c>
      <c r="AE87" s="114" t="s">
        <v>2794</v>
      </c>
      <c r="AF87" s="114" t="s">
        <v>2795</v>
      </c>
    </row>
    <row r="88" spans="1:32" s="112" customFormat="1">
      <c r="A88" s="114" t="s">
        <v>67</v>
      </c>
      <c r="B88" s="114" t="s">
        <v>67</v>
      </c>
      <c r="C88" s="114" t="s">
        <v>4664</v>
      </c>
      <c r="D88" s="114" t="s">
        <v>994</v>
      </c>
      <c r="E88" s="114" t="s">
        <v>374</v>
      </c>
      <c r="F88" s="114" t="s">
        <v>216</v>
      </c>
      <c r="G88" s="114" t="s">
        <v>2301</v>
      </c>
      <c r="H88" s="114" t="s">
        <v>2301</v>
      </c>
      <c r="I88" s="114" t="s">
        <v>1221</v>
      </c>
      <c r="J88" s="114">
        <v>4066</v>
      </c>
      <c r="K88" s="114" t="s">
        <v>375</v>
      </c>
      <c r="L88" s="114" t="s">
        <v>56</v>
      </c>
      <c r="M88" s="114" t="s">
        <v>4470</v>
      </c>
      <c r="N88" s="114" t="s">
        <v>5004</v>
      </c>
      <c r="O88" s="114" t="s">
        <v>4182</v>
      </c>
      <c r="P88" s="114" t="s">
        <v>354</v>
      </c>
      <c r="Q88" s="114" t="s">
        <v>355</v>
      </c>
      <c r="R88" s="114">
        <v>38.1907</v>
      </c>
      <c r="S88" s="114">
        <v>62.034300000000002</v>
      </c>
      <c r="T88" s="114" t="s">
        <v>219</v>
      </c>
      <c r="U88" s="114" t="s">
        <v>356</v>
      </c>
      <c r="V88" s="114" t="s">
        <v>395</v>
      </c>
      <c r="W88" s="114">
        <v>1.794</v>
      </c>
      <c r="X88" s="114">
        <v>662584</v>
      </c>
      <c r="Y88" s="114" t="s">
        <v>2336</v>
      </c>
      <c r="Z88" s="114" t="s">
        <v>1403</v>
      </c>
      <c r="AA88" s="114">
        <v>5.143E-3</v>
      </c>
      <c r="AB88" s="114">
        <v>2.1290512210000001</v>
      </c>
      <c r="AC88" s="114" t="s">
        <v>221</v>
      </c>
      <c r="AD88" s="114">
        <v>0.121</v>
      </c>
      <c r="AE88" s="114" t="s">
        <v>2820</v>
      </c>
      <c r="AF88" s="114">
        <v>0.98699999999999999</v>
      </c>
    </row>
    <row r="89" spans="1:32" s="112" customFormat="1">
      <c r="A89" s="114" t="s">
        <v>63</v>
      </c>
      <c r="B89" s="114" t="s">
        <v>63</v>
      </c>
      <c r="C89" s="114" t="s">
        <v>4669</v>
      </c>
      <c r="D89" s="114" t="s">
        <v>993</v>
      </c>
      <c r="E89" s="114" t="s">
        <v>2769</v>
      </c>
      <c r="F89" s="114" t="s">
        <v>216</v>
      </c>
      <c r="G89" s="114" t="s">
        <v>2301</v>
      </c>
      <c r="H89" s="114" t="s">
        <v>2301</v>
      </c>
      <c r="I89" s="114" t="s">
        <v>1221</v>
      </c>
      <c r="J89" s="114">
        <v>4065</v>
      </c>
      <c r="K89" s="114" t="s">
        <v>1327</v>
      </c>
      <c r="L89" s="114" t="s">
        <v>56</v>
      </c>
      <c r="M89" s="114" t="s">
        <v>4470</v>
      </c>
      <c r="N89" s="114" t="s">
        <v>5004</v>
      </c>
      <c r="O89" s="114" t="s">
        <v>4182</v>
      </c>
      <c r="P89" s="114" t="s">
        <v>354</v>
      </c>
      <c r="Q89" s="114" t="s">
        <v>355</v>
      </c>
      <c r="R89" s="114">
        <v>38.1907</v>
      </c>
      <c r="S89" s="114">
        <v>62.034300000000002</v>
      </c>
      <c r="T89" s="114" t="s">
        <v>219</v>
      </c>
      <c r="U89" s="114" t="s">
        <v>1</v>
      </c>
      <c r="V89" s="114" t="s">
        <v>1175</v>
      </c>
      <c r="W89" s="114">
        <v>6.4651E-2</v>
      </c>
      <c r="X89" s="114">
        <v>73668</v>
      </c>
      <c r="Y89" s="114" t="s">
        <v>2336</v>
      </c>
      <c r="Z89" s="114" t="s">
        <v>1338</v>
      </c>
      <c r="AA89" s="114" t="s">
        <v>1</v>
      </c>
      <c r="AB89" s="114" t="s">
        <v>1</v>
      </c>
      <c r="AC89" s="114" t="s">
        <v>255</v>
      </c>
      <c r="AD89" s="114" t="s">
        <v>2770</v>
      </c>
      <c r="AE89" s="114" t="s">
        <v>2771</v>
      </c>
      <c r="AF89" s="114" t="s">
        <v>2772</v>
      </c>
    </row>
    <row r="90" spans="1:32" s="112" customFormat="1">
      <c r="A90" s="114" t="s">
        <v>57</v>
      </c>
      <c r="B90" s="114" t="s">
        <v>57</v>
      </c>
      <c r="C90" s="114" t="s">
        <v>4662</v>
      </c>
      <c r="D90" s="114" t="s">
        <v>993</v>
      </c>
      <c r="E90" s="114" t="s">
        <v>2728</v>
      </c>
      <c r="F90" s="114" t="s">
        <v>216</v>
      </c>
      <c r="G90" s="114" t="s">
        <v>2301</v>
      </c>
      <c r="H90" s="114" t="s">
        <v>2301</v>
      </c>
      <c r="I90" s="114" t="s">
        <v>1221</v>
      </c>
      <c r="J90" s="114">
        <v>3841</v>
      </c>
      <c r="K90" s="114" t="s">
        <v>1328</v>
      </c>
      <c r="L90" s="114" t="s">
        <v>56</v>
      </c>
      <c r="M90" s="114" t="s">
        <v>4470</v>
      </c>
      <c r="N90" s="114" t="s">
        <v>5004</v>
      </c>
      <c r="O90" s="114" t="s">
        <v>4182</v>
      </c>
      <c r="P90" s="114" t="s">
        <v>354</v>
      </c>
      <c r="Q90" s="114" t="s">
        <v>355</v>
      </c>
      <c r="R90" s="114">
        <v>38.1907</v>
      </c>
      <c r="S90" s="114">
        <v>62.034300000000002</v>
      </c>
      <c r="T90" s="114" t="s">
        <v>219</v>
      </c>
      <c r="U90" s="114" t="s">
        <v>1</v>
      </c>
      <c r="V90" s="114" t="s">
        <v>2729</v>
      </c>
      <c r="W90" s="114">
        <v>0.34513899999999997</v>
      </c>
      <c r="X90" s="114">
        <v>312044</v>
      </c>
      <c r="Y90" s="114" t="s">
        <v>2336</v>
      </c>
      <c r="Z90" s="114" t="s">
        <v>1338</v>
      </c>
      <c r="AA90" s="114">
        <v>8.9429999999999996E-3</v>
      </c>
      <c r="AB90" s="114">
        <v>0.819431044</v>
      </c>
      <c r="AC90" s="114" t="s">
        <v>255</v>
      </c>
      <c r="AD90" s="114" t="s">
        <v>2730</v>
      </c>
      <c r="AE90" s="114" t="s">
        <v>2375</v>
      </c>
      <c r="AF90" s="114" t="s">
        <v>2731</v>
      </c>
    </row>
    <row r="91" spans="1:32" s="112" customFormat="1">
      <c r="A91" s="114" t="s">
        <v>58</v>
      </c>
      <c r="B91" s="114" t="s">
        <v>58</v>
      </c>
      <c r="C91" s="114" t="s">
        <v>4663</v>
      </c>
      <c r="D91" s="114" t="s">
        <v>993</v>
      </c>
      <c r="E91" s="114" t="s">
        <v>2732</v>
      </c>
      <c r="F91" s="114" t="s">
        <v>216</v>
      </c>
      <c r="G91" s="114" t="s">
        <v>2301</v>
      </c>
      <c r="H91" s="114" t="s">
        <v>2301</v>
      </c>
      <c r="I91" s="114" t="s">
        <v>1221</v>
      </c>
      <c r="J91" s="114">
        <v>4165</v>
      </c>
      <c r="K91" s="114" t="s">
        <v>1305</v>
      </c>
      <c r="L91" s="114" t="s">
        <v>56</v>
      </c>
      <c r="M91" s="114" t="s">
        <v>4470</v>
      </c>
      <c r="N91" s="114" t="s">
        <v>5004</v>
      </c>
      <c r="O91" s="114" t="s">
        <v>4182</v>
      </c>
      <c r="P91" s="114" t="s">
        <v>354</v>
      </c>
      <c r="Q91" s="114" t="s">
        <v>355</v>
      </c>
      <c r="R91" s="114">
        <v>38.1907</v>
      </c>
      <c r="S91" s="114">
        <v>62.034300000000002</v>
      </c>
      <c r="T91" s="114" t="s">
        <v>224</v>
      </c>
      <c r="U91" s="114" t="s">
        <v>1</v>
      </c>
      <c r="V91" s="114" t="s">
        <v>1</v>
      </c>
      <c r="W91" s="114">
        <v>0.241703</v>
      </c>
      <c r="X91" s="114">
        <v>239217</v>
      </c>
      <c r="Y91" s="114" t="s">
        <v>2336</v>
      </c>
      <c r="Z91" s="114" t="s">
        <v>2733</v>
      </c>
      <c r="AA91" s="114" t="s">
        <v>1</v>
      </c>
      <c r="AB91" s="114" t="s">
        <v>1</v>
      </c>
      <c r="AC91" s="114" t="s">
        <v>255</v>
      </c>
      <c r="AD91" s="114" t="s">
        <v>2734</v>
      </c>
      <c r="AE91" s="114" t="s">
        <v>2735</v>
      </c>
      <c r="AF91" s="114" t="s">
        <v>2736</v>
      </c>
    </row>
    <row r="92" spans="1:32" s="112" customFormat="1">
      <c r="A92" s="114" t="s">
        <v>59</v>
      </c>
      <c r="B92" s="114" t="s">
        <v>59</v>
      </c>
      <c r="C92" s="114" t="s">
        <v>4665</v>
      </c>
      <c r="D92" s="114" t="s">
        <v>993</v>
      </c>
      <c r="E92" s="114" t="s">
        <v>2737</v>
      </c>
      <c r="F92" s="114" t="s">
        <v>216</v>
      </c>
      <c r="G92" s="114" t="s">
        <v>2301</v>
      </c>
      <c r="H92" s="114" t="s">
        <v>2301</v>
      </c>
      <c r="I92" s="114" t="s">
        <v>1221</v>
      </c>
      <c r="J92" s="114">
        <v>4010</v>
      </c>
      <c r="K92" s="114" t="s">
        <v>1316</v>
      </c>
      <c r="L92" s="114" t="s">
        <v>56</v>
      </c>
      <c r="M92" s="114" t="s">
        <v>4470</v>
      </c>
      <c r="N92" s="114" t="s">
        <v>5004</v>
      </c>
      <c r="O92" s="114" t="s">
        <v>4182</v>
      </c>
      <c r="P92" s="114" t="s">
        <v>354</v>
      </c>
      <c r="Q92" s="114" t="s">
        <v>355</v>
      </c>
      <c r="R92" s="114">
        <v>38.1907</v>
      </c>
      <c r="S92" s="114">
        <v>62.034300000000002</v>
      </c>
      <c r="T92" s="114" t="s">
        <v>224</v>
      </c>
      <c r="U92" s="114" t="s">
        <v>1</v>
      </c>
      <c r="V92" s="114" t="s">
        <v>1</v>
      </c>
      <c r="W92" s="114">
        <v>2.5384E-2</v>
      </c>
      <c r="X92" s="114">
        <v>29359</v>
      </c>
      <c r="Y92" s="114" t="s">
        <v>2336</v>
      </c>
      <c r="Z92" s="114" t="s">
        <v>1338</v>
      </c>
      <c r="AA92" s="114" t="s">
        <v>1</v>
      </c>
      <c r="AB92" s="114" t="s">
        <v>1</v>
      </c>
      <c r="AC92" s="114" t="s">
        <v>229</v>
      </c>
      <c r="AD92" s="114" t="s">
        <v>2738</v>
      </c>
      <c r="AE92" s="114" t="s">
        <v>2739</v>
      </c>
      <c r="AF92" s="114" t="s">
        <v>2168</v>
      </c>
    </row>
    <row r="93" spans="1:32" s="112" customFormat="1">
      <c r="A93" s="114" t="s">
        <v>60</v>
      </c>
      <c r="B93" s="114" t="s">
        <v>60</v>
      </c>
      <c r="C93" s="114" t="s">
        <v>4666</v>
      </c>
      <c r="D93" s="114" t="s">
        <v>993</v>
      </c>
      <c r="E93" s="114" t="s">
        <v>2740</v>
      </c>
      <c r="F93" s="114" t="s">
        <v>216</v>
      </c>
      <c r="G93" s="114" t="s">
        <v>2301</v>
      </c>
      <c r="H93" s="114" t="s">
        <v>2301</v>
      </c>
      <c r="I93" s="114" t="s">
        <v>1221</v>
      </c>
      <c r="J93" s="114">
        <v>3966</v>
      </c>
      <c r="K93" s="114" t="s">
        <v>1329</v>
      </c>
      <c r="L93" s="114" t="s">
        <v>56</v>
      </c>
      <c r="M93" s="114" t="s">
        <v>4470</v>
      </c>
      <c r="N93" s="114" t="s">
        <v>5004</v>
      </c>
      <c r="O93" s="114" t="s">
        <v>4182</v>
      </c>
      <c r="P93" s="114" t="s">
        <v>354</v>
      </c>
      <c r="Q93" s="114" t="s">
        <v>355</v>
      </c>
      <c r="R93" s="114">
        <v>38.1907</v>
      </c>
      <c r="S93" s="114">
        <v>62.034300000000002</v>
      </c>
      <c r="T93" s="114" t="s">
        <v>224</v>
      </c>
      <c r="U93" s="114" t="s">
        <v>1</v>
      </c>
      <c r="V93" s="114" t="s">
        <v>1</v>
      </c>
      <c r="W93" s="114">
        <v>0.30246899999999999</v>
      </c>
      <c r="X93" s="114">
        <v>281189</v>
      </c>
      <c r="Y93" s="114" t="s">
        <v>2336</v>
      </c>
      <c r="Z93" s="114" t="s">
        <v>1338</v>
      </c>
      <c r="AA93" s="114" t="s">
        <v>1</v>
      </c>
      <c r="AB93" s="114" t="s">
        <v>1</v>
      </c>
      <c r="AC93" s="114" t="s">
        <v>255</v>
      </c>
      <c r="AD93" s="114" t="s">
        <v>2741</v>
      </c>
      <c r="AE93" s="114" t="s">
        <v>2742</v>
      </c>
      <c r="AF93" s="114" t="s">
        <v>2743</v>
      </c>
    </row>
    <row r="94" spans="1:32" s="112" customFormat="1">
      <c r="A94" s="114" t="s">
        <v>61</v>
      </c>
      <c r="B94" s="114" t="s">
        <v>61</v>
      </c>
      <c r="C94" s="114" t="s">
        <v>4667</v>
      </c>
      <c r="D94" s="114" t="s">
        <v>993</v>
      </c>
      <c r="E94" s="114" t="s">
        <v>2750</v>
      </c>
      <c r="F94" s="114" t="s">
        <v>216</v>
      </c>
      <c r="G94" s="114" t="s">
        <v>2301</v>
      </c>
      <c r="H94" s="114" t="s">
        <v>2301</v>
      </c>
      <c r="I94" s="114" t="s">
        <v>1221</v>
      </c>
      <c r="J94" s="114">
        <v>3996</v>
      </c>
      <c r="K94" s="114" t="s">
        <v>1309</v>
      </c>
      <c r="L94" s="114" t="s">
        <v>56</v>
      </c>
      <c r="M94" s="114" t="s">
        <v>4470</v>
      </c>
      <c r="N94" s="114" t="s">
        <v>5004</v>
      </c>
      <c r="O94" s="114" t="s">
        <v>4182</v>
      </c>
      <c r="P94" s="114" t="s">
        <v>354</v>
      </c>
      <c r="Q94" s="114" t="s">
        <v>355</v>
      </c>
      <c r="R94" s="114">
        <v>38.1907</v>
      </c>
      <c r="S94" s="114">
        <v>62.034300000000002</v>
      </c>
      <c r="T94" s="114" t="s">
        <v>224</v>
      </c>
      <c r="U94" s="114" t="s">
        <v>1</v>
      </c>
      <c r="V94" s="114" t="s">
        <v>1</v>
      </c>
      <c r="W94" s="114">
        <v>0.19549900000000001</v>
      </c>
      <c r="X94" s="114">
        <v>198651</v>
      </c>
      <c r="Y94" s="114" t="s">
        <v>2336</v>
      </c>
      <c r="Z94" s="114" t="s">
        <v>2751</v>
      </c>
      <c r="AA94" s="114" t="s">
        <v>1</v>
      </c>
      <c r="AB94" s="114" t="s">
        <v>1</v>
      </c>
      <c r="AC94" s="114" t="s">
        <v>255</v>
      </c>
      <c r="AD94" s="114" t="s">
        <v>2752</v>
      </c>
      <c r="AE94" s="114" t="s">
        <v>2753</v>
      </c>
      <c r="AF94" s="114" t="s">
        <v>2754</v>
      </c>
    </row>
    <row r="95" spans="1:32" s="112" customFormat="1">
      <c r="A95" s="114" t="s">
        <v>62</v>
      </c>
      <c r="B95" s="114" t="s">
        <v>62</v>
      </c>
      <c r="C95" s="114" t="s">
        <v>4668</v>
      </c>
      <c r="D95" s="114" t="s">
        <v>993</v>
      </c>
      <c r="E95" s="114" t="s">
        <v>2760</v>
      </c>
      <c r="F95" s="114" t="s">
        <v>216</v>
      </c>
      <c r="G95" s="114" t="s">
        <v>2301</v>
      </c>
      <c r="H95" s="114" t="s">
        <v>2301</v>
      </c>
      <c r="I95" s="114" t="s">
        <v>1221</v>
      </c>
      <c r="J95" s="114">
        <v>4060</v>
      </c>
      <c r="K95" s="114" t="s">
        <v>1330</v>
      </c>
      <c r="L95" s="114" t="s">
        <v>56</v>
      </c>
      <c r="M95" s="114" t="s">
        <v>4470</v>
      </c>
      <c r="N95" s="114" t="s">
        <v>5004</v>
      </c>
      <c r="O95" s="114" t="s">
        <v>4182</v>
      </c>
      <c r="P95" s="114" t="s">
        <v>354</v>
      </c>
      <c r="Q95" s="114" t="s">
        <v>355</v>
      </c>
      <c r="R95" s="114">
        <v>38.1907</v>
      </c>
      <c r="S95" s="114">
        <v>62.034300000000002</v>
      </c>
      <c r="T95" s="114" t="s">
        <v>224</v>
      </c>
      <c r="U95" s="114" t="s">
        <v>1</v>
      </c>
      <c r="V95" s="114" t="s">
        <v>1</v>
      </c>
      <c r="W95" s="114">
        <v>0.103933</v>
      </c>
      <c r="X95" s="114">
        <v>113140</v>
      </c>
      <c r="Y95" s="114" t="s">
        <v>2336</v>
      </c>
      <c r="Z95" s="114" t="s">
        <v>1338</v>
      </c>
      <c r="AA95" s="114" t="s">
        <v>1</v>
      </c>
      <c r="AB95" s="114" t="s">
        <v>1</v>
      </c>
      <c r="AC95" s="114" t="s">
        <v>255</v>
      </c>
      <c r="AD95" s="114" t="s">
        <v>2761</v>
      </c>
      <c r="AE95" s="114" t="s">
        <v>2762</v>
      </c>
      <c r="AF95" s="114" t="s">
        <v>2763</v>
      </c>
    </row>
    <row r="96" spans="1:32" s="112" customFormat="1">
      <c r="A96" s="114" t="s">
        <v>55</v>
      </c>
      <c r="B96" s="114" t="s">
        <v>55</v>
      </c>
      <c r="C96" s="114" t="s">
        <v>4698</v>
      </c>
      <c r="D96" s="114" t="s">
        <v>993</v>
      </c>
      <c r="E96" s="114" t="s">
        <v>2773</v>
      </c>
      <c r="F96" s="114" t="s">
        <v>216</v>
      </c>
      <c r="G96" s="114" t="s">
        <v>2301</v>
      </c>
      <c r="H96" s="114" t="s">
        <v>2301</v>
      </c>
      <c r="I96" s="114" t="s">
        <v>1221</v>
      </c>
      <c r="J96" s="114">
        <v>3951</v>
      </c>
      <c r="K96" s="114" t="s">
        <v>353</v>
      </c>
      <c r="L96" s="114" t="s">
        <v>56</v>
      </c>
      <c r="M96" s="114" t="s">
        <v>4470</v>
      </c>
      <c r="N96" s="114" t="s">
        <v>5004</v>
      </c>
      <c r="O96" s="114" t="s">
        <v>4182</v>
      </c>
      <c r="P96" s="114" t="s">
        <v>354</v>
      </c>
      <c r="Q96" s="114" t="s">
        <v>355</v>
      </c>
      <c r="R96" s="114">
        <v>38.1907</v>
      </c>
      <c r="S96" s="114">
        <v>62.034300000000002</v>
      </c>
      <c r="T96" s="114" t="s">
        <v>224</v>
      </c>
      <c r="U96" s="114" t="s">
        <v>1</v>
      </c>
      <c r="V96" s="114" t="s">
        <v>1</v>
      </c>
      <c r="W96" s="114">
        <v>0.34808600000000001</v>
      </c>
      <c r="X96" s="114">
        <v>317154</v>
      </c>
      <c r="Y96" s="114" t="s">
        <v>2336</v>
      </c>
      <c r="Z96" s="114" t="s">
        <v>1338</v>
      </c>
      <c r="AA96" s="114" t="s">
        <v>1</v>
      </c>
      <c r="AB96" s="114" t="s">
        <v>1</v>
      </c>
      <c r="AC96" s="114" t="s">
        <v>255</v>
      </c>
      <c r="AD96" s="114" t="s">
        <v>2774</v>
      </c>
      <c r="AE96" s="114" t="s">
        <v>2775</v>
      </c>
      <c r="AF96" s="114" t="s">
        <v>2776</v>
      </c>
    </row>
    <row r="97" spans="1:32" s="112" customFormat="1">
      <c r="A97" s="114" t="s">
        <v>64</v>
      </c>
      <c r="B97" s="114" t="s">
        <v>64</v>
      </c>
      <c r="C97" s="114" t="s">
        <v>4699</v>
      </c>
      <c r="D97" s="114" t="s">
        <v>993</v>
      </c>
      <c r="E97" s="114" t="s">
        <v>2777</v>
      </c>
      <c r="F97" s="114" t="s">
        <v>216</v>
      </c>
      <c r="G97" s="114" t="s">
        <v>2301</v>
      </c>
      <c r="H97" s="114" t="s">
        <v>2301</v>
      </c>
      <c r="I97" s="114" t="s">
        <v>1221</v>
      </c>
      <c r="J97" s="114">
        <v>4072</v>
      </c>
      <c r="K97" s="114" t="s">
        <v>1307</v>
      </c>
      <c r="L97" s="114" t="s">
        <v>56</v>
      </c>
      <c r="M97" s="114" t="s">
        <v>4470</v>
      </c>
      <c r="N97" s="114" t="s">
        <v>5004</v>
      </c>
      <c r="O97" s="114" t="s">
        <v>4182</v>
      </c>
      <c r="P97" s="114" t="s">
        <v>354</v>
      </c>
      <c r="Q97" s="114" t="s">
        <v>355</v>
      </c>
      <c r="R97" s="114">
        <v>38.1907</v>
      </c>
      <c r="S97" s="114">
        <v>62.034300000000002</v>
      </c>
      <c r="T97" s="114" t="s">
        <v>224</v>
      </c>
      <c r="U97" s="114" t="s">
        <v>1</v>
      </c>
      <c r="V97" s="114" t="s">
        <v>1</v>
      </c>
      <c r="W97" s="114">
        <v>0.23293900000000001</v>
      </c>
      <c r="X97" s="114">
        <v>230253</v>
      </c>
      <c r="Y97" s="114" t="s">
        <v>2336</v>
      </c>
      <c r="Z97" s="114" t="s">
        <v>1338</v>
      </c>
      <c r="AA97" s="114" t="s">
        <v>1</v>
      </c>
      <c r="AB97" s="114" t="s">
        <v>1</v>
      </c>
      <c r="AC97" s="114" t="s">
        <v>255</v>
      </c>
      <c r="AD97" s="114" t="s">
        <v>2778</v>
      </c>
      <c r="AE97" s="114" t="s">
        <v>2779</v>
      </c>
      <c r="AF97" s="114" t="s">
        <v>2780</v>
      </c>
    </row>
    <row r="98" spans="1:32" s="112" customFormat="1">
      <c r="A98" s="114" t="s">
        <v>65</v>
      </c>
      <c r="B98" s="114" t="s">
        <v>65</v>
      </c>
      <c r="C98" s="114" t="s">
        <v>4702</v>
      </c>
      <c r="D98" s="114" t="s">
        <v>993</v>
      </c>
      <c r="E98" s="114" t="s">
        <v>2789</v>
      </c>
      <c r="F98" s="114" t="s">
        <v>216</v>
      </c>
      <c r="G98" s="114" t="s">
        <v>2301</v>
      </c>
      <c r="H98" s="114" t="s">
        <v>2301</v>
      </c>
      <c r="I98" s="114" t="s">
        <v>1221</v>
      </c>
      <c r="J98" s="114">
        <v>4007</v>
      </c>
      <c r="K98" s="114" t="s">
        <v>1323</v>
      </c>
      <c r="L98" s="114" t="s">
        <v>56</v>
      </c>
      <c r="M98" s="114" t="s">
        <v>4470</v>
      </c>
      <c r="N98" s="114" t="s">
        <v>5004</v>
      </c>
      <c r="O98" s="114" t="s">
        <v>4182</v>
      </c>
      <c r="P98" s="114" t="s">
        <v>354</v>
      </c>
      <c r="Q98" s="114" t="s">
        <v>355</v>
      </c>
      <c r="R98" s="114">
        <v>38.1907</v>
      </c>
      <c r="S98" s="114">
        <v>62.034300000000002</v>
      </c>
      <c r="T98" s="114" t="s">
        <v>224</v>
      </c>
      <c r="U98" s="114" t="s">
        <v>1</v>
      </c>
      <c r="V98" s="114" t="s">
        <v>1</v>
      </c>
      <c r="W98" s="114">
        <v>7.4028999999999998E-2</v>
      </c>
      <c r="X98" s="114">
        <v>83003</v>
      </c>
      <c r="Y98" s="114" t="s">
        <v>2336</v>
      </c>
      <c r="Z98" s="114" t="s">
        <v>1338</v>
      </c>
      <c r="AA98" s="114" t="s">
        <v>1</v>
      </c>
      <c r="AB98" s="114" t="s">
        <v>1</v>
      </c>
      <c r="AC98" s="114" t="s">
        <v>255</v>
      </c>
      <c r="AD98" s="114" t="s">
        <v>2790</v>
      </c>
      <c r="AE98" s="114" t="s">
        <v>2791</v>
      </c>
      <c r="AF98" s="114" t="s">
        <v>2372</v>
      </c>
    </row>
    <row r="99" spans="1:32" s="112" customFormat="1">
      <c r="A99" s="114" t="s">
        <v>204</v>
      </c>
      <c r="B99" s="114" t="s">
        <v>204</v>
      </c>
      <c r="C99" s="114" t="s">
        <v>4717</v>
      </c>
      <c r="D99" s="114" t="s">
        <v>993</v>
      </c>
      <c r="E99" s="114" t="s">
        <v>2796</v>
      </c>
      <c r="F99" s="114" t="s">
        <v>216</v>
      </c>
      <c r="G99" s="114" t="s">
        <v>2301</v>
      </c>
      <c r="H99" s="114" t="s">
        <v>2301</v>
      </c>
      <c r="I99" s="114" t="s">
        <v>1221</v>
      </c>
      <c r="J99" s="114">
        <v>3985</v>
      </c>
      <c r="K99" s="114" t="s">
        <v>1302</v>
      </c>
      <c r="L99" s="114" t="s">
        <v>56</v>
      </c>
      <c r="M99" s="114" t="s">
        <v>4470</v>
      </c>
      <c r="N99" s="114" t="s">
        <v>5004</v>
      </c>
      <c r="O99" s="114" t="s">
        <v>4182</v>
      </c>
      <c r="P99" s="114" t="s">
        <v>354</v>
      </c>
      <c r="Q99" s="114" t="s">
        <v>355</v>
      </c>
      <c r="R99" s="114">
        <v>38.1907</v>
      </c>
      <c r="S99" s="114">
        <v>62.034300000000002</v>
      </c>
      <c r="T99" s="114" t="s">
        <v>224</v>
      </c>
      <c r="U99" s="114" t="s">
        <v>1</v>
      </c>
      <c r="V99" s="114" t="s">
        <v>1</v>
      </c>
      <c r="W99" s="114">
        <v>0.135771</v>
      </c>
      <c r="X99" s="114">
        <v>144321</v>
      </c>
      <c r="Y99" s="114" t="s">
        <v>2336</v>
      </c>
      <c r="Z99" s="114" t="s">
        <v>1338</v>
      </c>
      <c r="AA99" s="114" t="s">
        <v>1</v>
      </c>
      <c r="AB99" s="114" t="s">
        <v>1</v>
      </c>
      <c r="AC99" s="114" t="s">
        <v>255</v>
      </c>
      <c r="AD99" s="114" t="s">
        <v>2797</v>
      </c>
      <c r="AE99" s="114" t="s">
        <v>2798</v>
      </c>
      <c r="AF99" s="114" t="s">
        <v>2799</v>
      </c>
    </row>
    <row r="100" spans="1:32" s="112" customFormat="1">
      <c r="A100" s="114" t="s">
        <v>1626</v>
      </c>
      <c r="B100" s="114" t="s">
        <v>1626</v>
      </c>
      <c r="C100" s="114" t="s">
        <v>4764</v>
      </c>
      <c r="D100" s="114" t="s">
        <v>993</v>
      </c>
      <c r="E100" s="114" t="s">
        <v>2844</v>
      </c>
      <c r="F100" s="114" t="s">
        <v>216</v>
      </c>
      <c r="G100" s="114" t="s">
        <v>2301</v>
      </c>
      <c r="H100" s="114" t="s">
        <v>2301</v>
      </c>
      <c r="I100" s="114" t="s">
        <v>1221</v>
      </c>
      <c r="J100" s="114">
        <v>4062</v>
      </c>
      <c r="K100" s="114" t="s">
        <v>2845</v>
      </c>
      <c r="L100" s="114" t="s">
        <v>56</v>
      </c>
      <c r="M100" s="114" t="s">
        <v>4470</v>
      </c>
      <c r="N100" s="114" t="s">
        <v>5004</v>
      </c>
      <c r="O100" s="114" t="s">
        <v>4182</v>
      </c>
      <c r="P100" s="114" t="s">
        <v>354</v>
      </c>
      <c r="Q100" s="114" t="s">
        <v>355</v>
      </c>
      <c r="R100" s="114">
        <v>38.1907</v>
      </c>
      <c r="S100" s="114">
        <v>62.034300000000002</v>
      </c>
      <c r="T100" s="114" t="s">
        <v>224</v>
      </c>
      <c r="U100" s="114" t="s">
        <v>419</v>
      </c>
      <c r="V100" s="114" t="s">
        <v>1</v>
      </c>
      <c r="W100" s="114">
        <v>9.8241999999999996E-2</v>
      </c>
      <c r="X100" s="114">
        <v>108967</v>
      </c>
      <c r="Y100" s="114" t="s">
        <v>2336</v>
      </c>
      <c r="Z100" s="114" t="s">
        <v>2846</v>
      </c>
      <c r="AA100" s="114" t="s">
        <v>1</v>
      </c>
      <c r="AB100" s="114" t="s">
        <v>1</v>
      </c>
      <c r="AC100" s="114" t="s">
        <v>221</v>
      </c>
      <c r="AD100" s="114" t="s">
        <v>1</v>
      </c>
      <c r="AE100" s="114" t="s">
        <v>419</v>
      </c>
      <c r="AF100" s="114">
        <v>1</v>
      </c>
    </row>
    <row r="101" spans="1:32" s="112" customFormat="1">
      <c r="A101" s="114" t="s">
        <v>1630</v>
      </c>
      <c r="B101" s="114" t="s">
        <v>1630</v>
      </c>
      <c r="C101" s="114" t="s">
        <v>4768</v>
      </c>
      <c r="D101" s="114" t="s">
        <v>993</v>
      </c>
      <c r="E101" s="114" t="s">
        <v>2851</v>
      </c>
      <c r="F101" s="114" t="s">
        <v>216</v>
      </c>
      <c r="G101" s="114" t="s">
        <v>2301</v>
      </c>
      <c r="H101" s="114" t="s">
        <v>2301</v>
      </c>
      <c r="I101" s="114" t="s">
        <v>1221</v>
      </c>
      <c r="J101" s="114">
        <v>4160</v>
      </c>
      <c r="K101" s="114" t="s">
        <v>2852</v>
      </c>
      <c r="L101" s="114" t="s">
        <v>56</v>
      </c>
      <c r="M101" s="114" t="s">
        <v>4470</v>
      </c>
      <c r="N101" s="114" t="s">
        <v>5004</v>
      </c>
      <c r="O101" s="114" t="s">
        <v>4182</v>
      </c>
      <c r="P101" s="114" t="s">
        <v>354</v>
      </c>
      <c r="Q101" s="114" t="s">
        <v>355</v>
      </c>
      <c r="R101" s="114">
        <v>38.1907</v>
      </c>
      <c r="S101" s="114">
        <v>62.034300000000002</v>
      </c>
      <c r="T101" s="114" t="s">
        <v>224</v>
      </c>
      <c r="U101" s="114" t="s">
        <v>1</v>
      </c>
      <c r="V101" s="114" t="s">
        <v>1</v>
      </c>
      <c r="W101" s="114">
        <v>1.3580999999999999E-2</v>
      </c>
      <c r="X101" s="114">
        <v>15952</v>
      </c>
      <c r="Y101" s="114" t="s">
        <v>2336</v>
      </c>
      <c r="Z101" s="114" t="s">
        <v>2853</v>
      </c>
      <c r="AA101" s="114" t="s">
        <v>1</v>
      </c>
      <c r="AB101" s="114" t="s">
        <v>1</v>
      </c>
      <c r="AC101" s="114" t="s">
        <v>221</v>
      </c>
      <c r="AD101" s="114" t="s">
        <v>1</v>
      </c>
      <c r="AE101" s="114" t="s">
        <v>1</v>
      </c>
      <c r="AF101" s="114" t="s">
        <v>1</v>
      </c>
    </row>
    <row r="102" spans="1:32" s="112" customFormat="1">
      <c r="A102" s="114" t="s">
        <v>1622</v>
      </c>
      <c r="B102" s="114" t="s">
        <v>1622</v>
      </c>
      <c r="C102" s="114" t="s">
        <v>4760</v>
      </c>
      <c r="D102" s="114" t="s">
        <v>993</v>
      </c>
      <c r="E102" s="114" t="s">
        <v>2835</v>
      </c>
      <c r="F102" s="114" t="s">
        <v>216</v>
      </c>
      <c r="G102" s="114" t="s">
        <v>3814</v>
      </c>
      <c r="H102" s="114" t="s">
        <v>2301</v>
      </c>
      <c r="I102" s="114" t="s">
        <v>1221</v>
      </c>
      <c r="J102" s="114">
        <v>4000</v>
      </c>
      <c r="K102" s="114" t="s">
        <v>1326</v>
      </c>
      <c r="L102" s="114" t="s">
        <v>4491</v>
      </c>
      <c r="M102" s="114" t="s">
        <v>4491</v>
      </c>
      <c r="N102" s="114" t="s">
        <v>4173</v>
      </c>
      <c r="O102" s="114" t="s">
        <v>4173</v>
      </c>
      <c r="P102" s="114" t="s">
        <v>354</v>
      </c>
      <c r="Q102" s="114" t="s">
        <v>355</v>
      </c>
      <c r="R102" s="114">
        <v>38.1907</v>
      </c>
      <c r="S102" s="114">
        <v>62.034300000000002</v>
      </c>
      <c r="T102" s="114" t="s">
        <v>219</v>
      </c>
      <c r="U102" s="114" t="s">
        <v>2634</v>
      </c>
      <c r="V102" s="114" t="s">
        <v>2812</v>
      </c>
      <c r="W102" s="114">
        <v>3.3570000000000002E-3</v>
      </c>
      <c r="X102" s="114">
        <v>4053</v>
      </c>
      <c r="Y102" s="114" t="s">
        <v>2336</v>
      </c>
      <c r="Z102" s="114" t="s">
        <v>2836</v>
      </c>
      <c r="AA102" s="114" t="s">
        <v>1</v>
      </c>
      <c r="AB102" s="114" t="s">
        <v>1</v>
      </c>
      <c r="AC102" s="114" t="s">
        <v>221</v>
      </c>
      <c r="AD102" s="114" t="s">
        <v>1</v>
      </c>
      <c r="AE102" s="114" t="s">
        <v>2634</v>
      </c>
      <c r="AF102" s="114">
        <v>0.998</v>
      </c>
    </row>
    <row r="103" spans="1:32" s="112" customFormat="1">
      <c r="A103" s="114" t="s">
        <v>1625</v>
      </c>
      <c r="B103" s="114" t="s">
        <v>1625</v>
      </c>
      <c r="C103" s="114" t="s">
        <v>4763</v>
      </c>
      <c r="D103" s="114" t="s">
        <v>993</v>
      </c>
      <c r="E103" s="114" t="s">
        <v>2842</v>
      </c>
      <c r="F103" s="114" t="s">
        <v>216</v>
      </c>
      <c r="G103" s="114" t="s">
        <v>3814</v>
      </c>
      <c r="H103" s="114" t="s">
        <v>2301</v>
      </c>
      <c r="I103" s="114" t="s">
        <v>1221</v>
      </c>
      <c r="J103" s="114">
        <v>4000</v>
      </c>
      <c r="K103" s="114" t="s">
        <v>1326</v>
      </c>
      <c r="L103" s="114" t="s">
        <v>4491</v>
      </c>
      <c r="M103" s="114" t="s">
        <v>4491</v>
      </c>
      <c r="N103" s="114" t="s">
        <v>4173</v>
      </c>
      <c r="O103" s="114" t="s">
        <v>4173</v>
      </c>
      <c r="P103" s="114" t="s">
        <v>354</v>
      </c>
      <c r="Q103" s="114" t="s">
        <v>355</v>
      </c>
      <c r="R103" s="114">
        <v>38.1907</v>
      </c>
      <c r="S103" s="114">
        <v>62.034300000000002</v>
      </c>
      <c r="T103" s="114" t="s">
        <v>219</v>
      </c>
      <c r="U103" s="114" t="s">
        <v>720</v>
      </c>
      <c r="V103" s="114" t="s">
        <v>2812</v>
      </c>
      <c r="W103" s="114">
        <v>7.2420000000000002E-3</v>
      </c>
      <c r="X103" s="114">
        <v>8667</v>
      </c>
      <c r="Y103" s="114" t="s">
        <v>2336</v>
      </c>
      <c r="Z103" s="114" t="s">
        <v>2840</v>
      </c>
      <c r="AA103" s="114" t="s">
        <v>1</v>
      </c>
      <c r="AB103" s="114" t="s">
        <v>1</v>
      </c>
      <c r="AC103" s="114" t="s">
        <v>221</v>
      </c>
      <c r="AD103" s="114" t="s">
        <v>1</v>
      </c>
      <c r="AE103" s="114" t="s">
        <v>720</v>
      </c>
      <c r="AF103" s="114">
        <v>1</v>
      </c>
    </row>
    <row r="104" spans="1:32" s="112" customFormat="1">
      <c r="A104" s="114" t="s">
        <v>1631</v>
      </c>
      <c r="B104" s="114" t="s">
        <v>1631</v>
      </c>
      <c r="C104" s="114" t="s">
        <v>4771</v>
      </c>
      <c r="D104" s="114" t="s">
        <v>993</v>
      </c>
      <c r="E104" s="114" t="s">
        <v>2854</v>
      </c>
      <c r="F104" s="114" t="s">
        <v>216</v>
      </c>
      <c r="G104" s="114" t="s">
        <v>3814</v>
      </c>
      <c r="H104" s="114" t="s">
        <v>2301</v>
      </c>
      <c r="I104" s="114" t="s">
        <v>1221</v>
      </c>
      <c r="J104" s="114">
        <v>4000</v>
      </c>
      <c r="K104" s="114" t="s">
        <v>1326</v>
      </c>
      <c r="L104" s="114" t="s">
        <v>4491</v>
      </c>
      <c r="M104" s="114" t="s">
        <v>4491</v>
      </c>
      <c r="N104" s="114" t="s">
        <v>4173</v>
      </c>
      <c r="O104" s="114" t="s">
        <v>4173</v>
      </c>
      <c r="P104" s="114" t="s">
        <v>354</v>
      </c>
      <c r="Q104" s="114" t="s">
        <v>355</v>
      </c>
      <c r="R104" s="114">
        <v>38.1907</v>
      </c>
      <c r="S104" s="114">
        <v>62.034300000000002</v>
      </c>
      <c r="T104" s="114" t="s">
        <v>219</v>
      </c>
      <c r="U104" s="114" t="s">
        <v>2855</v>
      </c>
      <c r="V104" s="114" t="s">
        <v>2812</v>
      </c>
      <c r="W104" s="114">
        <v>1.1946E-2</v>
      </c>
      <c r="X104" s="114">
        <v>14014</v>
      </c>
      <c r="Y104" s="114" t="s">
        <v>2336</v>
      </c>
      <c r="Z104" s="114" t="s">
        <v>2856</v>
      </c>
      <c r="AA104" s="114" t="s">
        <v>1</v>
      </c>
      <c r="AB104" s="114" t="s">
        <v>1</v>
      </c>
      <c r="AC104" s="114" t="s">
        <v>221</v>
      </c>
      <c r="AD104" s="114">
        <v>0.13600000000000001</v>
      </c>
      <c r="AE104" s="114" t="s">
        <v>2855</v>
      </c>
      <c r="AF104" s="114">
        <v>0.997</v>
      </c>
    </row>
    <row r="105" spans="1:32" s="112" customFormat="1">
      <c r="A105" s="114" t="s">
        <v>1633</v>
      </c>
      <c r="B105" s="114" t="s">
        <v>1633</v>
      </c>
      <c r="C105" s="114" t="s">
        <v>2859</v>
      </c>
      <c r="D105" s="114" t="s">
        <v>993</v>
      </c>
      <c r="E105" s="114" t="s">
        <v>2860</v>
      </c>
      <c r="F105" s="114" t="s">
        <v>216</v>
      </c>
      <c r="G105" s="114" t="s">
        <v>3814</v>
      </c>
      <c r="H105" s="114" t="s">
        <v>2301</v>
      </c>
      <c r="I105" s="114" t="s">
        <v>1221</v>
      </c>
      <c r="J105" s="114">
        <v>4000</v>
      </c>
      <c r="K105" s="114" t="s">
        <v>1326</v>
      </c>
      <c r="L105" s="114" t="s">
        <v>4491</v>
      </c>
      <c r="M105" s="114" t="s">
        <v>4491</v>
      </c>
      <c r="N105" s="114" t="s">
        <v>4173</v>
      </c>
      <c r="O105" s="114" t="s">
        <v>4173</v>
      </c>
      <c r="P105" s="114" t="s">
        <v>354</v>
      </c>
      <c r="Q105" s="114" t="s">
        <v>355</v>
      </c>
      <c r="R105" s="114">
        <v>38.1907</v>
      </c>
      <c r="S105" s="114">
        <v>62.034300000000002</v>
      </c>
      <c r="T105" s="114" t="s">
        <v>219</v>
      </c>
      <c r="U105" s="114" t="s">
        <v>2507</v>
      </c>
      <c r="V105" s="114" t="s">
        <v>2812</v>
      </c>
      <c r="W105" s="114">
        <v>6.6179999999999998E-3</v>
      </c>
      <c r="X105" s="114">
        <v>7777</v>
      </c>
      <c r="Y105" s="114" t="s">
        <v>2336</v>
      </c>
      <c r="Z105" s="114" t="s">
        <v>2856</v>
      </c>
      <c r="AA105" s="114" t="s">
        <v>1</v>
      </c>
      <c r="AB105" s="114" t="s">
        <v>1</v>
      </c>
      <c r="AC105" s="114" t="s">
        <v>221</v>
      </c>
      <c r="AD105" s="114">
        <v>0.153</v>
      </c>
      <c r="AE105" s="114" t="s">
        <v>2507</v>
      </c>
      <c r="AF105" s="114">
        <v>0.999</v>
      </c>
    </row>
    <row r="106" spans="1:32" s="112" customFormat="1">
      <c r="A106" s="114" t="s">
        <v>2287</v>
      </c>
      <c r="B106" s="114" t="s">
        <v>2287</v>
      </c>
      <c r="C106" s="114" t="s">
        <v>2810</v>
      </c>
      <c r="D106" s="114" t="s">
        <v>993</v>
      </c>
      <c r="E106" s="114" t="s">
        <v>2811</v>
      </c>
      <c r="F106" s="114" t="s">
        <v>216</v>
      </c>
      <c r="G106" s="114" t="s">
        <v>3814</v>
      </c>
      <c r="H106" s="114" t="s">
        <v>2301</v>
      </c>
      <c r="I106" s="114" t="s">
        <v>1221</v>
      </c>
      <c r="J106" s="114">
        <v>4050</v>
      </c>
      <c r="K106" s="114" t="s">
        <v>1635</v>
      </c>
      <c r="L106" s="114" t="s">
        <v>4491</v>
      </c>
      <c r="M106" s="114" t="s">
        <v>4491</v>
      </c>
      <c r="N106" s="114" t="s">
        <v>4173</v>
      </c>
      <c r="O106" s="114" t="s">
        <v>4173</v>
      </c>
      <c r="P106" s="114" t="s">
        <v>354</v>
      </c>
      <c r="Q106" s="114" t="s">
        <v>355</v>
      </c>
      <c r="R106" s="114">
        <v>38.1907</v>
      </c>
      <c r="S106" s="114">
        <v>62.034300000000002</v>
      </c>
      <c r="T106" s="114" t="s">
        <v>219</v>
      </c>
      <c r="U106" s="114" t="s">
        <v>1</v>
      </c>
      <c r="V106" s="114" t="s">
        <v>2812</v>
      </c>
      <c r="W106" s="114">
        <v>5.0610000000000004E-3</v>
      </c>
      <c r="X106" s="114">
        <v>6008</v>
      </c>
      <c r="Y106" s="114" t="s">
        <v>2336</v>
      </c>
      <c r="Z106" s="114" t="s">
        <v>2813</v>
      </c>
      <c r="AA106" s="114" t="s">
        <v>1</v>
      </c>
      <c r="AB106" s="114" t="s">
        <v>1</v>
      </c>
      <c r="AC106" s="114" t="s">
        <v>221</v>
      </c>
      <c r="AD106" s="114">
        <v>0.13</v>
      </c>
      <c r="AE106" s="114" t="s">
        <v>2814</v>
      </c>
      <c r="AF106" s="114">
        <v>0.996</v>
      </c>
    </row>
    <row r="107" spans="1:32" s="112" customFormat="1">
      <c r="A107" s="114" t="s">
        <v>1624</v>
      </c>
      <c r="B107" s="114" t="s">
        <v>1624</v>
      </c>
      <c r="C107" s="114" t="s">
        <v>4762</v>
      </c>
      <c r="D107" s="114" t="s">
        <v>993</v>
      </c>
      <c r="E107" s="114" t="s">
        <v>2841</v>
      </c>
      <c r="F107" s="114" t="s">
        <v>216</v>
      </c>
      <c r="G107" s="114" t="s">
        <v>3814</v>
      </c>
      <c r="H107" s="114" t="s">
        <v>2301</v>
      </c>
      <c r="I107" s="114" t="s">
        <v>1221</v>
      </c>
      <c r="J107" s="114">
        <v>4000</v>
      </c>
      <c r="K107" s="114" t="s">
        <v>1326</v>
      </c>
      <c r="L107" s="114" t="s">
        <v>4491</v>
      </c>
      <c r="M107" s="114" t="s">
        <v>4491</v>
      </c>
      <c r="N107" s="114" t="s">
        <v>4173</v>
      </c>
      <c r="O107" s="114" t="s">
        <v>4173</v>
      </c>
      <c r="P107" s="114" t="s">
        <v>354</v>
      </c>
      <c r="Q107" s="114" t="s">
        <v>355</v>
      </c>
      <c r="R107" s="114">
        <v>38.1907</v>
      </c>
      <c r="S107" s="114">
        <v>62.034300000000002</v>
      </c>
      <c r="T107" s="114" t="s">
        <v>219</v>
      </c>
      <c r="U107" s="114" t="s">
        <v>433</v>
      </c>
      <c r="V107" s="114" t="s">
        <v>2517</v>
      </c>
      <c r="W107" s="114">
        <v>2.5920000000000001E-3</v>
      </c>
      <c r="X107" s="114">
        <v>3106</v>
      </c>
      <c r="Y107" s="114" t="s">
        <v>2336</v>
      </c>
      <c r="Z107" s="114" t="s">
        <v>2836</v>
      </c>
      <c r="AA107" s="114" t="s">
        <v>1</v>
      </c>
      <c r="AB107" s="114" t="s">
        <v>1</v>
      </c>
      <c r="AC107" s="114" t="s">
        <v>221</v>
      </c>
      <c r="AD107" s="114" t="s">
        <v>1</v>
      </c>
      <c r="AE107" s="114" t="s">
        <v>433</v>
      </c>
      <c r="AF107" s="114">
        <v>1</v>
      </c>
    </row>
    <row r="108" spans="1:32" s="112" customFormat="1">
      <c r="A108" s="114" t="s">
        <v>2283</v>
      </c>
      <c r="B108" s="114" t="s">
        <v>2283</v>
      </c>
      <c r="C108" s="114" t="s">
        <v>4793</v>
      </c>
      <c r="D108" s="114" t="s">
        <v>993</v>
      </c>
      <c r="E108" s="114" t="s">
        <v>2800</v>
      </c>
      <c r="F108" s="114" t="s">
        <v>216</v>
      </c>
      <c r="G108" s="114" t="s">
        <v>3814</v>
      </c>
      <c r="H108" s="114" t="s">
        <v>2301</v>
      </c>
      <c r="I108" s="114" t="s">
        <v>1221</v>
      </c>
      <c r="J108" s="114">
        <v>4050</v>
      </c>
      <c r="K108" s="114" t="s">
        <v>1635</v>
      </c>
      <c r="L108" s="114" t="s">
        <v>4491</v>
      </c>
      <c r="M108" s="114" t="s">
        <v>4491</v>
      </c>
      <c r="N108" s="114" t="s">
        <v>4173</v>
      </c>
      <c r="O108" s="114" t="s">
        <v>4173</v>
      </c>
      <c r="P108" s="114" t="s">
        <v>354</v>
      </c>
      <c r="Q108" s="114" t="s">
        <v>355</v>
      </c>
      <c r="R108" s="114">
        <v>38.1907</v>
      </c>
      <c r="S108" s="114">
        <v>62.034300000000002</v>
      </c>
      <c r="T108" s="114" t="s">
        <v>219</v>
      </c>
      <c r="U108" s="114" t="s">
        <v>1</v>
      </c>
      <c r="V108" s="114" t="s">
        <v>2517</v>
      </c>
      <c r="W108" s="114">
        <v>7.9850000000000008E-3</v>
      </c>
      <c r="X108" s="114">
        <v>9474</v>
      </c>
      <c r="Y108" s="114" t="s">
        <v>2336</v>
      </c>
      <c r="Z108" s="114" t="s">
        <v>1338</v>
      </c>
      <c r="AA108" s="114" t="s">
        <v>1</v>
      </c>
      <c r="AB108" s="114" t="s">
        <v>1</v>
      </c>
      <c r="AC108" s="114" t="s">
        <v>221</v>
      </c>
      <c r="AD108" s="114">
        <v>0.17399999999999999</v>
      </c>
      <c r="AE108" s="114" t="s">
        <v>2801</v>
      </c>
      <c r="AF108" s="114">
        <v>1</v>
      </c>
    </row>
    <row r="109" spans="1:32" s="112" customFormat="1">
      <c r="A109" s="114" t="s">
        <v>1632</v>
      </c>
      <c r="B109" s="114" t="s">
        <v>1632</v>
      </c>
      <c r="C109" s="114" t="s">
        <v>2857</v>
      </c>
      <c r="D109" s="114" t="s">
        <v>993</v>
      </c>
      <c r="E109" s="114" t="s">
        <v>2858</v>
      </c>
      <c r="F109" s="114" t="s">
        <v>216</v>
      </c>
      <c r="G109" s="114" t="s">
        <v>3814</v>
      </c>
      <c r="H109" s="114" t="s">
        <v>2301</v>
      </c>
      <c r="I109" s="114" t="s">
        <v>1221</v>
      </c>
      <c r="J109" s="114">
        <v>4000</v>
      </c>
      <c r="K109" s="114" t="s">
        <v>1326</v>
      </c>
      <c r="L109" s="114" t="s">
        <v>4491</v>
      </c>
      <c r="M109" s="114" t="s">
        <v>4491</v>
      </c>
      <c r="N109" s="114" t="s">
        <v>4173</v>
      </c>
      <c r="O109" s="114" t="s">
        <v>4173</v>
      </c>
      <c r="P109" s="114" t="s">
        <v>354</v>
      </c>
      <c r="Q109" s="114" t="s">
        <v>355</v>
      </c>
      <c r="R109" s="114">
        <v>38.1907</v>
      </c>
      <c r="S109" s="114">
        <v>62.034300000000002</v>
      </c>
      <c r="T109" s="114" t="s">
        <v>219</v>
      </c>
      <c r="U109" s="114" t="s">
        <v>433</v>
      </c>
      <c r="V109" s="114" t="s">
        <v>2807</v>
      </c>
      <c r="W109" s="114">
        <v>6.4190000000000002E-3</v>
      </c>
      <c r="X109" s="114">
        <v>7736</v>
      </c>
      <c r="Y109" s="114" t="s">
        <v>2336</v>
      </c>
      <c r="Z109" s="114" t="s">
        <v>1618</v>
      </c>
      <c r="AA109" s="114" t="s">
        <v>1</v>
      </c>
      <c r="AB109" s="114" t="s">
        <v>1</v>
      </c>
      <c r="AC109" s="114" t="s">
        <v>221</v>
      </c>
      <c r="AD109" s="114">
        <v>0.157</v>
      </c>
      <c r="AE109" s="114" t="s">
        <v>433</v>
      </c>
      <c r="AF109" s="114">
        <v>0.999</v>
      </c>
    </row>
    <row r="110" spans="1:32" s="112" customFormat="1">
      <c r="A110" s="114" t="s">
        <v>2285</v>
      </c>
      <c r="B110" s="114" t="s">
        <v>2285</v>
      </c>
      <c r="C110" s="114" t="s">
        <v>2805</v>
      </c>
      <c r="D110" s="114" t="s">
        <v>993</v>
      </c>
      <c r="E110" s="114" t="s">
        <v>2806</v>
      </c>
      <c r="F110" s="114" t="s">
        <v>216</v>
      </c>
      <c r="G110" s="114" t="s">
        <v>3814</v>
      </c>
      <c r="H110" s="114" t="s">
        <v>2301</v>
      </c>
      <c r="I110" s="114" t="s">
        <v>1221</v>
      </c>
      <c r="J110" s="114">
        <v>4050</v>
      </c>
      <c r="K110" s="114" t="s">
        <v>1635</v>
      </c>
      <c r="L110" s="114" t="s">
        <v>4491</v>
      </c>
      <c r="M110" s="114" t="s">
        <v>4491</v>
      </c>
      <c r="N110" s="114" t="s">
        <v>4173</v>
      </c>
      <c r="O110" s="114" t="s">
        <v>4173</v>
      </c>
      <c r="P110" s="114" t="s">
        <v>354</v>
      </c>
      <c r="Q110" s="114" t="s">
        <v>355</v>
      </c>
      <c r="R110" s="114">
        <v>38.1907</v>
      </c>
      <c r="S110" s="114">
        <v>62.034300000000002</v>
      </c>
      <c r="T110" s="114" t="s">
        <v>219</v>
      </c>
      <c r="U110" s="114" t="s">
        <v>1</v>
      </c>
      <c r="V110" s="114" t="s">
        <v>2807</v>
      </c>
      <c r="W110" s="114">
        <v>6.3619999999999996E-3</v>
      </c>
      <c r="X110" s="114">
        <v>7636</v>
      </c>
      <c r="Y110" s="114" t="s">
        <v>2336</v>
      </c>
      <c r="Z110" s="114" t="s">
        <v>1338</v>
      </c>
      <c r="AA110" s="114" t="s">
        <v>1</v>
      </c>
      <c r="AB110" s="114" t="s">
        <v>1</v>
      </c>
      <c r="AC110" s="114" t="s">
        <v>221</v>
      </c>
      <c r="AD110" s="114">
        <v>0.122</v>
      </c>
      <c r="AE110" s="114" t="s">
        <v>2804</v>
      </c>
      <c r="AF110" s="114">
        <v>1</v>
      </c>
    </row>
    <row r="111" spans="1:32" s="112" customFormat="1">
      <c r="A111" s="114" t="s">
        <v>1629</v>
      </c>
      <c r="B111" s="114" t="s">
        <v>1629</v>
      </c>
      <c r="C111" s="114" t="s">
        <v>4767</v>
      </c>
      <c r="D111" s="114" t="s">
        <v>993</v>
      </c>
      <c r="E111" s="114" t="s">
        <v>2849</v>
      </c>
      <c r="F111" s="114" t="s">
        <v>216</v>
      </c>
      <c r="G111" s="114" t="s">
        <v>3814</v>
      </c>
      <c r="H111" s="114" t="s">
        <v>2301</v>
      </c>
      <c r="I111" s="114" t="s">
        <v>1221</v>
      </c>
      <c r="J111" s="114">
        <v>4000</v>
      </c>
      <c r="K111" s="114" t="s">
        <v>1326</v>
      </c>
      <c r="L111" s="114" t="s">
        <v>4491</v>
      </c>
      <c r="M111" s="114" t="s">
        <v>4491</v>
      </c>
      <c r="N111" s="114" t="s">
        <v>4173</v>
      </c>
      <c r="O111" s="114" t="s">
        <v>4173</v>
      </c>
      <c r="P111" s="114" t="s">
        <v>354</v>
      </c>
      <c r="Q111" s="114" t="s">
        <v>355</v>
      </c>
      <c r="R111" s="114">
        <v>38.1907</v>
      </c>
      <c r="S111" s="114">
        <v>62.034300000000002</v>
      </c>
      <c r="T111" s="114" t="s">
        <v>219</v>
      </c>
      <c r="U111" s="114" t="s">
        <v>363</v>
      </c>
      <c r="V111" s="114" t="s">
        <v>1201</v>
      </c>
      <c r="W111" s="114">
        <v>2.9260000000000002E-3</v>
      </c>
      <c r="X111" s="114">
        <v>3500</v>
      </c>
      <c r="Y111" s="114" t="s">
        <v>2336</v>
      </c>
      <c r="Z111" s="114" t="s">
        <v>1620</v>
      </c>
      <c r="AA111" s="114" t="s">
        <v>1</v>
      </c>
      <c r="AB111" s="114" t="s">
        <v>1</v>
      </c>
      <c r="AC111" s="114" t="s">
        <v>221</v>
      </c>
      <c r="AD111" s="114" t="s">
        <v>1</v>
      </c>
      <c r="AE111" s="114" t="s">
        <v>363</v>
      </c>
      <c r="AF111" s="114">
        <v>0.91900000000000004</v>
      </c>
    </row>
    <row r="112" spans="1:32" s="112" customFormat="1">
      <c r="A112" s="114" t="s">
        <v>1634</v>
      </c>
      <c r="B112" s="114" t="s">
        <v>1634</v>
      </c>
      <c r="C112" s="114" t="s">
        <v>2861</v>
      </c>
      <c r="D112" s="114" t="s">
        <v>994</v>
      </c>
      <c r="E112" s="114" t="s">
        <v>2862</v>
      </c>
      <c r="F112" s="114" t="s">
        <v>216</v>
      </c>
      <c r="G112" s="114" t="s">
        <v>3814</v>
      </c>
      <c r="H112" s="114" t="s">
        <v>2301</v>
      </c>
      <c r="I112" s="114" t="s">
        <v>1221</v>
      </c>
      <c r="J112" s="114">
        <v>4050</v>
      </c>
      <c r="K112" s="114" t="s">
        <v>1635</v>
      </c>
      <c r="L112" s="114" t="s">
        <v>4491</v>
      </c>
      <c r="M112" s="114" t="s">
        <v>4491</v>
      </c>
      <c r="N112" s="114" t="s">
        <v>4173</v>
      </c>
      <c r="O112" s="114" t="s">
        <v>4173</v>
      </c>
      <c r="P112" s="114" t="s">
        <v>354</v>
      </c>
      <c r="Q112" s="114" t="s">
        <v>355</v>
      </c>
      <c r="R112" s="114">
        <v>38.1907</v>
      </c>
      <c r="S112" s="114">
        <v>62.034300000000002</v>
      </c>
      <c r="T112" s="114" t="s">
        <v>224</v>
      </c>
      <c r="U112" s="114" t="s">
        <v>2863</v>
      </c>
      <c r="V112" s="114" t="s">
        <v>1</v>
      </c>
      <c r="W112" s="114">
        <v>1.1838E-2</v>
      </c>
      <c r="X112" s="114">
        <v>13880</v>
      </c>
      <c r="Y112" s="114" t="s">
        <v>2336</v>
      </c>
      <c r="Z112" s="114" t="s">
        <v>1338</v>
      </c>
      <c r="AA112" s="114" t="s">
        <v>1</v>
      </c>
      <c r="AB112" s="114" t="s">
        <v>1</v>
      </c>
      <c r="AC112" s="114" t="s">
        <v>221</v>
      </c>
      <c r="AD112" s="114">
        <v>8.8999999999999996E-2</v>
      </c>
      <c r="AE112" s="114" t="s">
        <v>2863</v>
      </c>
      <c r="AF112" s="114">
        <v>0.98799999999999999</v>
      </c>
    </row>
    <row r="113" spans="1:32" s="112" customFormat="1">
      <c r="A113" s="114" t="s">
        <v>1627</v>
      </c>
      <c r="B113" s="114" t="s">
        <v>1627</v>
      </c>
      <c r="C113" s="114" t="s">
        <v>4765</v>
      </c>
      <c r="D113" s="114" t="s">
        <v>993</v>
      </c>
      <c r="E113" s="114" t="s">
        <v>2847</v>
      </c>
      <c r="F113" s="114" t="s">
        <v>216</v>
      </c>
      <c r="G113" s="114" t="s">
        <v>3814</v>
      </c>
      <c r="H113" s="114" t="s">
        <v>2301</v>
      </c>
      <c r="I113" s="114" t="s">
        <v>1221</v>
      </c>
      <c r="J113" s="114">
        <v>4000</v>
      </c>
      <c r="K113" s="114" t="s">
        <v>1326</v>
      </c>
      <c r="L113" s="114" t="s">
        <v>4491</v>
      </c>
      <c r="M113" s="114" t="s">
        <v>4491</v>
      </c>
      <c r="N113" s="114" t="s">
        <v>4173</v>
      </c>
      <c r="O113" s="114" t="s">
        <v>4173</v>
      </c>
      <c r="P113" s="114" t="s">
        <v>354</v>
      </c>
      <c r="Q113" s="114" t="s">
        <v>355</v>
      </c>
      <c r="R113" s="114">
        <v>38.1907</v>
      </c>
      <c r="S113" s="114">
        <v>62.034300000000002</v>
      </c>
      <c r="T113" s="114" t="s">
        <v>224</v>
      </c>
      <c r="U113" s="114" t="s">
        <v>591</v>
      </c>
      <c r="V113" s="114" t="s">
        <v>1</v>
      </c>
      <c r="W113" s="114">
        <v>5.4980000000000003E-3</v>
      </c>
      <c r="X113" s="114">
        <v>6462</v>
      </c>
      <c r="Y113" s="114" t="s">
        <v>2336</v>
      </c>
      <c r="Z113" s="114" t="s">
        <v>2846</v>
      </c>
      <c r="AA113" s="114" t="s">
        <v>1</v>
      </c>
      <c r="AB113" s="114" t="s">
        <v>1</v>
      </c>
      <c r="AC113" s="114" t="s">
        <v>221</v>
      </c>
      <c r="AD113" s="114" t="s">
        <v>1</v>
      </c>
      <c r="AE113" s="114" t="s">
        <v>591</v>
      </c>
      <c r="AF113" s="114">
        <v>0.99099999999999999</v>
      </c>
    </row>
    <row r="114" spans="1:32" s="112" customFormat="1">
      <c r="A114" s="114" t="s">
        <v>1628</v>
      </c>
      <c r="B114" s="114" t="s">
        <v>1628</v>
      </c>
      <c r="C114" s="114" t="s">
        <v>4766</v>
      </c>
      <c r="D114" s="114" t="s">
        <v>993</v>
      </c>
      <c r="E114" s="114" t="s">
        <v>2848</v>
      </c>
      <c r="F114" s="114" t="s">
        <v>216</v>
      </c>
      <c r="G114" s="114" t="s">
        <v>3814</v>
      </c>
      <c r="H114" s="114" t="s">
        <v>2301</v>
      </c>
      <c r="I114" s="114" t="s">
        <v>1221</v>
      </c>
      <c r="J114" s="114">
        <v>4000</v>
      </c>
      <c r="K114" s="114" t="s">
        <v>1326</v>
      </c>
      <c r="L114" s="114" t="s">
        <v>4491</v>
      </c>
      <c r="M114" s="114" t="s">
        <v>4491</v>
      </c>
      <c r="N114" s="114" t="s">
        <v>4173</v>
      </c>
      <c r="O114" s="114" t="s">
        <v>4173</v>
      </c>
      <c r="P114" s="114" t="s">
        <v>354</v>
      </c>
      <c r="Q114" s="114" t="s">
        <v>355</v>
      </c>
      <c r="R114" s="114">
        <v>38.1907</v>
      </c>
      <c r="S114" s="114">
        <v>62.034300000000002</v>
      </c>
      <c r="T114" s="114" t="s">
        <v>224</v>
      </c>
      <c r="U114" s="114" t="s">
        <v>370</v>
      </c>
      <c r="V114" s="114" t="s">
        <v>1</v>
      </c>
      <c r="W114" s="114">
        <v>7.1570000000000002E-3</v>
      </c>
      <c r="X114" s="114">
        <v>8437</v>
      </c>
      <c r="Y114" s="114" t="s">
        <v>2336</v>
      </c>
      <c r="Z114" s="114" t="s">
        <v>2846</v>
      </c>
      <c r="AA114" s="114" t="s">
        <v>1</v>
      </c>
      <c r="AB114" s="114" t="s">
        <v>1</v>
      </c>
      <c r="AC114" s="114" t="s">
        <v>221</v>
      </c>
      <c r="AD114" s="114" t="s">
        <v>1</v>
      </c>
      <c r="AE114" s="114" t="s">
        <v>370</v>
      </c>
      <c r="AF114" s="114">
        <v>0.98199999999999998</v>
      </c>
    </row>
    <row r="115" spans="1:32" s="112" customFormat="1">
      <c r="A115" s="114" t="s">
        <v>1619</v>
      </c>
      <c r="B115" s="114" t="s">
        <v>1619</v>
      </c>
      <c r="C115" s="114" t="s">
        <v>4769</v>
      </c>
      <c r="D115" s="114" t="s">
        <v>993</v>
      </c>
      <c r="E115" s="114" t="s">
        <v>2831</v>
      </c>
      <c r="F115" s="114" t="s">
        <v>216</v>
      </c>
      <c r="G115" s="114" t="s">
        <v>3814</v>
      </c>
      <c r="H115" s="114" t="s">
        <v>2301</v>
      </c>
      <c r="I115" s="114" t="s">
        <v>1221</v>
      </c>
      <c r="J115" s="114">
        <v>4000</v>
      </c>
      <c r="K115" s="114" t="s">
        <v>1326</v>
      </c>
      <c r="L115" s="114" t="s">
        <v>4491</v>
      </c>
      <c r="M115" s="114" t="s">
        <v>4491</v>
      </c>
      <c r="N115" s="114" t="s">
        <v>4173</v>
      </c>
      <c r="O115" s="114" t="s">
        <v>4173</v>
      </c>
      <c r="P115" s="114" t="s">
        <v>354</v>
      </c>
      <c r="Q115" s="114" t="s">
        <v>355</v>
      </c>
      <c r="R115" s="114">
        <v>38.1907</v>
      </c>
      <c r="S115" s="114">
        <v>62.034300000000002</v>
      </c>
      <c r="T115" s="114" t="s">
        <v>224</v>
      </c>
      <c r="U115" s="114" t="s">
        <v>1</v>
      </c>
      <c r="V115" s="114" t="s">
        <v>1</v>
      </c>
      <c r="W115" s="114">
        <v>4.0000000000000001E-3</v>
      </c>
      <c r="X115" s="114">
        <v>4656</v>
      </c>
      <c r="Y115" s="114" t="s">
        <v>2336</v>
      </c>
      <c r="Z115" s="114" t="s">
        <v>1620</v>
      </c>
      <c r="AA115" s="114" t="s">
        <v>1</v>
      </c>
      <c r="AB115" s="114" t="s">
        <v>1</v>
      </c>
      <c r="AC115" s="114" t="s">
        <v>221</v>
      </c>
      <c r="AD115" s="114" t="s">
        <v>1</v>
      </c>
      <c r="AE115" s="114" t="s">
        <v>1</v>
      </c>
      <c r="AF115" s="114" t="s">
        <v>1</v>
      </c>
    </row>
    <row r="116" spans="1:32" s="112" customFormat="1">
      <c r="A116" s="114" t="s">
        <v>2284</v>
      </c>
      <c r="B116" s="114" t="s">
        <v>2284</v>
      </c>
      <c r="C116" s="114" t="s">
        <v>2802</v>
      </c>
      <c r="D116" s="114" t="s">
        <v>993</v>
      </c>
      <c r="E116" s="114" t="s">
        <v>2803</v>
      </c>
      <c r="F116" s="114" t="s">
        <v>216</v>
      </c>
      <c r="G116" s="114" t="s">
        <v>3814</v>
      </c>
      <c r="H116" s="114" t="s">
        <v>2301</v>
      </c>
      <c r="I116" s="114" t="s">
        <v>1221</v>
      </c>
      <c r="J116" s="114">
        <v>4050</v>
      </c>
      <c r="K116" s="114" t="s">
        <v>1635</v>
      </c>
      <c r="L116" s="114" t="s">
        <v>4491</v>
      </c>
      <c r="M116" s="114" t="s">
        <v>4491</v>
      </c>
      <c r="N116" s="114" t="s">
        <v>4173</v>
      </c>
      <c r="O116" s="114" t="s">
        <v>4173</v>
      </c>
      <c r="P116" s="114" t="s">
        <v>354</v>
      </c>
      <c r="Q116" s="114" t="s">
        <v>355</v>
      </c>
      <c r="R116" s="114">
        <v>38.1907</v>
      </c>
      <c r="S116" s="114">
        <v>62.034300000000002</v>
      </c>
      <c r="T116" s="114" t="s">
        <v>224</v>
      </c>
      <c r="U116" s="114" t="s">
        <v>1</v>
      </c>
      <c r="V116" s="114" t="s">
        <v>1</v>
      </c>
      <c r="W116" s="114">
        <v>1.2585000000000001E-2</v>
      </c>
      <c r="X116" s="114">
        <v>14673</v>
      </c>
      <c r="Y116" s="114" t="s">
        <v>2336</v>
      </c>
      <c r="Z116" s="114" t="s">
        <v>1338</v>
      </c>
      <c r="AA116" s="114" t="s">
        <v>1</v>
      </c>
      <c r="AB116" s="114" t="s">
        <v>1</v>
      </c>
      <c r="AC116" s="114" t="s">
        <v>221</v>
      </c>
      <c r="AD116" s="114">
        <v>0.14199999999999999</v>
      </c>
      <c r="AE116" s="114" t="s">
        <v>2804</v>
      </c>
      <c r="AF116" s="114">
        <v>0.999</v>
      </c>
    </row>
    <row r="117" spans="1:32" s="112" customFormat="1">
      <c r="A117" s="114" t="s">
        <v>2286</v>
      </c>
      <c r="B117" s="114" t="s">
        <v>2286</v>
      </c>
      <c r="C117" s="114" t="s">
        <v>2808</v>
      </c>
      <c r="D117" s="114" t="s">
        <v>993</v>
      </c>
      <c r="E117" s="114" t="s">
        <v>2809</v>
      </c>
      <c r="F117" s="114" t="s">
        <v>216</v>
      </c>
      <c r="G117" s="114" t="s">
        <v>3814</v>
      </c>
      <c r="H117" s="114" t="s">
        <v>2301</v>
      </c>
      <c r="I117" s="114" t="s">
        <v>1221</v>
      </c>
      <c r="J117" s="114">
        <v>4050</v>
      </c>
      <c r="K117" s="114" t="s">
        <v>1635</v>
      </c>
      <c r="L117" s="114" t="s">
        <v>4491</v>
      </c>
      <c r="M117" s="114" t="s">
        <v>4491</v>
      </c>
      <c r="N117" s="114" t="s">
        <v>4173</v>
      </c>
      <c r="O117" s="114" t="s">
        <v>4173</v>
      </c>
      <c r="P117" s="114" t="s">
        <v>354</v>
      </c>
      <c r="Q117" s="114" t="s">
        <v>355</v>
      </c>
      <c r="R117" s="114">
        <v>38.1907</v>
      </c>
      <c r="S117" s="114">
        <v>62.034300000000002</v>
      </c>
      <c r="T117" s="114" t="s">
        <v>224</v>
      </c>
      <c r="U117" s="114" t="s">
        <v>1</v>
      </c>
      <c r="V117" s="114" t="s">
        <v>1</v>
      </c>
      <c r="W117" s="114">
        <v>4.6119999999999998E-3</v>
      </c>
      <c r="X117" s="114">
        <v>5439</v>
      </c>
      <c r="Y117" s="114" t="s">
        <v>2336</v>
      </c>
      <c r="Z117" s="114" t="s">
        <v>1338</v>
      </c>
      <c r="AA117" s="114" t="s">
        <v>1</v>
      </c>
      <c r="AB117" s="114" t="s">
        <v>1</v>
      </c>
      <c r="AC117" s="114" t="s">
        <v>221</v>
      </c>
      <c r="AD117" s="114">
        <v>0.14199999999999999</v>
      </c>
      <c r="AE117" s="114" t="s">
        <v>2443</v>
      </c>
      <c r="AF117" s="114">
        <v>0.998</v>
      </c>
    </row>
    <row r="118" spans="1:32" s="112" customFormat="1">
      <c r="A118" s="114" t="s">
        <v>71</v>
      </c>
      <c r="B118" s="114" t="s">
        <v>71</v>
      </c>
      <c r="C118" s="114" t="s">
        <v>4671</v>
      </c>
      <c r="D118" s="114" t="s">
        <v>993</v>
      </c>
      <c r="E118" s="114" t="s">
        <v>2755</v>
      </c>
      <c r="F118" s="114" t="s">
        <v>216</v>
      </c>
      <c r="G118" s="114" t="s">
        <v>2301</v>
      </c>
      <c r="H118" s="114" t="s">
        <v>2301</v>
      </c>
      <c r="I118" s="114" t="s">
        <v>1221</v>
      </c>
      <c r="J118" s="114">
        <v>4280</v>
      </c>
      <c r="K118" s="114" t="s">
        <v>381</v>
      </c>
      <c r="L118" s="114" t="s">
        <v>4471</v>
      </c>
      <c r="M118" s="114" t="s">
        <v>4471</v>
      </c>
      <c r="N118" s="114" t="s">
        <v>5004</v>
      </c>
      <c r="O118" s="114" t="s">
        <v>4182</v>
      </c>
      <c r="P118" s="114" t="s">
        <v>354</v>
      </c>
      <c r="Q118" s="114" t="s">
        <v>355</v>
      </c>
      <c r="R118" s="114">
        <v>38.1907</v>
      </c>
      <c r="S118" s="114">
        <v>62.034300000000002</v>
      </c>
      <c r="T118" s="114" t="s">
        <v>219</v>
      </c>
      <c r="U118" s="114" t="s">
        <v>1</v>
      </c>
      <c r="V118" s="114" t="s">
        <v>1201</v>
      </c>
      <c r="W118" s="114">
        <v>3.9834000000000001E-2</v>
      </c>
      <c r="X118" s="114">
        <v>46468</v>
      </c>
      <c r="Y118" s="114" t="s">
        <v>2336</v>
      </c>
      <c r="Z118" s="114" t="s">
        <v>2756</v>
      </c>
      <c r="AA118" s="114" t="s">
        <v>1</v>
      </c>
      <c r="AB118" s="114" t="s">
        <v>1</v>
      </c>
      <c r="AC118" s="114" t="s">
        <v>255</v>
      </c>
      <c r="AD118" s="114" t="s">
        <v>2757</v>
      </c>
      <c r="AE118" s="114" t="s">
        <v>2758</v>
      </c>
      <c r="AF118" s="114" t="s">
        <v>2759</v>
      </c>
    </row>
    <row r="119" spans="1:32" s="112" customFormat="1">
      <c r="A119" s="114" t="s">
        <v>69</v>
      </c>
      <c r="B119" s="114" t="s">
        <v>69</v>
      </c>
      <c r="C119" s="114" t="s">
        <v>4696</v>
      </c>
      <c r="D119" s="114" t="s">
        <v>993</v>
      </c>
      <c r="E119" s="114" t="s">
        <v>2816</v>
      </c>
      <c r="F119" s="114" t="s">
        <v>216</v>
      </c>
      <c r="G119" s="114" t="s">
        <v>2301</v>
      </c>
      <c r="H119" s="114" t="s">
        <v>2301</v>
      </c>
      <c r="I119" s="114" t="s">
        <v>1221</v>
      </c>
      <c r="J119" s="114">
        <v>4100</v>
      </c>
      <c r="K119" s="114" t="s">
        <v>2817</v>
      </c>
      <c r="L119" s="114" t="s">
        <v>4471</v>
      </c>
      <c r="M119" s="114" t="s">
        <v>4471</v>
      </c>
      <c r="N119" s="114" t="s">
        <v>5004</v>
      </c>
      <c r="O119" s="114" t="s">
        <v>4182</v>
      </c>
      <c r="P119" s="114" t="s">
        <v>354</v>
      </c>
      <c r="Q119" s="114" t="s">
        <v>355</v>
      </c>
      <c r="R119" s="114">
        <v>38.1907</v>
      </c>
      <c r="S119" s="114">
        <v>62.034300000000002</v>
      </c>
      <c r="T119" s="114" t="s">
        <v>224</v>
      </c>
      <c r="U119" s="114" t="s">
        <v>1</v>
      </c>
      <c r="V119" s="114" t="s">
        <v>1</v>
      </c>
      <c r="W119" s="114">
        <v>0.20596400000000001</v>
      </c>
      <c r="X119" s="114">
        <v>205333</v>
      </c>
      <c r="Y119" s="114" t="s">
        <v>2336</v>
      </c>
      <c r="Z119" s="114" t="s">
        <v>1338</v>
      </c>
      <c r="AA119" s="114" t="s">
        <v>1</v>
      </c>
      <c r="AB119" s="114" t="s">
        <v>1</v>
      </c>
      <c r="AC119" s="114" t="s">
        <v>229</v>
      </c>
      <c r="AD119" s="114" t="s">
        <v>2197</v>
      </c>
      <c r="AE119" s="114" t="s">
        <v>2818</v>
      </c>
      <c r="AF119" s="114" t="s">
        <v>2819</v>
      </c>
    </row>
    <row r="120" spans="1:32" s="112" customFormat="1">
      <c r="A120" s="114" t="s">
        <v>70</v>
      </c>
      <c r="B120" s="114" t="s">
        <v>70</v>
      </c>
      <c r="C120" s="114" t="s">
        <v>4697</v>
      </c>
      <c r="D120" s="114" t="s">
        <v>993</v>
      </c>
      <c r="E120" s="114" t="s">
        <v>2744</v>
      </c>
      <c r="F120" s="114" t="s">
        <v>216</v>
      </c>
      <c r="G120" s="114" t="s">
        <v>2301</v>
      </c>
      <c r="H120" s="114" t="s">
        <v>2301</v>
      </c>
      <c r="I120" s="114" t="s">
        <v>1221</v>
      </c>
      <c r="J120" s="114">
        <v>4104</v>
      </c>
      <c r="K120" s="114" t="s">
        <v>379</v>
      </c>
      <c r="L120" s="114" t="s">
        <v>4472</v>
      </c>
      <c r="M120" s="114" t="s">
        <v>4472</v>
      </c>
      <c r="N120" s="114" t="s">
        <v>5004</v>
      </c>
      <c r="O120" s="114" t="s">
        <v>4182</v>
      </c>
      <c r="P120" s="114" t="s">
        <v>354</v>
      </c>
      <c r="Q120" s="114" t="s">
        <v>355</v>
      </c>
      <c r="R120" s="114">
        <v>38.1907</v>
      </c>
      <c r="S120" s="114">
        <v>62.034300000000002</v>
      </c>
      <c r="T120" s="114" t="s">
        <v>219</v>
      </c>
      <c r="U120" s="114" t="s">
        <v>1</v>
      </c>
      <c r="V120" s="114" t="s">
        <v>2745</v>
      </c>
      <c r="W120" s="114">
        <v>3.6271999999999999E-2</v>
      </c>
      <c r="X120" s="114">
        <v>41936</v>
      </c>
      <c r="Y120" s="114" t="s">
        <v>2336</v>
      </c>
      <c r="Z120" s="114" t="s">
        <v>2746</v>
      </c>
      <c r="AA120" s="114" t="s">
        <v>1</v>
      </c>
      <c r="AB120" s="114" t="s">
        <v>1</v>
      </c>
      <c r="AC120" s="114" t="s">
        <v>255</v>
      </c>
      <c r="AD120" s="114" t="s">
        <v>2747</v>
      </c>
      <c r="AE120" s="114" t="s">
        <v>2748</v>
      </c>
      <c r="AF120" s="114" t="s">
        <v>2749</v>
      </c>
    </row>
    <row r="121" spans="1:32" s="112" customFormat="1">
      <c r="A121" s="114" t="s">
        <v>73</v>
      </c>
      <c r="B121" s="114" t="s">
        <v>73</v>
      </c>
      <c r="C121" s="114" t="s">
        <v>4700</v>
      </c>
      <c r="D121" s="114" t="s">
        <v>993</v>
      </c>
      <c r="E121" s="114" t="s">
        <v>2781</v>
      </c>
      <c r="F121" s="114" t="s">
        <v>216</v>
      </c>
      <c r="G121" s="114" t="s">
        <v>2301</v>
      </c>
      <c r="H121" s="114" t="s">
        <v>2301</v>
      </c>
      <c r="I121" s="114" t="s">
        <v>1221</v>
      </c>
      <c r="J121" s="114">
        <v>4010</v>
      </c>
      <c r="K121" s="114" t="s">
        <v>1304</v>
      </c>
      <c r="L121" s="114" t="s">
        <v>4472</v>
      </c>
      <c r="M121" s="114" t="s">
        <v>4472</v>
      </c>
      <c r="N121" s="114" t="s">
        <v>5004</v>
      </c>
      <c r="O121" s="114" t="s">
        <v>4182</v>
      </c>
      <c r="P121" s="114" t="s">
        <v>354</v>
      </c>
      <c r="Q121" s="114" t="s">
        <v>355</v>
      </c>
      <c r="R121" s="114">
        <v>38.1907</v>
      </c>
      <c r="S121" s="114">
        <v>62.034300000000002</v>
      </c>
      <c r="T121" s="114" t="s">
        <v>224</v>
      </c>
      <c r="U121" s="114" t="s">
        <v>1</v>
      </c>
      <c r="V121" s="114" t="s">
        <v>1</v>
      </c>
      <c r="W121" s="114">
        <v>1.4749999999999999E-2</v>
      </c>
      <c r="X121" s="114">
        <v>17240</v>
      </c>
      <c r="Y121" s="114" t="s">
        <v>2336</v>
      </c>
      <c r="Z121" s="114" t="s">
        <v>2782</v>
      </c>
      <c r="AA121" s="114" t="s">
        <v>1</v>
      </c>
      <c r="AB121" s="114" t="s">
        <v>1</v>
      </c>
      <c r="AC121" s="114" t="s">
        <v>255</v>
      </c>
      <c r="AD121" s="114" t="s">
        <v>2783</v>
      </c>
      <c r="AE121" s="114" t="s">
        <v>2784</v>
      </c>
      <c r="AF121" s="114" t="s">
        <v>2785</v>
      </c>
    </row>
    <row r="122" spans="1:32" s="112" customFormat="1">
      <c r="A122" s="114" t="s">
        <v>1621</v>
      </c>
      <c r="B122" s="114" t="s">
        <v>1621</v>
      </c>
      <c r="C122" s="114" t="s">
        <v>2832</v>
      </c>
      <c r="D122" s="114" t="s">
        <v>993</v>
      </c>
      <c r="E122" s="114" t="s">
        <v>2833</v>
      </c>
      <c r="F122" s="114" t="s">
        <v>216</v>
      </c>
      <c r="G122" s="114" t="s">
        <v>3814</v>
      </c>
      <c r="H122" s="114" t="s">
        <v>2301</v>
      </c>
      <c r="I122" s="114" t="s">
        <v>1221</v>
      </c>
      <c r="J122" s="114">
        <v>4000</v>
      </c>
      <c r="K122" s="114" t="s">
        <v>1326</v>
      </c>
      <c r="L122" s="114" t="s">
        <v>4529</v>
      </c>
      <c r="M122" s="114" t="s">
        <v>4529</v>
      </c>
      <c r="N122" s="114" t="s">
        <v>4173</v>
      </c>
      <c r="O122" s="114" t="s">
        <v>4173</v>
      </c>
      <c r="P122" s="114" t="s">
        <v>354</v>
      </c>
      <c r="Q122" s="114" t="s">
        <v>355</v>
      </c>
      <c r="R122" s="114">
        <v>38.1907</v>
      </c>
      <c r="S122" s="114">
        <v>62.034300000000002</v>
      </c>
      <c r="T122" s="114" t="s">
        <v>219</v>
      </c>
      <c r="U122" s="114" t="s">
        <v>318</v>
      </c>
      <c r="V122" s="114" t="s">
        <v>2812</v>
      </c>
      <c r="W122" s="114">
        <v>7.6340000000000002E-3</v>
      </c>
      <c r="X122" s="114">
        <v>9040</v>
      </c>
      <c r="Y122" s="114" t="s">
        <v>2336</v>
      </c>
      <c r="Z122" s="114" t="s">
        <v>2834</v>
      </c>
      <c r="AA122" s="114" t="s">
        <v>1</v>
      </c>
      <c r="AB122" s="114" t="s">
        <v>1</v>
      </c>
      <c r="AC122" s="114" t="s">
        <v>221</v>
      </c>
      <c r="AD122" s="114" t="s">
        <v>1</v>
      </c>
      <c r="AE122" s="114" t="s">
        <v>318</v>
      </c>
      <c r="AF122" s="114">
        <v>0.97099999999999997</v>
      </c>
    </row>
    <row r="123" spans="1:32" s="112" customFormat="1">
      <c r="A123" s="114" t="s">
        <v>68</v>
      </c>
      <c r="B123" s="114" t="s">
        <v>68</v>
      </c>
      <c r="C123" s="114" t="s">
        <v>4701</v>
      </c>
      <c r="D123" s="114" t="s">
        <v>993</v>
      </c>
      <c r="E123" s="114" t="s">
        <v>2786</v>
      </c>
      <c r="F123" s="114" t="s">
        <v>216</v>
      </c>
      <c r="G123" s="114" t="s">
        <v>2301</v>
      </c>
      <c r="H123" s="114" t="s">
        <v>2301</v>
      </c>
      <c r="I123" s="114" t="s">
        <v>1221</v>
      </c>
      <c r="J123" s="114">
        <v>4246</v>
      </c>
      <c r="K123" s="114" t="s">
        <v>4121</v>
      </c>
      <c r="L123" s="114" t="s">
        <v>5005</v>
      </c>
      <c r="M123" s="114" t="s">
        <v>4485</v>
      </c>
      <c r="N123" s="114" t="s">
        <v>5004</v>
      </c>
      <c r="O123" s="114" t="s">
        <v>4182</v>
      </c>
      <c r="P123" s="114" t="s">
        <v>354</v>
      </c>
      <c r="Q123" s="114" t="s">
        <v>355</v>
      </c>
      <c r="R123" s="114">
        <v>38.1907</v>
      </c>
      <c r="S123" s="114">
        <v>62.034300000000002</v>
      </c>
      <c r="T123" s="114" t="s">
        <v>224</v>
      </c>
      <c r="U123" s="114" t="s">
        <v>1</v>
      </c>
      <c r="V123" s="114" t="s">
        <v>1</v>
      </c>
      <c r="W123" s="114">
        <v>0.34163500000000002</v>
      </c>
      <c r="X123" s="114">
        <v>314905</v>
      </c>
      <c r="Y123" s="114" t="s">
        <v>2336</v>
      </c>
      <c r="Z123" s="114" t="s">
        <v>1338</v>
      </c>
      <c r="AA123" s="114" t="s">
        <v>1</v>
      </c>
      <c r="AB123" s="114" t="s">
        <v>1</v>
      </c>
      <c r="AC123" s="114" t="s">
        <v>255</v>
      </c>
      <c r="AD123" s="114" t="s">
        <v>2787</v>
      </c>
      <c r="AE123" s="114" t="s">
        <v>2788</v>
      </c>
      <c r="AF123" s="114" t="s">
        <v>2580</v>
      </c>
    </row>
    <row r="124" spans="1:32" s="112" customFormat="1">
      <c r="A124" s="114" t="s">
        <v>728</v>
      </c>
      <c r="B124" s="114" t="s">
        <v>728</v>
      </c>
      <c r="C124" s="114" t="s">
        <v>729</v>
      </c>
      <c r="D124" s="114" t="s">
        <v>721</v>
      </c>
      <c r="E124" s="114" t="s">
        <v>2869</v>
      </c>
      <c r="F124" s="114" t="s">
        <v>216</v>
      </c>
      <c r="G124" s="114" t="s">
        <v>2301</v>
      </c>
      <c r="H124" s="114" t="s">
        <v>2301</v>
      </c>
      <c r="I124" s="114" t="s">
        <v>3829</v>
      </c>
      <c r="J124" s="114">
        <v>4326</v>
      </c>
      <c r="K124" s="114" t="s">
        <v>1332</v>
      </c>
      <c r="L124" s="114" t="s">
        <v>2322</v>
      </c>
      <c r="M124" s="114" t="s">
        <v>2322</v>
      </c>
      <c r="N124" s="114" t="s">
        <v>4173</v>
      </c>
      <c r="O124" s="114" t="s">
        <v>4173</v>
      </c>
      <c r="P124" s="114" t="s">
        <v>450</v>
      </c>
      <c r="Q124" s="114" t="s">
        <v>0</v>
      </c>
      <c r="R124" s="114">
        <v>36.994399999999999</v>
      </c>
      <c r="S124" s="114">
        <v>45.474400000000003</v>
      </c>
      <c r="T124" s="114" t="s">
        <v>224</v>
      </c>
      <c r="U124" s="114" t="s">
        <v>730</v>
      </c>
      <c r="V124" s="114" t="s">
        <v>1</v>
      </c>
      <c r="W124" s="114">
        <v>3.6801010000000001</v>
      </c>
      <c r="X124" s="114">
        <v>874858</v>
      </c>
      <c r="Y124" s="114" t="s">
        <v>2336</v>
      </c>
      <c r="Z124" s="114" t="s">
        <v>1657</v>
      </c>
      <c r="AA124" s="114" t="s">
        <v>1</v>
      </c>
      <c r="AB124" s="114" t="s">
        <v>1</v>
      </c>
      <c r="AC124" s="114" t="s">
        <v>221</v>
      </c>
      <c r="AD124" s="114">
        <v>0.11899999999999999</v>
      </c>
      <c r="AE124" s="114" t="s">
        <v>730</v>
      </c>
      <c r="AF124" s="114">
        <v>0.99199999999999999</v>
      </c>
    </row>
    <row r="125" spans="1:32" s="112" customFormat="1">
      <c r="A125" s="114" t="s">
        <v>93</v>
      </c>
      <c r="B125" s="114" t="s">
        <v>93</v>
      </c>
      <c r="C125" s="114" t="s">
        <v>2870</v>
      </c>
      <c r="D125" s="114" t="s">
        <v>998</v>
      </c>
      <c r="E125" s="114" t="s">
        <v>2871</v>
      </c>
      <c r="F125" s="114" t="s">
        <v>216</v>
      </c>
      <c r="G125" s="114" t="s">
        <v>2301</v>
      </c>
      <c r="H125" s="114" t="s">
        <v>2301</v>
      </c>
      <c r="I125" s="114" t="s">
        <v>3829</v>
      </c>
      <c r="J125" s="114">
        <v>7906</v>
      </c>
      <c r="K125" s="114" t="s">
        <v>1331</v>
      </c>
      <c r="L125" s="114" t="s">
        <v>4162</v>
      </c>
      <c r="M125" s="114" t="s">
        <v>4162</v>
      </c>
      <c r="N125" s="114" t="s">
        <v>5004</v>
      </c>
      <c r="O125" s="114" t="s">
        <v>2342</v>
      </c>
      <c r="P125" s="114" t="s">
        <v>450</v>
      </c>
      <c r="Q125" s="114" t="s">
        <v>0</v>
      </c>
      <c r="R125" s="114">
        <v>36.994399999999999</v>
      </c>
      <c r="S125" s="114">
        <v>45.474400000000003</v>
      </c>
      <c r="T125" s="114" t="s">
        <v>219</v>
      </c>
      <c r="U125" s="114" t="s">
        <v>452</v>
      </c>
      <c r="V125" s="114" t="s">
        <v>2807</v>
      </c>
      <c r="W125" s="114">
        <v>1.3842E-2</v>
      </c>
      <c r="X125" s="114">
        <v>16500</v>
      </c>
      <c r="Y125" s="114" t="s">
        <v>2336</v>
      </c>
      <c r="Z125" s="114" t="s">
        <v>1338</v>
      </c>
      <c r="AA125" s="114" t="s">
        <v>1</v>
      </c>
      <c r="AB125" s="114" t="s">
        <v>1</v>
      </c>
      <c r="AC125" s="114" t="s">
        <v>252</v>
      </c>
      <c r="AD125" s="114" t="s">
        <v>2182</v>
      </c>
      <c r="AE125" s="114" t="s">
        <v>2872</v>
      </c>
      <c r="AF125" s="114" t="s">
        <v>2146</v>
      </c>
    </row>
    <row r="126" spans="1:32" s="112" customFormat="1">
      <c r="A126" s="114" t="s">
        <v>726</v>
      </c>
      <c r="B126" s="114" t="s">
        <v>726</v>
      </c>
      <c r="C126" s="114" t="s">
        <v>4729</v>
      </c>
      <c r="D126" s="114" t="s">
        <v>721</v>
      </c>
      <c r="E126" s="114" t="s">
        <v>2868</v>
      </c>
      <c r="F126" s="114" t="s">
        <v>216</v>
      </c>
      <c r="G126" s="114" t="s">
        <v>2301</v>
      </c>
      <c r="H126" s="114" t="s">
        <v>2301</v>
      </c>
      <c r="I126" s="114" t="s">
        <v>3829</v>
      </c>
      <c r="J126" s="114">
        <v>7908</v>
      </c>
      <c r="K126" s="114" t="s">
        <v>1325</v>
      </c>
      <c r="L126" s="114" t="s">
        <v>990</v>
      </c>
      <c r="M126" s="114" t="s">
        <v>4162</v>
      </c>
      <c r="N126" s="114" t="s">
        <v>5004</v>
      </c>
      <c r="O126" s="114" t="s">
        <v>2342</v>
      </c>
      <c r="P126" s="114" t="s">
        <v>450</v>
      </c>
      <c r="Q126" s="114" t="s">
        <v>0</v>
      </c>
      <c r="R126" s="114">
        <v>36.994399999999999</v>
      </c>
      <c r="S126" s="114">
        <v>45.474400000000003</v>
      </c>
      <c r="T126" s="114" t="s">
        <v>219</v>
      </c>
      <c r="U126" s="114" t="s">
        <v>297</v>
      </c>
      <c r="V126" s="114" t="s">
        <v>469</v>
      </c>
      <c r="W126" s="114">
        <v>2.4616259999999999</v>
      </c>
      <c r="X126" s="114">
        <v>863861</v>
      </c>
      <c r="Y126" s="114" t="s">
        <v>2336</v>
      </c>
      <c r="Z126" s="114" t="s">
        <v>1406</v>
      </c>
      <c r="AA126" s="114">
        <v>6.6769999999999998E-3</v>
      </c>
      <c r="AB126" s="114">
        <v>2.5984720499999998</v>
      </c>
      <c r="AC126" s="114" t="s">
        <v>221</v>
      </c>
      <c r="AD126" s="114">
        <v>0.108</v>
      </c>
      <c r="AE126" s="114" t="s">
        <v>297</v>
      </c>
      <c r="AF126" s="114">
        <v>0.98099999999999998</v>
      </c>
    </row>
    <row r="127" spans="1:32" s="112" customFormat="1">
      <c r="A127" s="114" t="s">
        <v>1223</v>
      </c>
      <c r="B127" s="114" t="s">
        <v>1223</v>
      </c>
      <c r="C127" s="114" t="s">
        <v>4741</v>
      </c>
      <c r="D127" s="114" t="s">
        <v>721</v>
      </c>
      <c r="E127" s="114" t="s">
        <v>2864</v>
      </c>
      <c r="F127" s="114" t="s">
        <v>216</v>
      </c>
      <c r="G127" s="114" t="s">
        <v>2301</v>
      </c>
      <c r="H127" s="114" t="s">
        <v>2301</v>
      </c>
      <c r="I127" s="114" t="s">
        <v>3829</v>
      </c>
      <c r="J127" s="114">
        <v>7756</v>
      </c>
      <c r="K127" s="114" t="s">
        <v>1658</v>
      </c>
      <c r="L127" s="114" t="s">
        <v>990</v>
      </c>
      <c r="M127" s="114" t="s">
        <v>4162</v>
      </c>
      <c r="N127" s="114" t="s">
        <v>5004</v>
      </c>
      <c r="O127" s="114" t="s">
        <v>2342</v>
      </c>
      <c r="P127" s="114" t="s">
        <v>450</v>
      </c>
      <c r="Q127" s="114" t="s">
        <v>0</v>
      </c>
      <c r="R127" s="114">
        <v>36.994399999999999</v>
      </c>
      <c r="S127" s="114">
        <v>45.474400000000003</v>
      </c>
      <c r="T127" s="114" t="s">
        <v>219</v>
      </c>
      <c r="U127" s="114" t="s">
        <v>2865</v>
      </c>
      <c r="V127" s="114" t="s">
        <v>469</v>
      </c>
      <c r="W127" s="114">
        <v>7.2924790000000002</v>
      </c>
      <c r="X127" s="114">
        <v>916581</v>
      </c>
      <c r="Y127" s="114" t="s">
        <v>2336</v>
      </c>
      <c r="Z127" s="114" t="s">
        <v>2866</v>
      </c>
      <c r="AA127" s="114">
        <v>1.3646E-2</v>
      </c>
      <c r="AB127" s="114">
        <v>4.0095976469999997</v>
      </c>
      <c r="AC127" s="114" t="s">
        <v>238</v>
      </c>
      <c r="AD127" s="114" t="s">
        <v>2177</v>
      </c>
      <c r="AE127" s="114" t="s">
        <v>2867</v>
      </c>
      <c r="AF127" s="114" t="s">
        <v>2141</v>
      </c>
    </row>
    <row r="128" spans="1:32" s="112" customFormat="1">
      <c r="A128" s="114" t="s">
        <v>92</v>
      </c>
      <c r="B128" s="114" t="s">
        <v>92</v>
      </c>
      <c r="C128" s="114" t="s">
        <v>2877</v>
      </c>
      <c r="D128" s="114" t="s">
        <v>998</v>
      </c>
      <c r="E128" s="114" t="s">
        <v>2878</v>
      </c>
      <c r="F128" s="114" t="s">
        <v>216</v>
      </c>
      <c r="G128" s="114" t="s">
        <v>3814</v>
      </c>
      <c r="H128" s="114" t="s">
        <v>2301</v>
      </c>
      <c r="I128" s="114" t="s">
        <v>3829</v>
      </c>
      <c r="J128" s="114">
        <v>7650</v>
      </c>
      <c r="K128" s="114" t="s">
        <v>449</v>
      </c>
      <c r="L128" s="114" t="s">
        <v>990</v>
      </c>
      <c r="M128" s="114" t="s">
        <v>4162</v>
      </c>
      <c r="N128" s="114" t="s">
        <v>5004</v>
      </c>
      <c r="O128" s="114" t="s">
        <v>2342</v>
      </c>
      <c r="P128" s="114" t="s">
        <v>450</v>
      </c>
      <c r="Q128" s="114" t="s">
        <v>0</v>
      </c>
      <c r="R128" s="114">
        <v>36.994399999999999</v>
      </c>
      <c r="S128" s="114">
        <v>45.474400000000003</v>
      </c>
      <c r="T128" s="114" t="s">
        <v>219</v>
      </c>
      <c r="U128" s="114" t="s">
        <v>451</v>
      </c>
      <c r="V128" s="114" t="s">
        <v>1181</v>
      </c>
      <c r="W128" s="114">
        <v>0.64130900000000002</v>
      </c>
      <c r="X128" s="114">
        <v>487276</v>
      </c>
      <c r="Y128" s="114" t="s">
        <v>2336</v>
      </c>
      <c r="Z128" s="114" t="s">
        <v>1338</v>
      </c>
      <c r="AA128" s="114">
        <v>5.5009999999999998E-3</v>
      </c>
      <c r="AB128" s="114">
        <v>1.0440881950000001</v>
      </c>
      <c r="AC128" s="114" t="s">
        <v>252</v>
      </c>
      <c r="AD128" s="114" t="s">
        <v>2180</v>
      </c>
      <c r="AE128" s="114" t="s">
        <v>2879</v>
      </c>
      <c r="AF128" s="114" t="s">
        <v>2144</v>
      </c>
    </row>
    <row r="129" spans="1:32" s="112" customFormat="1">
      <c r="A129" s="114" t="s">
        <v>94</v>
      </c>
      <c r="B129" s="114" t="s">
        <v>94</v>
      </c>
      <c r="C129" s="114" t="s">
        <v>2873</v>
      </c>
      <c r="D129" s="114" t="s">
        <v>721</v>
      </c>
      <c r="E129" s="114" t="s">
        <v>2874</v>
      </c>
      <c r="F129" s="114" t="s">
        <v>216</v>
      </c>
      <c r="G129" s="114" t="s">
        <v>2301</v>
      </c>
      <c r="H129" s="114" t="s">
        <v>2301</v>
      </c>
      <c r="I129" s="114" t="s">
        <v>3829</v>
      </c>
      <c r="J129" s="114">
        <v>7906</v>
      </c>
      <c r="K129" s="114" t="s">
        <v>453</v>
      </c>
      <c r="L129" s="114" t="s">
        <v>990</v>
      </c>
      <c r="M129" s="114" t="s">
        <v>4162</v>
      </c>
      <c r="N129" s="114" t="s">
        <v>5004</v>
      </c>
      <c r="O129" s="114" t="s">
        <v>2342</v>
      </c>
      <c r="P129" s="114" t="s">
        <v>450</v>
      </c>
      <c r="Q129" s="114" t="s">
        <v>0</v>
      </c>
      <c r="R129" s="114">
        <v>36.994399999999999</v>
      </c>
      <c r="S129" s="114">
        <v>45.474400000000003</v>
      </c>
      <c r="T129" s="114" t="s">
        <v>224</v>
      </c>
      <c r="U129" s="114" t="s">
        <v>2875</v>
      </c>
      <c r="V129" s="114" t="s">
        <v>1</v>
      </c>
      <c r="W129" s="114">
        <v>0.57890799999999998</v>
      </c>
      <c r="X129" s="114">
        <v>458229</v>
      </c>
      <c r="Y129" s="114" t="s">
        <v>2336</v>
      </c>
      <c r="Z129" s="114" t="s">
        <v>1423</v>
      </c>
      <c r="AA129" s="114" t="s">
        <v>1</v>
      </c>
      <c r="AB129" s="114" t="s">
        <v>1</v>
      </c>
      <c r="AC129" s="114" t="s">
        <v>252</v>
      </c>
      <c r="AD129" s="114" t="s">
        <v>2181</v>
      </c>
      <c r="AE129" s="114" t="s">
        <v>2876</v>
      </c>
      <c r="AF129" s="114" t="s">
        <v>2145</v>
      </c>
    </row>
    <row r="130" spans="1:32" s="112" customFormat="1">
      <c r="A130" s="114" t="s">
        <v>731</v>
      </c>
      <c r="B130" s="114" t="s">
        <v>731</v>
      </c>
      <c r="C130" s="114" t="s">
        <v>4742</v>
      </c>
      <c r="D130" s="114" t="s">
        <v>721</v>
      </c>
      <c r="E130" s="114" t="s">
        <v>733</v>
      </c>
      <c r="F130" s="114" t="s">
        <v>216</v>
      </c>
      <c r="G130" s="114" t="s">
        <v>2301</v>
      </c>
      <c r="H130" s="114" t="s">
        <v>2301</v>
      </c>
      <c r="I130" s="114" t="s">
        <v>3829</v>
      </c>
      <c r="J130" s="114">
        <v>7925</v>
      </c>
      <c r="K130" s="114" t="s">
        <v>1311</v>
      </c>
      <c r="L130" s="114" t="s">
        <v>990</v>
      </c>
      <c r="M130" s="114" t="s">
        <v>4162</v>
      </c>
      <c r="N130" s="114" t="s">
        <v>5004</v>
      </c>
      <c r="O130" s="114" t="s">
        <v>2342</v>
      </c>
      <c r="P130" s="114" t="s">
        <v>450</v>
      </c>
      <c r="Q130" s="114" t="s">
        <v>0</v>
      </c>
      <c r="R130" s="114">
        <v>36.994399999999999</v>
      </c>
      <c r="S130" s="114">
        <v>45.474400000000003</v>
      </c>
      <c r="T130" s="114" t="s">
        <v>224</v>
      </c>
      <c r="U130" s="114" t="s">
        <v>594</v>
      </c>
      <c r="V130" s="114" t="s">
        <v>1</v>
      </c>
      <c r="W130" s="114">
        <v>2.871</v>
      </c>
      <c r="X130" s="114">
        <v>745071</v>
      </c>
      <c r="Y130" s="114" t="s">
        <v>2336</v>
      </c>
      <c r="Z130" s="114" t="s">
        <v>1338</v>
      </c>
      <c r="AA130" s="114" t="s">
        <v>1</v>
      </c>
      <c r="AB130" s="114" t="s">
        <v>1</v>
      </c>
      <c r="AC130" s="114" t="s">
        <v>238</v>
      </c>
      <c r="AD130" s="114">
        <v>0.31</v>
      </c>
      <c r="AE130" s="114" t="s">
        <v>594</v>
      </c>
      <c r="AF130" s="114">
        <v>0.98799999999999999</v>
      </c>
    </row>
    <row r="131" spans="1:32" s="112" customFormat="1">
      <c r="A131" s="114" t="s">
        <v>1728</v>
      </c>
      <c r="B131" s="114" t="s">
        <v>1728</v>
      </c>
      <c r="C131" s="114" t="s">
        <v>4744</v>
      </c>
      <c r="D131" s="114" t="s">
        <v>998</v>
      </c>
      <c r="E131" s="114" t="s">
        <v>2576</v>
      </c>
      <c r="F131" s="114" t="s">
        <v>216</v>
      </c>
      <c r="G131" s="114" t="s">
        <v>2301</v>
      </c>
      <c r="H131" s="114" t="s">
        <v>2301</v>
      </c>
      <c r="I131" s="114" t="s">
        <v>3825</v>
      </c>
      <c r="J131" s="114">
        <v>3637</v>
      </c>
      <c r="K131" s="114" t="s">
        <v>2577</v>
      </c>
      <c r="L131" s="114" t="s">
        <v>4621</v>
      </c>
      <c r="M131" s="114" t="s">
        <v>4507</v>
      </c>
      <c r="N131" s="114" t="s">
        <v>5003</v>
      </c>
      <c r="O131" s="114" t="s">
        <v>4427</v>
      </c>
      <c r="P131" s="114" t="s">
        <v>1725</v>
      </c>
      <c r="Q131" s="114" t="s">
        <v>560</v>
      </c>
      <c r="R131" s="114">
        <v>48.741750000000003</v>
      </c>
      <c r="S131" s="114">
        <v>76.995733329999993</v>
      </c>
      <c r="T131" s="114" t="s">
        <v>219</v>
      </c>
      <c r="U131" s="114" t="s">
        <v>334</v>
      </c>
      <c r="V131" s="114" t="s">
        <v>1175</v>
      </c>
      <c r="W131" s="114">
        <v>0.183085</v>
      </c>
      <c r="X131" s="114">
        <v>195944</v>
      </c>
      <c r="Y131" s="114" t="s">
        <v>2336</v>
      </c>
      <c r="Z131" s="114" t="s">
        <v>1338</v>
      </c>
      <c r="AA131" s="114" t="s">
        <v>1</v>
      </c>
      <c r="AB131" s="114" t="s">
        <v>1</v>
      </c>
      <c r="AC131" s="114" t="s">
        <v>255</v>
      </c>
      <c r="AD131" s="114" t="s">
        <v>2578</v>
      </c>
      <c r="AE131" s="114" t="s">
        <v>2579</v>
      </c>
      <c r="AF131" s="114" t="s">
        <v>2580</v>
      </c>
    </row>
    <row r="132" spans="1:32" s="112" customFormat="1">
      <c r="A132" s="114" t="s">
        <v>1729</v>
      </c>
      <c r="B132" s="114" t="s">
        <v>1729</v>
      </c>
      <c r="C132" s="114" t="s">
        <v>4745</v>
      </c>
      <c r="D132" s="114" t="s">
        <v>993</v>
      </c>
      <c r="E132" s="114" t="s">
        <v>2566</v>
      </c>
      <c r="F132" s="114" t="s">
        <v>216</v>
      </c>
      <c r="G132" s="114" t="s">
        <v>2301</v>
      </c>
      <c r="H132" s="114" t="s">
        <v>2301</v>
      </c>
      <c r="I132" s="114" t="s">
        <v>3825</v>
      </c>
      <c r="J132" s="114">
        <v>3641</v>
      </c>
      <c r="K132" s="114" t="s">
        <v>2567</v>
      </c>
      <c r="L132" s="114" t="s">
        <v>4621</v>
      </c>
      <c r="M132" s="114" t="s">
        <v>4507</v>
      </c>
      <c r="N132" s="114" t="s">
        <v>5003</v>
      </c>
      <c r="O132" s="114" t="s">
        <v>4427</v>
      </c>
      <c r="P132" s="114" t="s">
        <v>1725</v>
      </c>
      <c r="Q132" s="114" t="s">
        <v>560</v>
      </c>
      <c r="R132" s="114">
        <v>48.741750000000003</v>
      </c>
      <c r="S132" s="114">
        <v>76.995733329999993</v>
      </c>
      <c r="T132" s="114" t="s">
        <v>219</v>
      </c>
      <c r="U132" s="114" t="s">
        <v>318</v>
      </c>
      <c r="V132" s="114" t="s">
        <v>398</v>
      </c>
      <c r="W132" s="114">
        <v>0.19956299999999999</v>
      </c>
      <c r="X132" s="114">
        <v>208845</v>
      </c>
      <c r="Y132" s="114" t="s">
        <v>2336</v>
      </c>
      <c r="Z132" s="114" t="s">
        <v>1338</v>
      </c>
      <c r="AA132" s="114">
        <v>9.5752000000000004E-2</v>
      </c>
      <c r="AB132" s="114">
        <v>1.7668200519999999</v>
      </c>
      <c r="AC132" s="114" t="s">
        <v>255</v>
      </c>
      <c r="AD132" s="114" t="s">
        <v>2568</v>
      </c>
      <c r="AE132" s="114" t="s">
        <v>2569</v>
      </c>
      <c r="AF132" s="114" t="s">
        <v>1237</v>
      </c>
    </row>
    <row r="133" spans="1:32" s="112" customFormat="1">
      <c r="A133" s="114" t="s">
        <v>1724</v>
      </c>
      <c r="B133" s="114" t="s">
        <v>1724</v>
      </c>
      <c r="C133" s="114" t="s">
        <v>4737</v>
      </c>
      <c r="D133" s="114" t="s">
        <v>721</v>
      </c>
      <c r="E133" s="114" t="s">
        <v>2512</v>
      </c>
      <c r="F133" s="114" t="s">
        <v>216</v>
      </c>
      <c r="G133" s="114" t="s">
        <v>2301</v>
      </c>
      <c r="H133" s="114" t="s">
        <v>2301</v>
      </c>
      <c r="I133" s="114" t="s">
        <v>3825</v>
      </c>
      <c r="J133" s="114">
        <v>3663</v>
      </c>
      <c r="K133" s="114" t="s">
        <v>2513</v>
      </c>
      <c r="L133" s="114" t="s">
        <v>4621</v>
      </c>
      <c r="M133" s="114" t="s">
        <v>4507</v>
      </c>
      <c r="N133" s="114" t="s">
        <v>5003</v>
      </c>
      <c r="O133" s="114" t="s">
        <v>4427</v>
      </c>
      <c r="P133" s="114" t="s">
        <v>1725</v>
      </c>
      <c r="Q133" s="114" t="s">
        <v>560</v>
      </c>
      <c r="R133" s="114">
        <v>48.741750000000003</v>
      </c>
      <c r="S133" s="114">
        <v>76.995733329999993</v>
      </c>
      <c r="T133" s="114" t="s">
        <v>224</v>
      </c>
      <c r="U133" s="114" t="s">
        <v>2376</v>
      </c>
      <c r="V133" s="114" t="s">
        <v>1</v>
      </c>
      <c r="W133" s="114">
        <v>5.1520000000000001</v>
      </c>
      <c r="X133" s="114">
        <v>863091</v>
      </c>
      <c r="Y133" s="114" t="s">
        <v>2336</v>
      </c>
      <c r="Z133" s="114" t="s">
        <v>1338</v>
      </c>
      <c r="AA133" s="114" t="s">
        <v>1</v>
      </c>
      <c r="AB133" s="114" t="s">
        <v>1</v>
      </c>
      <c r="AC133" s="114" t="s">
        <v>229</v>
      </c>
      <c r="AD133" s="114" t="s">
        <v>2212</v>
      </c>
      <c r="AE133" s="114" t="s">
        <v>2448</v>
      </c>
      <c r="AF133" s="114" t="s">
        <v>2151</v>
      </c>
    </row>
    <row r="134" spans="1:32" s="112" customFormat="1">
      <c r="A134" s="114" t="s">
        <v>1730</v>
      </c>
      <c r="B134" s="114" t="s">
        <v>1730</v>
      </c>
      <c r="C134" s="114" t="s">
        <v>4750</v>
      </c>
      <c r="D134" s="114" t="s">
        <v>721</v>
      </c>
      <c r="E134" s="114" t="s">
        <v>3007</v>
      </c>
      <c r="F134" s="114" t="s">
        <v>216</v>
      </c>
      <c r="G134" s="114" t="s">
        <v>2301</v>
      </c>
      <c r="H134" s="114" t="s">
        <v>2301</v>
      </c>
      <c r="I134" s="114" t="s">
        <v>3825</v>
      </c>
      <c r="J134" s="114">
        <v>3663</v>
      </c>
      <c r="K134" s="114" t="s">
        <v>3008</v>
      </c>
      <c r="L134" s="114" t="s">
        <v>4621</v>
      </c>
      <c r="M134" s="114" t="s">
        <v>4507</v>
      </c>
      <c r="N134" s="114" t="s">
        <v>5003</v>
      </c>
      <c r="O134" s="114" t="s">
        <v>4427</v>
      </c>
      <c r="P134" s="114" t="s">
        <v>1725</v>
      </c>
      <c r="Q134" s="114" t="s">
        <v>560</v>
      </c>
      <c r="R134" s="114">
        <v>48.741750000000003</v>
      </c>
      <c r="S134" s="114">
        <v>76.995733329999993</v>
      </c>
      <c r="T134" s="114" t="s">
        <v>224</v>
      </c>
      <c r="U134" s="114" t="s">
        <v>541</v>
      </c>
      <c r="V134" s="114" t="s">
        <v>1</v>
      </c>
      <c r="W134" s="114">
        <v>4.234</v>
      </c>
      <c r="X134" s="114">
        <v>773829</v>
      </c>
      <c r="Y134" s="114" t="s">
        <v>2336</v>
      </c>
      <c r="Z134" s="114" t="s">
        <v>1338</v>
      </c>
      <c r="AA134" s="114" t="s">
        <v>1</v>
      </c>
      <c r="AB134" s="114" t="s">
        <v>1</v>
      </c>
      <c r="AC134" s="114" t="s">
        <v>221</v>
      </c>
      <c r="AD134" s="114">
        <v>9.4E-2</v>
      </c>
      <c r="AE134" s="114" t="s">
        <v>541</v>
      </c>
      <c r="AF134" s="114">
        <v>0.99299999999999999</v>
      </c>
    </row>
    <row r="135" spans="1:32" s="112" customFormat="1">
      <c r="A135" s="114" t="s">
        <v>1731</v>
      </c>
      <c r="B135" s="114" t="s">
        <v>1731</v>
      </c>
      <c r="C135" s="114" t="s">
        <v>3013</v>
      </c>
      <c r="D135" s="114" t="s">
        <v>721</v>
      </c>
      <c r="E135" s="114" t="s">
        <v>3014</v>
      </c>
      <c r="F135" s="114" t="s">
        <v>216</v>
      </c>
      <c r="G135" s="114" t="s">
        <v>2301</v>
      </c>
      <c r="H135" s="114" t="s">
        <v>2301</v>
      </c>
      <c r="I135" s="114" t="s">
        <v>3825</v>
      </c>
      <c r="J135" s="114">
        <v>3641</v>
      </c>
      <c r="K135" s="114" t="s">
        <v>3015</v>
      </c>
      <c r="L135" s="114" t="s">
        <v>4621</v>
      </c>
      <c r="M135" s="114" t="s">
        <v>4507</v>
      </c>
      <c r="N135" s="114" t="s">
        <v>5003</v>
      </c>
      <c r="O135" s="114" t="s">
        <v>4427</v>
      </c>
      <c r="P135" s="114" t="s">
        <v>1725</v>
      </c>
      <c r="Q135" s="114" t="s">
        <v>560</v>
      </c>
      <c r="R135" s="114">
        <v>48.741750000000003</v>
      </c>
      <c r="S135" s="114">
        <v>76.995733329999993</v>
      </c>
      <c r="T135" s="114" t="s">
        <v>224</v>
      </c>
      <c r="U135" s="114" t="s">
        <v>328</v>
      </c>
      <c r="V135" s="114" t="s">
        <v>1</v>
      </c>
      <c r="W135" s="114">
        <v>2.395</v>
      </c>
      <c r="X135" s="114">
        <v>727580</v>
      </c>
      <c r="Y135" s="114" t="s">
        <v>2336</v>
      </c>
      <c r="Z135" s="114" t="s">
        <v>1338</v>
      </c>
      <c r="AA135" s="114" t="s">
        <v>1</v>
      </c>
      <c r="AB135" s="114" t="s">
        <v>1</v>
      </c>
      <c r="AC135" s="114" t="s">
        <v>221</v>
      </c>
      <c r="AD135" s="114">
        <v>9.8000000000000004E-2</v>
      </c>
      <c r="AE135" s="114" t="s">
        <v>328</v>
      </c>
      <c r="AF135" s="114">
        <v>0.98099999999999998</v>
      </c>
    </row>
    <row r="136" spans="1:32" s="112" customFormat="1">
      <c r="A136" s="114" t="s">
        <v>1733</v>
      </c>
      <c r="B136" s="114" t="s">
        <v>1733</v>
      </c>
      <c r="C136" s="114" t="s">
        <v>4759</v>
      </c>
      <c r="D136" s="114" t="s">
        <v>998</v>
      </c>
      <c r="E136" s="114" t="s">
        <v>2554</v>
      </c>
      <c r="F136" s="114" t="s">
        <v>216</v>
      </c>
      <c r="G136" s="114" t="s">
        <v>2301</v>
      </c>
      <c r="H136" s="114" t="s">
        <v>2301</v>
      </c>
      <c r="I136" s="114" t="s">
        <v>3825</v>
      </c>
      <c r="J136" s="114">
        <v>3802</v>
      </c>
      <c r="K136" s="114" t="s">
        <v>2555</v>
      </c>
      <c r="L136" s="114" t="s">
        <v>4621</v>
      </c>
      <c r="M136" s="114" t="s">
        <v>4507</v>
      </c>
      <c r="N136" s="114" t="s">
        <v>5003</v>
      </c>
      <c r="O136" s="114" t="s">
        <v>4427</v>
      </c>
      <c r="P136" s="114" t="s">
        <v>1725</v>
      </c>
      <c r="Q136" s="114" t="s">
        <v>560</v>
      </c>
      <c r="R136" s="114">
        <v>48.741750000000003</v>
      </c>
      <c r="S136" s="114">
        <v>76.995733329999993</v>
      </c>
      <c r="T136" s="114" t="s">
        <v>224</v>
      </c>
      <c r="U136" s="114" t="s">
        <v>318</v>
      </c>
      <c r="V136" s="114" t="s">
        <v>1</v>
      </c>
      <c r="W136" s="114">
        <v>3.7999999999999999E-2</v>
      </c>
      <c r="X136" s="114">
        <v>43000</v>
      </c>
      <c r="Y136" s="114" t="s">
        <v>2336</v>
      </c>
      <c r="Z136" s="114" t="s">
        <v>1338</v>
      </c>
      <c r="AA136" s="114" t="s">
        <v>1</v>
      </c>
      <c r="AB136" s="114" t="s">
        <v>1</v>
      </c>
      <c r="AC136" s="114" t="s">
        <v>221</v>
      </c>
      <c r="AD136" s="114">
        <v>0.17299999999999999</v>
      </c>
      <c r="AE136" s="114" t="s">
        <v>318</v>
      </c>
      <c r="AF136" s="114">
        <v>0.999</v>
      </c>
    </row>
    <row r="137" spans="1:32" s="112" customFormat="1">
      <c r="A137" s="114" t="s">
        <v>1727</v>
      </c>
      <c r="B137" s="114" t="s">
        <v>1727</v>
      </c>
      <c r="C137" s="114" t="s">
        <v>4743</v>
      </c>
      <c r="D137" s="114" t="s">
        <v>998</v>
      </c>
      <c r="E137" s="114" t="s">
        <v>2529</v>
      </c>
      <c r="F137" s="114" t="s">
        <v>216</v>
      </c>
      <c r="G137" s="114" t="s">
        <v>2301</v>
      </c>
      <c r="H137" s="114" t="s">
        <v>2301</v>
      </c>
      <c r="I137" s="114" t="s">
        <v>3825</v>
      </c>
      <c r="J137" s="114">
        <v>3596</v>
      </c>
      <c r="K137" s="114" t="s">
        <v>2530</v>
      </c>
      <c r="L137" s="114" t="s">
        <v>4510</v>
      </c>
      <c r="M137" s="114" t="s">
        <v>4510</v>
      </c>
      <c r="N137" s="114" t="s">
        <v>5003</v>
      </c>
      <c r="O137" s="114" t="s">
        <v>4427</v>
      </c>
      <c r="P137" s="114" t="s">
        <v>1725</v>
      </c>
      <c r="Q137" s="114" t="s">
        <v>560</v>
      </c>
      <c r="R137" s="114">
        <v>48.741750000000003</v>
      </c>
      <c r="S137" s="114">
        <v>76.995733329999993</v>
      </c>
      <c r="T137" s="114" t="s">
        <v>224</v>
      </c>
      <c r="U137" s="114" t="s">
        <v>2531</v>
      </c>
      <c r="V137" s="114" t="s">
        <v>1</v>
      </c>
      <c r="W137" s="114">
        <v>0.32800000000000001</v>
      </c>
      <c r="X137" s="114">
        <v>307396</v>
      </c>
      <c r="Y137" s="114" t="s">
        <v>2336</v>
      </c>
      <c r="Z137" s="114" t="s">
        <v>1338</v>
      </c>
      <c r="AA137" s="114" t="s">
        <v>1</v>
      </c>
      <c r="AB137" s="114" t="s">
        <v>1</v>
      </c>
      <c r="AC137" s="114" t="s">
        <v>221</v>
      </c>
      <c r="AD137" s="114">
        <v>7.8E-2</v>
      </c>
      <c r="AE137" s="114" t="s">
        <v>2531</v>
      </c>
      <c r="AF137" s="114">
        <v>0.998</v>
      </c>
    </row>
    <row r="138" spans="1:32" s="112" customFormat="1">
      <c r="A138" s="114" t="s">
        <v>1732</v>
      </c>
      <c r="B138" s="114" t="s">
        <v>1732</v>
      </c>
      <c r="C138" s="114" t="s">
        <v>4751</v>
      </c>
      <c r="D138" s="114" t="s">
        <v>721</v>
      </c>
      <c r="E138" s="114" t="s">
        <v>3198</v>
      </c>
      <c r="F138" s="114" t="s">
        <v>216</v>
      </c>
      <c r="G138" s="114" t="s">
        <v>2301</v>
      </c>
      <c r="H138" s="114" t="s">
        <v>2301</v>
      </c>
      <c r="I138" s="114" t="s">
        <v>3825</v>
      </c>
      <c r="J138" s="114">
        <v>3648</v>
      </c>
      <c r="K138" s="114" t="s">
        <v>3199</v>
      </c>
      <c r="L138" s="114" t="s">
        <v>4510</v>
      </c>
      <c r="M138" s="114" t="s">
        <v>4510</v>
      </c>
      <c r="N138" s="114" t="s">
        <v>5003</v>
      </c>
      <c r="O138" s="114" t="s">
        <v>4427</v>
      </c>
      <c r="P138" s="114" t="s">
        <v>1725</v>
      </c>
      <c r="Q138" s="114" t="s">
        <v>560</v>
      </c>
      <c r="R138" s="114">
        <v>48.741750000000003</v>
      </c>
      <c r="S138" s="114">
        <v>76.995733329999993</v>
      </c>
      <c r="T138" s="114" t="s">
        <v>224</v>
      </c>
      <c r="U138" s="114" t="s">
        <v>3200</v>
      </c>
      <c r="V138" s="114" t="s">
        <v>1</v>
      </c>
      <c r="W138" s="114">
        <v>0.22511400000000001</v>
      </c>
      <c r="X138" s="114">
        <v>214294</v>
      </c>
      <c r="Y138" s="114" t="s">
        <v>2336</v>
      </c>
      <c r="Z138" s="114" t="s">
        <v>1338</v>
      </c>
      <c r="AA138" s="114" t="s">
        <v>1</v>
      </c>
      <c r="AB138" s="114" t="s">
        <v>1</v>
      </c>
      <c r="AC138" s="114" t="s">
        <v>255</v>
      </c>
      <c r="AD138" s="114" t="s">
        <v>3201</v>
      </c>
      <c r="AE138" s="114" t="s">
        <v>3202</v>
      </c>
      <c r="AF138" s="114" t="s">
        <v>3203</v>
      </c>
    </row>
    <row r="139" spans="1:32" s="112" customFormat="1">
      <c r="A139" s="114" t="s">
        <v>1726</v>
      </c>
      <c r="B139" s="114" t="s">
        <v>1726</v>
      </c>
      <c r="C139" s="114" t="s">
        <v>4738</v>
      </c>
      <c r="D139" s="114" t="s">
        <v>721</v>
      </c>
      <c r="E139" s="114" t="s">
        <v>2515</v>
      </c>
      <c r="F139" s="114" t="s">
        <v>216</v>
      </c>
      <c r="G139" s="114" t="s">
        <v>2301</v>
      </c>
      <c r="H139" s="114" t="s">
        <v>2301</v>
      </c>
      <c r="I139" s="114" t="s">
        <v>3825</v>
      </c>
      <c r="J139" s="114">
        <v>3638</v>
      </c>
      <c r="K139" s="114" t="s">
        <v>2516</v>
      </c>
      <c r="L139" s="114" t="s">
        <v>4508</v>
      </c>
      <c r="M139" s="114" t="s">
        <v>4508</v>
      </c>
      <c r="N139" s="114" t="s">
        <v>4173</v>
      </c>
      <c r="O139" s="114" t="s">
        <v>4173</v>
      </c>
      <c r="P139" s="114" t="s">
        <v>1725</v>
      </c>
      <c r="Q139" s="114" t="s">
        <v>560</v>
      </c>
      <c r="R139" s="114">
        <v>48.741750000000003</v>
      </c>
      <c r="S139" s="114">
        <v>76.995733329999993</v>
      </c>
      <c r="T139" s="114" t="s">
        <v>219</v>
      </c>
      <c r="U139" s="114" t="s">
        <v>1</v>
      </c>
      <c r="V139" s="114" t="s">
        <v>2517</v>
      </c>
      <c r="W139" s="114">
        <v>6.0000000000000001E-3</v>
      </c>
      <c r="X139" s="114">
        <v>7159</v>
      </c>
      <c r="Y139" s="114" t="s">
        <v>2336</v>
      </c>
      <c r="Z139" s="114" t="s">
        <v>1338</v>
      </c>
      <c r="AA139" s="114" t="s">
        <v>1</v>
      </c>
      <c r="AB139" s="114" t="s">
        <v>1</v>
      </c>
      <c r="AC139" s="114" t="s">
        <v>221</v>
      </c>
      <c r="AD139" s="114">
        <v>0.152</v>
      </c>
      <c r="AE139" s="114" t="s">
        <v>2493</v>
      </c>
      <c r="AF139" s="114">
        <v>0.99099999999999999</v>
      </c>
    </row>
    <row r="140" spans="1:32" s="112" customFormat="1">
      <c r="A140" s="114" t="s">
        <v>2217</v>
      </c>
      <c r="B140" s="114" t="s">
        <v>2217</v>
      </c>
      <c r="C140" s="114" t="s">
        <v>4644</v>
      </c>
      <c r="D140" s="114" t="s">
        <v>721</v>
      </c>
      <c r="E140" s="114" t="s">
        <v>2916</v>
      </c>
      <c r="F140" s="114" t="s">
        <v>216</v>
      </c>
      <c r="G140" s="114" t="s">
        <v>2301</v>
      </c>
      <c r="H140" s="114" t="s">
        <v>2301</v>
      </c>
      <c r="I140" s="114" t="s">
        <v>3826</v>
      </c>
      <c r="J140" s="114">
        <v>4062</v>
      </c>
      <c r="K140" s="114" t="s">
        <v>2917</v>
      </c>
      <c r="L140" s="114" t="s">
        <v>5006</v>
      </c>
      <c r="M140" s="114" t="s">
        <v>5006</v>
      </c>
      <c r="N140" s="114" t="s">
        <v>5003</v>
      </c>
      <c r="O140" s="114" t="s">
        <v>4427</v>
      </c>
      <c r="P140" s="114" t="s">
        <v>5007</v>
      </c>
      <c r="Q140" s="114" t="s">
        <v>560</v>
      </c>
      <c r="R140" s="112">
        <v>50</v>
      </c>
      <c r="S140" s="112">
        <v>84</v>
      </c>
      <c r="T140" s="114" t="s">
        <v>219</v>
      </c>
      <c r="U140" s="114" t="s">
        <v>1</v>
      </c>
      <c r="V140" s="114" t="s">
        <v>2918</v>
      </c>
      <c r="W140" s="114">
        <v>0.126689</v>
      </c>
      <c r="X140" s="114">
        <v>136470</v>
      </c>
      <c r="Y140" s="114" t="s">
        <v>2336</v>
      </c>
      <c r="Z140" s="114" t="s">
        <v>1338</v>
      </c>
      <c r="AA140" s="114" t="s">
        <v>1</v>
      </c>
      <c r="AB140" s="114" t="s">
        <v>1</v>
      </c>
      <c r="AC140" s="114" t="s">
        <v>221</v>
      </c>
      <c r="AD140" s="114">
        <v>0.21199999999999999</v>
      </c>
      <c r="AE140" s="114" t="s">
        <v>2729</v>
      </c>
      <c r="AF140" s="114">
        <v>0.999</v>
      </c>
    </row>
    <row r="141" spans="1:32" s="112" customFormat="1">
      <c r="A141" s="114" t="s">
        <v>1734</v>
      </c>
      <c r="B141" s="114" t="s">
        <v>1734</v>
      </c>
      <c r="C141" s="114" t="s">
        <v>2466</v>
      </c>
      <c r="D141" s="114" t="s">
        <v>721</v>
      </c>
      <c r="E141" s="114" t="s">
        <v>2467</v>
      </c>
      <c r="F141" s="114" t="s">
        <v>216</v>
      </c>
      <c r="G141" s="114" t="s">
        <v>2301</v>
      </c>
      <c r="H141" s="114" t="s">
        <v>2301</v>
      </c>
      <c r="I141" s="114" t="s">
        <v>3825</v>
      </c>
      <c r="J141" s="114">
        <v>3738</v>
      </c>
      <c r="K141" s="114" t="s">
        <v>1735</v>
      </c>
      <c r="L141" s="114" t="s">
        <v>4621</v>
      </c>
      <c r="M141" s="114" t="s">
        <v>4502</v>
      </c>
      <c r="N141" s="114" t="s">
        <v>5003</v>
      </c>
      <c r="O141" s="114" t="s">
        <v>4427</v>
      </c>
      <c r="P141" s="114" t="s">
        <v>1736</v>
      </c>
      <c r="Q141" s="114" t="s">
        <v>560</v>
      </c>
      <c r="R141" s="114">
        <v>48.781766670000003</v>
      </c>
      <c r="S141" s="114">
        <v>76.453033329999997</v>
      </c>
      <c r="T141" s="114" t="s">
        <v>219</v>
      </c>
      <c r="U141" s="114" t="s">
        <v>327</v>
      </c>
      <c r="V141" s="114" t="s">
        <v>1168</v>
      </c>
      <c r="W141" s="114">
        <v>3.1110000000000002</v>
      </c>
      <c r="X141" s="114">
        <v>778899</v>
      </c>
      <c r="Y141" s="114" t="s">
        <v>2336</v>
      </c>
      <c r="Z141" s="114" t="s">
        <v>1403</v>
      </c>
      <c r="AA141" s="114">
        <v>4.7219999999999996E-3</v>
      </c>
      <c r="AB141" s="114">
        <v>2.3388696160000002</v>
      </c>
      <c r="AC141" s="114" t="s">
        <v>221</v>
      </c>
      <c r="AD141" s="114">
        <v>8.5999999999999993E-2</v>
      </c>
      <c r="AE141" s="114" t="s">
        <v>327</v>
      </c>
      <c r="AF141" s="114">
        <v>0.98199999999999998</v>
      </c>
    </row>
    <row r="142" spans="1:32" s="112" customFormat="1">
      <c r="A142" s="114" t="s">
        <v>1737</v>
      </c>
      <c r="B142" s="114" t="s">
        <v>1737</v>
      </c>
      <c r="C142" s="114" t="s">
        <v>2468</v>
      </c>
      <c r="D142" s="114" t="s">
        <v>721</v>
      </c>
      <c r="E142" s="114" t="s">
        <v>2469</v>
      </c>
      <c r="F142" s="114" t="s">
        <v>216</v>
      </c>
      <c r="G142" s="114" t="s">
        <v>2301</v>
      </c>
      <c r="H142" s="114" t="s">
        <v>2301</v>
      </c>
      <c r="I142" s="114" t="s">
        <v>3825</v>
      </c>
      <c r="J142" s="114">
        <v>3700</v>
      </c>
      <c r="K142" s="114" t="s">
        <v>1738</v>
      </c>
      <c r="L142" s="114" t="s">
        <v>4621</v>
      </c>
      <c r="M142" s="114" t="s">
        <v>4502</v>
      </c>
      <c r="N142" s="114" t="s">
        <v>5003</v>
      </c>
      <c r="O142" s="114" t="s">
        <v>4427</v>
      </c>
      <c r="P142" s="114" t="s">
        <v>1736</v>
      </c>
      <c r="Q142" s="114" t="s">
        <v>560</v>
      </c>
      <c r="R142" s="114">
        <v>48.781766670000003</v>
      </c>
      <c r="S142" s="114">
        <v>76.453033329999997</v>
      </c>
      <c r="T142" s="114" t="s">
        <v>219</v>
      </c>
      <c r="U142" s="114" t="s">
        <v>226</v>
      </c>
      <c r="V142" s="114" t="s">
        <v>1168</v>
      </c>
      <c r="W142" s="114">
        <v>1.085</v>
      </c>
      <c r="X142" s="114">
        <v>499717</v>
      </c>
      <c r="Y142" s="114" t="s">
        <v>2336</v>
      </c>
      <c r="Z142" s="114" t="s">
        <v>1338</v>
      </c>
      <c r="AA142" s="114">
        <v>5.6010000000000001E-3</v>
      </c>
      <c r="AB142" s="114">
        <v>1.4522966820000001</v>
      </c>
      <c r="AC142" s="114" t="s">
        <v>221</v>
      </c>
      <c r="AD142" s="114">
        <v>7.6999999999999999E-2</v>
      </c>
      <c r="AE142" s="114" t="s">
        <v>226</v>
      </c>
      <c r="AF142" s="114">
        <v>0.99299999999999999</v>
      </c>
    </row>
    <row r="143" spans="1:32" s="112" customFormat="1">
      <c r="A143" s="114" t="s">
        <v>1739</v>
      </c>
      <c r="B143" s="114" t="s">
        <v>1739</v>
      </c>
      <c r="C143" s="114" t="s">
        <v>3009</v>
      </c>
      <c r="D143" s="114" t="s">
        <v>721</v>
      </c>
      <c r="E143" s="114" t="s">
        <v>3010</v>
      </c>
      <c r="F143" s="114" t="s">
        <v>216</v>
      </c>
      <c r="G143" s="114" t="s">
        <v>2301</v>
      </c>
      <c r="H143" s="114" t="s">
        <v>2301</v>
      </c>
      <c r="I143" s="114" t="s">
        <v>3825</v>
      </c>
      <c r="J143" s="114">
        <v>3587</v>
      </c>
      <c r="K143" s="114" t="s">
        <v>3011</v>
      </c>
      <c r="L143" s="114" t="s">
        <v>4621</v>
      </c>
      <c r="M143" s="114" t="s">
        <v>4511</v>
      </c>
      <c r="N143" s="114" t="s">
        <v>4173</v>
      </c>
      <c r="O143" s="114" t="s">
        <v>4173</v>
      </c>
      <c r="P143" s="114" t="s">
        <v>1736</v>
      </c>
      <c r="Q143" s="114" t="s">
        <v>560</v>
      </c>
      <c r="R143" s="114">
        <v>48.781766670000003</v>
      </c>
      <c r="S143" s="114">
        <v>76.453033329999997</v>
      </c>
      <c r="T143" s="114" t="s">
        <v>219</v>
      </c>
      <c r="U143" s="114" t="s">
        <v>3012</v>
      </c>
      <c r="V143" s="114" t="s">
        <v>1168</v>
      </c>
      <c r="W143" s="114">
        <v>2.1070000000000002</v>
      </c>
      <c r="X143" s="114">
        <v>713982</v>
      </c>
      <c r="Y143" s="114" t="s">
        <v>2336</v>
      </c>
      <c r="Z143" s="114" t="s">
        <v>1407</v>
      </c>
      <c r="AA143" s="114">
        <v>9.1330000000000005E-3</v>
      </c>
      <c r="AB143" s="114">
        <v>2.6311945649999999</v>
      </c>
      <c r="AC143" s="114" t="s">
        <v>221</v>
      </c>
      <c r="AD143" s="114">
        <v>0.11</v>
      </c>
      <c r="AE143" s="114" t="s">
        <v>3012</v>
      </c>
      <c r="AF143" s="114">
        <v>0.99199999999999999</v>
      </c>
    </row>
    <row r="144" spans="1:32" s="112" customFormat="1">
      <c r="A144" s="114" t="s">
        <v>1524</v>
      </c>
      <c r="B144" s="114" t="s">
        <v>1524</v>
      </c>
      <c r="C144" s="114" t="s">
        <v>2449</v>
      </c>
      <c r="D144" s="114" t="s">
        <v>721</v>
      </c>
      <c r="E144" s="114" t="s">
        <v>2450</v>
      </c>
      <c r="F144" s="114" t="s">
        <v>216</v>
      </c>
      <c r="G144" s="114" t="s">
        <v>3814</v>
      </c>
      <c r="H144" s="114" t="s">
        <v>2301</v>
      </c>
      <c r="I144" s="114" t="s">
        <v>3825</v>
      </c>
      <c r="J144" s="114">
        <v>3050</v>
      </c>
      <c r="K144" s="114" t="s">
        <v>1417</v>
      </c>
      <c r="L144" s="114" t="s">
        <v>4497</v>
      </c>
      <c r="M144" s="114" t="s">
        <v>4497</v>
      </c>
      <c r="N144" s="114" t="s">
        <v>5003</v>
      </c>
      <c r="O144" s="114" t="s">
        <v>4427</v>
      </c>
      <c r="P144" s="114" t="s">
        <v>1525</v>
      </c>
      <c r="Q144" s="114" t="s">
        <v>1409</v>
      </c>
      <c r="R144" s="114">
        <v>40.37722222</v>
      </c>
      <c r="S144" s="114">
        <v>71.855000000000004</v>
      </c>
      <c r="T144" s="114" t="s">
        <v>219</v>
      </c>
      <c r="U144" s="114" t="s">
        <v>333</v>
      </c>
      <c r="V144" s="114" t="s">
        <v>319</v>
      </c>
      <c r="W144" s="114">
        <v>0.63500000000000001</v>
      </c>
      <c r="X144" s="114">
        <v>421725</v>
      </c>
      <c r="Y144" s="114" t="s">
        <v>2336</v>
      </c>
      <c r="Z144" s="114" t="s">
        <v>1338</v>
      </c>
      <c r="AA144" s="114">
        <v>1.8131000000000001E-2</v>
      </c>
      <c r="AB144" s="114">
        <v>1.93736698</v>
      </c>
      <c r="AC144" s="114" t="s">
        <v>221</v>
      </c>
      <c r="AD144" s="114">
        <v>0.13900000000000001</v>
      </c>
      <c r="AE144" s="114" t="s">
        <v>333</v>
      </c>
      <c r="AF144" s="114">
        <v>0.98799999999999999</v>
      </c>
    </row>
    <row r="145" spans="1:32" s="112" customFormat="1">
      <c r="A145" s="114" t="s">
        <v>1526</v>
      </c>
      <c r="B145" s="114" t="s">
        <v>1526</v>
      </c>
      <c r="C145" s="114" t="s">
        <v>2455</v>
      </c>
      <c r="D145" s="114" t="s">
        <v>721</v>
      </c>
      <c r="E145" s="114" t="s">
        <v>2456</v>
      </c>
      <c r="F145" s="114" t="s">
        <v>216</v>
      </c>
      <c r="G145" s="114" t="s">
        <v>3814</v>
      </c>
      <c r="H145" s="114" t="s">
        <v>2301</v>
      </c>
      <c r="I145" s="114" t="s">
        <v>3825</v>
      </c>
      <c r="J145" s="114">
        <v>3050</v>
      </c>
      <c r="K145" s="114" t="s">
        <v>1417</v>
      </c>
      <c r="L145" s="114" t="s">
        <v>4497</v>
      </c>
      <c r="M145" s="114" t="s">
        <v>4497</v>
      </c>
      <c r="N145" s="114" t="s">
        <v>5003</v>
      </c>
      <c r="O145" s="114" t="s">
        <v>4427</v>
      </c>
      <c r="P145" s="114" t="s">
        <v>1525</v>
      </c>
      <c r="Q145" s="114" t="s">
        <v>1409</v>
      </c>
      <c r="R145" s="114">
        <v>40.37722222</v>
      </c>
      <c r="S145" s="114">
        <v>71.855000000000004</v>
      </c>
      <c r="T145" s="114" t="s">
        <v>219</v>
      </c>
      <c r="U145" s="114" t="s">
        <v>258</v>
      </c>
      <c r="V145" s="114" t="s">
        <v>319</v>
      </c>
      <c r="W145" s="114">
        <v>2.4860000000000002</v>
      </c>
      <c r="X145" s="114">
        <v>732809</v>
      </c>
      <c r="Y145" s="114" t="s">
        <v>2336</v>
      </c>
      <c r="Z145" s="114" t="s">
        <v>1338</v>
      </c>
      <c r="AA145" s="114">
        <v>4.8260000000000004E-3</v>
      </c>
      <c r="AB145" s="114">
        <v>1.983775463</v>
      </c>
      <c r="AC145" s="114" t="s">
        <v>221</v>
      </c>
      <c r="AD145" s="114">
        <v>9.2999999999999999E-2</v>
      </c>
      <c r="AE145" s="114" t="s">
        <v>258</v>
      </c>
      <c r="AF145" s="114">
        <v>0.97599999999999998</v>
      </c>
    </row>
    <row r="146" spans="1:32" s="112" customFormat="1">
      <c r="A146" s="114" t="s">
        <v>1744</v>
      </c>
      <c r="B146" s="114" t="s">
        <v>1744</v>
      </c>
      <c r="C146" s="114" t="s">
        <v>4754</v>
      </c>
      <c r="D146" s="114" t="s">
        <v>721</v>
      </c>
      <c r="E146" s="114" t="s">
        <v>3057</v>
      </c>
      <c r="F146" s="114" t="s">
        <v>216</v>
      </c>
      <c r="G146" s="114" t="s">
        <v>2301</v>
      </c>
      <c r="H146" s="114" t="s">
        <v>2301</v>
      </c>
      <c r="I146" s="114" t="s">
        <v>4072</v>
      </c>
      <c r="J146" s="114">
        <v>2811</v>
      </c>
      <c r="K146" s="114" t="s">
        <v>3058</v>
      </c>
      <c r="L146" s="114" t="s">
        <v>2215</v>
      </c>
      <c r="M146" s="114" t="s">
        <v>4516</v>
      </c>
      <c r="N146" s="114" t="s">
        <v>4616</v>
      </c>
      <c r="O146" s="114" t="s">
        <v>4450</v>
      </c>
      <c r="P146" s="114" t="s">
        <v>1745</v>
      </c>
      <c r="Q146" s="114" t="s">
        <v>2</v>
      </c>
      <c r="R146" s="114">
        <v>34.768332999999998</v>
      </c>
      <c r="S146" s="114">
        <v>72.357777999999996</v>
      </c>
      <c r="T146" s="114" t="s">
        <v>219</v>
      </c>
      <c r="U146" s="114" t="s">
        <v>3059</v>
      </c>
      <c r="V146" s="114" t="s">
        <v>2434</v>
      </c>
      <c r="W146" s="114">
        <v>1.127</v>
      </c>
      <c r="X146" s="114">
        <v>665846</v>
      </c>
      <c r="Y146" s="114" t="s">
        <v>2336</v>
      </c>
      <c r="Z146" s="114" t="s">
        <v>1338</v>
      </c>
      <c r="AA146" s="114">
        <v>8.5830000000000004E-3</v>
      </c>
      <c r="AB146" s="114">
        <v>1.885194034</v>
      </c>
      <c r="AC146" s="114" t="s">
        <v>221</v>
      </c>
      <c r="AD146" s="114">
        <v>0.14499999999999999</v>
      </c>
      <c r="AE146" s="114" t="s">
        <v>3059</v>
      </c>
      <c r="AF146" s="114">
        <v>1</v>
      </c>
    </row>
    <row r="147" spans="1:32" s="112" customFormat="1">
      <c r="A147" s="114" t="s">
        <v>1748</v>
      </c>
      <c r="B147" s="114" t="s">
        <v>1748</v>
      </c>
      <c r="C147" s="114" t="s">
        <v>4757</v>
      </c>
      <c r="D147" s="114" t="s">
        <v>721</v>
      </c>
      <c r="E147" s="114" t="s">
        <v>3067</v>
      </c>
      <c r="F147" s="114" t="s">
        <v>216</v>
      </c>
      <c r="G147" s="114" t="s">
        <v>3814</v>
      </c>
      <c r="H147" s="114" t="s">
        <v>2301</v>
      </c>
      <c r="I147" s="114" t="s">
        <v>4072</v>
      </c>
      <c r="J147" s="114">
        <v>2850</v>
      </c>
      <c r="K147" s="114" t="s">
        <v>3065</v>
      </c>
      <c r="L147" s="114" t="s">
        <v>2215</v>
      </c>
      <c r="M147" s="114" t="s">
        <v>4516</v>
      </c>
      <c r="N147" s="114" t="s">
        <v>4616</v>
      </c>
      <c r="O147" s="114" t="s">
        <v>4450</v>
      </c>
      <c r="P147" s="114" t="s">
        <v>1745</v>
      </c>
      <c r="Q147" s="114" t="s">
        <v>2</v>
      </c>
      <c r="R147" s="114">
        <v>34.768332999999998</v>
      </c>
      <c r="S147" s="114">
        <v>72.357777999999996</v>
      </c>
      <c r="T147" s="114" t="s">
        <v>219</v>
      </c>
      <c r="U147" s="114" t="s">
        <v>384</v>
      </c>
      <c r="V147" s="114" t="s">
        <v>2979</v>
      </c>
      <c r="W147" s="114">
        <v>0.32800000000000001</v>
      </c>
      <c r="X147" s="114">
        <v>313441</v>
      </c>
      <c r="Y147" s="114" t="s">
        <v>2336</v>
      </c>
      <c r="Z147" s="114" t="s">
        <v>1338</v>
      </c>
      <c r="AA147" s="114">
        <v>2.5142000000000001E-2</v>
      </c>
      <c r="AB147" s="114">
        <v>1.271164803</v>
      </c>
      <c r="AC147" s="114" t="s">
        <v>221</v>
      </c>
      <c r="AD147" s="114">
        <v>0.157</v>
      </c>
      <c r="AE147" s="114" t="s">
        <v>384</v>
      </c>
      <c r="AF147" s="114">
        <v>0.998</v>
      </c>
    </row>
    <row r="148" spans="1:32" s="112" customFormat="1">
      <c r="A148" s="114" t="s">
        <v>1746</v>
      </c>
      <c r="B148" s="114" t="s">
        <v>1746</v>
      </c>
      <c r="C148" s="114" t="s">
        <v>4755</v>
      </c>
      <c r="D148" s="114" t="s">
        <v>721</v>
      </c>
      <c r="E148" s="114" t="s">
        <v>3061</v>
      </c>
      <c r="F148" s="114" t="s">
        <v>216</v>
      </c>
      <c r="G148" s="114" t="s">
        <v>2301</v>
      </c>
      <c r="H148" s="114" t="s">
        <v>2301</v>
      </c>
      <c r="I148" s="114" t="s">
        <v>4072</v>
      </c>
      <c r="J148" s="114">
        <v>2851</v>
      </c>
      <c r="K148" s="114" t="s">
        <v>3062</v>
      </c>
      <c r="L148" s="114" t="s">
        <v>2215</v>
      </c>
      <c r="M148" s="114" t="s">
        <v>4516</v>
      </c>
      <c r="N148" s="114" t="s">
        <v>4616</v>
      </c>
      <c r="O148" s="114" t="s">
        <v>4450</v>
      </c>
      <c r="P148" s="114" t="s">
        <v>1745</v>
      </c>
      <c r="Q148" s="114" t="s">
        <v>2</v>
      </c>
      <c r="R148" s="114">
        <v>34.768332999999998</v>
      </c>
      <c r="S148" s="114">
        <v>72.357777999999996</v>
      </c>
      <c r="T148" s="114" t="s">
        <v>224</v>
      </c>
      <c r="U148" s="114" t="s">
        <v>3063</v>
      </c>
      <c r="V148" s="114" t="s">
        <v>1</v>
      </c>
      <c r="W148" s="114">
        <v>2.75</v>
      </c>
      <c r="X148" s="114">
        <v>839349</v>
      </c>
      <c r="Y148" s="114" t="s">
        <v>2336</v>
      </c>
      <c r="Z148" s="114" t="s">
        <v>1338</v>
      </c>
      <c r="AA148" s="114" t="s">
        <v>1</v>
      </c>
      <c r="AB148" s="114" t="s">
        <v>1</v>
      </c>
      <c r="AC148" s="114" t="s">
        <v>221</v>
      </c>
      <c r="AD148" s="114">
        <v>0.13400000000000001</v>
      </c>
      <c r="AE148" s="114" t="s">
        <v>3063</v>
      </c>
      <c r="AF148" s="114">
        <v>1</v>
      </c>
    </row>
    <row r="149" spans="1:32" s="112" customFormat="1">
      <c r="A149" s="114" t="s">
        <v>1747</v>
      </c>
      <c r="B149" s="114" t="s">
        <v>1747</v>
      </c>
      <c r="C149" s="114" t="s">
        <v>4756</v>
      </c>
      <c r="D149" s="114" t="s">
        <v>721</v>
      </c>
      <c r="E149" s="114" t="s">
        <v>3064</v>
      </c>
      <c r="F149" s="114" t="s">
        <v>216</v>
      </c>
      <c r="G149" s="114" t="s">
        <v>3814</v>
      </c>
      <c r="H149" s="114" t="s">
        <v>2301</v>
      </c>
      <c r="I149" s="114" t="s">
        <v>4072</v>
      </c>
      <c r="J149" s="114">
        <v>2850</v>
      </c>
      <c r="K149" s="114" t="s">
        <v>3065</v>
      </c>
      <c r="L149" s="114" t="s">
        <v>2215</v>
      </c>
      <c r="M149" s="114" t="s">
        <v>4516</v>
      </c>
      <c r="N149" s="114" t="s">
        <v>4616</v>
      </c>
      <c r="O149" s="114" t="s">
        <v>4450</v>
      </c>
      <c r="P149" s="114" t="s">
        <v>1745</v>
      </c>
      <c r="Q149" s="114" t="s">
        <v>2</v>
      </c>
      <c r="R149" s="114">
        <v>34.768332999999998</v>
      </c>
      <c r="S149" s="114">
        <v>72.357777999999996</v>
      </c>
      <c r="T149" s="114" t="s">
        <v>224</v>
      </c>
      <c r="U149" s="114" t="s">
        <v>3066</v>
      </c>
      <c r="V149" s="114" t="s">
        <v>1</v>
      </c>
      <c r="W149" s="114">
        <v>3.052</v>
      </c>
      <c r="X149" s="114">
        <v>850658</v>
      </c>
      <c r="Y149" s="114" t="s">
        <v>2336</v>
      </c>
      <c r="Z149" s="114" t="s">
        <v>1338</v>
      </c>
      <c r="AA149" s="114" t="s">
        <v>1</v>
      </c>
      <c r="AB149" s="114" t="s">
        <v>1</v>
      </c>
      <c r="AC149" s="114" t="s">
        <v>221</v>
      </c>
      <c r="AD149" s="114">
        <v>0.124</v>
      </c>
      <c r="AE149" s="114" t="s">
        <v>3066</v>
      </c>
      <c r="AF149" s="114">
        <v>1</v>
      </c>
    </row>
    <row r="150" spans="1:32" s="112" customFormat="1">
      <c r="A150" s="114" t="s">
        <v>1751</v>
      </c>
      <c r="B150" s="114" t="s">
        <v>1751</v>
      </c>
      <c r="C150" s="114" t="s">
        <v>4740</v>
      </c>
      <c r="D150" s="114" t="s">
        <v>721</v>
      </c>
      <c r="E150" s="114" t="s">
        <v>2522</v>
      </c>
      <c r="F150" s="114" t="s">
        <v>216</v>
      </c>
      <c r="G150" s="114" t="s">
        <v>2301</v>
      </c>
      <c r="H150" s="114" t="s">
        <v>2301</v>
      </c>
      <c r="I150" s="114" t="s">
        <v>3825</v>
      </c>
      <c r="J150" s="114">
        <v>3507</v>
      </c>
      <c r="K150" s="114" t="s">
        <v>2523</v>
      </c>
      <c r="L150" s="114" t="s">
        <v>4622</v>
      </c>
      <c r="M150" s="114" t="s">
        <v>2314</v>
      </c>
      <c r="N150" s="114" t="s">
        <v>5003</v>
      </c>
      <c r="O150" s="114" t="s">
        <v>4427</v>
      </c>
      <c r="P150" s="114" t="s">
        <v>1750</v>
      </c>
      <c r="Q150" s="114" t="s">
        <v>560</v>
      </c>
      <c r="R150" s="114">
        <v>46.947850000000003</v>
      </c>
      <c r="S150" s="114">
        <v>79.988083329999995</v>
      </c>
      <c r="T150" s="114" t="s">
        <v>219</v>
      </c>
      <c r="U150" s="114" t="s">
        <v>336</v>
      </c>
      <c r="V150" s="114" t="s">
        <v>1176</v>
      </c>
      <c r="W150" s="114">
        <v>0.84099999999999997</v>
      </c>
      <c r="X150" s="114">
        <v>518037</v>
      </c>
      <c r="Y150" s="114" t="s">
        <v>2336</v>
      </c>
      <c r="Z150" s="114" t="s">
        <v>1338</v>
      </c>
      <c r="AA150" s="114">
        <v>7.4320000000000002E-3</v>
      </c>
      <c r="AB150" s="114">
        <v>1.3940772349999999</v>
      </c>
      <c r="AC150" s="114" t="s">
        <v>221</v>
      </c>
      <c r="AD150" s="114">
        <v>0.17399999999999999</v>
      </c>
      <c r="AE150" s="114" t="s">
        <v>336</v>
      </c>
      <c r="AF150" s="114">
        <v>0.99099999999999999</v>
      </c>
    </row>
    <row r="151" spans="1:32" s="112" customFormat="1">
      <c r="A151" s="114" t="s">
        <v>1753</v>
      </c>
      <c r="B151" s="114" t="s">
        <v>1753</v>
      </c>
      <c r="C151" s="114" t="s">
        <v>4753</v>
      </c>
      <c r="D151" s="114" t="s">
        <v>721</v>
      </c>
      <c r="E151" s="114" t="s">
        <v>3020</v>
      </c>
      <c r="F151" s="114" t="s">
        <v>216</v>
      </c>
      <c r="G151" s="114" t="s">
        <v>2301</v>
      </c>
      <c r="H151" s="114" t="s">
        <v>2301</v>
      </c>
      <c r="I151" s="114" t="s">
        <v>3825</v>
      </c>
      <c r="J151" s="114">
        <v>3482</v>
      </c>
      <c r="K151" s="114" t="s">
        <v>3021</v>
      </c>
      <c r="L151" s="114" t="s">
        <v>4622</v>
      </c>
      <c r="M151" s="114" t="s">
        <v>2314</v>
      </c>
      <c r="N151" s="114" t="s">
        <v>5003</v>
      </c>
      <c r="O151" s="114" t="s">
        <v>4427</v>
      </c>
      <c r="P151" s="114" t="s">
        <v>1750</v>
      </c>
      <c r="Q151" s="114" t="s">
        <v>560</v>
      </c>
      <c r="R151" s="114">
        <v>46.947850000000003</v>
      </c>
      <c r="S151" s="114">
        <v>79.988083329999995</v>
      </c>
      <c r="T151" s="114" t="s">
        <v>219</v>
      </c>
      <c r="U151" s="114" t="s">
        <v>3022</v>
      </c>
      <c r="V151" s="114" t="s">
        <v>319</v>
      </c>
      <c r="W151" s="114">
        <v>2.431</v>
      </c>
      <c r="X151" s="114">
        <v>731426</v>
      </c>
      <c r="Y151" s="114" t="s">
        <v>2336</v>
      </c>
      <c r="Z151" s="114" t="s">
        <v>1415</v>
      </c>
      <c r="AA151" s="114">
        <v>5.9709999999999997E-3</v>
      </c>
      <c r="AB151" s="114">
        <v>2.152578949</v>
      </c>
      <c r="AC151" s="114" t="s">
        <v>221</v>
      </c>
      <c r="AD151" s="114">
        <v>6.2E-2</v>
      </c>
      <c r="AE151" s="114" t="s">
        <v>3022</v>
      </c>
      <c r="AF151" s="114">
        <v>0.99199999999999999</v>
      </c>
    </row>
    <row r="152" spans="1:32" s="112" customFormat="1">
      <c r="A152" s="114" t="s">
        <v>1749</v>
      </c>
      <c r="B152" s="114" t="s">
        <v>1749</v>
      </c>
      <c r="C152" s="114" t="s">
        <v>4739</v>
      </c>
      <c r="D152" s="114" t="s">
        <v>721</v>
      </c>
      <c r="E152" s="114" t="s">
        <v>2519</v>
      </c>
      <c r="F152" s="114" t="s">
        <v>216</v>
      </c>
      <c r="G152" s="114" t="s">
        <v>2301</v>
      </c>
      <c r="H152" s="114" t="s">
        <v>2301</v>
      </c>
      <c r="I152" s="114" t="s">
        <v>3825</v>
      </c>
      <c r="J152" s="114">
        <v>3534</v>
      </c>
      <c r="K152" s="114" t="s">
        <v>2520</v>
      </c>
      <c r="L152" s="114" t="s">
        <v>4622</v>
      </c>
      <c r="M152" s="114" t="s">
        <v>2314</v>
      </c>
      <c r="N152" s="114" t="s">
        <v>5003</v>
      </c>
      <c r="O152" s="114" t="s">
        <v>4427</v>
      </c>
      <c r="P152" s="114" t="s">
        <v>1750</v>
      </c>
      <c r="Q152" s="114" t="s">
        <v>560</v>
      </c>
      <c r="R152" s="114">
        <v>46.947850000000003</v>
      </c>
      <c r="S152" s="114">
        <v>79.988083329999995</v>
      </c>
      <c r="T152" s="114" t="s">
        <v>224</v>
      </c>
      <c r="U152" s="114" t="s">
        <v>546</v>
      </c>
      <c r="V152" s="114" t="s">
        <v>1</v>
      </c>
      <c r="W152" s="114">
        <v>3.6509999999999998</v>
      </c>
      <c r="X152" s="114">
        <v>737799</v>
      </c>
      <c r="Y152" s="114" t="s">
        <v>2336</v>
      </c>
      <c r="Z152" s="114" t="s">
        <v>1338</v>
      </c>
      <c r="AA152" s="114" t="s">
        <v>1</v>
      </c>
      <c r="AB152" s="114" t="s">
        <v>1</v>
      </c>
      <c r="AC152" s="114" t="s">
        <v>221</v>
      </c>
      <c r="AD152" s="114">
        <v>9.6000000000000002E-2</v>
      </c>
      <c r="AE152" s="114" t="s">
        <v>546</v>
      </c>
      <c r="AF152" s="114">
        <v>0.98899999999999999</v>
      </c>
    </row>
    <row r="153" spans="1:32" s="112" customFormat="1">
      <c r="A153" s="114" t="s">
        <v>1752</v>
      </c>
      <c r="B153" s="114" t="s">
        <v>1752</v>
      </c>
      <c r="C153" s="114" t="s">
        <v>4752</v>
      </c>
      <c r="D153" s="114" t="s">
        <v>721</v>
      </c>
      <c r="E153" s="114" t="s">
        <v>3017</v>
      </c>
      <c r="F153" s="114" t="s">
        <v>216</v>
      </c>
      <c r="G153" s="114" t="s">
        <v>2301</v>
      </c>
      <c r="H153" s="114" t="s">
        <v>2301</v>
      </c>
      <c r="I153" s="114" t="s">
        <v>3825</v>
      </c>
      <c r="J153" s="114">
        <v>3629</v>
      </c>
      <c r="K153" s="114" t="s">
        <v>3018</v>
      </c>
      <c r="L153" s="114" t="s">
        <v>4622</v>
      </c>
      <c r="M153" s="114" t="s">
        <v>2314</v>
      </c>
      <c r="N153" s="114" t="s">
        <v>5003</v>
      </c>
      <c r="O153" s="114" t="s">
        <v>4427</v>
      </c>
      <c r="P153" s="114" t="s">
        <v>1750</v>
      </c>
      <c r="Q153" s="114" t="s">
        <v>560</v>
      </c>
      <c r="R153" s="114">
        <v>46.947850000000003</v>
      </c>
      <c r="S153" s="114">
        <v>79.988083329999995</v>
      </c>
      <c r="T153" s="114" t="s">
        <v>224</v>
      </c>
      <c r="U153" s="114" t="s">
        <v>333</v>
      </c>
      <c r="V153" s="114" t="s">
        <v>1</v>
      </c>
      <c r="W153" s="114">
        <v>4.2709999999999999</v>
      </c>
      <c r="X153" s="114">
        <v>771240</v>
      </c>
      <c r="Y153" s="114" t="s">
        <v>2336</v>
      </c>
      <c r="Z153" s="114" t="s">
        <v>1338</v>
      </c>
      <c r="AA153" s="114" t="s">
        <v>1</v>
      </c>
      <c r="AB153" s="114" t="s">
        <v>1</v>
      </c>
      <c r="AC153" s="114" t="s">
        <v>221</v>
      </c>
      <c r="AD153" s="114">
        <v>8.8999999999999996E-2</v>
      </c>
      <c r="AE153" s="114" t="s">
        <v>333</v>
      </c>
      <c r="AF153" s="114">
        <v>0.995</v>
      </c>
    </row>
    <row r="154" spans="1:32" s="112" customFormat="1">
      <c r="A154" s="114" t="s">
        <v>41</v>
      </c>
      <c r="B154" s="114" t="s">
        <v>41</v>
      </c>
      <c r="C154" s="114" t="s">
        <v>4647</v>
      </c>
      <c r="D154" s="114" t="s">
        <v>995</v>
      </c>
      <c r="E154" s="114" t="s">
        <v>325</v>
      </c>
      <c r="F154" s="114" t="s">
        <v>216</v>
      </c>
      <c r="G154" s="114" t="s">
        <v>2301</v>
      </c>
      <c r="H154" s="114" t="s">
        <v>2301</v>
      </c>
      <c r="I154" s="114" t="s">
        <v>1222</v>
      </c>
      <c r="J154" s="114">
        <v>3507</v>
      </c>
      <c r="K154" s="114" t="s">
        <v>4125</v>
      </c>
      <c r="L154" s="114" t="s">
        <v>4622</v>
      </c>
      <c r="M154" s="114" t="s">
        <v>4475</v>
      </c>
      <c r="N154" s="114" t="s">
        <v>5003</v>
      </c>
      <c r="O154" s="114" t="s">
        <v>4427</v>
      </c>
      <c r="P154" s="114" t="s">
        <v>1794</v>
      </c>
      <c r="Q154" s="114" t="s">
        <v>218</v>
      </c>
      <c r="R154" s="114">
        <v>53.873133330000002</v>
      </c>
      <c r="S154" s="114">
        <v>91.460466670000002</v>
      </c>
      <c r="T154" s="114" t="s">
        <v>219</v>
      </c>
      <c r="U154" s="114" t="s">
        <v>323</v>
      </c>
      <c r="V154" s="114" t="s">
        <v>1175</v>
      </c>
      <c r="W154" s="114">
        <v>0.107</v>
      </c>
      <c r="X154" s="114">
        <v>118752</v>
      </c>
      <c r="Y154" s="114" t="s">
        <v>2336</v>
      </c>
      <c r="Z154" s="114" t="s">
        <v>1338</v>
      </c>
      <c r="AA154" s="114">
        <v>-5.8910000000000004E-3</v>
      </c>
      <c r="AB154" s="114">
        <v>-0.44794936400000002</v>
      </c>
      <c r="AC154" s="114" t="s">
        <v>221</v>
      </c>
      <c r="AD154" s="114">
        <v>9.4E-2</v>
      </c>
      <c r="AE154" s="114" t="s">
        <v>323</v>
      </c>
      <c r="AF154" s="114">
        <v>0.93400000000000005</v>
      </c>
    </row>
    <row r="155" spans="1:32" s="112" customFormat="1">
      <c r="A155" s="114" t="s">
        <v>37</v>
      </c>
      <c r="B155" s="114" t="s">
        <v>37</v>
      </c>
      <c r="C155" s="114" t="s">
        <v>4646</v>
      </c>
      <c r="D155" s="114" t="s">
        <v>995</v>
      </c>
      <c r="E155" s="114" t="s">
        <v>317</v>
      </c>
      <c r="F155" s="114" t="s">
        <v>216</v>
      </c>
      <c r="G155" s="114" t="s">
        <v>2301</v>
      </c>
      <c r="H155" s="114" t="s">
        <v>2301</v>
      </c>
      <c r="I155" s="114" t="s">
        <v>1222</v>
      </c>
      <c r="J155" s="114">
        <v>3509</v>
      </c>
      <c r="K155" s="114" t="s">
        <v>2822</v>
      </c>
      <c r="L155" s="114" t="s">
        <v>4622</v>
      </c>
      <c r="M155" s="114" t="s">
        <v>4475</v>
      </c>
      <c r="N155" s="114" t="s">
        <v>5003</v>
      </c>
      <c r="O155" s="114" t="s">
        <v>4427</v>
      </c>
      <c r="P155" s="114" t="s">
        <v>1794</v>
      </c>
      <c r="Q155" s="114" t="s">
        <v>218</v>
      </c>
      <c r="R155" s="114">
        <v>53.873133330000002</v>
      </c>
      <c r="S155" s="114">
        <v>91.460466670000002</v>
      </c>
      <c r="T155" s="114" t="s">
        <v>219</v>
      </c>
      <c r="U155" s="114" t="s">
        <v>318</v>
      </c>
      <c r="V155" s="114" t="s">
        <v>319</v>
      </c>
      <c r="W155" s="114">
        <v>0.47699999999999998</v>
      </c>
      <c r="X155" s="114">
        <v>417553</v>
      </c>
      <c r="Y155" s="114" t="s">
        <v>2336</v>
      </c>
      <c r="Z155" s="114" t="s">
        <v>1338</v>
      </c>
      <c r="AA155" s="114">
        <v>-2.4759999999999999E-3</v>
      </c>
      <c r="AB155" s="114">
        <v>-1.9422212700000001</v>
      </c>
      <c r="AC155" s="114" t="s">
        <v>221</v>
      </c>
      <c r="AD155" s="114">
        <v>8.7999999999999995E-2</v>
      </c>
      <c r="AE155" s="114" t="s">
        <v>318</v>
      </c>
      <c r="AF155" s="114">
        <v>0.996</v>
      </c>
    </row>
    <row r="156" spans="1:32" s="112" customFormat="1">
      <c r="A156" s="114" t="s">
        <v>42</v>
      </c>
      <c r="B156" s="114" t="s">
        <v>42</v>
      </c>
      <c r="C156" s="114" t="s">
        <v>4648</v>
      </c>
      <c r="D156" s="114" t="s">
        <v>995</v>
      </c>
      <c r="E156" s="114" t="s">
        <v>326</v>
      </c>
      <c r="F156" s="114" t="s">
        <v>216</v>
      </c>
      <c r="G156" s="114" t="s">
        <v>2301</v>
      </c>
      <c r="H156" s="114" t="s">
        <v>2301</v>
      </c>
      <c r="I156" s="114" t="s">
        <v>1222</v>
      </c>
      <c r="J156" s="114">
        <v>3558</v>
      </c>
      <c r="K156" s="114" t="s">
        <v>1336</v>
      </c>
      <c r="L156" s="114" t="s">
        <v>4622</v>
      </c>
      <c r="M156" s="114" t="s">
        <v>4475</v>
      </c>
      <c r="N156" s="114" t="s">
        <v>5003</v>
      </c>
      <c r="O156" s="114" t="s">
        <v>4427</v>
      </c>
      <c r="P156" s="114" t="s">
        <v>1794</v>
      </c>
      <c r="Q156" s="114" t="s">
        <v>218</v>
      </c>
      <c r="R156" s="114">
        <v>53.873133330000002</v>
      </c>
      <c r="S156" s="114">
        <v>91.460466670000002</v>
      </c>
      <c r="T156" s="114" t="s">
        <v>219</v>
      </c>
      <c r="U156" s="114" t="s">
        <v>327</v>
      </c>
      <c r="V156" s="114" t="s">
        <v>1168</v>
      </c>
      <c r="W156" s="114">
        <v>1.6419999999999999</v>
      </c>
      <c r="X156" s="114">
        <v>717312</v>
      </c>
      <c r="Y156" s="114" t="s">
        <v>2336</v>
      </c>
      <c r="Z156" s="114" t="s">
        <v>1338</v>
      </c>
      <c r="AA156" s="114">
        <v>3.898E-3</v>
      </c>
      <c r="AB156" s="114">
        <v>1.5808526220000001</v>
      </c>
      <c r="AC156" s="114" t="s">
        <v>221</v>
      </c>
      <c r="AD156" s="114">
        <v>5.5E-2</v>
      </c>
      <c r="AE156" s="114" t="s">
        <v>327</v>
      </c>
      <c r="AF156" s="114">
        <v>0.98899999999999999</v>
      </c>
    </row>
    <row r="157" spans="1:32" s="112" customFormat="1">
      <c r="A157" s="114" t="s">
        <v>39</v>
      </c>
      <c r="B157" s="114" t="s">
        <v>39</v>
      </c>
      <c r="C157" s="114" t="s">
        <v>4650</v>
      </c>
      <c r="D157" s="114" t="s">
        <v>995</v>
      </c>
      <c r="E157" s="114" t="s">
        <v>322</v>
      </c>
      <c r="F157" s="114" t="s">
        <v>216</v>
      </c>
      <c r="G157" s="114" t="s">
        <v>2301</v>
      </c>
      <c r="H157" s="114" t="s">
        <v>2301</v>
      </c>
      <c r="I157" s="114" t="s">
        <v>1222</v>
      </c>
      <c r="J157" s="114">
        <v>3485</v>
      </c>
      <c r="K157" s="114" t="s">
        <v>2827</v>
      </c>
      <c r="L157" s="114" t="s">
        <v>4622</v>
      </c>
      <c r="M157" s="114" t="s">
        <v>4475</v>
      </c>
      <c r="N157" s="114" t="s">
        <v>5003</v>
      </c>
      <c r="O157" s="114" t="s">
        <v>4427</v>
      </c>
      <c r="P157" s="114" t="s">
        <v>1795</v>
      </c>
      <c r="Q157" s="114" t="s">
        <v>218</v>
      </c>
      <c r="R157" s="114">
        <v>54.179316669999999</v>
      </c>
      <c r="S157" s="114">
        <v>91.578866669999996</v>
      </c>
      <c r="T157" s="114" t="s">
        <v>219</v>
      </c>
      <c r="U157" s="114" t="s">
        <v>323</v>
      </c>
      <c r="V157" s="114" t="s">
        <v>319</v>
      </c>
      <c r="W157" s="114">
        <v>0.495</v>
      </c>
      <c r="X157" s="114">
        <v>404194</v>
      </c>
      <c r="Y157" s="114" t="s">
        <v>2336</v>
      </c>
      <c r="Z157" s="114" t="s">
        <v>1338</v>
      </c>
      <c r="AA157" s="114">
        <v>5.9589999999999999E-3</v>
      </c>
      <c r="AB157" s="114">
        <v>0.825209678</v>
      </c>
      <c r="AC157" s="114" t="s">
        <v>221</v>
      </c>
      <c r="AD157" s="114">
        <v>7.0999999999999994E-2</v>
      </c>
      <c r="AE157" s="114" t="s">
        <v>323</v>
      </c>
      <c r="AF157" s="114">
        <v>0.98599999999999999</v>
      </c>
    </row>
    <row r="158" spans="1:32" s="112" customFormat="1">
      <c r="A158" s="114" t="s">
        <v>38</v>
      </c>
      <c r="B158" s="114" t="s">
        <v>38</v>
      </c>
      <c r="C158" s="114" t="s">
        <v>4649</v>
      </c>
      <c r="D158" s="114" t="s">
        <v>995</v>
      </c>
      <c r="E158" s="114" t="s">
        <v>320</v>
      </c>
      <c r="F158" s="114" t="s">
        <v>216</v>
      </c>
      <c r="G158" s="114" t="s">
        <v>2301</v>
      </c>
      <c r="H158" s="114" t="s">
        <v>2301</v>
      </c>
      <c r="I158" s="114" t="s">
        <v>1222</v>
      </c>
      <c r="J158" s="114">
        <v>3507</v>
      </c>
      <c r="K158" s="114" t="s">
        <v>2824</v>
      </c>
      <c r="L158" s="114" t="s">
        <v>4622</v>
      </c>
      <c r="M158" s="114" t="s">
        <v>4475</v>
      </c>
      <c r="N158" s="114" t="s">
        <v>5003</v>
      </c>
      <c r="O158" s="114" t="s">
        <v>4427</v>
      </c>
      <c r="P158" s="114" t="s">
        <v>1795</v>
      </c>
      <c r="Q158" s="114" t="s">
        <v>218</v>
      </c>
      <c r="R158" s="114">
        <v>54.179316669999999</v>
      </c>
      <c r="S158" s="114">
        <v>91.578866669999996</v>
      </c>
      <c r="T158" s="114" t="s">
        <v>224</v>
      </c>
      <c r="U158" s="114" t="s">
        <v>321</v>
      </c>
      <c r="V158" s="114" t="s">
        <v>1</v>
      </c>
      <c r="W158" s="114">
        <v>0.115</v>
      </c>
      <c r="X158" s="114">
        <v>125632</v>
      </c>
      <c r="Y158" s="114" t="s">
        <v>2336</v>
      </c>
      <c r="Z158" s="114" t="s">
        <v>1338</v>
      </c>
      <c r="AA158" s="114" t="s">
        <v>1</v>
      </c>
      <c r="AB158" s="114" t="s">
        <v>1</v>
      </c>
      <c r="AC158" s="114" t="s">
        <v>221</v>
      </c>
      <c r="AD158" s="114">
        <v>9.5000000000000001E-2</v>
      </c>
      <c r="AE158" s="114" t="s">
        <v>321</v>
      </c>
      <c r="AF158" s="114">
        <v>0.98199999999999998</v>
      </c>
    </row>
    <row r="159" spans="1:32" s="112" customFormat="1">
      <c r="A159" s="114" t="s">
        <v>40</v>
      </c>
      <c r="B159" s="114" t="s">
        <v>40</v>
      </c>
      <c r="C159" s="114" t="s">
        <v>4651</v>
      </c>
      <c r="D159" s="114" t="s">
        <v>994</v>
      </c>
      <c r="E159" s="114" t="s">
        <v>324</v>
      </c>
      <c r="F159" s="114" t="s">
        <v>216</v>
      </c>
      <c r="G159" s="114" t="s">
        <v>2301</v>
      </c>
      <c r="H159" s="114" t="s">
        <v>2301</v>
      </c>
      <c r="I159" s="114" t="s">
        <v>1222</v>
      </c>
      <c r="J159" s="114">
        <v>3521</v>
      </c>
      <c r="K159" s="114" t="s">
        <v>4124</v>
      </c>
      <c r="L159" s="114" t="s">
        <v>4622</v>
      </c>
      <c r="M159" s="114" t="s">
        <v>4475</v>
      </c>
      <c r="N159" s="114" t="s">
        <v>5003</v>
      </c>
      <c r="O159" s="114" t="s">
        <v>4427</v>
      </c>
      <c r="P159" s="114" t="s">
        <v>1795</v>
      </c>
      <c r="Q159" s="114" t="s">
        <v>218</v>
      </c>
      <c r="R159" s="114">
        <v>54.179316669999999</v>
      </c>
      <c r="S159" s="114">
        <v>91.578866669999996</v>
      </c>
      <c r="T159" s="114" t="s">
        <v>224</v>
      </c>
      <c r="U159" s="114" t="s">
        <v>289</v>
      </c>
      <c r="V159" s="114" t="s">
        <v>1</v>
      </c>
      <c r="W159" s="114">
        <v>0.36299999999999999</v>
      </c>
      <c r="X159" s="114">
        <v>326313</v>
      </c>
      <c r="Y159" s="114" t="s">
        <v>2336</v>
      </c>
      <c r="Z159" s="114" t="s">
        <v>1338</v>
      </c>
      <c r="AA159" s="114" t="s">
        <v>1</v>
      </c>
      <c r="AB159" s="114" t="s">
        <v>1</v>
      </c>
      <c r="AC159" s="114" t="s">
        <v>221</v>
      </c>
      <c r="AD159" s="114">
        <v>7.8E-2</v>
      </c>
      <c r="AE159" s="114" t="s">
        <v>289</v>
      </c>
      <c r="AF159" s="114">
        <v>0.99399999999999999</v>
      </c>
    </row>
    <row r="160" spans="1:32" s="112" customFormat="1">
      <c r="A160" s="114" t="s">
        <v>196</v>
      </c>
      <c r="B160" s="114" t="s">
        <v>196</v>
      </c>
      <c r="C160" s="114" t="s">
        <v>4652</v>
      </c>
      <c r="D160" s="114" t="s">
        <v>721</v>
      </c>
      <c r="E160" s="114" t="s">
        <v>43</v>
      </c>
      <c r="F160" s="114" t="s">
        <v>216</v>
      </c>
      <c r="G160" s="114" t="s">
        <v>3814</v>
      </c>
      <c r="H160" s="114" t="s">
        <v>2301</v>
      </c>
      <c r="I160" s="114" t="s">
        <v>3826</v>
      </c>
      <c r="J160" s="114">
        <v>3600</v>
      </c>
      <c r="K160" s="114" t="s">
        <v>2969</v>
      </c>
      <c r="L160" s="114" t="s">
        <v>4622</v>
      </c>
      <c r="M160" s="114" t="s">
        <v>4475</v>
      </c>
      <c r="N160" s="114" t="s">
        <v>5003</v>
      </c>
      <c r="O160" s="114" t="s">
        <v>4427</v>
      </c>
      <c r="P160" s="114" t="s">
        <v>3815</v>
      </c>
      <c r="Q160" s="114" t="s">
        <v>218</v>
      </c>
      <c r="R160" s="114" t="s">
        <v>1</v>
      </c>
      <c r="S160" s="114" t="s">
        <v>1</v>
      </c>
      <c r="T160" s="114" t="s">
        <v>219</v>
      </c>
      <c r="U160" s="114" t="s">
        <v>328</v>
      </c>
      <c r="V160" s="114" t="s">
        <v>319</v>
      </c>
      <c r="W160" s="114">
        <v>4.5999999999999996</v>
      </c>
      <c r="X160" s="114">
        <v>822898</v>
      </c>
      <c r="Y160" s="114" t="s">
        <v>2336</v>
      </c>
      <c r="Z160" s="114" t="s">
        <v>1415</v>
      </c>
      <c r="AA160" s="114">
        <v>5.7330000000000002E-3</v>
      </c>
      <c r="AB160" s="114">
        <v>2.9211920180000002</v>
      </c>
      <c r="AC160" s="114" t="s">
        <v>221</v>
      </c>
      <c r="AD160" s="114">
        <v>5.7000000000000002E-2</v>
      </c>
      <c r="AE160" s="114" t="s">
        <v>328</v>
      </c>
      <c r="AF160" s="114">
        <v>0.98</v>
      </c>
    </row>
    <row r="161" spans="1:32" s="112" customFormat="1">
      <c r="A161" s="114" t="s">
        <v>199</v>
      </c>
      <c r="B161" s="114" t="s">
        <v>199</v>
      </c>
      <c r="C161" s="114" t="s">
        <v>4655</v>
      </c>
      <c r="D161" s="114" t="s">
        <v>721</v>
      </c>
      <c r="E161" s="114" t="s">
        <v>46</v>
      </c>
      <c r="F161" s="114" t="s">
        <v>216</v>
      </c>
      <c r="G161" s="114" t="s">
        <v>3814</v>
      </c>
      <c r="H161" s="114" t="s">
        <v>2301</v>
      </c>
      <c r="I161" s="114" t="s">
        <v>3826</v>
      </c>
      <c r="J161" s="114">
        <v>3600</v>
      </c>
      <c r="K161" s="114" t="s">
        <v>2969</v>
      </c>
      <c r="L161" s="114" t="s">
        <v>4622</v>
      </c>
      <c r="M161" s="114" t="s">
        <v>4475</v>
      </c>
      <c r="N161" s="114" t="s">
        <v>5003</v>
      </c>
      <c r="O161" s="114" t="s">
        <v>4427</v>
      </c>
      <c r="P161" s="114" t="s">
        <v>3815</v>
      </c>
      <c r="Q161" s="114" t="s">
        <v>218</v>
      </c>
      <c r="R161" s="114" t="s">
        <v>1</v>
      </c>
      <c r="S161" s="114" t="s">
        <v>1</v>
      </c>
      <c r="T161" s="114" t="s">
        <v>219</v>
      </c>
      <c r="U161" s="114" t="s">
        <v>332</v>
      </c>
      <c r="V161" s="114" t="s">
        <v>319</v>
      </c>
      <c r="W161" s="114">
        <v>2.1880000000000002</v>
      </c>
      <c r="X161" s="114">
        <v>777732</v>
      </c>
      <c r="Y161" s="114" t="s">
        <v>2336</v>
      </c>
      <c r="Z161" s="114" t="s">
        <v>1338</v>
      </c>
      <c r="AA161" s="114">
        <v>3.8869999999999998E-3</v>
      </c>
      <c r="AB161" s="114">
        <v>1.860396996</v>
      </c>
      <c r="AC161" s="114" t="s">
        <v>221</v>
      </c>
      <c r="AD161" s="114">
        <v>8.8999999999999996E-2</v>
      </c>
      <c r="AE161" s="114" t="s">
        <v>332</v>
      </c>
      <c r="AF161" s="114">
        <v>0.99</v>
      </c>
    </row>
    <row r="162" spans="1:32" s="112" customFormat="1">
      <c r="A162" s="114" t="s">
        <v>2280</v>
      </c>
      <c r="B162" s="114" t="s">
        <v>2280</v>
      </c>
      <c r="C162" s="114" t="s">
        <v>4636</v>
      </c>
      <c r="D162" s="114" t="s">
        <v>721</v>
      </c>
      <c r="E162" s="114" t="s">
        <v>2911</v>
      </c>
      <c r="F162" s="114" t="s">
        <v>216</v>
      </c>
      <c r="G162" s="114" t="s">
        <v>3814</v>
      </c>
      <c r="H162" s="114" t="s">
        <v>2301</v>
      </c>
      <c r="I162" s="114" t="s">
        <v>3826</v>
      </c>
      <c r="J162" s="114">
        <v>3600</v>
      </c>
      <c r="K162" s="114" t="s">
        <v>4788</v>
      </c>
      <c r="L162" s="114" t="s">
        <v>4622</v>
      </c>
      <c r="M162" s="114" t="s">
        <v>4475</v>
      </c>
      <c r="N162" s="114" t="s">
        <v>5003</v>
      </c>
      <c r="O162" s="114" t="s">
        <v>4427</v>
      </c>
      <c r="P162" s="114" t="s">
        <v>3815</v>
      </c>
      <c r="Q162" s="114" t="s">
        <v>218</v>
      </c>
      <c r="R162" s="114" t="s">
        <v>1</v>
      </c>
      <c r="S162" s="114" t="s">
        <v>1</v>
      </c>
      <c r="T162" s="114" t="s">
        <v>219</v>
      </c>
      <c r="U162" s="114" t="s">
        <v>1</v>
      </c>
      <c r="V162" s="114" t="s">
        <v>319</v>
      </c>
      <c r="W162" s="114">
        <v>3.933119</v>
      </c>
      <c r="X162" s="114">
        <v>848573</v>
      </c>
      <c r="Y162" s="114" t="s">
        <v>2336</v>
      </c>
      <c r="Z162" s="114" t="s">
        <v>1415</v>
      </c>
      <c r="AA162" s="114">
        <v>5.7470000000000004E-3</v>
      </c>
      <c r="AB162" s="114">
        <v>2.6202812600000001</v>
      </c>
      <c r="AC162" s="114" t="s">
        <v>221</v>
      </c>
      <c r="AD162" s="114">
        <v>9.7000000000000003E-2</v>
      </c>
      <c r="AE162" s="114" t="s">
        <v>410</v>
      </c>
      <c r="AF162" s="114">
        <v>0.97499999999999998</v>
      </c>
    </row>
    <row r="163" spans="1:32" s="112" customFormat="1">
      <c r="A163" s="114" t="s">
        <v>203</v>
      </c>
      <c r="B163" s="114" t="s">
        <v>203</v>
      </c>
      <c r="C163" s="114" t="s">
        <v>4659</v>
      </c>
      <c r="D163" s="114" t="s">
        <v>721</v>
      </c>
      <c r="E163" s="114" t="s">
        <v>50</v>
      </c>
      <c r="F163" s="114" t="s">
        <v>216</v>
      </c>
      <c r="G163" s="114" t="s">
        <v>3814</v>
      </c>
      <c r="H163" s="114" t="s">
        <v>2301</v>
      </c>
      <c r="I163" s="114" t="s">
        <v>3826</v>
      </c>
      <c r="J163" s="114">
        <v>3600</v>
      </c>
      <c r="K163" s="114" t="s">
        <v>2969</v>
      </c>
      <c r="L163" s="114" t="s">
        <v>4622</v>
      </c>
      <c r="M163" s="114" t="s">
        <v>4475</v>
      </c>
      <c r="N163" s="114" t="s">
        <v>5003</v>
      </c>
      <c r="O163" s="114" t="s">
        <v>4427</v>
      </c>
      <c r="P163" s="114" t="s">
        <v>3815</v>
      </c>
      <c r="Q163" s="114" t="s">
        <v>218</v>
      </c>
      <c r="R163" s="114" t="s">
        <v>1</v>
      </c>
      <c r="S163" s="114" t="s">
        <v>1</v>
      </c>
      <c r="T163" s="114" t="s">
        <v>219</v>
      </c>
      <c r="U163" s="114" t="s">
        <v>289</v>
      </c>
      <c r="V163" s="114" t="s">
        <v>2971</v>
      </c>
      <c r="W163" s="114">
        <v>3.4830000000000001</v>
      </c>
      <c r="X163" s="114">
        <v>789432</v>
      </c>
      <c r="Y163" s="114" t="s">
        <v>2336</v>
      </c>
      <c r="Z163" s="114" t="s">
        <v>1405</v>
      </c>
      <c r="AA163" s="114">
        <v>4.0340000000000003E-3</v>
      </c>
      <c r="AB163" s="114">
        <v>2.1513920849999999</v>
      </c>
      <c r="AC163" s="114" t="s">
        <v>221</v>
      </c>
      <c r="AD163" s="114">
        <v>5.8000000000000003E-2</v>
      </c>
      <c r="AE163" s="114" t="s">
        <v>289</v>
      </c>
      <c r="AF163" s="114">
        <v>0.995</v>
      </c>
    </row>
    <row r="164" spans="1:32" s="112" customFormat="1">
      <c r="A164" s="114" t="s">
        <v>198</v>
      </c>
      <c r="B164" s="114" t="s">
        <v>198</v>
      </c>
      <c r="C164" s="114" t="s">
        <v>4654</v>
      </c>
      <c r="D164" s="114" t="s">
        <v>721</v>
      </c>
      <c r="E164" s="114" t="s">
        <v>45</v>
      </c>
      <c r="F164" s="114" t="s">
        <v>216</v>
      </c>
      <c r="G164" s="114" t="s">
        <v>3814</v>
      </c>
      <c r="H164" s="114" t="s">
        <v>2301</v>
      </c>
      <c r="I164" s="114" t="s">
        <v>3826</v>
      </c>
      <c r="J164" s="114">
        <v>3600</v>
      </c>
      <c r="K164" s="114" t="s">
        <v>2969</v>
      </c>
      <c r="L164" s="114" t="s">
        <v>4622</v>
      </c>
      <c r="M164" s="114" t="s">
        <v>4475</v>
      </c>
      <c r="N164" s="114" t="s">
        <v>5003</v>
      </c>
      <c r="O164" s="114" t="s">
        <v>4427</v>
      </c>
      <c r="P164" s="114" t="s">
        <v>3815</v>
      </c>
      <c r="Q164" s="114" t="s">
        <v>218</v>
      </c>
      <c r="R164" s="114" t="s">
        <v>1</v>
      </c>
      <c r="S164" s="114" t="s">
        <v>1</v>
      </c>
      <c r="T164" s="114" t="s">
        <v>219</v>
      </c>
      <c r="U164" s="114" t="s">
        <v>330</v>
      </c>
      <c r="V164" s="114" t="s">
        <v>331</v>
      </c>
      <c r="W164" s="114">
        <v>1.9319999999999999</v>
      </c>
      <c r="X164" s="114">
        <v>774254</v>
      </c>
      <c r="Y164" s="114" t="s">
        <v>2336</v>
      </c>
      <c r="Z164" s="114" t="s">
        <v>1407</v>
      </c>
      <c r="AA164" s="114">
        <v>8.5620000000000002E-3</v>
      </c>
      <c r="AB164" s="114">
        <v>2.8551639550000001</v>
      </c>
      <c r="AC164" s="114" t="s">
        <v>221</v>
      </c>
      <c r="AD164" s="114">
        <v>9.6000000000000002E-2</v>
      </c>
      <c r="AE164" s="114" t="s">
        <v>330</v>
      </c>
      <c r="AF164" s="114">
        <v>0.99199999999999999</v>
      </c>
    </row>
    <row r="165" spans="1:32" s="112" customFormat="1">
      <c r="A165" s="114" t="s">
        <v>201</v>
      </c>
      <c r="B165" s="114" t="s">
        <v>201</v>
      </c>
      <c r="C165" s="114" t="s">
        <v>4657</v>
      </c>
      <c r="D165" s="114" t="s">
        <v>721</v>
      </c>
      <c r="E165" s="114" t="s">
        <v>48</v>
      </c>
      <c r="F165" s="114" t="s">
        <v>216</v>
      </c>
      <c r="G165" s="114" t="s">
        <v>3814</v>
      </c>
      <c r="H165" s="114" t="s">
        <v>2301</v>
      </c>
      <c r="I165" s="114" t="s">
        <v>3826</v>
      </c>
      <c r="J165" s="114">
        <v>3600</v>
      </c>
      <c r="K165" s="114" t="s">
        <v>2969</v>
      </c>
      <c r="L165" s="114" t="s">
        <v>4622</v>
      </c>
      <c r="M165" s="114" t="s">
        <v>4475</v>
      </c>
      <c r="N165" s="114" t="s">
        <v>5003</v>
      </c>
      <c r="O165" s="114" t="s">
        <v>4427</v>
      </c>
      <c r="P165" s="114" t="s">
        <v>3815</v>
      </c>
      <c r="Q165" s="114" t="s">
        <v>218</v>
      </c>
      <c r="R165" s="114" t="s">
        <v>1</v>
      </c>
      <c r="S165" s="114" t="s">
        <v>1</v>
      </c>
      <c r="T165" s="114" t="s">
        <v>219</v>
      </c>
      <c r="U165" s="114" t="s">
        <v>334</v>
      </c>
      <c r="V165" s="114" t="s">
        <v>335</v>
      </c>
      <c r="W165" s="114">
        <v>2.7589999999999999</v>
      </c>
      <c r="X165" s="114">
        <v>811090</v>
      </c>
      <c r="Y165" s="114" t="s">
        <v>2336</v>
      </c>
      <c r="Z165" s="114" t="s">
        <v>1403</v>
      </c>
      <c r="AA165" s="114">
        <v>5.3179999999999998E-3</v>
      </c>
      <c r="AB165" s="114">
        <v>2.5338747320000001</v>
      </c>
      <c r="AC165" s="114" t="s">
        <v>221</v>
      </c>
      <c r="AD165" s="114">
        <v>8.2000000000000003E-2</v>
      </c>
      <c r="AE165" s="114" t="s">
        <v>334</v>
      </c>
      <c r="AF165" s="114">
        <v>0.99</v>
      </c>
    </row>
    <row r="166" spans="1:32" s="112" customFormat="1">
      <c r="A166" s="114" t="s">
        <v>197</v>
      </c>
      <c r="B166" s="114" t="s">
        <v>197</v>
      </c>
      <c r="C166" s="114" t="s">
        <v>4653</v>
      </c>
      <c r="D166" s="114" t="s">
        <v>721</v>
      </c>
      <c r="E166" s="114" t="s">
        <v>44</v>
      </c>
      <c r="F166" s="114" t="s">
        <v>216</v>
      </c>
      <c r="G166" s="114" t="s">
        <v>3814</v>
      </c>
      <c r="H166" s="114" t="s">
        <v>2301</v>
      </c>
      <c r="I166" s="114" t="s">
        <v>3826</v>
      </c>
      <c r="J166" s="114">
        <v>3600</v>
      </c>
      <c r="K166" s="114" t="s">
        <v>2969</v>
      </c>
      <c r="L166" s="114" t="s">
        <v>4622</v>
      </c>
      <c r="M166" s="114" t="s">
        <v>4475</v>
      </c>
      <c r="N166" s="114" t="s">
        <v>5003</v>
      </c>
      <c r="O166" s="114" t="s">
        <v>4427</v>
      </c>
      <c r="P166" s="114" t="s">
        <v>3815</v>
      </c>
      <c r="Q166" s="114" t="s">
        <v>218</v>
      </c>
      <c r="R166" s="114" t="s">
        <v>1</v>
      </c>
      <c r="S166" s="114" t="s">
        <v>1</v>
      </c>
      <c r="T166" s="114" t="s">
        <v>224</v>
      </c>
      <c r="U166" s="114" t="s">
        <v>329</v>
      </c>
      <c r="V166" s="114" t="s">
        <v>1</v>
      </c>
      <c r="W166" s="114">
        <v>3.367</v>
      </c>
      <c r="X166" s="114">
        <v>792629</v>
      </c>
      <c r="Y166" s="114" t="s">
        <v>2336</v>
      </c>
      <c r="Z166" s="114" t="s">
        <v>1338</v>
      </c>
      <c r="AA166" s="114" t="s">
        <v>1</v>
      </c>
      <c r="AB166" s="114" t="s">
        <v>1</v>
      </c>
      <c r="AC166" s="114" t="s">
        <v>221</v>
      </c>
      <c r="AD166" s="114">
        <v>8.4000000000000005E-2</v>
      </c>
      <c r="AE166" s="114" t="s">
        <v>329</v>
      </c>
      <c r="AF166" s="114">
        <v>0.99399999999999999</v>
      </c>
    </row>
    <row r="167" spans="1:32" s="112" customFormat="1">
      <c r="A167" s="114" t="s">
        <v>202</v>
      </c>
      <c r="B167" s="114" t="s">
        <v>202</v>
      </c>
      <c r="C167" s="114" t="s">
        <v>4658</v>
      </c>
      <c r="D167" s="114" t="s">
        <v>721</v>
      </c>
      <c r="E167" s="114" t="s">
        <v>49</v>
      </c>
      <c r="F167" s="114" t="s">
        <v>216</v>
      </c>
      <c r="G167" s="114" t="s">
        <v>3814</v>
      </c>
      <c r="H167" s="114" t="s">
        <v>2301</v>
      </c>
      <c r="I167" s="114" t="s">
        <v>3826</v>
      </c>
      <c r="J167" s="114">
        <v>3600</v>
      </c>
      <c r="K167" s="114" t="s">
        <v>2969</v>
      </c>
      <c r="L167" s="114" t="s">
        <v>4622</v>
      </c>
      <c r="M167" s="114" t="s">
        <v>4475</v>
      </c>
      <c r="N167" s="114" t="s">
        <v>5003</v>
      </c>
      <c r="O167" s="114" t="s">
        <v>4427</v>
      </c>
      <c r="P167" s="114" t="s">
        <v>3815</v>
      </c>
      <c r="Q167" s="114" t="s">
        <v>218</v>
      </c>
      <c r="R167" s="114" t="s">
        <v>1</v>
      </c>
      <c r="S167" s="114" t="s">
        <v>1</v>
      </c>
      <c r="T167" s="114" t="s">
        <v>224</v>
      </c>
      <c r="U167" s="114" t="s">
        <v>318</v>
      </c>
      <c r="V167" s="114" t="s">
        <v>1</v>
      </c>
      <c r="W167" s="114">
        <v>3.7789999999999999</v>
      </c>
      <c r="X167" s="114">
        <v>801039</v>
      </c>
      <c r="Y167" s="114" t="s">
        <v>2336</v>
      </c>
      <c r="Z167" s="114" t="s">
        <v>1338</v>
      </c>
      <c r="AA167" s="114" t="s">
        <v>1</v>
      </c>
      <c r="AB167" s="114" t="s">
        <v>1</v>
      </c>
      <c r="AC167" s="114" t="s">
        <v>221</v>
      </c>
      <c r="AD167" s="114">
        <v>6.3E-2</v>
      </c>
      <c r="AE167" s="114" t="s">
        <v>318</v>
      </c>
      <c r="AF167" s="114">
        <v>0.996</v>
      </c>
    </row>
    <row r="168" spans="1:32" s="112" customFormat="1">
      <c r="A168" s="114" t="s">
        <v>2281</v>
      </c>
      <c r="B168" s="114" t="s">
        <v>2281</v>
      </c>
      <c r="C168" s="114" t="s">
        <v>4634</v>
      </c>
      <c r="D168" s="114" t="s">
        <v>721</v>
      </c>
      <c r="E168" s="114" t="s">
        <v>2965</v>
      </c>
      <c r="F168" s="114" t="s">
        <v>216</v>
      </c>
      <c r="G168" s="114" t="s">
        <v>3814</v>
      </c>
      <c r="H168" s="114" t="s">
        <v>2301</v>
      </c>
      <c r="I168" s="114" t="s">
        <v>3826</v>
      </c>
      <c r="J168" s="114">
        <v>3600</v>
      </c>
      <c r="K168" s="114" t="s">
        <v>4788</v>
      </c>
      <c r="L168" s="114" t="s">
        <v>4622</v>
      </c>
      <c r="M168" s="114" t="s">
        <v>4475</v>
      </c>
      <c r="N168" s="114" t="s">
        <v>5003</v>
      </c>
      <c r="O168" s="114" t="s">
        <v>4427</v>
      </c>
      <c r="P168" s="114" t="s">
        <v>3815</v>
      </c>
      <c r="Q168" s="114" t="s">
        <v>218</v>
      </c>
      <c r="R168" s="114" t="s">
        <v>1</v>
      </c>
      <c r="S168" s="114" t="s">
        <v>1</v>
      </c>
      <c r="T168" s="114" t="s">
        <v>224</v>
      </c>
      <c r="U168" s="114" t="s">
        <v>1</v>
      </c>
      <c r="V168" s="114" t="s">
        <v>1</v>
      </c>
      <c r="W168" s="114">
        <v>4.1494419999999996</v>
      </c>
      <c r="X168" s="114">
        <v>832816</v>
      </c>
      <c r="Y168" s="114" t="s">
        <v>2336</v>
      </c>
      <c r="Z168" s="114" t="s">
        <v>1338</v>
      </c>
      <c r="AA168" s="114" t="s">
        <v>1</v>
      </c>
      <c r="AB168" s="114" t="s">
        <v>1</v>
      </c>
      <c r="AC168" s="114" t="s">
        <v>221</v>
      </c>
      <c r="AD168" s="114">
        <v>0.128</v>
      </c>
      <c r="AE168" s="114" t="s">
        <v>526</v>
      </c>
      <c r="AF168" s="114">
        <v>0.99099999999999999</v>
      </c>
    </row>
    <row r="169" spans="1:32" s="112" customFormat="1">
      <c r="A169" s="114" t="s">
        <v>200</v>
      </c>
      <c r="B169" s="114" t="s">
        <v>200</v>
      </c>
      <c r="C169" s="114" t="s">
        <v>4656</v>
      </c>
      <c r="D169" s="114" t="s">
        <v>721</v>
      </c>
      <c r="E169" s="114" t="s">
        <v>47</v>
      </c>
      <c r="F169" s="114" t="s">
        <v>216</v>
      </c>
      <c r="G169" s="114" t="s">
        <v>3814</v>
      </c>
      <c r="H169" s="114" t="s">
        <v>2301</v>
      </c>
      <c r="I169" s="114" t="s">
        <v>3826</v>
      </c>
      <c r="J169" s="114">
        <v>3600</v>
      </c>
      <c r="K169" s="114" t="s">
        <v>2969</v>
      </c>
      <c r="L169" s="114" t="s">
        <v>4492</v>
      </c>
      <c r="M169" s="114" t="s">
        <v>4492</v>
      </c>
      <c r="N169" s="114" t="s">
        <v>5003</v>
      </c>
      <c r="O169" s="114" t="s">
        <v>4427</v>
      </c>
      <c r="P169" s="114" t="s">
        <v>3815</v>
      </c>
      <c r="Q169" s="114" t="s">
        <v>218</v>
      </c>
      <c r="R169" s="114" t="s">
        <v>1</v>
      </c>
      <c r="S169" s="114" t="s">
        <v>1</v>
      </c>
      <c r="T169" s="114" t="s">
        <v>219</v>
      </c>
      <c r="U169" s="114" t="s">
        <v>333</v>
      </c>
      <c r="V169" s="114" t="s">
        <v>319</v>
      </c>
      <c r="W169" s="114">
        <v>1.18</v>
      </c>
      <c r="X169" s="114">
        <v>676099</v>
      </c>
      <c r="Y169" s="114" t="s">
        <v>2336</v>
      </c>
      <c r="Z169" s="114" t="s">
        <v>1477</v>
      </c>
      <c r="AA169" s="114">
        <v>1.7294E-2</v>
      </c>
      <c r="AB169" s="114">
        <v>3.147348467</v>
      </c>
      <c r="AC169" s="114" t="s">
        <v>221</v>
      </c>
      <c r="AD169" s="114">
        <v>0.10299999999999999</v>
      </c>
      <c r="AE169" s="114" t="s">
        <v>333</v>
      </c>
      <c r="AF169" s="114">
        <v>0.97399999999999998</v>
      </c>
    </row>
    <row r="170" spans="1:32" s="112" customFormat="1">
      <c r="A170" s="114" t="s">
        <v>2282</v>
      </c>
      <c r="B170" s="114" t="s">
        <v>2282</v>
      </c>
      <c r="C170" s="114" t="s">
        <v>4635</v>
      </c>
      <c r="D170" s="114" t="s">
        <v>721</v>
      </c>
      <c r="E170" s="114" t="s">
        <v>2966</v>
      </c>
      <c r="F170" s="114" t="s">
        <v>216</v>
      </c>
      <c r="G170" s="114" t="s">
        <v>3814</v>
      </c>
      <c r="H170" s="114" t="s">
        <v>2301</v>
      </c>
      <c r="I170" s="114" t="s">
        <v>3826</v>
      </c>
      <c r="J170" s="114">
        <v>3600</v>
      </c>
      <c r="K170" s="114" t="s">
        <v>4788</v>
      </c>
      <c r="L170" s="114" t="s">
        <v>4545</v>
      </c>
      <c r="M170" s="114" t="s">
        <v>4545</v>
      </c>
      <c r="N170" s="114" t="s">
        <v>5003</v>
      </c>
      <c r="O170" s="114" t="s">
        <v>4427</v>
      </c>
      <c r="P170" s="114" t="s">
        <v>3815</v>
      </c>
      <c r="Q170" s="114" t="s">
        <v>218</v>
      </c>
      <c r="R170" s="114" t="s">
        <v>1</v>
      </c>
      <c r="S170" s="114" t="s">
        <v>1</v>
      </c>
      <c r="T170" s="114" t="s">
        <v>219</v>
      </c>
      <c r="U170" s="114" t="s">
        <v>1</v>
      </c>
      <c r="V170" s="114" t="s">
        <v>240</v>
      </c>
      <c r="W170" s="114">
        <v>4.139634</v>
      </c>
      <c r="X170" s="114">
        <v>855416</v>
      </c>
      <c r="Y170" s="114" t="s">
        <v>2336</v>
      </c>
      <c r="Z170" s="114" t="s">
        <v>1338</v>
      </c>
      <c r="AA170" s="114">
        <v>1.6919999999999999E-3</v>
      </c>
      <c r="AB170" s="114">
        <v>1.0884857889999999</v>
      </c>
      <c r="AC170" s="114" t="s">
        <v>221</v>
      </c>
      <c r="AD170" s="114">
        <v>5.6000000000000001E-2</v>
      </c>
      <c r="AE170" s="114" t="s">
        <v>318</v>
      </c>
      <c r="AF170" s="114">
        <v>0.999</v>
      </c>
    </row>
    <row r="171" spans="1:32" s="112" customFormat="1">
      <c r="A171" s="114" t="s">
        <v>1767</v>
      </c>
      <c r="B171" s="114" t="s">
        <v>1767</v>
      </c>
      <c r="C171" s="114" t="s">
        <v>2524</v>
      </c>
      <c r="D171" s="114" t="s">
        <v>721</v>
      </c>
      <c r="E171" s="114" t="s">
        <v>2525</v>
      </c>
      <c r="F171" s="114" t="s">
        <v>216</v>
      </c>
      <c r="G171" s="114" t="s">
        <v>2301</v>
      </c>
      <c r="H171" s="114" t="s">
        <v>2301</v>
      </c>
      <c r="I171" s="114" t="s">
        <v>3825</v>
      </c>
      <c r="J171" s="114">
        <v>3634</v>
      </c>
      <c r="K171" s="114" t="s">
        <v>2526</v>
      </c>
      <c r="L171" s="114" t="s">
        <v>4622</v>
      </c>
      <c r="M171" s="114" t="s">
        <v>4509</v>
      </c>
      <c r="N171" s="114" t="s">
        <v>5003</v>
      </c>
      <c r="O171" s="114" t="s">
        <v>4427</v>
      </c>
      <c r="P171" s="114" t="s">
        <v>1768</v>
      </c>
      <c r="Q171" s="114" t="s">
        <v>560</v>
      </c>
      <c r="R171" s="114">
        <v>43.246549999999999</v>
      </c>
      <c r="S171" s="114">
        <v>77.813813999999994</v>
      </c>
      <c r="T171" s="114" t="s">
        <v>224</v>
      </c>
      <c r="U171" s="114" t="s">
        <v>2527</v>
      </c>
      <c r="V171" s="114" t="s">
        <v>1</v>
      </c>
      <c r="W171" s="114">
        <v>3.5009999999999999</v>
      </c>
      <c r="X171" s="114">
        <v>730820</v>
      </c>
      <c r="Y171" s="114" t="s">
        <v>2336</v>
      </c>
      <c r="Z171" s="114" t="s">
        <v>1338</v>
      </c>
      <c r="AA171" s="114" t="s">
        <v>1</v>
      </c>
      <c r="AB171" s="114" t="s">
        <v>1</v>
      </c>
      <c r="AC171" s="114" t="s">
        <v>221</v>
      </c>
      <c r="AD171" s="114">
        <v>0.107</v>
      </c>
      <c r="AE171" s="114" t="s">
        <v>2527</v>
      </c>
      <c r="AF171" s="114">
        <v>0.99299999999999999</v>
      </c>
    </row>
    <row r="172" spans="1:32" s="112" customFormat="1">
      <c r="A172" s="114" t="s">
        <v>1769</v>
      </c>
      <c r="B172" s="114" t="s">
        <v>1769</v>
      </c>
      <c r="C172" s="114" t="s">
        <v>3023</v>
      </c>
      <c r="D172" s="114" t="s">
        <v>721</v>
      </c>
      <c r="E172" s="114" t="s">
        <v>3024</v>
      </c>
      <c r="F172" s="114" t="s">
        <v>216</v>
      </c>
      <c r="G172" s="114" t="s">
        <v>2301</v>
      </c>
      <c r="H172" s="114" t="s">
        <v>2301</v>
      </c>
      <c r="I172" s="114" t="s">
        <v>3825</v>
      </c>
      <c r="J172" s="114">
        <v>3516</v>
      </c>
      <c r="K172" s="114" t="s">
        <v>3025</v>
      </c>
      <c r="L172" s="114" t="s">
        <v>2315</v>
      </c>
      <c r="M172" s="114" t="s">
        <v>4512</v>
      </c>
      <c r="N172" s="114" t="s">
        <v>5003</v>
      </c>
      <c r="O172" s="114" t="s">
        <v>4427</v>
      </c>
      <c r="P172" s="114" t="s">
        <v>1768</v>
      </c>
      <c r="Q172" s="114" t="s">
        <v>560</v>
      </c>
      <c r="R172" s="114">
        <v>43.246549999999999</v>
      </c>
      <c r="S172" s="114">
        <v>77.813813999999994</v>
      </c>
      <c r="T172" s="114" t="s">
        <v>219</v>
      </c>
      <c r="U172" s="114" t="s">
        <v>3026</v>
      </c>
      <c r="V172" s="114" t="s">
        <v>3027</v>
      </c>
      <c r="W172" s="114">
        <v>4.4809999999999999</v>
      </c>
      <c r="X172" s="114">
        <v>792744</v>
      </c>
      <c r="Y172" s="114" t="s">
        <v>2336</v>
      </c>
      <c r="Z172" s="114" t="s">
        <v>1406</v>
      </c>
      <c r="AA172" s="114">
        <v>6.5599999999999999E-3</v>
      </c>
      <c r="AB172" s="114">
        <v>2.835887289</v>
      </c>
      <c r="AC172" s="114" t="s">
        <v>221</v>
      </c>
      <c r="AD172" s="114">
        <v>8.1000000000000003E-2</v>
      </c>
      <c r="AE172" s="114" t="s">
        <v>3026</v>
      </c>
      <c r="AF172" s="114">
        <v>0.996</v>
      </c>
    </row>
    <row r="173" spans="1:32" s="112" customFormat="1">
      <c r="A173" s="114" t="s">
        <v>2225</v>
      </c>
      <c r="B173" s="114" t="s">
        <v>2225</v>
      </c>
      <c r="C173" s="114" t="s">
        <v>2920</v>
      </c>
      <c r="D173" s="114" t="s">
        <v>721</v>
      </c>
      <c r="E173" s="114" t="s">
        <v>2921</v>
      </c>
      <c r="F173" s="114" t="s">
        <v>216</v>
      </c>
      <c r="G173" s="114" t="s">
        <v>2301</v>
      </c>
      <c r="H173" s="114" t="s">
        <v>2301</v>
      </c>
      <c r="I173" s="114" t="s">
        <v>3824</v>
      </c>
      <c r="J173" s="114">
        <v>3713</v>
      </c>
      <c r="K173" s="114" t="s">
        <v>2922</v>
      </c>
      <c r="L173" s="114" t="s">
        <v>4621</v>
      </c>
      <c r="M173" s="114" t="s">
        <v>4546</v>
      </c>
      <c r="N173" s="114" t="s">
        <v>5003</v>
      </c>
      <c r="O173" s="114" t="s">
        <v>4427</v>
      </c>
      <c r="P173" s="114" t="s">
        <v>2923</v>
      </c>
      <c r="Q173" s="114" t="s">
        <v>560</v>
      </c>
      <c r="R173" s="114">
        <v>52.61</v>
      </c>
      <c r="S173" s="114">
        <v>62.69</v>
      </c>
      <c r="T173" s="114" t="s">
        <v>224</v>
      </c>
      <c r="U173" s="114" t="s">
        <v>1</v>
      </c>
      <c r="V173" s="114" t="s">
        <v>1</v>
      </c>
      <c r="W173" s="114">
        <v>0.254859</v>
      </c>
      <c r="X173" s="114">
        <v>244356</v>
      </c>
      <c r="Y173" s="114" t="s">
        <v>2336</v>
      </c>
      <c r="Z173" s="114" t="s">
        <v>1338</v>
      </c>
      <c r="AA173" s="114" t="s">
        <v>1</v>
      </c>
      <c r="AB173" s="114" t="s">
        <v>1</v>
      </c>
      <c r="AC173" s="114" t="s">
        <v>221</v>
      </c>
      <c r="AD173" s="114">
        <v>0.24399999999999999</v>
      </c>
      <c r="AE173" s="114" t="s">
        <v>318</v>
      </c>
      <c r="AF173" s="114">
        <v>0.998</v>
      </c>
    </row>
    <row r="174" spans="1:32" s="112" customFormat="1">
      <c r="A174" s="114" t="s">
        <v>2227</v>
      </c>
      <c r="B174" s="114" t="s">
        <v>2227</v>
      </c>
      <c r="C174" s="114" t="s">
        <v>2958</v>
      </c>
      <c r="D174" s="114" t="s">
        <v>721</v>
      </c>
      <c r="E174" s="114" t="s">
        <v>2959</v>
      </c>
      <c r="F174" s="114" t="s">
        <v>216</v>
      </c>
      <c r="G174" s="114" t="s">
        <v>2301</v>
      </c>
      <c r="H174" s="114" t="s">
        <v>2301</v>
      </c>
      <c r="I174" s="114" t="s">
        <v>3824</v>
      </c>
      <c r="J174" s="114">
        <v>3663</v>
      </c>
      <c r="K174" s="114" t="s">
        <v>2960</v>
      </c>
      <c r="L174" s="114" t="s">
        <v>4621</v>
      </c>
      <c r="M174" s="114" t="s">
        <v>4546</v>
      </c>
      <c r="N174" s="114" t="s">
        <v>5003</v>
      </c>
      <c r="O174" s="114" t="s">
        <v>4427</v>
      </c>
      <c r="P174" s="114" t="s">
        <v>2923</v>
      </c>
      <c r="Q174" s="114" t="s">
        <v>560</v>
      </c>
      <c r="R174" s="114">
        <v>52.61</v>
      </c>
      <c r="S174" s="114">
        <v>62.69</v>
      </c>
      <c r="T174" s="114" t="s">
        <v>224</v>
      </c>
      <c r="U174" s="114" t="s">
        <v>1</v>
      </c>
      <c r="V174" s="114" t="s">
        <v>1</v>
      </c>
      <c r="W174" s="114">
        <v>1.3155539999999999</v>
      </c>
      <c r="X174" s="114">
        <v>711231</v>
      </c>
      <c r="Y174" s="114" t="s">
        <v>2336</v>
      </c>
      <c r="Z174" s="114" t="s">
        <v>1338</v>
      </c>
      <c r="AA174" s="114" t="s">
        <v>1</v>
      </c>
      <c r="AB174" s="114" t="s">
        <v>1</v>
      </c>
      <c r="AC174" s="114" t="s">
        <v>221</v>
      </c>
      <c r="AD174" s="114">
        <v>0.11899999999999999</v>
      </c>
      <c r="AE174" s="114" t="s">
        <v>580</v>
      </c>
      <c r="AF174" s="114">
        <v>0.99099999999999999</v>
      </c>
    </row>
    <row r="175" spans="1:32" s="112" customFormat="1">
      <c r="A175" s="114" t="s">
        <v>4451</v>
      </c>
      <c r="B175" s="114" t="s">
        <v>4452</v>
      </c>
      <c r="C175" s="114" t="s">
        <v>4798</v>
      </c>
      <c r="D175" s="114" t="s">
        <v>721</v>
      </c>
      <c r="E175" s="114" t="s">
        <v>4451</v>
      </c>
      <c r="F175" s="114" t="s">
        <v>216</v>
      </c>
      <c r="G175" s="114" t="s">
        <v>3814</v>
      </c>
      <c r="H175" s="114" t="s">
        <v>2301</v>
      </c>
      <c r="I175" s="114" t="s">
        <v>5065</v>
      </c>
      <c r="J175" s="114">
        <v>3100</v>
      </c>
      <c r="K175" s="114" t="s">
        <v>4624</v>
      </c>
      <c r="L175" s="114" t="s">
        <v>2215</v>
      </c>
      <c r="M175" s="114" t="s">
        <v>4449</v>
      </c>
      <c r="N175" s="114" t="s">
        <v>4616</v>
      </c>
      <c r="O175" s="114" t="s">
        <v>4450</v>
      </c>
      <c r="P175" s="114" t="s">
        <v>1781</v>
      </c>
      <c r="Q175" s="114" t="s">
        <v>2</v>
      </c>
      <c r="R175" s="114">
        <v>34.747222000000001</v>
      </c>
      <c r="S175" s="114">
        <v>72.391666999999998</v>
      </c>
      <c r="T175" s="114" t="s">
        <v>219</v>
      </c>
      <c r="U175" s="114" t="s">
        <v>4453</v>
      </c>
      <c r="V175" s="112" t="s">
        <v>2483</v>
      </c>
      <c r="W175" s="114">
        <v>3.3665219999999998</v>
      </c>
      <c r="X175" s="114">
        <v>867271</v>
      </c>
      <c r="Y175" s="114" t="s">
        <v>2336</v>
      </c>
      <c r="Z175" s="114" t="s">
        <v>4826</v>
      </c>
      <c r="AA175" s="114">
        <v>4.7689999999999998E-3</v>
      </c>
      <c r="AB175" s="114">
        <v>3.9141754049999999</v>
      </c>
      <c r="AC175" s="114" t="s">
        <v>221</v>
      </c>
      <c r="AD175" s="114">
        <v>0.129</v>
      </c>
      <c r="AE175" s="114" t="s">
        <v>4453</v>
      </c>
      <c r="AF175" s="114">
        <v>0.99</v>
      </c>
    </row>
    <row r="176" spans="1:32" s="112" customFormat="1">
      <c r="A176" s="114" t="s">
        <v>4458</v>
      </c>
      <c r="B176" s="114" t="s">
        <v>4459</v>
      </c>
      <c r="C176" s="114" t="s">
        <v>4799</v>
      </c>
      <c r="D176" s="114" t="s">
        <v>721</v>
      </c>
      <c r="E176" s="114" t="s">
        <v>4458</v>
      </c>
      <c r="F176" s="114" t="s">
        <v>216</v>
      </c>
      <c r="G176" s="114" t="s">
        <v>3814</v>
      </c>
      <c r="H176" s="114" t="s">
        <v>2301</v>
      </c>
      <c r="I176" s="114" t="s">
        <v>5065</v>
      </c>
      <c r="J176" s="114">
        <v>2800</v>
      </c>
      <c r="K176" s="114" t="s">
        <v>4623</v>
      </c>
      <c r="L176" s="114" t="s">
        <v>2215</v>
      </c>
      <c r="M176" s="114" t="s">
        <v>4449</v>
      </c>
      <c r="N176" s="114" t="s">
        <v>4616</v>
      </c>
      <c r="O176" s="114" t="s">
        <v>4450</v>
      </c>
      <c r="P176" s="114" t="s">
        <v>1781</v>
      </c>
      <c r="Q176" s="114" t="s">
        <v>2</v>
      </c>
      <c r="R176" s="114">
        <v>34.747222000000001</v>
      </c>
      <c r="S176" s="114">
        <v>72.391666999999998</v>
      </c>
      <c r="T176" s="114" t="s">
        <v>219</v>
      </c>
      <c r="U176" s="114" t="s">
        <v>1</v>
      </c>
      <c r="V176" s="112" t="s">
        <v>2483</v>
      </c>
      <c r="W176" s="114">
        <v>1.229949</v>
      </c>
      <c r="X176" s="114">
        <v>568861</v>
      </c>
      <c r="Y176" s="114" t="s">
        <v>2336</v>
      </c>
      <c r="Z176" s="114" t="s">
        <v>4832</v>
      </c>
      <c r="AA176" s="114">
        <v>4.4450000000000002E-3</v>
      </c>
      <c r="AB176" s="114">
        <v>2.1012703589999999</v>
      </c>
      <c r="AC176" s="114" t="s">
        <v>221</v>
      </c>
      <c r="AD176" s="114" t="s">
        <v>1</v>
      </c>
      <c r="AE176" s="114" t="s">
        <v>1</v>
      </c>
      <c r="AF176" s="114" t="s">
        <v>1</v>
      </c>
    </row>
    <row r="177" spans="1:32" s="112" customFormat="1">
      <c r="A177" s="114" t="s">
        <v>4593</v>
      </c>
      <c r="B177" s="114" t="s">
        <v>4594</v>
      </c>
      <c r="C177" s="114" t="s">
        <v>4824</v>
      </c>
      <c r="D177" s="114" t="s">
        <v>721</v>
      </c>
      <c r="E177" s="114" t="s">
        <v>4593</v>
      </c>
      <c r="F177" s="114" t="s">
        <v>216</v>
      </c>
      <c r="G177" s="114" t="s">
        <v>3814</v>
      </c>
      <c r="H177" s="114" t="s">
        <v>2301</v>
      </c>
      <c r="I177" s="114" t="s">
        <v>5065</v>
      </c>
      <c r="J177" s="114">
        <v>2950</v>
      </c>
      <c r="K177" s="114" t="s">
        <v>3065</v>
      </c>
      <c r="L177" s="114" t="s">
        <v>2215</v>
      </c>
      <c r="M177" s="114" t="s">
        <v>4449</v>
      </c>
      <c r="N177" s="114" t="s">
        <v>4616</v>
      </c>
      <c r="O177" s="114" t="s">
        <v>4450</v>
      </c>
      <c r="P177" s="114" t="s">
        <v>1781</v>
      </c>
      <c r="Q177" s="114" t="s">
        <v>2</v>
      </c>
      <c r="R177" s="114">
        <v>34.747222000000001</v>
      </c>
      <c r="S177" s="114">
        <v>72.391666999999998</v>
      </c>
      <c r="T177" s="114" t="s">
        <v>219</v>
      </c>
      <c r="U177" s="114" t="s">
        <v>4592</v>
      </c>
      <c r="V177" s="112" t="s">
        <v>5000</v>
      </c>
      <c r="W177" s="114">
        <v>3.9546399999999999</v>
      </c>
      <c r="X177" s="114">
        <v>881251</v>
      </c>
      <c r="Y177" s="114" t="s">
        <v>2336</v>
      </c>
      <c r="Z177" s="114" t="s">
        <v>4826</v>
      </c>
      <c r="AA177" s="114">
        <v>4.6169999999999996E-3</v>
      </c>
      <c r="AB177" s="114">
        <v>4.3962259299999999</v>
      </c>
      <c r="AC177" s="114" t="s">
        <v>221</v>
      </c>
      <c r="AD177" s="114">
        <v>0.18</v>
      </c>
      <c r="AE177" s="114" t="s">
        <v>4592</v>
      </c>
      <c r="AF177" s="114">
        <v>0.99</v>
      </c>
    </row>
    <row r="178" spans="1:32" s="112" customFormat="1">
      <c r="A178" s="114" t="s">
        <v>4590</v>
      </c>
      <c r="B178" s="114" t="s">
        <v>4591</v>
      </c>
      <c r="C178" s="114" t="s">
        <v>4823</v>
      </c>
      <c r="D178" s="114" t="s">
        <v>721</v>
      </c>
      <c r="E178" s="114" t="s">
        <v>4590</v>
      </c>
      <c r="F178" s="114" t="s">
        <v>216</v>
      </c>
      <c r="G178" s="114" t="s">
        <v>3814</v>
      </c>
      <c r="H178" s="114" t="s">
        <v>2301</v>
      </c>
      <c r="I178" s="114" t="s">
        <v>5065</v>
      </c>
      <c r="J178" s="114">
        <v>2950</v>
      </c>
      <c r="K178" s="114" t="s">
        <v>4623</v>
      </c>
      <c r="L178" s="114" t="s">
        <v>2215</v>
      </c>
      <c r="M178" s="114" t="s">
        <v>4449</v>
      </c>
      <c r="N178" s="114" t="s">
        <v>4616</v>
      </c>
      <c r="O178" s="114" t="s">
        <v>4450</v>
      </c>
      <c r="P178" s="114" t="s">
        <v>1781</v>
      </c>
      <c r="Q178" s="114" t="s">
        <v>2</v>
      </c>
      <c r="R178" s="114">
        <v>34.747222000000001</v>
      </c>
      <c r="S178" s="114">
        <v>72.391666999999998</v>
      </c>
      <c r="T178" s="114" t="s">
        <v>219</v>
      </c>
      <c r="U178" s="114" t="s">
        <v>4592</v>
      </c>
      <c r="V178" s="112" t="s">
        <v>434</v>
      </c>
      <c r="W178" s="114">
        <v>3.533623</v>
      </c>
      <c r="X178" s="114">
        <v>841544</v>
      </c>
      <c r="Y178" s="114" t="s">
        <v>2336</v>
      </c>
      <c r="Z178" s="114" t="s">
        <v>4832</v>
      </c>
      <c r="AA178" s="114">
        <v>4.3010000000000001E-3</v>
      </c>
      <c r="AB178" s="114">
        <v>4.1074331070000003</v>
      </c>
      <c r="AC178" s="114" t="s">
        <v>221</v>
      </c>
      <c r="AD178" s="114">
        <v>0.151</v>
      </c>
      <c r="AE178" s="114" t="s">
        <v>4592</v>
      </c>
      <c r="AF178" s="114">
        <v>0.996</v>
      </c>
    </row>
    <row r="179" spans="1:32" s="112" customFormat="1">
      <c r="A179" s="114" t="s">
        <v>1782</v>
      </c>
      <c r="B179" s="114" t="s">
        <v>1782</v>
      </c>
      <c r="C179" s="114" t="s">
        <v>4777</v>
      </c>
      <c r="D179" s="114" t="s">
        <v>721</v>
      </c>
      <c r="E179" s="114" t="s">
        <v>3102</v>
      </c>
      <c r="F179" s="114" t="s">
        <v>216</v>
      </c>
      <c r="G179" s="114" t="s">
        <v>2301</v>
      </c>
      <c r="H179" s="114" t="s">
        <v>2301</v>
      </c>
      <c r="I179" s="114" t="s">
        <v>4072</v>
      </c>
      <c r="J179" s="114">
        <v>2853</v>
      </c>
      <c r="K179" s="114" t="s">
        <v>3103</v>
      </c>
      <c r="L179" s="114" t="s">
        <v>2215</v>
      </c>
      <c r="M179" s="114" t="s">
        <v>4449</v>
      </c>
      <c r="N179" s="114" t="s">
        <v>4616</v>
      </c>
      <c r="O179" s="114" t="s">
        <v>4450</v>
      </c>
      <c r="P179" s="114" t="s">
        <v>1781</v>
      </c>
      <c r="Q179" s="114" t="s">
        <v>2</v>
      </c>
      <c r="R179" s="114">
        <v>34.747222000000001</v>
      </c>
      <c r="S179" s="114">
        <v>72.391666999999998</v>
      </c>
      <c r="T179" s="114" t="s">
        <v>219</v>
      </c>
      <c r="U179" s="114" t="s">
        <v>2527</v>
      </c>
      <c r="V179" s="114" t="s">
        <v>3104</v>
      </c>
      <c r="W179" s="114">
        <v>0.60359499999999999</v>
      </c>
      <c r="X179" s="114">
        <v>446528</v>
      </c>
      <c r="Y179" s="114" t="s">
        <v>2336</v>
      </c>
      <c r="Z179" s="114" t="s">
        <v>2846</v>
      </c>
      <c r="AA179" s="114">
        <v>5.4130000000000003E-3</v>
      </c>
      <c r="AB179" s="114">
        <v>0.82807088399999995</v>
      </c>
      <c r="AC179" s="114" t="s">
        <v>221</v>
      </c>
      <c r="AD179" s="114" t="s">
        <v>1</v>
      </c>
      <c r="AE179" s="114" t="s">
        <v>2527</v>
      </c>
      <c r="AF179" s="114">
        <v>0.999</v>
      </c>
    </row>
    <row r="180" spans="1:32" s="112" customFormat="1">
      <c r="A180" s="114" t="s">
        <v>1784</v>
      </c>
      <c r="B180" s="114" t="s">
        <v>1784</v>
      </c>
      <c r="C180" s="114" t="s">
        <v>4778</v>
      </c>
      <c r="D180" s="114" t="s">
        <v>721</v>
      </c>
      <c r="E180" s="114" t="s">
        <v>3111</v>
      </c>
      <c r="F180" s="114" t="s">
        <v>216</v>
      </c>
      <c r="G180" s="114" t="s">
        <v>2301</v>
      </c>
      <c r="H180" s="114" t="s">
        <v>2301</v>
      </c>
      <c r="I180" s="114" t="s">
        <v>4072</v>
      </c>
      <c r="J180" s="114">
        <v>2813</v>
      </c>
      <c r="K180" s="114" t="s">
        <v>3112</v>
      </c>
      <c r="L180" s="114" t="s">
        <v>2215</v>
      </c>
      <c r="M180" s="114" t="s">
        <v>4449</v>
      </c>
      <c r="N180" s="114" t="s">
        <v>4616</v>
      </c>
      <c r="O180" s="114" t="s">
        <v>4450</v>
      </c>
      <c r="P180" s="114" t="s">
        <v>1781</v>
      </c>
      <c r="Q180" s="114" t="s">
        <v>2</v>
      </c>
      <c r="R180" s="114">
        <v>34.747222000000001</v>
      </c>
      <c r="S180" s="114">
        <v>72.391666999999998</v>
      </c>
      <c r="T180" s="114" t="s">
        <v>219</v>
      </c>
      <c r="U180" s="114" t="s">
        <v>3113</v>
      </c>
      <c r="V180" s="114" t="s">
        <v>2483</v>
      </c>
      <c r="W180" s="114">
        <v>3.9029560000000001</v>
      </c>
      <c r="X180" s="114">
        <v>822908</v>
      </c>
      <c r="Y180" s="114" t="s">
        <v>2336</v>
      </c>
      <c r="Z180" s="114" t="s">
        <v>3114</v>
      </c>
      <c r="AA180" s="114">
        <v>7.7980000000000002E-3</v>
      </c>
      <c r="AB180" s="114">
        <v>3.376776456</v>
      </c>
      <c r="AC180" s="114" t="s">
        <v>221</v>
      </c>
      <c r="AD180" s="114" t="s">
        <v>1</v>
      </c>
      <c r="AE180" s="114" t="s">
        <v>3113</v>
      </c>
      <c r="AF180" s="114">
        <v>0.99</v>
      </c>
    </row>
    <row r="181" spans="1:32" s="112" customFormat="1">
      <c r="A181" s="114" t="s">
        <v>1780</v>
      </c>
      <c r="B181" s="114" t="s">
        <v>1780</v>
      </c>
      <c r="C181" s="114" t="s">
        <v>4758</v>
      </c>
      <c r="D181" s="114" t="s">
        <v>721</v>
      </c>
      <c r="E181" s="114" t="s">
        <v>3069</v>
      </c>
      <c r="F181" s="114" t="s">
        <v>216</v>
      </c>
      <c r="G181" s="114" t="s">
        <v>2301</v>
      </c>
      <c r="H181" s="114" t="s">
        <v>2301</v>
      </c>
      <c r="I181" s="114" t="s">
        <v>4072</v>
      </c>
      <c r="J181" s="114">
        <v>2829</v>
      </c>
      <c r="K181" s="114" t="s">
        <v>3070</v>
      </c>
      <c r="L181" s="114" t="s">
        <v>2215</v>
      </c>
      <c r="M181" s="114" t="s">
        <v>4449</v>
      </c>
      <c r="N181" s="114" t="s">
        <v>4616</v>
      </c>
      <c r="O181" s="114" t="s">
        <v>4450</v>
      </c>
      <c r="P181" s="114" t="s">
        <v>1781</v>
      </c>
      <c r="Q181" s="114" t="s">
        <v>2</v>
      </c>
      <c r="R181" s="114">
        <v>34.747222000000001</v>
      </c>
      <c r="S181" s="114">
        <v>72.391666999999998</v>
      </c>
      <c r="T181" s="114" t="s">
        <v>219</v>
      </c>
      <c r="U181" s="114" t="s">
        <v>3071</v>
      </c>
      <c r="V181" s="114" t="s">
        <v>2429</v>
      </c>
      <c r="W181" s="114">
        <v>1.9690000000000001</v>
      </c>
      <c r="X181" s="114">
        <v>800820</v>
      </c>
      <c r="Y181" s="114" t="s">
        <v>2336</v>
      </c>
      <c r="Z181" s="114" t="s">
        <v>1410</v>
      </c>
      <c r="AA181" s="114">
        <v>8.2920000000000008E-3</v>
      </c>
      <c r="AB181" s="114">
        <v>2.7093612149999999</v>
      </c>
      <c r="AC181" s="114" t="s">
        <v>221</v>
      </c>
      <c r="AD181" s="114">
        <v>0.13100000000000001</v>
      </c>
      <c r="AE181" s="114" t="s">
        <v>3071</v>
      </c>
      <c r="AF181" s="114">
        <v>1</v>
      </c>
    </row>
    <row r="182" spans="1:32" s="112" customFormat="1">
      <c r="A182" s="114" t="s">
        <v>3830</v>
      </c>
      <c r="B182" s="114" t="s">
        <v>3830</v>
      </c>
      <c r="C182" s="114" t="s">
        <v>4695</v>
      </c>
      <c r="D182" s="114" t="s">
        <v>721</v>
      </c>
      <c r="E182" s="114" t="s">
        <v>4073</v>
      </c>
      <c r="F182" s="114" t="s">
        <v>216</v>
      </c>
      <c r="G182" s="114" t="s">
        <v>3814</v>
      </c>
      <c r="H182" s="114" t="s">
        <v>2301</v>
      </c>
      <c r="I182" s="114" t="s">
        <v>4072</v>
      </c>
      <c r="J182" s="114">
        <v>2850</v>
      </c>
      <c r="K182" s="114" t="s">
        <v>3065</v>
      </c>
      <c r="L182" s="114" t="s">
        <v>2215</v>
      </c>
      <c r="M182" s="114" t="s">
        <v>4449</v>
      </c>
      <c r="N182" s="114" t="s">
        <v>4616</v>
      </c>
      <c r="O182" s="114" t="s">
        <v>4450</v>
      </c>
      <c r="P182" s="114" t="s">
        <v>1781</v>
      </c>
      <c r="Q182" s="114" t="s">
        <v>2</v>
      </c>
      <c r="R182" s="114">
        <v>34.747222000000001</v>
      </c>
      <c r="S182" s="114">
        <v>72.391666999999998</v>
      </c>
      <c r="T182" s="114" t="s">
        <v>219</v>
      </c>
      <c r="U182" s="114" t="s">
        <v>435</v>
      </c>
      <c r="V182" s="114" t="s">
        <v>1</v>
      </c>
      <c r="W182" s="114">
        <v>1.6810050000000001</v>
      </c>
      <c r="X182" s="114">
        <v>767155</v>
      </c>
      <c r="Y182" s="114" t="s">
        <v>2336</v>
      </c>
      <c r="Z182" s="114" t="s">
        <v>1338</v>
      </c>
      <c r="AA182" s="114">
        <v>1.011E-3</v>
      </c>
      <c r="AB182" s="114">
        <v>0.75423389299999999</v>
      </c>
      <c r="AC182" s="114" t="s">
        <v>221</v>
      </c>
      <c r="AD182" s="114">
        <v>0.14000000000000001</v>
      </c>
      <c r="AE182" s="114" t="s">
        <v>435</v>
      </c>
      <c r="AF182" s="114">
        <v>0.98899999999999999</v>
      </c>
    </row>
    <row r="183" spans="1:32" s="112" customFormat="1">
      <c r="A183" s="114" t="s">
        <v>1786</v>
      </c>
      <c r="B183" s="114" t="s">
        <v>1786</v>
      </c>
      <c r="C183" s="114" t="s">
        <v>4770</v>
      </c>
      <c r="D183" s="114" t="s">
        <v>721</v>
      </c>
      <c r="E183" s="114" t="s">
        <v>3121</v>
      </c>
      <c r="F183" s="114" t="s">
        <v>216</v>
      </c>
      <c r="G183" s="114" t="s">
        <v>2301</v>
      </c>
      <c r="H183" s="114" t="s">
        <v>2301</v>
      </c>
      <c r="I183" s="114" t="s">
        <v>4072</v>
      </c>
      <c r="J183" s="114">
        <v>2798</v>
      </c>
      <c r="K183" s="114" t="s">
        <v>3122</v>
      </c>
      <c r="L183" s="114" t="s">
        <v>2215</v>
      </c>
      <c r="M183" s="114" t="s">
        <v>4449</v>
      </c>
      <c r="N183" s="114" t="s">
        <v>4616</v>
      </c>
      <c r="O183" s="114" t="s">
        <v>4450</v>
      </c>
      <c r="P183" s="114" t="s">
        <v>1781</v>
      </c>
      <c r="Q183" s="114" t="s">
        <v>2</v>
      </c>
      <c r="R183" s="114">
        <v>34.747222000000001</v>
      </c>
      <c r="S183" s="114">
        <v>72.391666999999998</v>
      </c>
      <c r="T183" s="114" t="s">
        <v>224</v>
      </c>
      <c r="U183" s="114" t="s">
        <v>3108</v>
      </c>
      <c r="V183" s="114" t="s">
        <v>1</v>
      </c>
      <c r="W183" s="114">
        <v>2.717336</v>
      </c>
      <c r="X183" s="114">
        <v>833971</v>
      </c>
      <c r="Y183" s="114" t="s">
        <v>2336</v>
      </c>
      <c r="Z183" s="114" t="s">
        <v>1413</v>
      </c>
      <c r="AA183" s="114" t="s">
        <v>1</v>
      </c>
      <c r="AB183" s="114" t="s">
        <v>1</v>
      </c>
      <c r="AC183" s="114" t="s">
        <v>221</v>
      </c>
      <c r="AD183" s="114">
        <v>0.13800000000000001</v>
      </c>
      <c r="AE183" s="114" t="s">
        <v>3108</v>
      </c>
      <c r="AF183" s="114">
        <v>0.995</v>
      </c>
    </row>
    <row r="184" spans="1:32" s="112" customFormat="1">
      <c r="A184" s="114" t="s">
        <v>1785</v>
      </c>
      <c r="B184" s="114" t="s">
        <v>1785</v>
      </c>
      <c r="C184" s="114" t="s">
        <v>4779</v>
      </c>
      <c r="D184" s="114" t="s">
        <v>721</v>
      </c>
      <c r="E184" s="114" t="s">
        <v>3116</v>
      </c>
      <c r="F184" s="114" t="s">
        <v>216</v>
      </c>
      <c r="G184" s="114" t="s">
        <v>2301</v>
      </c>
      <c r="H184" s="114" t="s">
        <v>2301</v>
      </c>
      <c r="I184" s="114" t="s">
        <v>4072</v>
      </c>
      <c r="J184" s="114">
        <v>2796</v>
      </c>
      <c r="K184" s="114" t="s">
        <v>3117</v>
      </c>
      <c r="L184" s="114" t="s">
        <v>2215</v>
      </c>
      <c r="M184" s="114" t="s">
        <v>4449</v>
      </c>
      <c r="N184" s="114" t="s">
        <v>4616</v>
      </c>
      <c r="O184" s="114" t="s">
        <v>4450</v>
      </c>
      <c r="P184" s="114" t="s">
        <v>1781</v>
      </c>
      <c r="Q184" s="114" t="s">
        <v>2</v>
      </c>
      <c r="R184" s="114">
        <v>34.747222000000001</v>
      </c>
      <c r="S184" s="114">
        <v>72.391666999999998</v>
      </c>
      <c r="T184" s="114" t="s">
        <v>224</v>
      </c>
      <c r="U184" s="114" t="s">
        <v>3118</v>
      </c>
      <c r="V184" s="114" t="s">
        <v>1</v>
      </c>
      <c r="W184" s="114">
        <v>1.353164</v>
      </c>
      <c r="X184" s="114">
        <v>667506</v>
      </c>
      <c r="Y184" s="114" t="s">
        <v>2336</v>
      </c>
      <c r="Z184" s="114" t="s">
        <v>2846</v>
      </c>
      <c r="AA184" s="114" t="s">
        <v>1</v>
      </c>
      <c r="AB184" s="114" t="s">
        <v>1</v>
      </c>
      <c r="AC184" s="114" t="s">
        <v>221</v>
      </c>
      <c r="AD184" s="114" t="s">
        <v>1</v>
      </c>
      <c r="AE184" s="114" t="s">
        <v>3118</v>
      </c>
      <c r="AF184" s="114">
        <v>0.995</v>
      </c>
    </row>
    <row r="185" spans="1:32" s="112" customFormat="1">
      <c r="A185" s="114" t="s">
        <v>4100</v>
      </c>
      <c r="B185" s="114" t="s">
        <v>3831</v>
      </c>
      <c r="C185" s="114" t="s">
        <v>4825</v>
      </c>
      <c r="D185" s="114" t="s">
        <v>721</v>
      </c>
      <c r="E185" s="114" t="s">
        <v>4100</v>
      </c>
      <c r="F185" s="114" t="s">
        <v>216</v>
      </c>
      <c r="G185" s="114" t="s">
        <v>3814</v>
      </c>
      <c r="H185" s="114" t="s">
        <v>2301</v>
      </c>
      <c r="I185" s="114" t="s">
        <v>4072</v>
      </c>
      <c r="J185" s="114">
        <v>3450</v>
      </c>
      <c r="K185" s="114" t="s">
        <v>3065</v>
      </c>
      <c r="L185" s="114" t="s">
        <v>2215</v>
      </c>
      <c r="M185" s="114" t="s">
        <v>4449</v>
      </c>
      <c r="N185" s="114" t="s">
        <v>4616</v>
      </c>
      <c r="O185" s="114" t="s">
        <v>4450</v>
      </c>
      <c r="P185" s="114" t="s">
        <v>1781</v>
      </c>
      <c r="Q185" s="114" t="s">
        <v>2</v>
      </c>
      <c r="R185" s="114">
        <v>34.747222000000001</v>
      </c>
      <c r="S185" s="114">
        <v>72.391666999999998</v>
      </c>
      <c r="T185" s="114" t="s">
        <v>224</v>
      </c>
      <c r="U185" s="114" t="s">
        <v>4101</v>
      </c>
      <c r="V185" s="114" t="s">
        <v>1</v>
      </c>
      <c r="W185" s="114">
        <v>2.192132</v>
      </c>
      <c r="X185" s="114">
        <v>804247</v>
      </c>
      <c r="Y185" s="114" t="s">
        <v>2336</v>
      </c>
      <c r="Z185" s="114" t="s">
        <v>1338</v>
      </c>
      <c r="AA185" s="114">
        <v>0.27106200000000003</v>
      </c>
      <c r="AB185" s="114">
        <v>51.554811340000001</v>
      </c>
      <c r="AC185" s="114" t="s">
        <v>221</v>
      </c>
      <c r="AD185" s="114">
        <v>0.14199999999999999</v>
      </c>
      <c r="AE185" s="114" t="s">
        <v>4101</v>
      </c>
      <c r="AF185" s="114">
        <v>0.995</v>
      </c>
    </row>
    <row r="186" spans="1:32" s="112" customFormat="1">
      <c r="A186" s="114" t="s">
        <v>1783</v>
      </c>
      <c r="B186" s="114" t="s">
        <v>1783</v>
      </c>
      <c r="C186" s="114" t="s">
        <v>4156</v>
      </c>
      <c r="D186" s="114" t="s">
        <v>721</v>
      </c>
      <c r="E186" s="114" t="s">
        <v>3106</v>
      </c>
      <c r="F186" s="114" t="s">
        <v>216</v>
      </c>
      <c r="G186" s="114" t="s">
        <v>2301</v>
      </c>
      <c r="H186" s="114" t="s">
        <v>2301</v>
      </c>
      <c r="I186" s="114" t="s">
        <v>4072</v>
      </c>
      <c r="J186" s="114">
        <v>2764</v>
      </c>
      <c r="K186" s="114" t="s">
        <v>3107</v>
      </c>
      <c r="L186" s="114" t="s">
        <v>4538</v>
      </c>
      <c r="M186" s="114" t="s">
        <v>4538</v>
      </c>
      <c r="N186" s="114" t="s">
        <v>4173</v>
      </c>
      <c r="O186" s="114" t="s">
        <v>4173</v>
      </c>
      <c r="P186" s="114" t="s">
        <v>1781</v>
      </c>
      <c r="Q186" s="114" t="s">
        <v>2</v>
      </c>
      <c r="R186" s="114">
        <v>34.747222000000001</v>
      </c>
      <c r="S186" s="114">
        <v>72.391666999999998</v>
      </c>
      <c r="T186" s="114" t="s">
        <v>219</v>
      </c>
      <c r="U186" s="114" t="s">
        <v>3108</v>
      </c>
      <c r="V186" s="114" t="s">
        <v>2483</v>
      </c>
      <c r="W186" s="114">
        <v>3.0805380000000002</v>
      </c>
      <c r="X186" s="114">
        <v>795803</v>
      </c>
      <c r="Y186" s="114" t="s">
        <v>2336</v>
      </c>
      <c r="Z186" s="114" t="s">
        <v>3109</v>
      </c>
      <c r="AA186" s="114">
        <v>6.6429999999999996E-3</v>
      </c>
      <c r="AB186" s="114">
        <v>2.7602076370000002</v>
      </c>
      <c r="AC186" s="114" t="s">
        <v>221</v>
      </c>
      <c r="AD186" s="114" t="s">
        <v>1</v>
      </c>
      <c r="AE186" s="114" t="s">
        <v>3108</v>
      </c>
      <c r="AF186" s="114">
        <v>0.999</v>
      </c>
    </row>
    <row r="187" spans="1:32" s="112" customFormat="1">
      <c r="A187" s="114" t="s">
        <v>2219</v>
      </c>
      <c r="B187" s="114" t="s">
        <v>2219</v>
      </c>
      <c r="C187" s="114" t="s">
        <v>2924</v>
      </c>
      <c r="D187" s="114" t="s">
        <v>721</v>
      </c>
      <c r="E187" s="114" t="s">
        <v>2925</v>
      </c>
      <c r="F187" s="114" t="s">
        <v>216</v>
      </c>
      <c r="G187" s="114" t="s">
        <v>2301</v>
      </c>
      <c r="H187" s="114" t="s">
        <v>2301</v>
      </c>
      <c r="I187" s="114" t="s">
        <v>3824</v>
      </c>
      <c r="J187" s="114">
        <v>3735</v>
      </c>
      <c r="K187" s="114" t="s">
        <v>2926</v>
      </c>
      <c r="L187" s="114" t="s">
        <v>4621</v>
      </c>
      <c r="M187" s="114" t="s">
        <v>4547</v>
      </c>
      <c r="N187" s="114" t="s">
        <v>5003</v>
      </c>
      <c r="O187" s="114" t="s">
        <v>4427</v>
      </c>
      <c r="P187" s="114" t="s">
        <v>2927</v>
      </c>
      <c r="Q187" s="114" t="s">
        <v>560</v>
      </c>
      <c r="R187" s="114">
        <v>50.09</v>
      </c>
      <c r="S187" s="114">
        <v>74.44</v>
      </c>
      <c r="T187" s="114" t="s">
        <v>219</v>
      </c>
      <c r="U187" s="114" t="s">
        <v>1</v>
      </c>
      <c r="V187" s="114" t="s">
        <v>319</v>
      </c>
      <c r="W187" s="114">
        <v>3.7774770000000002</v>
      </c>
      <c r="X187" s="114">
        <v>843409</v>
      </c>
      <c r="Y187" s="114" t="s">
        <v>2336</v>
      </c>
      <c r="Z187" s="114" t="s">
        <v>1403</v>
      </c>
      <c r="AA187" s="114">
        <v>5.385E-3</v>
      </c>
      <c r="AB187" s="114">
        <v>2.469980676</v>
      </c>
      <c r="AC187" s="114" t="s">
        <v>221</v>
      </c>
      <c r="AD187" s="114">
        <v>0.12</v>
      </c>
      <c r="AE187" s="114" t="s">
        <v>318</v>
      </c>
      <c r="AF187" s="114">
        <v>0.997</v>
      </c>
    </row>
    <row r="188" spans="1:32" s="112" customFormat="1">
      <c r="A188" s="114" t="s">
        <v>2229</v>
      </c>
      <c r="B188" s="114" t="s">
        <v>2229</v>
      </c>
      <c r="C188" s="114" t="s">
        <v>2938</v>
      </c>
      <c r="D188" s="114" t="s">
        <v>721</v>
      </c>
      <c r="E188" s="114" t="s">
        <v>2939</v>
      </c>
      <c r="F188" s="114" t="s">
        <v>216</v>
      </c>
      <c r="G188" s="114" t="s">
        <v>2301</v>
      </c>
      <c r="H188" s="114" t="s">
        <v>2301</v>
      </c>
      <c r="I188" s="114" t="s">
        <v>3824</v>
      </c>
      <c r="J188" s="114">
        <v>3641</v>
      </c>
      <c r="K188" s="114" t="s">
        <v>2940</v>
      </c>
      <c r="L188" s="114" t="s">
        <v>4621</v>
      </c>
      <c r="M188" s="114" t="s">
        <v>4547</v>
      </c>
      <c r="N188" s="114" t="s">
        <v>5003</v>
      </c>
      <c r="O188" s="114" t="s">
        <v>4427</v>
      </c>
      <c r="P188" s="114" t="s">
        <v>2927</v>
      </c>
      <c r="Q188" s="114" t="s">
        <v>560</v>
      </c>
      <c r="R188" s="114">
        <v>50.09</v>
      </c>
      <c r="S188" s="114">
        <v>74.44</v>
      </c>
      <c r="T188" s="114" t="s">
        <v>219</v>
      </c>
      <c r="U188" s="114" t="s">
        <v>1</v>
      </c>
      <c r="V188" s="114" t="s">
        <v>319</v>
      </c>
      <c r="W188" s="114">
        <v>4.0579749999999999</v>
      </c>
      <c r="X188" s="114">
        <v>854228</v>
      </c>
      <c r="Y188" s="114" t="s">
        <v>2336</v>
      </c>
      <c r="Z188" s="114" t="s">
        <v>1405</v>
      </c>
      <c r="AA188" s="114">
        <v>4.1780000000000003E-3</v>
      </c>
      <c r="AB188" s="114">
        <v>2.1324116360000001</v>
      </c>
      <c r="AC188" s="114" t="s">
        <v>221</v>
      </c>
      <c r="AD188" s="114">
        <v>0.104</v>
      </c>
      <c r="AE188" s="114" t="s">
        <v>2941</v>
      </c>
      <c r="AF188" s="114">
        <v>0.98699999999999999</v>
      </c>
    </row>
    <row r="189" spans="1:32" s="112" customFormat="1">
      <c r="A189" s="114" t="s">
        <v>2221</v>
      </c>
      <c r="B189" s="114" t="s">
        <v>2221</v>
      </c>
      <c r="C189" s="114" t="s">
        <v>2942</v>
      </c>
      <c r="D189" s="114" t="s">
        <v>721</v>
      </c>
      <c r="E189" s="114" t="s">
        <v>2943</v>
      </c>
      <c r="F189" s="114" t="s">
        <v>216</v>
      </c>
      <c r="G189" s="114" t="s">
        <v>2301</v>
      </c>
      <c r="H189" s="114" t="s">
        <v>2301</v>
      </c>
      <c r="I189" s="114" t="s">
        <v>3824</v>
      </c>
      <c r="J189" s="114">
        <v>3732</v>
      </c>
      <c r="K189" s="114" t="s">
        <v>2944</v>
      </c>
      <c r="L189" s="114" t="s">
        <v>4621</v>
      </c>
      <c r="M189" s="114" t="s">
        <v>4547</v>
      </c>
      <c r="N189" s="114" t="s">
        <v>5003</v>
      </c>
      <c r="O189" s="114" t="s">
        <v>4427</v>
      </c>
      <c r="P189" s="114" t="s">
        <v>2927</v>
      </c>
      <c r="Q189" s="114" t="s">
        <v>560</v>
      </c>
      <c r="R189" s="114">
        <v>50.09</v>
      </c>
      <c r="S189" s="114">
        <v>74.44</v>
      </c>
      <c r="T189" s="114" t="s">
        <v>219</v>
      </c>
      <c r="U189" s="114" t="s">
        <v>1</v>
      </c>
      <c r="V189" s="114" t="s">
        <v>319</v>
      </c>
      <c r="W189" s="114">
        <v>4.0871370000000002</v>
      </c>
      <c r="X189" s="114">
        <v>863097</v>
      </c>
      <c r="Y189" s="114" t="s">
        <v>2336</v>
      </c>
      <c r="Z189" s="114" t="s">
        <v>1405</v>
      </c>
      <c r="AA189" s="114">
        <v>4.4640000000000001E-3</v>
      </c>
      <c r="AB189" s="114">
        <v>2.3435272920000001</v>
      </c>
      <c r="AC189" s="114" t="s">
        <v>221</v>
      </c>
      <c r="AD189" s="114">
        <v>0.11700000000000001</v>
      </c>
      <c r="AE189" s="114" t="s">
        <v>403</v>
      </c>
      <c r="AF189" s="114">
        <v>0.99299999999999999</v>
      </c>
    </row>
    <row r="190" spans="1:32" s="112" customFormat="1">
      <c r="A190" s="114" t="s">
        <v>2223</v>
      </c>
      <c r="B190" s="114" t="s">
        <v>2223</v>
      </c>
      <c r="C190" s="114" t="s">
        <v>2928</v>
      </c>
      <c r="D190" s="114" t="s">
        <v>721</v>
      </c>
      <c r="E190" s="114" t="s">
        <v>2929</v>
      </c>
      <c r="F190" s="114" t="s">
        <v>216</v>
      </c>
      <c r="G190" s="114" t="s">
        <v>2301</v>
      </c>
      <c r="H190" s="114" t="s">
        <v>2301</v>
      </c>
      <c r="I190" s="114" t="s">
        <v>3824</v>
      </c>
      <c r="J190" s="114">
        <v>3728</v>
      </c>
      <c r="K190" s="114" t="s">
        <v>2930</v>
      </c>
      <c r="L190" s="114" t="s">
        <v>4621</v>
      </c>
      <c r="M190" s="114" t="s">
        <v>4547</v>
      </c>
      <c r="N190" s="114" t="s">
        <v>5003</v>
      </c>
      <c r="O190" s="114" t="s">
        <v>4427</v>
      </c>
      <c r="P190" s="114" t="s">
        <v>2927</v>
      </c>
      <c r="Q190" s="114" t="s">
        <v>560</v>
      </c>
      <c r="R190" s="114">
        <v>50.09</v>
      </c>
      <c r="S190" s="114">
        <v>74.44</v>
      </c>
      <c r="T190" s="114" t="s">
        <v>224</v>
      </c>
      <c r="U190" s="114" t="s">
        <v>1</v>
      </c>
      <c r="V190" s="114" t="s">
        <v>1</v>
      </c>
      <c r="W190" s="114">
        <v>4.0988899999999999</v>
      </c>
      <c r="X190" s="114">
        <v>824759</v>
      </c>
      <c r="Y190" s="114" t="s">
        <v>2336</v>
      </c>
      <c r="Z190" s="114" t="s">
        <v>1338</v>
      </c>
      <c r="AA190" s="114" t="s">
        <v>1</v>
      </c>
      <c r="AB190" s="114" t="s">
        <v>1</v>
      </c>
      <c r="AC190" s="114" t="s">
        <v>221</v>
      </c>
      <c r="AD190" s="114">
        <v>0.10199999999999999</v>
      </c>
      <c r="AE190" s="114" t="s">
        <v>2931</v>
      </c>
      <c r="AF190" s="114">
        <v>0.997</v>
      </c>
    </row>
    <row r="191" spans="1:32" s="112" customFormat="1">
      <c r="A191" s="114" t="s">
        <v>2226</v>
      </c>
      <c r="B191" s="114" t="s">
        <v>2226</v>
      </c>
      <c r="C191" s="114" t="s">
        <v>2932</v>
      </c>
      <c r="D191" s="114" t="s">
        <v>721</v>
      </c>
      <c r="E191" s="114" t="s">
        <v>2933</v>
      </c>
      <c r="F191" s="114" t="s">
        <v>216</v>
      </c>
      <c r="G191" s="114" t="s">
        <v>2301</v>
      </c>
      <c r="H191" s="114" t="s">
        <v>2301</v>
      </c>
      <c r="I191" s="114" t="s">
        <v>3824</v>
      </c>
      <c r="J191" s="114">
        <v>3713</v>
      </c>
      <c r="K191" s="114" t="s">
        <v>2934</v>
      </c>
      <c r="L191" s="114" t="s">
        <v>4621</v>
      </c>
      <c r="M191" s="114" t="s">
        <v>4547</v>
      </c>
      <c r="N191" s="114" t="s">
        <v>5003</v>
      </c>
      <c r="O191" s="114" t="s">
        <v>4427</v>
      </c>
      <c r="P191" s="114" t="s">
        <v>2927</v>
      </c>
      <c r="Q191" s="114" t="s">
        <v>560</v>
      </c>
      <c r="R191" s="114">
        <v>50.09</v>
      </c>
      <c r="S191" s="114">
        <v>74.44</v>
      </c>
      <c r="T191" s="114" t="s">
        <v>224</v>
      </c>
      <c r="U191" s="114" t="s">
        <v>1</v>
      </c>
      <c r="V191" s="114" t="s">
        <v>1</v>
      </c>
      <c r="W191" s="114">
        <v>4.431851</v>
      </c>
      <c r="X191" s="114">
        <v>846916</v>
      </c>
      <c r="Y191" s="114" t="s">
        <v>2336</v>
      </c>
      <c r="Z191" s="114" t="s">
        <v>1338</v>
      </c>
      <c r="AA191" s="114" t="s">
        <v>1</v>
      </c>
      <c r="AB191" s="114" t="s">
        <v>1</v>
      </c>
      <c r="AC191" s="114" t="s">
        <v>221</v>
      </c>
      <c r="AD191" s="114">
        <v>8.8999999999999996E-2</v>
      </c>
      <c r="AE191" s="114" t="s">
        <v>318</v>
      </c>
      <c r="AF191" s="114">
        <v>0.996</v>
      </c>
    </row>
    <row r="192" spans="1:32" s="112" customFormat="1">
      <c r="A192" s="114" t="s">
        <v>2218</v>
      </c>
      <c r="B192" s="114" t="s">
        <v>2218</v>
      </c>
      <c r="C192" s="114" t="s">
        <v>2948</v>
      </c>
      <c r="D192" s="114" t="s">
        <v>721</v>
      </c>
      <c r="E192" s="114" t="s">
        <v>2949</v>
      </c>
      <c r="F192" s="114" t="s">
        <v>216</v>
      </c>
      <c r="G192" s="114" t="s">
        <v>2301</v>
      </c>
      <c r="H192" s="114" t="s">
        <v>2301</v>
      </c>
      <c r="I192" s="114" t="s">
        <v>3824</v>
      </c>
      <c r="J192" s="114">
        <v>3765</v>
      </c>
      <c r="K192" s="114" t="s">
        <v>2950</v>
      </c>
      <c r="L192" s="114" t="s">
        <v>4621</v>
      </c>
      <c r="M192" s="114" t="s">
        <v>4547</v>
      </c>
      <c r="N192" s="114" t="s">
        <v>5003</v>
      </c>
      <c r="O192" s="114" t="s">
        <v>4427</v>
      </c>
      <c r="P192" s="114" t="s">
        <v>2927</v>
      </c>
      <c r="Q192" s="114" t="s">
        <v>560</v>
      </c>
      <c r="R192" s="114">
        <v>50.09</v>
      </c>
      <c r="S192" s="114">
        <v>74.44</v>
      </c>
      <c r="T192" s="114" t="s">
        <v>224</v>
      </c>
      <c r="U192" s="114" t="s">
        <v>1</v>
      </c>
      <c r="V192" s="114" t="s">
        <v>1</v>
      </c>
      <c r="W192" s="114">
        <v>2.9921769999999999</v>
      </c>
      <c r="X192" s="114">
        <v>802803</v>
      </c>
      <c r="Y192" s="114" t="s">
        <v>2336</v>
      </c>
      <c r="Z192" s="114" t="s">
        <v>1338</v>
      </c>
      <c r="AA192" s="114" t="s">
        <v>1</v>
      </c>
      <c r="AB192" s="114" t="s">
        <v>1</v>
      </c>
      <c r="AC192" s="114" t="s">
        <v>221</v>
      </c>
      <c r="AD192" s="114">
        <v>0.128</v>
      </c>
      <c r="AE192" s="114" t="s">
        <v>2931</v>
      </c>
      <c r="AF192" s="114">
        <v>0.999</v>
      </c>
    </row>
    <row r="193" spans="1:32" s="112" customFormat="1">
      <c r="A193" s="114" t="s">
        <v>2224</v>
      </c>
      <c r="B193" s="114" t="s">
        <v>2224</v>
      </c>
      <c r="C193" s="114" t="s">
        <v>2951</v>
      </c>
      <c r="D193" s="114" t="s">
        <v>721</v>
      </c>
      <c r="E193" s="114" t="s">
        <v>2952</v>
      </c>
      <c r="F193" s="114" t="s">
        <v>216</v>
      </c>
      <c r="G193" s="114" t="s">
        <v>2301</v>
      </c>
      <c r="H193" s="114" t="s">
        <v>2301</v>
      </c>
      <c r="I193" s="114" t="s">
        <v>3824</v>
      </c>
      <c r="J193" s="114">
        <v>3728</v>
      </c>
      <c r="K193" s="114" t="s">
        <v>2953</v>
      </c>
      <c r="L193" s="114" t="s">
        <v>4621</v>
      </c>
      <c r="M193" s="114" t="s">
        <v>4547</v>
      </c>
      <c r="N193" s="114" t="s">
        <v>5003</v>
      </c>
      <c r="O193" s="114" t="s">
        <v>4427</v>
      </c>
      <c r="P193" s="114" t="s">
        <v>2927</v>
      </c>
      <c r="Q193" s="114" t="s">
        <v>560</v>
      </c>
      <c r="R193" s="114">
        <v>50.09</v>
      </c>
      <c r="S193" s="114">
        <v>74.44</v>
      </c>
      <c r="T193" s="114" t="s">
        <v>224</v>
      </c>
      <c r="U193" s="114" t="s">
        <v>1</v>
      </c>
      <c r="V193" s="114" t="s">
        <v>1</v>
      </c>
      <c r="W193" s="114">
        <v>4.0873189999999999</v>
      </c>
      <c r="X193" s="114">
        <v>858101</v>
      </c>
      <c r="Y193" s="114" t="s">
        <v>2336</v>
      </c>
      <c r="Z193" s="114" t="s">
        <v>1338</v>
      </c>
      <c r="AA193" s="114" t="s">
        <v>1</v>
      </c>
      <c r="AB193" s="114" t="s">
        <v>1</v>
      </c>
      <c r="AC193" s="114" t="s">
        <v>221</v>
      </c>
      <c r="AD193" s="114">
        <v>0.11799999999999999</v>
      </c>
      <c r="AE193" s="114" t="s">
        <v>318</v>
      </c>
      <c r="AF193" s="114">
        <v>0.98699999999999999</v>
      </c>
    </row>
    <row r="194" spans="1:32" s="112" customFormat="1">
      <c r="A194" s="114" t="s">
        <v>2220</v>
      </c>
      <c r="B194" s="114" t="s">
        <v>2220</v>
      </c>
      <c r="C194" s="114" t="s">
        <v>2935</v>
      </c>
      <c r="D194" s="114" t="s">
        <v>721</v>
      </c>
      <c r="E194" s="114" t="s">
        <v>2936</v>
      </c>
      <c r="F194" s="114" t="s">
        <v>216</v>
      </c>
      <c r="G194" s="114" t="s">
        <v>2301</v>
      </c>
      <c r="H194" s="114" t="s">
        <v>2301</v>
      </c>
      <c r="I194" s="114" t="s">
        <v>3824</v>
      </c>
      <c r="J194" s="114">
        <v>3734</v>
      </c>
      <c r="K194" s="114" t="s">
        <v>2937</v>
      </c>
      <c r="L194" s="114" t="s">
        <v>4548</v>
      </c>
      <c r="M194" s="114" t="s">
        <v>4548</v>
      </c>
      <c r="N194" s="114" t="s">
        <v>5003</v>
      </c>
      <c r="O194" s="114" t="s">
        <v>4427</v>
      </c>
      <c r="P194" s="114" t="s">
        <v>2927</v>
      </c>
      <c r="Q194" s="114" t="s">
        <v>560</v>
      </c>
      <c r="R194" s="114">
        <v>50.09</v>
      </c>
      <c r="S194" s="114">
        <v>74.44</v>
      </c>
      <c r="T194" s="114" t="s">
        <v>224</v>
      </c>
      <c r="U194" s="114" t="s">
        <v>1</v>
      </c>
      <c r="V194" s="114" t="s">
        <v>1</v>
      </c>
      <c r="W194" s="114">
        <v>4.1004009999999997</v>
      </c>
      <c r="X194" s="114">
        <v>836234</v>
      </c>
      <c r="Y194" s="114" t="s">
        <v>2336</v>
      </c>
      <c r="Z194" s="114" t="s">
        <v>1338</v>
      </c>
      <c r="AA194" s="114" t="s">
        <v>1</v>
      </c>
      <c r="AB194" s="114" t="s">
        <v>1</v>
      </c>
      <c r="AC194" s="114" t="s">
        <v>221</v>
      </c>
      <c r="AD194" s="114">
        <v>9.4E-2</v>
      </c>
      <c r="AE194" s="114" t="s">
        <v>2931</v>
      </c>
      <c r="AF194" s="114">
        <v>0.99299999999999999</v>
      </c>
    </row>
    <row r="195" spans="1:32" s="112" customFormat="1">
      <c r="A195" s="114" t="s">
        <v>2228</v>
      </c>
      <c r="B195" s="114" t="s">
        <v>2228</v>
      </c>
      <c r="C195" s="114" t="s">
        <v>2945</v>
      </c>
      <c r="D195" s="114" t="s">
        <v>721</v>
      </c>
      <c r="E195" s="114" t="s">
        <v>2946</v>
      </c>
      <c r="F195" s="114" t="s">
        <v>216</v>
      </c>
      <c r="G195" s="114" t="s">
        <v>2301</v>
      </c>
      <c r="H195" s="114" t="s">
        <v>2301</v>
      </c>
      <c r="I195" s="114" t="s">
        <v>3824</v>
      </c>
      <c r="J195" s="114">
        <v>3646</v>
      </c>
      <c r="K195" s="114" t="s">
        <v>2947</v>
      </c>
      <c r="L195" s="114" t="s">
        <v>4548</v>
      </c>
      <c r="M195" s="114" t="s">
        <v>4548</v>
      </c>
      <c r="N195" s="114" t="s">
        <v>5003</v>
      </c>
      <c r="O195" s="114" t="s">
        <v>4427</v>
      </c>
      <c r="P195" s="114" t="s">
        <v>2927</v>
      </c>
      <c r="Q195" s="114" t="s">
        <v>560</v>
      </c>
      <c r="R195" s="114">
        <v>50.09</v>
      </c>
      <c r="S195" s="114">
        <v>74.44</v>
      </c>
      <c r="T195" s="114" t="s">
        <v>224</v>
      </c>
      <c r="U195" s="114" t="s">
        <v>1</v>
      </c>
      <c r="V195" s="114" t="s">
        <v>1</v>
      </c>
      <c r="W195" s="114">
        <v>4.3173690000000002</v>
      </c>
      <c r="X195" s="114">
        <v>851892</v>
      </c>
      <c r="Y195" s="114" t="s">
        <v>2336</v>
      </c>
      <c r="Z195" s="114" t="s">
        <v>1338</v>
      </c>
      <c r="AA195" s="114" t="s">
        <v>1</v>
      </c>
      <c r="AB195" s="114" t="s">
        <v>1</v>
      </c>
      <c r="AC195" s="114" t="s">
        <v>221</v>
      </c>
      <c r="AD195" s="114">
        <v>0.108</v>
      </c>
      <c r="AE195" s="114" t="s">
        <v>523</v>
      </c>
      <c r="AF195" s="114">
        <v>0.99399999999999999</v>
      </c>
    </row>
    <row r="196" spans="1:32" s="112" customFormat="1">
      <c r="A196" s="114" t="s">
        <v>1796</v>
      </c>
      <c r="B196" s="114" t="s">
        <v>1796</v>
      </c>
      <c r="C196" s="114" t="s">
        <v>2691</v>
      </c>
      <c r="D196" s="114" t="s">
        <v>993</v>
      </c>
      <c r="E196" s="114" t="s">
        <v>2692</v>
      </c>
      <c r="F196" s="114" t="s">
        <v>216</v>
      </c>
      <c r="G196" s="114" t="s">
        <v>3814</v>
      </c>
      <c r="H196" s="114" t="s">
        <v>2301</v>
      </c>
      <c r="I196" s="114" t="s">
        <v>5066</v>
      </c>
      <c r="J196" s="114">
        <v>3150</v>
      </c>
      <c r="K196" s="114" t="s">
        <v>1797</v>
      </c>
      <c r="L196" s="114" t="s">
        <v>3857</v>
      </c>
      <c r="M196" s="114" t="s">
        <v>4493</v>
      </c>
      <c r="N196" s="114" t="s">
        <v>5003</v>
      </c>
      <c r="O196" s="114" t="s">
        <v>4427</v>
      </c>
      <c r="P196" s="114" t="s">
        <v>1798</v>
      </c>
      <c r="Q196" s="114" t="s">
        <v>560</v>
      </c>
      <c r="R196" s="114">
        <v>43.373766670000002</v>
      </c>
      <c r="S196" s="114">
        <v>76.584500000000006</v>
      </c>
      <c r="T196" s="114" t="s">
        <v>224</v>
      </c>
      <c r="U196" s="114" t="s">
        <v>318</v>
      </c>
      <c r="V196" s="114" t="s">
        <v>1</v>
      </c>
      <c r="W196" s="114">
        <v>1.7529999999999999</v>
      </c>
      <c r="X196" s="114">
        <v>733200</v>
      </c>
      <c r="Y196" s="114" t="s">
        <v>2336</v>
      </c>
      <c r="Z196" s="114" t="s">
        <v>1338</v>
      </c>
      <c r="AA196" s="114" t="s">
        <v>1</v>
      </c>
      <c r="AB196" s="114" t="s">
        <v>1</v>
      </c>
      <c r="AC196" s="114" t="s">
        <v>221</v>
      </c>
      <c r="AD196" s="114">
        <v>8.1000000000000003E-2</v>
      </c>
      <c r="AE196" s="114" t="s">
        <v>318</v>
      </c>
      <c r="AF196" s="114">
        <v>0.999</v>
      </c>
    </row>
    <row r="197" spans="1:32" s="112" customFormat="1">
      <c r="A197" s="114" t="s">
        <v>1831</v>
      </c>
      <c r="B197" s="114" t="s">
        <v>1831</v>
      </c>
      <c r="C197" s="114" t="s">
        <v>2545</v>
      </c>
      <c r="D197" s="114" t="s">
        <v>721</v>
      </c>
      <c r="E197" s="114" t="s">
        <v>2546</v>
      </c>
      <c r="F197" s="114" t="s">
        <v>216</v>
      </c>
      <c r="G197" s="114" t="s">
        <v>2301</v>
      </c>
      <c r="H197" s="114" t="s">
        <v>2301</v>
      </c>
      <c r="I197" s="114" t="s">
        <v>3825</v>
      </c>
      <c r="J197" s="114">
        <v>3480</v>
      </c>
      <c r="K197" s="114" t="s">
        <v>2547</v>
      </c>
      <c r="L197" s="114" t="s">
        <v>4622</v>
      </c>
      <c r="M197" s="114" t="s">
        <v>3858</v>
      </c>
      <c r="N197" s="114" t="s">
        <v>5003</v>
      </c>
      <c r="O197" s="114" t="s">
        <v>4427</v>
      </c>
      <c r="P197" s="114" t="s">
        <v>1828</v>
      </c>
      <c r="Q197" s="114" t="s">
        <v>560</v>
      </c>
      <c r="R197" s="114">
        <v>42.68943333</v>
      </c>
      <c r="S197" s="114">
        <v>73.117483329999999</v>
      </c>
      <c r="T197" s="114" t="s">
        <v>219</v>
      </c>
      <c r="U197" s="114" t="s">
        <v>2548</v>
      </c>
      <c r="V197" s="114" t="s">
        <v>400</v>
      </c>
      <c r="W197" s="114">
        <v>0.11600000000000001</v>
      </c>
      <c r="X197" s="114">
        <v>123356</v>
      </c>
      <c r="Y197" s="114" t="s">
        <v>2336</v>
      </c>
      <c r="Z197" s="114" t="s">
        <v>1338</v>
      </c>
      <c r="AA197" s="114">
        <v>0.202127</v>
      </c>
      <c r="AB197" s="114">
        <v>1.4356416299999999</v>
      </c>
      <c r="AC197" s="114" t="s">
        <v>221</v>
      </c>
      <c r="AD197" s="114">
        <v>0.159</v>
      </c>
      <c r="AE197" s="114" t="s">
        <v>2548</v>
      </c>
      <c r="AF197" s="114">
        <v>0.996</v>
      </c>
    </row>
    <row r="198" spans="1:32" s="112" customFormat="1">
      <c r="A198" s="114" t="s">
        <v>1830</v>
      </c>
      <c r="B198" s="114" t="s">
        <v>1830</v>
      </c>
      <c r="C198" s="114" t="s">
        <v>2542</v>
      </c>
      <c r="D198" s="114" t="s">
        <v>721</v>
      </c>
      <c r="E198" s="114" t="s">
        <v>2543</v>
      </c>
      <c r="F198" s="114" t="s">
        <v>216</v>
      </c>
      <c r="G198" s="114" t="s">
        <v>2301</v>
      </c>
      <c r="H198" s="114" t="s">
        <v>2301</v>
      </c>
      <c r="I198" s="114" t="s">
        <v>3825</v>
      </c>
      <c r="J198" s="114">
        <v>3433</v>
      </c>
      <c r="K198" s="114" t="s">
        <v>2544</v>
      </c>
      <c r="L198" s="114" t="s">
        <v>4622</v>
      </c>
      <c r="M198" s="114" t="s">
        <v>3858</v>
      </c>
      <c r="N198" s="114" t="s">
        <v>5003</v>
      </c>
      <c r="O198" s="114" t="s">
        <v>4427</v>
      </c>
      <c r="P198" s="114" t="s">
        <v>1828</v>
      </c>
      <c r="Q198" s="114" t="s">
        <v>560</v>
      </c>
      <c r="R198" s="114">
        <v>42.68943333</v>
      </c>
      <c r="S198" s="114">
        <v>73.117483329999999</v>
      </c>
      <c r="T198" s="114" t="s">
        <v>219</v>
      </c>
      <c r="U198" s="114" t="s">
        <v>526</v>
      </c>
      <c r="V198" s="114" t="s">
        <v>1168</v>
      </c>
      <c r="W198" s="114">
        <v>4.3339999999999996</v>
      </c>
      <c r="X198" s="114">
        <v>851851</v>
      </c>
      <c r="Y198" s="114" t="s">
        <v>2336</v>
      </c>
      <c r="Z198" s="114" t="s">
        <v>1338</v>
      </c>
      <c r="AA198" s="114">
        <v>3.0509999999999999E-3</v>
      </c>
      <c r="AB198" s="114">
        <v>1.94718166</v>
      </c>
      <c r="AC198" s="114" t="s">
        <v>221</v>
      </c>
      <c r="AD198" s="114">
        <v>7.3999999999999996E-2</v>
      </c>
      <c r="AE198" s="114" t="s">
        <v>526</v>
      </c>
      <c r="AF198" s="114">
        <v>0.99399999999999999</v>
      </c>
    </row>
    <row r="199" spans="1:32" s="112" customFormat="1">
      <c r="A199" s="114" t="s">
        <v>1829</v>
      </c>
      <c r="B199" s="114" t="s">
        <v>1829</v>
      </c>
      <c r="C199" s="114" t="s">
        <v>2570</v>
      </c>
      <c r="D199" s="114" t="s">
        <v>721</v>
      </c>
      <c r="E199" s="114" t="s">
        <v>2571</v>
      </c>
      <c r="F199" s="114" t="s">
        <v>216</v>
      </c>
      <c r="G199" s="114" t="s">
        <v>2301</v>
      </c>
      <c r="H199" s="114" t="s">
        <v>2301</v>
      </c>
      <c r="I199" s="114" t="s">
        <v>3825</v>
      </c>
      <c r="J199" s="114">
        <v>3508</v>
      </c>
      <c r="K199" s="114" t="s">
        <v>2572</v>
      </c>
      <c r="L199" s="114" t="s">
        <v>4622</v>
      </c>
      <c r="M199" s="114" t="s">
        <v>3858</v>
      </c>
      <c r="N199" s="114" t="s">
        <v>5003</v>
      </c>
      <c r="O199" s="114" t="s">
        <v>4427</v>
      </c>
      <c r="P199" s="114" t="s">
        <v>1828</v>
      </c>
      <c r="Q199" s="114" t="s">
        <v>560</v>
      </c>
      <c r="R199" s="114">
        <v>42.68943333</v>
      </c>
      <c r="S199" s="114">
        <v>73.117483329999999</v>
      </c>
      <c r="T199" s="114" t="s">
        <v>224</v>
      </c>
      <c r="U199" s="114" t="s">
        <v>228</v>
      </c>
      <c r="V199" s="114" t="s">
        <v>1</v>
      </c>
      <c r="W199" s="114">
        <v>5.027272</v>
      </c>
      <c r="X199" s="114">
        <v>848198</v>
      </c>
      <c r="Y199" s="114" t="s">
        <v>2336</v>
      </c>
      <c r="Z199" s="114" t="s">
        <v>1338</v>
      </c>
      <c r="AA199" s="114" t="s">
        <v>1</v>
      </c>
      <c r="AB199" s="114" t="s">
        <v>1</v>
      </c>
      <c r="AC199" s="114" t="s">
        <v>229</v>
      </c>
      <c r="AD199" s="114" t="s">
        <v>2573</v>
      </c>
      <c r="AE199" s="114" t="s">
        <v>2574</v>
      </c>
      <c r="AF199" s="114" t="s">
        <v>2139</v>
      </c>
    </row>
    <row r="200" spans="1:32" s="112" customFormat="1">
      <c r="A200" s="114" t="s">
        <v>2233</v>
      </c>
      <c r="B200" s="114" t="s">
        <v>2233</v>
      </c>
      <c r="C200" s="114" t="s">
        <v>3158</v>
      </c>
      <c r="D200" s="114" t="s">
        <v>998</v>
      </c>
      <c r="E200" s="114" t="s">
        <v>3159</v>
      </c>
      <c r="F200" s="114" t="s">
        <v>216</v>
      </c>
      <c r="G200" s="114" t="s">
        <v>3814</v>
      </c>
      <c r="H200" s="114" t="s">
        <v>2301</v>
      </c>
      <c r="I200" s="114" t="s">
        <v>3825</v>
      </c>
      <c r="J200" s="114">
        <v>3450</v>
      </c>
      <c r="K200" s="114" t="s">
        <v>1416</v>
      </c>
      <c r="L200" s="114" t="s">
        <v>4622</v>
      </c>
      <c r="M200" s="114" t="s">
        <v>3858</v>
      </c>
      <c r="N200" s="114" t="s">
        <v>5003</v>
      </c>
      <c r="O200" s="114" t="s">
        <v>4427</v>
      </c>
      <c r="P200" s="114" t="s">
        <v>1828</v>
      </c>
      <c r="Q200" s="114" t="s">
        <v>560</v>
      </c>
      <c r="R200" s="114">
        <v>42.68943333</v>
      </c>
      <c r="S200" s="114">
        <v>73.117483329999999</v>
      </c>
      <c r="T200" s="114" t="s">
        <v>224</v>
      </c>
      <c r="U200" s="114" t="s">
        <v>318</v>
      </c>
      <c r="V200" s="114" t="s">
        <v>1</v>
      </c>
      <c r="W200" s="114">
        <v>1.08389</v>
      </c>
      <c r="X200" s="114">
        <v>662193</v>
      </c>
      <c r="Y200" s="114" t="s">
        <v>2336</v>
      </c>
      <c r="Z200" s="114" t="s">
        <v>1338</v>
      </c>
      <c r="AA200" s="114" t="s">
        <v>1</v>
      </c>
      <c r="AB200" s="114" t="s">
        <v>1</v>
      </c>
      <c r="AC200" s="114" t="s">
        <v>221</v>
      </c>
      <c r="AD200" s="114">
        <v>6.5000000000000002E-2</v>
      </c>
      <c r="AE200" s="114" t="s">
        <v>318</v>
      </c>
      <c r="AF200" s="114">
        <v>0.999</v>
      </c>
    </row>
    <row r="201" spans="1:32" s="112" customFormat="1">
      <c r="A201" s="114" t="s">
        <v>1833</v>
      </c>
      <c r="B201" s="114" t="s">
        <v>1833</v>
      </c>
      <c r="C201" s="114" t="s">
        <v>2700</v>
      </c>
      <c r="D201" s="114" t="s">
        <v>993</v>
      </c>
      <c r="E201" s="114" t="s">
        <v>2701</v>
      </c>
      <c r="F201" s="114" t="s">
        <v>216</v>
      </c>
      <c r="G201" s="114" t="s">
        <v>2301</v>
      </c>
      <c r="H201" s="114" t="s">
        <v>2301</v>
      </c>
      <c r="I201" s="114" t="s">
        <v>5066</v>
      </c>
      <c r="J201" s="114">
        <v>3728</v>
      </c>
      <c r="K201" s="114" t="s">
        <v>2702</v>
      </c>
      <c r="L201" s="114" t="s">
        <v>4622</v>
      </c>
      <c r="M201" s="114" t="s">
        <v>3858</v>
      </c>
      <c r="N201" s="114" t="s">
        <v>5003</v>
      </c>
      <c r="O201" s="114" t="s">
        <v>4427</v>
      </c>
      <c r="P201" s="114" t="s">
        <v>1828</v>
      </c>
      <c r="Q201" s="114" t="s">
        <v>560</v>
      </c>
      <c r="R201" s="114">
        <v>42.68943333</v>
      </c>
      <c r="S201" s="114">
        <v>73.117483329999999</v>
      </c>
      <c r="T201" s="114" t="s">
        <v>224</v>
      </c>
      <c r="U201" s="114" t="s">
        <v>334</v>
      </c>
      <c r="V201" s="114" t="s">
        <v>1</v>
      </c>
      <c r="W201" s="114">
        <v>0.59399999999999997</v>
      </c>
      <c r="X201" s="114">
        <v>397566</v>
      </c>
      <c r="Y201" s="114" t="s">
        <v>2336</v>
      </c>
      <c r="Z201" s="114" t="s">
        <v>1338</v>
      </c>
      <c r="AA201" s="114" t="s">
        <v>1</v>
      </c>
      <c r="AB201" s="114" t="s">
        <v>1</v>
      </c>
      <c r="AC201" s="114" t="s">
        <v>221</v>
      </c>
      <c r="AD201" s="114">
        <v>7.2999999999999995E-2</v>
      </c>
      <c r="AE201" s="114" t="s">
        <v>334</v>
      </c>
      <c r="AF201" s="114">
        <v>0.96</v>
      </c>
    </row>
    <row r="202" spans="1:32" s="112" customFormat="1">
      <c r="A202" s="114" t="s">
        <v>1975</v>
      </c>
      <c r="B202" s="114" t="s">
        <v>1975</v>
      </c>
      <c r="C202" s="114" t="s">
        <v>4724</v>
      </c>
      <c r="D202" s="114" t="s">
        <v>993</v>
      </c>
      <c r="E202" s="114" t="s">
        <v>2694</v>
      </c>
      <c r="F202" s="114" t="s">
        <v>216</v>
      </c>
      <c r="G202" s="114" t="s">
        <v>2301</v>
      </c>
      <c r="H202" s="114" t="s">
        <v>2301</v>
      </c>
      <c r="I202" s="114" t="s">
        <v>5066</v>
      </c>
      <c r="J202" s="114">
        <v>3558</v>
      </c>
      <c r="K202" s="114" t="s">
        <v>2695</v>
      </c>
      <c r="L202" s="114" t="s">
        <v>4622</v>
      </c>
      <c r="M202" s="114" t="s">
        <v>3858</v>
      </c>
      <c r="N202" s="114" t="s">
        <v>5003</v>
      </c>
      <c r="O202" s="114" t="s">
        <v>4427</v>
      </c>
      <c r="P202" s="114" t="s">
        <v>1976</v>
      </c>
      <c r="Q202" s="114" t="s">
        <v>560</v>
      </c>
      <c r="R202" s="114">
        <v>42.68943333</v>
      </c>
      <c r="S202" s="114">
        <v>73.117483329999999</v>
      </c>
      <c r="T202" s="114" t="s">
        <v>219</v>
      </c>
      <c r="U202" s="114" t="s">
        <v>2696</v>
      </c>
      <c r="V202" s="114" t="s">
        <v>1168</v>
      </c>
      <c r="W202" s="114">
        <v>0.33900000000000002</v>
      </c>
      <c r="X202" s="114">
        <v>302934</v>
      </c>
      <c r="Y202" s="114" t="s">
        <v>2336</v>
      </c>
      <c r="Z202" s="114" t="s">
        <v>1338</v>
      </c>
      <c r="AA202" s="114">
        <v>-6.0400000000000002E-3</v>
      </c>
      <c r="AB202" s="114">
        <v>-2.280046311</v>
      </c>
      <c r="AC202" s="114" t="s">
        <v>221</v>
      </c>
      <c r="AD202" s="114">
        <v>7.6999999999999999E-2</v>
      </c>
      <c r="AE202" s="114" t="s">
        <v>2696</v>
      </c>
      <c r="AF202" s="114">
        <v>0.997</v>
      </c>
    </row>
    <row r="203" spans="1:32" s="112" customFormat="1">
      <c r="A203" s="114" t="s">
        <v>1832</v>
      </c>
      <c r="B203" s="114" t="s">
        <v>1832</v>
      </c>
      <c r="C203" s="114" t="s">
        <v>2697</v>
      </c>
      <c r="D203" s="114" t="s">
        <v>993</v>
      </c>
      <c r="E203" s="114" t="s">
        <v>2698</v>
      </c>
      <c r="F203" s="114" t="s">
        <v>216</v>
      </c>
      <c r="G203" s="114" t="s">
        <v>2301</v>
      </c>
      <c r="H203" s="114" t="s">
        <v>2301</v>
      </c>
      <c r="I203" s="114" t="s">
        <v>5066</v>
      </c>
      <c r="J203" s="114">
        <v>3626</v>
      </c>
      <c r="K203" s="114" t="s">
        <v>2699</v>
      </c>
      <c r="L203" s="114" t="s">
        <v>4551</v>
      </c>
      <c r="M203" s="114" t="s">
        <v>4494</v>
      </c>
      <c r="N203" s="114" t="s">
        <v>5003</v>
      </c>
      <c r="O203" s="114" t="s">
        <v>4427</v>
      </c>
      <c r="P203" s="114" t="s">
        <v>1828</v>
      </c>
      <c r="Q203" s="114" t="s">
        <v>560</v>
      </c>
      <c r="R203" s="114">
        <v>42.68943333</v>
      </c>
      <c r="S203" s="114">
        <v>73.117483329999999</v>
      </c>
      <c r="T203" s="114" t="s">
        <v>219</v>
      </c>
      <c r="U203" s="114" t="s">
        <v>2493</v>
      </c>
      <c r="V203" s="114" t="s">
        <v>1168</v>
      </c>
      <c r="W203" s="114">
        <v>0.26400000000000001</v>
      </c>
      <c r="X203" s="114">
        <v>238218</v>
      </c>
      <c r="Y203" s="114" t="s">
        <v>2336</v>
      </c>
      <c r="Z203" s="114" t="s">
        <v>1338</v>
      </c>
      <c r="AA203" s="114" t="s">
        <v>1</v>
      </c>
      <c r="AB203" s="114" t="s">
        <v>1</v>
      </c>
      <c r="AC203" s="114" t="s">
        <v>221</v>
      </c>
      <c r="AD203" s="114">
        <v>8.2000000000000003E-2</v>
      </c>
      <c r="AE203" s="114" t="s">
        <v>2493</v>
      </c>
      <c r="AF203" s="114">
        <v>1</v>
      </c>
    </row>
    <row r="204" spans="1:32" s="112" customFormat="1">
      <c r="A204" s="114" t="s">
        <v>2232</v>
      </c>
      <c r="B204" s="114" t="s">
        <v>2232</v>
      </c>
      <c r="C204" s="114" t="s">
        <v>3155</v>
      </c>
      <c r="D204" s="114" t="s">
        <v>998</v>
      </c>
      <c r="E204" s="114" t="s">
        <v>3156</v>
      </c>
      <c r="F204" s="114" t="s">
        <v>216</v>
      </c>
      <c r="G204" s="114" t="s">
        <v>3814</v>
      </c>
      <c r="H204" s="114" t="s">
        <v>2301</v>
      </c>
      <c r="I204" s="114" t="s">
        <v>3825</v>
      </c>
      <c r="J204" s="114">
        <v>3450</v>
      </c>
      <c r="K204" s="114" t="s">
        <v>1416</v>
      </c>
      <c r="L204" s="114" t="s">
        <v>4551</v>
      </c>
      <c r="M204" s="114" t="s">
        <v>4551</v>
      </c>
      <c r="N204" s="114" t="s">
        <v>5003</v>
      </c>
      <c r="O204" s="114" t="s">
        <v>4427</v>
      </c>
      <c r="P204" s="114" t="s">
        <v>1828</v>
      </c>
      <c r="Q204" s="114" t="s">
        <v>560</v>
      </c>
      <c r="R204" s="114">
        <v>42.68943333</v>
      </c>
      <c r="S204" s="114">
        <v>73.117483329999999</v>
      </c>
      <c r="T204" s="114" t="s">
        <v>224</v>
      </c>
      <c r="U204" s="114" t="s">
        <v>3157</v>
      </c>
      <c r="V204" s="114" t="s">
        <v>1</v>
      </c>
      <c r="W204" s="114">
        <v>0.12528700000000001</v>
      </c>
      <c r="X204" s="114">
        <v>134188</v>
      </c>
      <c r="Y204" s="114" t="s">
        <v>2336</v>
      </c>
      <c r="Z204" s="114" t="s">
        <v>1338</v>
      </c>
      <c r="AA204" s="114" t="s">
        <v>1</v>
      </c>
      <c r="AB204" s="114" t="s">
        <v>1</v>
      </c>
      <c r="AC204" s="114" t="s">
        <v>221</v>
      </c>
      <c r="AD204" s="114">
        <v>0.11</v>
      </c>
      <c r="AE204" s="114" t="s">
        <v>3157</v>
      </c>
      <c r="AF204" s="114">
        <v>0.99199999999999999</v>
      </c>
    </row>
    <row r="205" spans="1:32" s="112" customFormat="1">
      <c r="A205" s="114" t="s">
        <v>3151</v>
      </c>
      <c r="B205" s="114" t="s">
        <v>3151</v>
      </c>
      <c r="C205" s="114" t="s">
        <v>4795</v>
      </c>
      <c r="D205" s="114" t="s">
        <v>721</v>
      </c>
      <c r="E205" s="114" t="s">
        <v>2241</v>
      </c>
      <c r="F205" s="114" t="s">
        <v>216</v>
      </c>
      <c r="G205" s="114" t="s">
        <v>3814</v>
      </c>
      <c r="H205" s="114" t="s">
        <v>2301</v>
      </c>
      <c r="I205" s="114" t="s">
        <v>4072</v>
      </c>
      <c r="J205" s="114">
        <v>2815</v>
      </c>
      <c r="K205" s="114" t="s">
        <v>4625</v>
      </c>
      <c r="L205" s="114" t="s">
        <v>2239</v>
      </c>
      <c r="M205" s="114" t="s">
        <v>2239</v>
      </c>
      <c r="N205" s="114"/>
      <c r="O205" s="114"/>
      <c r="P205" s="114" t="s">
        <v>3149</v>
      </c>
      <c r="Q205" s="114" t="s">
        <v>2</v>
      </c>
      <c r="R205" s="114">
        <v>34.767667000000003</v>
      </c>
      <c r="S205" s="114">
        <v>72.344693000000007</v>
      </c>
      <c r="T205" s="114" t="s">
        <v>219</v>
      </c>
      <c r="U205" s="114" t="s">
        <v>1</v>
      </c>
      <c r="V205" s="114" t="s">
        <v>2483</v>
      </c>
      <c r="W205" s="114">
        <v>2.006602</v>
      </c>
      <c r="X205" s="114">
        <v>775770</v>
      </c>
      <c r="Y205" s="114" t="s">
        <v>2336</v>
      </c>
      <c r="Z205" s="114" t="s">
        <v>1403</v>
      </c>
      <c r="AA205" s="114">
        <v>4.7569999999999999E-3</v>
      </c>
      <c r="AB205" s="114">
        <v>3.0582946839999998</v>
      </c>
      <c r="AC205" s="114" t="s">
        <v>221</v>
      </c>
      <c r="AD205" s="114" t="s">
        <v>1</v>
      </c>
      <c r="AE205" s="114" t="s">
        <v>1</v>
      </c>
      <c r="AF205" s="114" t="s">
        <v>1</v>
      </c>
    </row>
    <row r="206" spans="1:32" s="112" customFormat="1">
      <c r="A206" s="114" t="s">
        <v>1875</v>
      </c>
      <c r="B206" s="114" t="s">
        <v>1875</v>
      </c>
      <c r="C206" s="114" t="s">
        <v>4784</v>
      </c>
      <c r="D206" s="114" t="s">
        <v>721</v>
      </c>
      <c r="E206" s="114" t="s">
        <v>3134</v>
      </c>
      <c r="F206" s="114" t="s">
        <v>216</v>
      </c>
      <c r="G206" s="114" t="s">
        <v>3814</v>
      </c>
      <c r="H206" s="114" t="s">
        <v>2301</v>
      </c>
      <c r="I206" s="114" t="s">
        <v>3827</v>
      </c>
      <c r="J206" s="114">
        <v>4550</v>
      </c>
      <c r="K206" s="114" t="s">
        <v>1876</v>
      </c>
      <c r="L206" s="114" t="s">
        <v>2323</v>
      </c>
      <c r="M206" s="114" t="s">
        <v>2323</v>
      </c>
      <c r="N206" s="114" t="s">
        <v>5004</v>
      </c>
      <c r="O206" s="114" t="s">
        <v>4182</v>
      </c>
      <c r="P206" s="114" t="s">
        <v>1871</v>
      </c>
      <c r="Q206" s="114" t="s">
        <v>355</v>
      </c>
      <c r="R206" s="114">
        <v>38.348047999999999</v>
      </c>
      <c r="S206" s="114">
        <v>56.245429999999999</v>
      </c>
      <c r="T206" s="114" t="s">
        <v>224</v>
      </c>
      <c r="U206" s="114" t="s">
        <v>3135</v>
      </c>
      <c r="V206" s="114" t="s">
        <v>1</v>
      </c>
      <c r="W206" s="114">
        <v>3.746394</v>
      </c>
      <c r="X206" s="114">
        <v>863817</v>
      </c>
      <c r="Y206" s="114" t="s">
        <v>2336</v>
      </c>
      <c r="Z206" s="114" t="s">
        <v>1338</v>
      </c>
      <c r="AA206" s="114" t="s">
        <v>1</v>
      </c>
      <c r="AB206" s="114" t="s">
        <v>1</v>
      </c>
      <c r="AC206" s="114" t="s">
        <v>221</v>
      </c>
      <c r="AD206" s="114">
        <v>0.129</v>
      </c>
      <c r="AE206" s="114" t="s">
        <v>3135</v>
      </c>
      <c r="AF206" s="114">
        <v>0.97799999999999998</v>
      </c>
    </row>
    <row r="207" spans="1:32" s="112" customFormat="1">
      <c r="A207" s="114" t="s">
        <v>4541</v>
      </c>
      <c r="B207" s="114" t="s">
        <v>4542</v>
      </c>
      <c r="C207" s="114" t="s">
        <v>4543</v>
      </c>
      <c r="D207" s="114" t="s">
        <v>721</v>
      </c>
      <c r="E207" s="114" t="s">
        <v>4541</v>
      </c>
      <c r="F207" s="114" t="s">
        <v>216</v>
      </c>
      <c r="G207" s="114" t="s">
        <v>3814</v>
      </c>
      <c r="H207" s="114" t="s">
        <v>2301</v>
      </c>
      <c r="I207" s="114" t="s">
        <v>4448</v>
      </c>
      <c r="J207" s="114">
        <v>4450</v>
      </c>
      <c r="K207" s="114" t="s">
        <v>4617</v>
      </c>
      <c r="L207" s="114" t="s">
        <v>4544</v>
      </c>
      <c r="M207" s="114" t="s">
        <v>4544</v>
      </c>
      <c r="N207" s="114" t="s">
        <v>4173</v>
      </c>
      <c r="O207" s="114" t="s">
        <v>4173</v>
      </c>
      <c r="P207" s="114" t="s">
        <v>1871</v>
      </c>
      <c r="Q207" s="114" t="s">
        <v>355</v>
      </c>
      <c r="R207" s="114">
        <v>38.348047999999999</v>
      </c>
      <c r="S207" s="114">
        <v>56.245429999999999</v>
      </c>
      <c r="T207" s="114" t="s">
        <v>219</v>
      </c>
      <c r="U207" s="114" t="s">
        <v>1</v>
      </c>
      <c r="V207" s="112" t="s">
        <v>2986</v>
      </c>
      <c r="W207" s="114">
        <v>2.2160000000000001E-3</v>
      </c>
      <c r="X207" s="114">
        <v>2677</v>
      </c>
      <c r="Y207" s="114" t="s">
        <v>2336</v>
      </c>
      <c r="Z207" s="114" t="s">
        <v>4833</v>
      </c>
      <c r="AA207" s="114" t="s">
        <v>1</v>
      </c>
      <c r="AB207" s="114" t="s">
        <v>1</v>
      </c>
      <c r="AC207" s="114" t="s">
        <v>221</v>
      </c>
      <c r="AD207" s="114">
        <v>0.23799999999999999</v>
      </c>
      <c r="AE207" s="114" t="s">
        <v>1</v>
      </c>
      <c r="AF207" s="114" t="s">
        <v>1</v>
      </c>
    </row>
    <row r="208" spans="1:32" s="112" customFormat="1">
      <c r="A208" s="114" t="s">
        <v>1872</v>
      </c>
      <c r="B208" s="114" t="s">
        <v>1872</v>
      </c>
      <c r="C208" s="114" t="s">
        <v>4746</v>
      </c>
      <c r="D208" s="114" t="s">
        <v>721</v>
      </c>
      <c r="E208" s="114" t="s">
        <v>3033</v>
      </c>
      <c r="F208" s="114" t="s">
        <v>216</v>
      </c>
      <c r="G208" s="114" t="s">
        <v>3814</v>
      </c>
      <c r="H208" s="114" t="s">
        <v>2301</v>
      </c>
      <c r="I208" s="114" t="s">
        <v>3827</v>
      </c>
      <c r="J208" s="114">
        <v>5450</v>
      </c>
      <c r="K208" s="114" t="s">
        <v>1870</v>
      </c>
      <c r="L208" s="114" t="s">
        <v>4501</v>
      </c>
      <c r="M208" s="114" t="s">
        <v>4501</v>
      </c>
      <c r="N208" s="114" t="s">
        <v>5004</v>
      </c>
      <c r="O208" s="114" t="s">
        <v>2342</v>
      </c>
      <c r="P208" s="114" t="s">
        <v>1871</v>
      </c>
      <c r="Q208" s="114" t="s">
        <v>355</v>
      </c>
      <c r="R208" s="114">
        <v>38.348047999999999</v>
      </c>
      <c r="S208" s="114">
        <v>56.245429999999999</v>
      </c>
      <c r="T208" s="114" t="s">
        <v>224</v>
      </c>
      <c r="U208" s="114" t="s">
        <v>730</v>
      </c>
      <c r="V208" s="114" t="s">
        <v>1</v>
      </c>
      <c r="W208" s="114">
        <v>3.8010000000000002</v>
      </c>
      <c r="X208" s="114">
        <v>781276</v>
      </c>
      <c r="Y208" s="114" t="s">
        <v>2336</v>
      </c>
      <c r="Z208" s="114" t="s">
        <v>1338</v>
      </c>
      <c r="AA208" s="114" t="s">
        <v>1</v>
      </c>
      <c r="AB208" s="114" t="s">
        <v>1</v>
      </c>
      <c r="AC208" s="114" t="s">
        <v>221</v>
      </c>
      <c r="AD208" s="114">
        <v>0.121</v>
      </c>
      <c r="AE208" s="114" t="s">
        <v>730</v>
      </c>
      <c r="AF208" s="114">
        <v>0.99199999999999999</v>
      </c>
    </row>
    <row r="209" spans="1:32" s="112" customFormat="1">
      <c r="A209" s="114" t="s">
        <v>1873</v>
      </c>
      <c r="B209" s="114" t="s">
        <v>1873</v>
      </c>
      <c r="C209" s="114" t="s">
        <v>4747</v>
      </c>
      <c r="D209" s="114" t="s">
        <v>721</v>
      </c>
      <c r="E209" s="114" t="s">
        <v>3034</v>
      </c>
      <c r="F209" s="114" t="s">
        <v>216</v>
      </c>
      <c r="G209" s="114" t="s">
        <v>3814</v>
      </c>
      <c r="H209" s="114" t="s">
        <v>2301</v>
      </c>
      <c r="I209" s="114" t="s">
        <v>3827</v>
      </c>
      <c r="J209" s="114">
        <v>5450</v>
      </c>
      <c r="K209" s="114" t="s">
        <v>1870</v>
      </c>
      <c r="L209" s="114" t="s">
        <v>4501</v>
      </c>
      <c r="M209" s="114" t="s">
        <v>4501</v>
      </c>
      <c r="N209" s="114" t="s">
        <v>5004</v>
      </c>
      <c r="O209" s="114" t="s">
        <v>2342</v>
      </c>
      <c r="P209" s="114" t="s">
        <v>1871</v>
      </c>
      <c r="Q209" s="114" t="s">
        <v>355</v>
      </c>
      <c r="R209" s="114">
        <v>38.348047999999999</v>
      </c>
      <c r="S209" s="114">
        <v>56.245429999999999</v>
      </c>
      <c r="T209" s="114" t="s">
        <v>224</v>
      </c>
      <c r="U209" s="114" t="s">
        <v>2465</v>
      </c>
      <c r="V209" s="114" t="s">
        <v>1</v>
      </c>
      <c r="W209" s="114">
        <v>3.8130000000000002</v>
      </c>
      <c r="X209" s="114">
        <v>782514</v>
      </c>
      <c r="Y209" s="114" t="s">
        <v>2336</v>
      </c>
      <c r="Z209" s="114" t="s">
        <v>1338</v>
      </c>
      <c r="AA209" s="114" t="s">
        <v>1</v>
      </c>
      <c r="AB209" s="114" t="s">
        <v>1</v>
      </c>
      <c r="AC209" s="114" t="s">
        <v>221</v>
      </c>
      <c r="AD209" s="114">
        <v>0.10299999999999999</v>
      </c>
      <c r="AE209" s="114" t="s">
        <v>2465</v>
      </c>
      <c r="AF209" s="114">
        <v>0.98599999999999999</v>
      </c>
    </row>
    <row r="210" spans="1:32" s="112" customFormat="1">
      <c r="A210" s="114" t="s">
        <v>1874</v>
      </c>
      <c r="B210" s="114" t="s">
        <v>1874</v>
      </c>
      <c r="C210" s="114" t="s">
        <v>4783</v>
      </c>
      <c r="D210" s="114" t="s">
        <v>721</v>
      </c>
      <c r="E210" s="114" t="s">
        <v>3132</v>
      </c>
      <c r="F210" s="114" t="s">
        <v>216</v>
      </c>
      <c r="G210" s="114" t="s">
        <v>2301</v>
      </c>
      <c r="H210" s="114" t="s">
        <v>2301</v>
      </c>
      <c r="I210" s="114" t="s">
        <v>3827</v>
      </c>
      <c r="J210" s="114">
        <v>4946</v>
      </c>
      <c r="K210" s="114" t="s">
        <v>3133</v>
      </c>
      <c r="L210" s="114" t="s">
        <v>4501</v>
      </c>
      <c r="M210" s="114" t="s">
        <v>4501</v>
      </c>
      <c r="N210" s="114" t="s">
        <v>5004</v>
      </c>
      <c r="O210" s="114" t="s">
        <v>2342</v>
      </c>
      <c r="P210" s="114" t="s">
        <v>1871</v>
      </c>
      <c r="Q210" s="114" t="s">
        <v>355</v>
      </c>
      <c r="R210" s="114">
        <v>38.348047999999999</v>
      </c>
      <c r="S210" s="114">
        <v>56.245429999999999</v>
      </c>
      <c r="T210" s="114" t="s">
        <v>224</v>
      </c>
      <c r="U210" s="114" t="s">
        <v>718</v>
      </c>
      <c r="V210" s="114" t="s">
        <v>1</v>
      </c>
      <c r="W210" s="114">
        <v>2.1653020000000001</v>
      </c>
      <c r="X210" s="114">
        <v>769168</v>
      </c>
      <c r="Y210" s="114" t="s">
        <v>2336</v>
      </c>
      <c r="Z210" s="114" t="s">
        <v>1338</v>
      </c>
      <c r="AA210" s="114" t="s">
        <v>1</v>
      </c>
      <c r="AB210" s="114" t="s">
        <v>1</v>
      </c>
      <c r="AC210" s="114" t="s">
        <v>221</v>
      </c>
      <c r="AD210" s="114">
        <v>0.19800000000000001</v>
      </c>
      <c r="AE210" s="114" t="s">
        <v>718</v>
      </c>
      <c r="AF210" s="114">
        <v>0.99399999999999999</v>
      </c>
    </row>
    <row r="211" spans="1:32" s="112" customFormat="1">
      <c r="A211" s="114" t="s">
        <v>1869</v>
      </c>
      <c r="B211" s="114" t="s">
        <v>1869</v>
      </c>
      <c r="C211" s="114" t="s">
        <v>4732</v>
      </c>
      <c r="D211" s="114" t="s">
        <v>721</v>
      </c>
      <c r="E211" s="114" t="s">
        <v>2463</v>
      </c>
      <c r="F211" s="114" t="s">
        <v>216</v>
      </c>
      <c r="G211" s="114" t="s">
        <v>2301</v>
      </c>
      <c r="H211" s="114" t="s">
        <v>2301</v>
      </c>
      <c r="I211" s="114" t="s">
        <v>3825</v>
      </c>
      <c r="J211" s="114">
        <v>5068</v>
      </c>
      <c r="K211" s="114" t="s">
        <v>2464</v>
      </c>
      <c r="L211" s="114" t="s">
        <v>4501</v>
      </c>
      <c r="M211" s="114" t="s">
        <v>4501</v>
      </c>
      <c r="N211" s="114" t="s">
        <v>5004</v>
      </c>
      <c r="O211" s="114" t="s">
        <v>2342</v>
      </c>
      <c r="P211" s="114" t="s">
        <v>1871</v>
      </c>
      <c r="Q211" s="114" t="s">
        <v>355</v>
      </c>
      <c r="R211" s="114">
        <v>38.348047999999999</v>
      </c>
      <c r="S211" s="114">
        <v>56.245429999999999</v>
      </c>
      <c r="T211" s="114" t="s">
        <v>224</v>
      </c>
      <c r="U211" s="114" t="s">
        <v>2465</v>
      </c>
      <c r="V211" s="114" t="s">
        <v>1</v>
      </c>
      <c r="W211" s="114">
        <v>1.716</v>
      </c>
      <c r="X211" s="114">
        <v>677966</v>
      </c>
      <c r="Y211" s="114" t="s">
        <v>2336</v>
      </c>
      <c r="Z211" s="114" t="s">
        <v>1338</v>
      </c>
      <c r="AA211" s="114" t="s">
        <v>1</v>
      </c>
      <c r="AB211" s="114" t="s">
        <v>1</v>
      </c>
      <c r="AC211" s="114" t="s">
        <v>221</v>
      </c>
      <c r="AD211" s="114">
        <v>0.127</v>
      </c>
      <c r="AE211" s="114" t="s">
        <v>2465</v>
      </c>
      <c r="AF211" s="114">
        <v>0.98599999999999999</v>
      </c>
    </row>
    <row r="212" spans="1:32" s="112" customFormat="1">
      <c r="A212" s="114" t="s">
        <v>1878</v>
      </c>
      <c r="B212" s="114" t="s">
        <v>1878</v>
      </c>
      <c r="C212" s="114" t="s">
        <v>4782</v>
      </c>
      <c r="D212" s="114" t="s">
        <v>721</v>
      </c>
      <c r="E212" s="114" t="s">
        <v>3139</v>
      </c>
      <c r="F212" s="114" t="s">
        <v>216</v>
      </c>
      <c r="G212" s="114" t="s">
        <v>3814</v>
      </c>
      <c r="H212" s="114" t="s">
        <v>2301</v>
      </c>
      <c r="I212" s="114" t="s">
        <v>3827</v>
      </c>
      <c r="J212" s="114">
        <v>3250</v>
      </c>
      <c r="K212" s="114" t="s">
        <v>1412</v>
      </c>
      <c r="L212" s="114" t="s">
        <v>2324</v>
      </c>
      <c r="M212" s="114" t="s">
        <v>2324</v>
      </c>
      <c r="N212" s="114" t="s">
        <v>5004</v>
      </c>
      <c r="O212" s="114" t="s">
        <v>4182</v>
      </c>
      <c r="P212" s="114" t="s">
        <v>1871</v>
      </c>
      <c r="Q212" s="114" t="s">
        <v>355</v>
      </c>
      <c r="R212" s="114">
        <v>38.348047999999999</v>
      </c>
      <c r="S212" s="114">
        <v>56.245429999999999</v>
      </c>
      <c r="T212" s="114" t="s">
        <v>224</v>
      </c>
      <c r="U212" s="114" t="s">
        <v>511</v>
      </c>
      <c r="V212" s="114" t="s">
        <v>1</v>
      </c>
      <c r="W212" s="114">
        <v>2.4618069999999999</v>
      </c>
      <c r="X212" s="114">
        <v>821527</v>
      </c>
      <c r="Y212" s="114" t="s">
        <v>2336</v>
      </c>
      <c r="Z212" s="114" t="s">
        <v>1338</v>
      </c>
      <c r="AA212" s="114" t="s">
        <v>1</v>
      </c>
      <c r="AB212" s="114" t="s">
        <v>1</v>
      </c>
      <c r="AC212" s="114" t="s">
        <v>221</v>
      </c>
      <c r="AD212" s="114">
        <v>0.151</v>
      </c>
      <c r="AE212" s="114" t="s">
        <v>511</v>
      </c>
      <c r="AF212" s="114">
        <v>0.98799999999999999</v>
      </c>
    </row>
    <row r="213" spans="1:32" s="112" customFormat="1">
      <c r="A213" s="114" t="s">
        <v>1877</v>
      </c>
      <c r="B213" s="114" t="s">
        <v>1877</v>
      </c>
      <c r="C213" s="114" t="s">
        <v>4781</v>
      </c>
      <c r="D213" s="114" t="s">
        <v>721</v>
      </c>
      <c r="E213" s="114" t="s">
        <v>3137</v>
      </c>
      <c r="F213" s="114" t="s">
        <v>216</v>
      </c>
      <c r="G213" s="114" t="s">
        <v>2301</v>
      </c>
      <c r="H213" s="114" t="s">
        <v>2301</v>
      </c>
      <c r="I213" s="114" t="s">
        <v>3827</v>
      </c>
      <c r="J213" s="114">
        <v>3405</v>
      </c>
      <c r="K213" s="114" t="s">
        <v>3138</v>
      </c>
      <c r="L213" s="114" t="s">
        <v>4540</v>
      </c>
      <c r="M213" s="114" t="s">
        <v>4540</v>
      </c>
      <c r="N213" s="114" t="s">
        <v>5004</v>
      </c>
      <c r="O213" s="114" t="s">
        <v>4182</v>
      </c>
      <c r="P213" s="114" t="s">
        <v>1871</v>
      </c>
      <c r="Q213" s="114" t="s">
        <v>355</v>
      </c>
      <c r="R213" s="114">
        <v>38.348047999999999</v>
      </c>
      <c r="S213" s="114">
        <v>56.245429999999999</v>
      </c>
      <c r="T213" s="114" t="s">
        <v>224</v>
      </c>
      <c r="U213" s="114" t="s">
        <v>2814</v>
      </c>
      <c r="V213" s="114" t="s">
        <v>1</v>
      </c>
      <c r="W213" s="114">
        <v>2.4999340000000001</v>
      </c>
      <c r="X213" s="114">
        <v>811059</v>
      </c>
      <c r="Y213" s="114" t="s">
        <v>2336</v>
      </c>
      <c r="Z213" s="114" t="s">
        <v>1338</v>
      </c>
      <c r="AA213" s="114" t="s">
        <v>1</v>
      </c>
      <c r="AB213" s="114" t="s">
        <v>1</v>
      </c>
      <c r="AC213" s="114" t="s">
        <v>221</v>
      </c>
      <c r="AD213" s="114">
        <v>0.158</v>
      </c>
      <c r="AE213" s="114" t="s">
        <v>2814</v>
      </c>
      <c r="AF213" s="114">
        <v>0.98699999999999999</v>
      </c>
    </row>
    <row r="214" spans="1:32" s="112" customFormat="1">
      <c r="A214" s="114" t="s">
        <v>1879</v>
      </c>
      <c r="B214" s="114" t="s">
        <v>1879</v>
      </c>
      <c r="C214" s="114" t="s">
        <v>4785</v>
      </c>
      <c r="D214" s="114" t="s">
        <v>721</v>
      </c>
      <c r="E214" s="114" t="s">
        <v>3141</v>
      </c>
      <c r="F214" s="114" t="s">
        <v>216</v>
      </c>
      <c r="G214" s="114" t="s">
        <v>2301</v>
      </c>
      <c r="H214" s="114" t="s">
        <v>2301</v>
      </c>
      <c r="I214" s="114" t="s">
        <v>3827</v>
      </c>
      <c r="J214" s="114">
        <v>4139</v>
      </c>
      <c r="K214" s="114" t="s">
        <v>3142</v>
      </c>
      <c r="L214" s="114" t="s">
        <v>2325</v>
      </c>
      <c r="M214" s="114" t="s">
        <v>2325</v>
      </c>
      <c r="N214" s="114" t="s">
        <v>5004</v>
      </c>
      <c r="O214" s="114" t="s">
        <v>4182</v>
      </c>
      <c r="P214" s="114" t="s">
        <v>1871</v>
      </c>
      <c r="Q214" s="114" t="s">
        <v>355</v>
      </c>
      <c r="R214" s="114">
        <v>38.348047999999999</v>
      </c>
      <c r="S214" s="114">
        <v>56.245429999999999</v>
      </c>
      <c r="T214" s="114" t="s">
        <v>224</v>
      </c>
      <c r="U214" s="114" t="s">
        <v>3143</v>
      </c>
      <c r="V214" s="114" t="s">
        <v>1</v>
      </c>
      <c r="W214" s="114">
        <v>2.0464769999999999</v>
      </c>
      <c r="X214" s="114">
        <v>793068</v>
      </c>
      <c r="Y214" s="114" t="s">
        <v>2336</v>
      </c>
      <c r="Z214" s="114" t="s">
        <v>1338</v>
      </c>
      <c r="AA214" s="114" t="s">
        <v>1</v>
      </c>
      <c r="AB214" s="114" t="s">
        <v>1</v>
      </c>
      <c r="AC214" s="114" t="s">
        <v>221</v>
      </c>
      <c r="AD214" s="114">
        <v>0.17199999999999999</v>
      </c>
      <c r="AE214" s="114" t="s">
        <v>3143</v>
      </c>
      <c r="AF214" s="114">
        <v>0.98899999999999999</v>
      </c>
    </row>
    <row r="215" spans="1:32" s="112" customFormat="1">
      <c r="A215" s="114" t="s">
        <v>1964</v>
      </c>
      <c r="B215" s="114" t="s">
        <v>1964</v>
      </c>
      <c r="C215" s="114" t="s">
        <v>5084</v>
      </c>
      <c r="D215" s="114" t="s">
        <v>999</v>
      </c>
      <c r="E215" s="114" t="s">
        <v>2582</v>
      </c>
      <c r="F215" s="114" t="s">
        <v>216</v>
      </c>
      <c r="G215" s="114" t="s">
        <v>1</v>
      </c>
      <c r="H215" s="114" t="s">
        <v>2301</v>
      </c>
      <c r="I215" s="114" t="s">
        <v>1220</v>
      </c>
      <c r="J215" s="114">
        <v>3834</v>
      </c>
      <c r="K215" s="114" t="s">
        <v>4111</v>
      </c>
      <c r="L215" s="114" t="s">
        <v>1963</v>
      </c>
      <c r="M215" s="114" t="s">
        <v>1963</v>
      </c>
      <c r="N215" s="114" t="s">
        <v>5003</v>
      </c>
      <c r="O215" s="114" t="s">
        <v>4427</v>
      </c>
      <c r="P215" s="114" t="s">
        <v>1174</v>
      </c>
      <c r="Q215" s="114" t="s">
        <v>218</v>
      </c>
      <c r="R215" s="114">
        <v>53.875999999999998</v>
      </c>
      <c r="S215" s="114">
        <v>59.076000000000001</v>
      </c>
      <c r="T215" s="114" t="s">
        <v>224</v>
      </c>
      <c r="U215" s="114" t="s">
        <v>1</v>
      </c>
      <c r="V215" s="114" t="s">
        <v>1</v>
      </c>
      <c r="W215" s="114">
        <v>5.4004999999999997E-2</v>
      </c>
      <c r="X215" s="114">
        <v>61601</v>
      </c>
      <c r="Y215" s="114" t="s">
        <v>2336</v>
      </c>
      <c r="Z215" s="114" t="s">
        <v>1338</v>
      </c>
      <c r="AA215" s="114" t="s">
        <v>1</v>
      </c>
      <c r="AB215" s="114" t="s">
        <v>1</v>
      </c>
      <c r="AC215" s="114" t="s">
        <v>229</v>
      </c>
      <c r="AD215" s="114" t="s">
        <v>2583</v>
      </c>
      <c r="AE215" s="114" t="s">
        <v>2584</v>
      </c>
      <c r="AF215" s="114" t="s">
        <v>1259</v>
      </c>
    </row>
    <row r="216" spans="1:32" s="112" customFormat="1">
      <c r="A216" s="114" t="s">
        <v>2257</v>
      </c>
      <c r="B216" s="114" t="s">
        <v>2257</v>
      </c>
      <c r="C216" s="114" t="s">
        <v>5085</v>
      </c>
      <c r="D216" s="114" t="s">
        <v>1434</v>
      </c>
      <c r="E216" s="114" t="s">
        <v>2618</v>
      </c>
      <c r="F216" s="114" t="s">
        <v>216</v>
      </c>
      <c r="G216" s="114" t="s">
        <v>3814</v>
      </c>
      <c r="H216" s="114" t="s">
        <v>2301</v>
      </c>
      <c r="I216" s="114" t="s">
        <v>1220</v>
      </c>
      <c r="J216" s="114">
        <v>3900</v>
      </c>
      <c r="K216" s="114" t="s">
        <v>2619</v>
      </c>
      <c r="L216" s="114" t="s">
        <v>1963</v>
      </c>
      <c r="M216" s="114" t="s">
        <v>1963</v>
      </c>
      <c r="N216" s="114" t="s">
        <v>5003</v>
      </c>
      <c r="O216" s="114" t="s">
        <v>4427</v>
      </c>
      <c r="P216" s="114" t="s">
        <v>1174</v>
      </c>
      <c r="Q216" s="114" t="s">
        <v>218</v>
      </c>
      <c r="R216" s="114">
        <v>53.875999999999998</v>
      </c>
      <c r="S216" s="114">
        <v>59.076000000000001</v>
      </c>
      <c r="T216" s="114" t="s">
        <v>224</v>
      </c>
      <c r="U216" s="114" t="s">
        <v>2620</v>
      </c>
      <c r="V216" s="114" t="s">
        <v>1</v>
      </c>
      <c r="W216" s="114">
        <v>0.189165</v>
      </c>
      <c r="X216" s="114">
        <v>199936</v>
      </c>
      <c r="Y216" s="114" t="s">
        <v>2336</v>
      </c>
      <c r="Z216" s="114" t="s">
        <v>1338</v>
      </c>
      <c r="AA216" s="114" t="s">
        <v>1</v>
      </c>
      <c r="AB216" s="114" t="s">
        <v>1</v>
      </c>
      <c r="AC216" s="114" t="s">
        <v>229</v>
      </c>
      <c r="AD216" s="114" t="s">
        <v>2621</v>
      </c>
      <c r="AE216" s="114" t="s">
        <v>2622</v>
      </c>
      <c r="AF216" s="114" t="s">
        <v>2623</v>
      </c>
    </row>
    <row r="217" spans="1:32" s="112" customFormat="1">
      <c r="A217" s="114" t="s">
        <v>1962</v>
      </c>
      <c r="B217" s="114" t="s">
        <v>1962</v>
      </c>
      <c r="C217" s="114" t="s">
        <v>5086</v>
      </c>
      <c r="D217" s="114" t="s">
        <v>1434</v>
      </c>
      <c r="E217" s="114" t="s">
        <v>2625</v>
      </c>
      <c r="F217" s="114" t="s">
        <v>216</v>
      </c>
      <c r="G217" s="114" t="s">
        <v>1</v>
      </c>
      <c r="H217" s="114" t="s">
        <v>2301</v>
      </c>
      <c r="I217" s="114" t="s">
        <v>1220</v>
      </c>
      <c r="J217" s="114">
        <v>3898</v>
      </c>
      <c r="K217" s="114" t="s">
        <v>4110</v>
      </c>
      <c r="L217" s="114" t="s">
        <v>1963</v>
      </c>
      <c r="M217" s="114" t="s">
        <v>1963</v>
      </c>
      <c r="N217" s="114" t="s">
        <v>5003</v>
      </c>
      <c r="O217" s="114" t="s">
        <v>4427</v>
      </c>
      <c r="P217" s="114" t="s">
        <v>1174</v>
      </c>
      <c r="Q217" s="114" t="s">
        <v>218</v>
      </c>
      <c r="R217" s="114">
        <v>53.875999999999998</v>
      </c>
      <c r="S217" s="114">
        <v>59.076000000000001</v>
      </c>
      <c r="T217" s="114" t="s">
        <v>224</v>
      </c>
      <c r="U217" s="114" t="s">
        <v>2430</v>
      </c>
      <c r="V217" s="114" t="s">
        <v>1</v>
      </c>
      <c r="W217" s="114">
        <v>8.2019999999999996E-2</v>
      </c>
      <c r="X217" s="114">
        <v>91812</v>
      </c>
      <c r="Y217" s="114" t="s">
        <v>2336</v>
      </c>
      <c r="Z217" s="114" t="s">
        <v>1338</v>
      </c>
      <c r="AA217" s="114" t="s">
        <v>1</v>
      </c>
      <c r="AB217" s="114" t="s">
        <v>1</v>
      </c>
      <c r="AC217" s="114" t="s">
        <v>255</v>
      </c>
      <c r="AD217" s="114" t="s">
        <v>2626</v>
      </c>
      <c r="AE217" s="114" t="s">
        <v>2627</v>
      </c>
      <c r="AF217" s="114" t="s">
        <v>2628</v>
      </c>
    </row>
    <row r="218" spans="1:32" s="112" customFormat="1">
      <c r="A218" s="114" t="s">
        <v>4531</v>
      </c>
      <c r="B218" s="114" t="s">
        <v>4531</v>
      </c>
      <c r="C218" s="114" t="s">
        <v>4532</v>
      </c>
      <c r="D218" s="114" t="s">
        <v>993</v>
      </c>
      <c r="E218" s="114" t="s">
        <v>4533</v>
      </c>
      <c r="F218" s="114" t="s">
        <v>216</v>
      </c>
      <c r="G218" s="114" t="s">
        <v>4535</v>
      </c>
      <c r="H218" s="114" t="s">
        <v>2301</v>
      </c>
      <c r="I218" s="114" t="s">
        <v>4534</v>
      </c>
      <c r="J218" s="114">
        <v>4721</v>
      </c>
      <c r="K218" s="114" t="s">
        <v>4535</v>
      </c>
      <c r="L218" s="114" t="s">
        <v>2214</v>
      </c>
      <c r="M218" s="114" t="s">
        <v>103</v>
      </c>
      <c r="N218" s="114" t="s">
        <v>5003</v>
      </c>
      <c r="O218" s="114" t="s">
        <v>4426</v>
      </c>
      <c r="P218" s="114" t="s">
        <v>481</v>
      </c>
      <c r="Q218" s="114" t="s">
        <v>218</v>
      </c>
      <c r="R218" s="114">
        <v>53.589750000000002</v>
      </c>
      <c r="S218" s="114">
        <v>50.571291670000001</v>
      </c>
      <c r="T218" s="114" t="s">
        <v>219</v>
      </c>
      <c r="U218" s="114" t="s">
        <v>399</v>
      </c>
      <c r="V218" s="114" t="s">
        <v>1181</v>
      </c>
      <c r="W218" s="114">
        <v>1.0217700000000001</v>
      </c>
      <c r="X218" s="114">
        <v>684101</v>
      </c>
      <c r="Y218" s="114" t="s">
        <v>2336</v>
      </c>
      <c r="Z218" s="114" t="s">
        <v>1338</v>
      </c>
      <c r="AA218" s="114">
        <v>3.1649999999999998E-3</v>
      </c>
      <c r="AB218" s="114">
        <v>0.94079109699999997</v>
      </c>
      <c r="AC218" s="114" t="s">
        <v>221</v>
      </c>
      <c r="AD218" s="114">
        <v>7.5999999999999998E-2</v>
      </c>
      <c r="AE218" s="114" t="s">
        <v>399</v>
      </c>
      <c r="AF218" s="114">
        <v>0.998</v>
      </c>
    </row>
    <row r="219" spans="1:32" s="112" customFormat="1">
      <c r="A219" s="114" t="s">
        <v>4557</v>
      </c>
      <c r="B219" s="114" t="s">
        <v>4557</v>
      </c>
      <c r="C219" s="114" t="s">
        <v>4618</v>
      </c>
      <c r="D219" s="114" t="s">
        <v>721</v>
      </c>
      <c r="E219" s="114" t="s">
        <v>4558</v>
      </c>
      <c r="F219" s="114" t="s">
        <v>216</v>
      </c>
      <c r="G219" s="114" t="s">
        <v>3814</v>
      </c>
      <c r="H219" s="114" t="s">
        <v>2301</v>
      </c>
      <c r="I219" s="114" t="s">
        <v>4534</v>
      </c>
      <c r="J219" s="114">
        <v>4350</v>
      </c>
      <c r="K219" s="114" t="s">
        <v>1868</v>
      </c>
      <c r="L219" s="114" t="s">
        <v>2214</v>
      </c>
      <c r="M219" s="114" t="s">
        <v>103</v>
      </c>
      <c r="N219" s="114" t="s">
        <v>5003</v>
      </c>
      <c r="O219" s="114" t="s">
        <v>4426</v>
      </c>
      <c r="P219" s="114" t="s">
        <v>2690</v>
      </c>
      <c r="Q219" s="114" t="s">
        <v>218</v>
      </c>
      <c r="R219" s="114" t="s">
        <v>1</v>
      </c>
      <c r="S219" s="114" t="s">
        <v>1</v>
      </c>
      <c r="T219" s="114" t="s">
        <v>219</v>
      </c>
      <c r="U219" s="114" t="s">
        <v>3742</v>
      </c>
      <c r="V219" s="114" t="s">
        <v>1181</v>
      </c>
      <c r="W219" s="114">
        <v>1.682285</v>
      </c>
      <c r="X219" s="114">
        <v>758722</v>
      </c>
      <c r="Y219" s="114" t="s">
        <v>2336</v>
      </c>
      <c r="Z219" s="114" t="s">
        <v>1338</v>
      </c>
      <c r="AA219" s="114">
        <v>4.9290000000000002E-3</v>
      </c>
      <c r="AB219" s="114">
        <v>1.5830402400000001</v>
      </c>
      <c r="AC219" s="114" t="s">
        <v>221</v>
      </c>
      <c r="AD219" s="114">
        <v>0.23</v>
      </c>
      <c r="AE219" s="114" t="s">
        <v>3742</v>
      </c>
      <c r="AF219" s="114">
        <v>0.98199999999999998</v>
      </c>
    </row>
    <row r="220" spans="1:32" s="112" customFormat="1">
      <c r="A220" s="114" t="s">
        <v>4431</v>
      </c>
      <c r="B220" s="114" t="s">
        <v>4431</v>
      </c>
      <c r="C220" s="114" t="s">
        <v>4672</v>
      </c>
      <c r="D220" s="114" t="s">
        <v>4432</v>
      </c>
      <c r="E220" s="114" t="s">
        <v>4433</v>
      </c>
      <c r="F220" s="114" t="s">
        <v>216</v>
      </c>
      <c r="G220" s="114" t="s">
        <v>1</v>
      </c>
      <c r="H220" s="114" t="s">
        <v>2301</v>
      </c>
      <c r="I220" s="114" t="s">
        <v>4434</v>
      </c>
      <c r="J220" s="114">
        <v>4111</v>
      </c>
      <c r="K220" s="114" t="s">
        <v>4615</v>
      </c>
      <c r="L220" s="114" t="s">
        <v>2214</v>
      </c>
      <c r="M220" s="114" t="s">
        <v>109</v>
      </c>
      <c r="N220" s="114" t="s">
        <v>5003</v>
      </c>
      <c r="O220" s="114" t="s">
        <v>4426</v>
      </c>
      <c r="P220" s="114" t="s">
        <v>481</v>
      </c>
      <c r="Q220" s="114" t="s">
        <v>218</v>
      </c>
      <c r="R220" s="114">
        <v>53.589750000000002</v>
      </c>
      <c r="S220" s="114">
        <v>50.571291670000001</v>
      </c>
      <c r="T220" s="114" t="s">
        <v>224</v>
      </c>
      <c r="U220" s="114" t="s">
        <v>4435</v>
      </c>
      <c r="V220" s="114" t="s">
        <v>1</v>
      </c>
      <c r="W220" s="114">
        <v>3.8224830000000001</v>
      </c>
      <c r="X220" s="114">
        <v>863757</v>
      </c>
      <c r="Y220" s="114" t="s">
        <v>2336</v>
      </c>
      <c r="Z220" s="114" t="s">
        <v>1338</v>
      </c>
      <c r="AA220" s="114" t="s">
        <v>1</v>
      </c>
      <c r="AB220" s="114" t="s">
        <v>1</v>
      </c>
      <c r="AC220" s="114" t="s">
        <v>229</v>
      </c>
      <c r="AD220" s="114" t="s">
        <v>4436</v>
      </c>
      <c r="AE220" s="114" t="s">
        <v>4437</v>
      </c>
      <c r="AF220" s="114" t="s">
        <v>4438</v>
      </c>
    </row>
    <row r="221" spans="1:32" s="112" customFormat="1">
      <c r="A221" s="114" t="s">
        <v>4552</v>
      </c>
      <c r="B221" s="114" t="s">
        <v>4552</v>
      </c>
      <c r="C221" s="114" t="s">
        <v>4553</v>
      </c>
      <c r="D221" s="114" t="s">
        <v>721</v>
      </c>
      <c r="E221" s="114" t="s">
        <v>4554</v>
      </c>
      <c r="F221" s="114" t="s">
        <v>216</v>
      </c>
      <c r="G221" s="114" t="s">
        <v>3814</v>
      </c>
      <c r="H221" s="114" t="s">
        <v>2301</v>
      </c>
      <c r="I221" s="114" t="s">
        <v>4534</v>
      </c>
      <c r="J221" s="114">
        <v>4000</v>
      </c>
      <c r="K221" s="114" t="s">
        <v>498</v>
      </c>
      <c r="L221" s="114" t="s">
        <v>2214</v>
      </c>
      <c r="M221" s="114" t="s">
        <v>109</v>
      </c>
      <c r="N221" s="114" t="s">
        <v>5003</v>
      </c>
      <c r="O221" s="114" t="s">
        <v>4426</v>
      </c>
      <c r="P221" s="114" t="s">
        <v>497</v>
      </c>
      <c r="Q221" s="114" t="s">
        <v>218</v>
      </c>
      <c r="R221" s="114">
        <v>52.912777779999999</v>
      </c>
      <c r="S221" s="114">
        <v>50.990555559999997</v>
      </c>
      <c r="T221" s="114" t="s">
        <v>224</v>
      </c>
      <c r="U221" s="114" t="s">
        <v>4555</v>
      </c>
      <c r="V221" s="114" t="s">
        <v>1</v>
      </c>
      <c r="W221" s="114">
        <v>1.0703819999999999</v>
      </c>
      <c r="X221" s="114">
        <v>656704</v>
      </c>
      <c r="Y221" s="114" t="s">
        <v>2336</v>
      </c>
      <c r="Z221" s="114" t="s">
        <v>1338</v>
      </c>
      <c r="AA221" s="114" t="s">
        <v>1</v>
      </c>
      <c r="AB221" s="114" t="s">
        <v>1</v>
      </c>
      <c r="AC221" s="114" t="s">
        <v>221</v>
      </c>
      <c r="AD221" s="114">
        <v>0.17199999999999999</v>
      </c>
      <c r="AE221" s="114" t="s">
        <v>4555</v>
      </c>
      <c r="AF221" s="114">
        <v>0.99199999999999999</v>
      </c>
    </row>
    <row r="222" spans="1:32" s="112" customFormat="1">
      <c r="A222" s="114" t="s">
        <v>1882</v>
      </c>
      <c r="B222" s="114" t="s">
        <v>1882</v>
      </c>
      <c r="C222" s="114" t="s">
        <v>3145</v>
      </c>
      <c r="D222" s="114" t="s">
        <v>721</v>
      </c>
      <c r="E222" s="114" t="s">
        <v>3146</v>
      </c>
      <c r="F222" s="114" t="s">
        <v>216</v>
      </c>
      <c r="G222" s="114" t="s">
        <v>2301</v>
      </c>
      <c r="H222" s="114" t="s">
        <v>2301</v>
      </c>
      <c r="I222" s="114" t="s">
        <v>3824</v>
      </c>
      <c r="J222" s="114">
        <v>3596</v>
      </c>
      <c r="K222" s="114" t="s">
        <v>3147</v>
      </c>
      <c r="L222" s="114" t="s">
        <v>5087</v>
      </c>
      <c r="M222" s="114" t="s">
        <v>5087</v>
      </c>
      <c r="N222" s="114" t="s">
        <v>5003</v>
      </c>
      <c r="O222" s="114" t="s">
        <v>4427</v>
      </c>
      <c r="P222" s="114" t="s">
        <v>5088</v>
      </c>
      <c r="Q222" s="114" t="s">
        <v>218</v>
      </c>
      <c r="R222" s="114">
        <v>55.51</v>
      </c>
      <c r="S222" s="114">
        <v>77.05</v>
      </c>
      <c r="T222" s="114" t="s">
        <v>224</v>
      </c>
      <c r="U222" s="114" t="s">
        <v>3012</v>
      </c>
      <c r="V222" s="114" t="s">
        <v>1</v>
      </c>
      <c r="W222" s="114">
        <v>2.5225999999999998E-2</v>
      </c>
      <c r="X222" s="114">
        <v>29317</v>
      </c>
      <c r="Y222" s="114" t="s">
        <v>2336</v>
      </c>
      <c r="Z222" s="114" t="s">
        <v>3148</v>
      </c>
      <c r="AA222" s="114" t="s">
        <v>1</v>
      </c>
      <c r="AB222" s="114" t="s">
        <v>1</v>
      </c>
      <c r="AC222" s="114" t="s">
        <v>221</v>
      </c>
      <c r="AD222" s="114">
        <v>0.32800000000000001</v>
      </c>
      <c r="AE222" s="114" t="s">
        <v>3012</v>
      </c>
      <c r="AF222" s="114">
        <v>0.73899999999999999</v>
      </c>
    </row>
    <row r="223" spans="1:32" s="112" customFormat="1">
      <c r="A223" s="114" t="s">
        <v>2247</v>
      </c>
      <c r="B223" s="114" t="s">
        <v>2247</v>
      </c>
      <c r="C223" s="114" t="s">
        <v>3235</v>
      </c>
      <c r="D223" s="114" t="s">
        <v>721</v>
      </c>
      <c r="E223" s="114" t="s">
        <v>3236</v>
      </c>
      <c r="F223" s="114" t="s">
        <v>216</v>
      </c>
      <c r="G223" s="114" t="s">
        <v>3814</v>
      </c>
      <c r="H223" s="114" t="s">
        <v>2301</v>
      </c>
      <c r="I223" s="114" t="s">
        <v>5064</v>
      </c>
      <c r="J223" s="114">
        <v>2350</v>
      </c>
      <c r="K223" s="114" t="s">
        <v>1510</v>
      </c>
      <c r="L223" s="114" t="s">
        <v>4159</v>
      </c>
      <c r="M223" s="114" t="s">
        <v>4159</v>
      </c>
      <c r="N223" s="114" t="s">
        <v>4616</v>
      </c>
      <c r="O223" s="114" t="s">
        <v>2507</v>
      </c>
      <c r="P223" s="114" t="s">
        <v>3224</v>
      </c>
      <c r="Q223" s="114" t="s">
        <v>2</v>
      </c>
      <c r="R223" s="114">
        <v>34.75</v>
      </c>
      <c r="S223" s="114">
        <v>72.349999999999994</v>
      </c>
      <c r="T223" s="114" t="s">
        <v>219</v>
      </c>
      <c r="U223" s="114" t="s">
        <v>2881</v>
      </c>
      <c r="V223" s="114" t="s">
        <v>319</v>
      </c>
      <c r="W223" s="114">
        <v>3.842956</v>
      </c>
      <c r="X223" s="114">
        <v>870281</v>
      </c>
      <c r="Y223" s="114" t="s">
        <v>2336</v>
      </c>
      <c r="Z223" s="114" t="s">
        <v>1415</v>
      </c>
      <c r="AA223" s="114">
        <v>6.3410000000000003E-3</v>
      </c>
      <c r="AB223" s="114">
        <v>2.9482066900000001</v>
      </c>
      <c r="AC223" s="114" t="s">
        <v>221</v>
      </c>
      <c r="AD223" s="114">
        <v>0.14899999999999999</v>
      </c>
      <c r="AE223" s="114" t="s">
        <v>2881</v>
      </c>
      <c r="AF223" s="114">
        <v>0.996</v>
      </c>
    </row>
    <row r="224" spans="1:32" s="112" customFormat="1">
      <c r="A224" s="114" t="s">
        <v>2244</v>
      </c>
      <c r="B224" s="114" t="s">
        <v>2244</v>
      </c>
      <c r="C224" s="114" t="s">
        <v>3226</v>
      </c>
      <c r="D224" s="114" t="s">
        <v>721</v>
      </c>
      <c r="E224" s="114" t="s">
        <v>3227</v>
      </c>
      <c r="F224" s="114" t="s">
        <v>216</v>
      </c>
      <c r="G224" s="114" t="s">
        <v>3814</v>
      </c>
      <c r="H224" s="114" t="s">
        <v>2301</v>
      </c>
      <c r="I224" s="114" t="s">
        <v>5064</v>
      </c>
      <c r="J224" s="114">
        <v>2700</v>
      </c>
      <c r="K224" s="114" t="s">
        <v>1414</v>
      </c>
      <c r="L224" s="114" t="s">
        <v>4159</v>
      </c>
      <c r="M224" s="114" t="s">
        <v>4159</v>
      </c>
      <c r="N224" s="114" t="s">
        <v>4616</v>
      </c>
      <c r="O224" s="114" t="s">
        <v>2507</v>
      </c>
      <c r="P224" s="114" t="s">
        <v>3224</v>
      </c>
      <c r="Q224" s="114" t="s">
        <v>2</v>
      </c>
      <c r="R224" s="114">
        <v>34.75</v>
      </c>
      <c r="S224" s="114">
        <v>72.349999999999994</v>
      </c>
      <c r="T224" s="114" t="s">
        <v>224</v>
      </c>
      <c r="U224" s="114" t="s">
        <v>2507</v>
      </c>
      <c r="V224" s="114" t="s">
        <v>1</v>
      </c>
      <c r="W224" s="114">
        <v>1.288297</v>
      </c>
      <c r="X224" s="114">
        <v>687206</v>
      </c>
      <c r="Y224" s="114" t="s">
        <v>2336</v>
      </c>
      <c r="Z224" s="114" t="s">
        <v>1338</v>
      </c>
      <c r="AA224" s="114" t="s">
        <v>1</v>
      </c>
      <c r="AB224" s="114" t="s">
        <v>1</v>
      </c>
      <c r="AC224" s="114" t="s">
        <v>221</v>
      </c>
      <c r="AD224" s="114">
        <v>0.156</v>
      </c>
      <c r="AE224" s="114" t="s">
        <v>2507</v>
      </c>
      <c r="AF224" s="114">
        <v>1</v>
      </c>
    </row>
    <row r="225" spans="1:32" s="112" customFormat="1">
      <c r="A225" s="114" t="s">
        <v>2245</v>
      </c>
      <c r="B225" s="114" t="s">
        <v>2245</v>
      </c>
      <c r="C225" s="114" t="s">
        <v>4789</v>
      </c>
      <c r="D225" s="114" t="s">
        <v>721</v>
      </c>
      <c r="E225" s="114" t="s">
        <v>3223</v>
      </c>
      <c r="F225" s="114" t="s">
        <v>216</v>
      </c>
      <c r="G225" s="114" t="s">
        <v>3814</v>
      </c>
      <c r="H225" s="114" t="s">
        <v>2301</v>
      </c>
      <c r="I225" s="114" t="s">
        <v>5064</v>
      </c>
      <c r="J225" s="114">
        <v>2350</v>
      </c>
      <c r="K225" s="114" t="s">
        <v>1510</v>
      </c>
      <c r="L225" s="114" t="s">
        <v>4159</v>
      </c>
      <c r="M225" s="114" t="s">
        <v>4159</v>
      </c>
      <c r="N225" s="114" t="s">
        <v>4616</v>
      </c>
      <c r="O225" s="114" t="s">
        <v>2507</v>
      </c>
      <c r="P225" s="114" t="s">
        <v>3224</v>
      </c>
      <c r="Q225" s="114" t="s">
        <v>2</v>
      </c>
      <c r="R225" s="114">
        <v>34.75</v>
      </c>
      <c r="S225" s="114">
        <v>72.349999999999994</v>
      </c>
      <c r="T225" s="114" t="s">
        <v>224</v>
      </c>
      <c r="U225" s="114" t="s">
        <v>3225</v>
      </c>
      <c r="V225" s="114" t="s">
        <v>1</v>
      </c>
      <c r="W225" s="114">
        <v>1.0577669999999999</v>
      </c>
      <c r="X225" s="114">
        <v>607991</v>
      </c>
      <c r="Y225" s="114" t="s">
        <v>2336</v>
      </c>
      <c r="Z225" s="114" t="s">
        <v>1338</v>
      </c>
      <c r="AA225" s="114" t="s">
        <v>1</v>
      </c>
      <c r="AB225" s="114" t="s">
        <v>1</v>
      </c>
      <c r="AC225" s="114" t="s">
        <v>221</v>
      </c>
      <c r="AD225" s="114">
        <v>0.17699999999999999</v>
      </c>
      <c r="AE225" s="114" t="s">
        <v>3225</v>
      </c>
      <c r="AF225" s="114">
        <v>1</v>
      </c>
    </row>
    <row r="226" spans="1:32" s="112" customFormat="1">
      <c r="A226" s="114" t="s">
        <v>2248</v>
      </c>
      <c r="B226" s="114" t="s">
        <v>2248</v>
      </c>
      <c r="C226" s="114" t="s">
        <v>4790</v>
      </c>
      <c r="D226" s="114" t="s">
        <v>721</v>
      </c>
      <c r="E226" s="114" t="s">
        <v>3255</v>
      </c>
      <c r="F226" s="114" t="s">
        <v>216</v>
      </c>
      <c r="G226" s="114" t="s">
        <v>3814</v>
      </c>
      <c r="H226" s="114" t="s">
        <v>2301</v>
      </c>
      <c r="I226" s="114" t="s">
        <v>5064</v>
      </c>
      <c r="J226" s="114">
        <v>2350</v>
      </c>
      <c r="K226" s="114" t="s">
        <v>1510</v>
      </c>
      <c r="L226" s="114" t="s">
        <v>4159</v>
      </c>
      <c r="M226" s="114" t="s">
        <v>4159</v>
      </c>
      <c r="N226" s="114" t="s">
        <v>4616</v>
      </c>
      <c r="O226" s="114" t="s">
        <v>2507</v>
      </c>
      <c r="P226" s="114" t="s">
        <v>3224</v>
      </c>
      <c r="Q226" s="114" t="s">
        <v>2</v>
      </c>
      <c r="R226" s="114">
        <v>34.75</v>
      </c>
      <c r="S226" s="114">
        <v>72.349999999999994</v>
      </c>
      <c r="T226" s="114" t="s">
        <v>224</v>
      </c>
      <c r="U226" s="114" t="s">
        <v>3256</v>
      </c>
      <c r="V226" s="114" t="s">
        <v>1</v>
      </c>
      <c r="W226" s="114">
        <v>5.9130079999999996</v>
      </c>
      <c r="X226" s="114">
        <v>932517</v>
      </c>
      <c r="Y226" s="114" t="s">
        <v>2336</v>
      </c>
      <c r="Z226" s="114" t="s">
        <v>1338</v>
      </c>
      <c r="AA226" s="114" t="s">
        <v>1</v>
      </c>
      <c r="AB226" s="114" t="s">
        <v>1</v>
      </c>
      <c r="AC226" s="114" t="s">
        <v>229</v>
      </c>
      <c r="AD226" s="114" t="s">
        <v>3257</v>
      </c>
      <c r="AE226" s="114" t="s">
        <v>3258</v>
      </c>
      <c r="AF226" s="114" t="s">
        <v>2149</v>
      </c>
    </row>
    <row r="227" spans="1:32" s="112" customFormat="1">
      <c r="A227" s="114" t="s">
        <v>2246</v>
      </c>
      <c r="B227" s="114" t="s">
        <v>2246</v>
      </c>
      <c r="C227" s="114" t="s">
        <v>4791</v>
      </c>
      <c r="D227" s="114" t="s">
        <v>721</v>
      </c>
      <c r="E227" s="114" t="s">
        <v>3233</v>
      </c>
      <c r="F227" s="114" t="s">
        <v>216</v>
      </c>
      <c r="G227" s="114" t="s">
        <v>3814</v>
      </c>
      <c r="H227" s="114" t="s">
        <v>2301</v>
      </c>
      <c r="I227" s="114" t="s">
        <v>5064</v>
      </c>
      <c r="J227" s="114">
        <v>2350</v>
      </c>
      <c r="K227" s="114" t="s">
        <v>1510</v>
      </c>
      <c r="L227" s="114" t="s">
        <v>4159</v>
      </c>
      <c r="M227" s="114" t="s">
        <v>4159</v>
      </c>
      <c r="N227" s="114" t="s">
        <v>4616</v>
      </c>
      <c r="O227" s="114" t="s">
        <v>2507</v>
      </c>
      <c r="P227" s="114" t="s">
        <v>3224</v>
      </c>
      <c r="Q227" s="114" t="s">
        <v>2</v>
      </c>
      <c r="R227" s="114">
        <v>34.75</v>
      </c>
      <c r="S227" s="114">
        <v>72.349999999999994</v>
      </c>
      <c r="T227" s="114" t="s">
        <v>224</v>
      </c>
      <c r="U227" s="114" t="s">
        <v>1</v>
      </c>
      <c r="V227" s="114" t="s">
        <v>1</v>
      </c>
      <c r="W227" s="114">
        <v>1.777793</v>
      </c>
      <c r="X227" s="114">
        <v>785951</v>
      </c>
      <c r="Y227" s="114" t="s">
        <v>2336</v>
      </c>
      <c r="Z227" s="114" t="s">
        <v>1338</v>
      </c>
      <c r="AA227" s="114" t="s">
        <v>1</v>
      </c>
      <c r="AB227" s="114" t="s">
        <v>1</v>
      </c>
      <c r="AC227" s="114" t="s">
        <v>221</v>
      </c>
      <c r="AD227" s="114">
        <v>0.13900000000000001</v>
      </c>
      <c r="AE227" s="114" t="s">
        <v>1</v>
      </c>
      <c r="AF227" s="114">
        <v>0.99299999999999999</v>
      </c>
    </row>
    <row r="228" spans="1:32" s="112" customFormat="1">
      <c r="A228" s="114" t="s">
        <v>4562</v>
      </c>
      <c r="B228" s="114" t="s">
        <v>4563</v>
      </c>
      <c r="C228" s="114" t="s">
        <v>4802</v>
      </c>
      <c r="D228" s="114" t="s">
        <v>721</v>
      </c>
      <c r="E228" s="114" t="s">
        <v>4562</v>
      </c>
      <c r="F228" s="114" t="s">
        <v>216</v>
      </c>
      <c r="G228" s="114" t="s">
        <v>3814</v>
      </c>
      <c r="H228" s="114" t="s">
        <v>2301</v>
      </c>
      <c r="I228" s="114" t="s">
        <v>4071</v>
      </c>
      <c r="J228" s="114">
        <v>2350</v>
      </c>
      <c r="K228" s="114" t="s">
        <v>1510</v>
      </c>
      <c r="L228" s="114" t="s">
        <v>4159</v>
      </c>
      <c r="M228" s="114" t="s">
        <v>4159</v>
      </c>
      <c r="N228" s="114" t="s">
        <v>4616</v>
      </c>
      <c r="O228" s="114" t="s">
        <v>2507</v>
      </c>
      <c r="P228" s="114" t="s">
        <v>3852</v>
      </c>
      <c r="Q228" s="114" t="s">
        <v>2</v>
      </c>
      <c r="R228" s="114">
        <v>34.75</v>
      </c>
      <c r="S228" s="114">
        <v>72.349999999999994</v>
      </c>
      <c r="T228" s="114" t="s">
        <v>219</v>
      </c>
      <c r="U228" s="114" t="s">
        <v>4564</v>
      </c>
      <c r="V228" s="112" t="s">
        <v>2483</v>
      </c>
      <c r="W228" s="114">
        <v>4.1347060000000004</v>
      </c>
      <c r="X228" s="114">
        <v>899841</v>
      </c>
      <c r="Y228" s="114" t="s">
        <v>2336</v>
      </c>
      <c r="Z228" s="114" t="s">
        <v>4832</v>
      </c>
      <c r="AA228" s="114">
        <v>4.3E-3</v>
      </c>
      <c r="AB228" s="114">
        <v>4.1217310119999997</v>
      </c>
      <c r="AC228" s="114" t="s">
        <v>221</v>
      </c>
      <c r="AD228" s="114">
        <v>0.125</v>
      </c>
      <c r="AE228" s="114" t="s">
        <v>4564</v>
      </c>
      <c r="AF228" s="114">
        <v>0.996</v>
      </c>
    </row>
    <row r="229" spans="1:32" s="112" customFormat="1">
      <c r="A229" s="114" t="s">
        <v>4559</v>
      </c>
      <c r="B229" s="114" t="s">
        <v>4560</v>
      </c>
      <c r="C229" s="114" t="s">
        <v>4561</v>
      </c>
      <c r="D229" s="114" t="s">
        <v>721</v>
      </c>
      <c r="E229" s="114" t="s">
        <v>4559</v>
      </c>
      <c r="F229" s="114" t="s">
        <v>216</v>
      </c>
      <c r="G229" s="114" t="s">
        <v>4841</v>
      </c>
      <c r="H229" s="114" t="s">
        <v>2301</v>
      </c>
      <c r="I229" s="114" t="s">
        <v>5064</v>
      </c>
      <c r="J229" s="114">
        <v>2338</v>
      </c>
      <c r="K229" s="114" t="s">
        <v>4626</v>
      </c>
      <c r="L229" s="114" t="s">
        <v>4159</v>
      </c>
      <c r="M229" s="114" t="s">
        <v>4159</v>
      </c>
      <c r="N229" s="114" t="s">
        <v>4616</v>
      </c>
      <c r="O229" s="114" t="s">
        <v>2507</v>
      </c>
      <c r="P229" s="114" t="s">
        <v>3852</v>
      </c>
      <c r="Q229" s="114" t="s">
        <v>2</v>
      </c>
      <c r="R229" s="114">
        <v>34.75</v>
      </c>
      <c r="S229" s="114">
        <v>72.349999999999994</v>
      </c>
      <c r="T229" s="114" t="s">
        <v>219</v>
      </c>
      <c r="U229" s="114" t="s">
        <v>3791</v>
      </c>
      <c r="V229" s="112" t="s">
        <v>2429</v>
      </c>
      <c r="W229" s="114">
        <v>2.0736659999999998</v>
      </c>
      <c r="X229" s="114">
        <v>784571</v>
      </c>
      <c r="Y229" s="114" t="s">
        <v>2336</v>
      </c>
      <c r="Z229" s="114" t="s">
        <v>4831</v>
      </c>
      <c r="AA229" s="114">
        <v>9.1190000000000004E-3</v>
      </c>
      <c r="AB229" s="114">
        <v>4.766158238</v>
      </c>
      <c r="AC229" s="114" t="s">
        <v>221</v>
      </c>
      <c r="AD229" s="114">
        <v>0.151</v>
      </c>
      <c r="AE229" s="114" t="s">
        <v>3791</v>
      </c>
      <c r="AF229" s="114">
        <v>1</v>
      </c>
    </row>
    <row r="230" spans="1:32" s="112" customFormat="1">
      <c r="A230" s="114" t="s">
        <v>4075</v>
      </c>
      <c r="B230" s="114" t="s">
        <v>3833</v>
      </c>
      <c r="C230" s="114" t="s">
        <v>4800</v>
      </c>
      <c r="D230" s="114" t="s">
        <v>721</v>
      </c>
      <c r="E230" s="114" t="s">
        <v>4075</v>
      </c>
      <c r="F230" s="114" t="s">
        <v>216</v>
      </c>
      <c r="G230" s="114" t="s">
        <v>3814</v>
      </c>
      <c r="H230" s="114" t="s">
        <v>2301</v>
      </c>
      <c r="I230" s="114" t="s">
        <v>4071</v>
      </c>
      <c r="J230" s="114">
        <v>2350</v>
      </c>
      <c r="K230" s="114" t="s">
        <v>1510</v>
      </c>
      <c r="L230" s="114" t="s">
        <v>4159</v>
      </c>
      <c r="M230" s="114" t="s">
        <v>4159</v>
      </c>
      <c r="N230" s="114" t="s">
        <v>4616</v>
      </c>
      <c r="O230" s="114" t="s">
        <v>2507</v>
      </c>
      <c r="P230" s="114" t="s">
        <v>3852</v>
      </c>
      <c r="Q230" s="114" t="s">
        <v>2</v>
      </c>
      <c r="R230" s="114">
        <v>34.75</v>
      </c>
      <c r="S230" s="114">
        <v>72.349999999999994</v>
      </c>
      <c r="T230" s="114" t="s">
        <v>224</v>
      </c>
      <c r="U230" s="114" t="s">
        <v>4076</v>
      </c>
      <c r="V230" s="114" t="s">
        <v>1</v>
      </c>
      <c r="W230" s="114">
        <v>2.9442979999999999</v>
      </c>
      <c r="X230" s="114">
        <v>826863</v>
      </c>
      <c r="Y230" s="114" t="s">
        <v>2336</v>
      </c>
      <c r="Z230" s="114" t="s">
        <v>1338</v>
      </c>
      <c r="AA230" s="114">
        <v>0.28919</v>
      </c>
      <c r="AB230" s="114">
        <v>56.873214169999997</v>
      </c>
      <c r="AC230" s="114" t="s">
        <v>221</v>
      </c>
      <c r="AD230" s="114">
        <v>0.189</v>
      </c>
      <c r="AE230" s="114" t="s">
        <v>4076</v>
      </c>
      <c r="AF230" s="114">
        <v>0.98899999999999999</v>
      </c>
    </row>
    <row r="231" spans="1:32" s="112" customFormat="1">
      <c r="A231" s="114" t="s">
        <v>4077</v>
      </c>
      <c r="B231" s="114" t="s">
        <v>3832</v>
      </c>
      <c r="C231" s="114" t="s">
        <v>4801</v>
      </c>
      <c r="D231" s="114" t="s">
        <v>721</v>
      </c>
      <c r="E231" s="114" t="s">
        <v>4077</v>
      </c>
      <c r="F231" s="114" t="s">
        <v>216</v>
      </c>
      <c r="G231" s="114" t="s">
        <v>3814</v>
      </c>
      <c r="H231" s="114" t="s">
        <v>2301</v>
      </c>
      <c r="I231" s="114" t="s">
        <v>4071</v>
      </c>
      <c r="J231" s="114">
        <v>2350</v>
      </c>
      <c r="K231" s="114" t="s">
        <v>1510</v>
      </c>
      <c r="L231" s="114" t="s">
        <v>4159</v>
      </c>
      <c r="M231" s="114" t="s">
        <v>4159</v>
      </c>
      <c r="N231" s="114" t="s">
        <v>4616</v>
      </c>
      <c r="O231" s="114" t="s">
        <v>2507</v>
      </c>
      <c r="P231" s="114" t="s">
        <v>3852</v>
      </c>
      <c r="Q231" s="114" t="s">
        <v>2</v>
      </c>
      <c r="R231" s="114">
        <v>34.75</v>
      </c>
      <c r="S231" s="114">
        <v>72.349999999999994</v>
      </c>
      <c r="T231" s="114" t="s">
        <v>224</v>
      </c>
      <c r="U231" s="114" t="s">
        <v>4078</v>
      </c>
      <c r="V231" s="114" t="s">
        <v>1</v>
      </c>
      <c r="W231" s="114">
        <v>2.111027</v>
      </c>
      <c r="X231" s="114">
        <v>798312</v>
      </c>
      <c r="Y231" s="114" t="s">
        <v>2336</v>
      </c>
      <c r="Z231" s="114" t="s">
        <v>1338</v>
      </c>
      <c r="AA231" s="114">
        <v>0.28129599999999999</v>
      </c>
      <c r="AB231" s="114">
        <v>52.31942196</v>
      </c>
      <c r="AC231" s="114" t="s">
        <v>221</v>
      </c>
      <c r="AD231" s="114">
        <v>0.151</v>
      </c>
      <c r="AE231" s="114" t="s">
        <v>4078</v>
      </c>
      <c r="AF231" s="114">
        <v>0.995</v>
      </c>
    </row>
    <row r="232" spans="1:32" s="112" customFormat="1">
      <c r="A232" s="114" t="s">
        <v>4079</v>
      </c>
      <c r="B232" s="114" t="s">
        <v>3835</v>
      </c>
      <c r="C232" s="114" t="s">
        <v>4804</v>
      </c>
      <c r="D232" s="114" t="s">
        <v>721</v>
      </c>
      <c r="E232" s="114" t="s">
        <v>4079</v>
      </c>
      <c r="F232" s="114" t="s">
        <v>216</v>
      </c>
      <c r="G232" s="114" t="s">
        <v>3814</v>
      </c>
      <c r="H232" s="114" t="s">
        <v>2301</v>
      </c>
      <c r="I232" s="114" t="s">
        <v>4071</v>
      </c>
      <c r="J232" s="114">
        <v>2350</v>
      </c>
      <c r="K232" s="114" t="s">
        <v>1510</v>
      </c>
      <c r="L232" s="114" t="s">
        <v>4159</v>
      </c>
      <c r="M232" s="114" t="s">
        <v>4159</v>
      </c>
      <c r="N232" s="114" t="s">
        <v>4616</v>
      </c>
      <c r="O232" s="114" t="s">
        <v>2507</v>
      </c>
      <c r="P232" s="114" t="s">
        <v>3852</v>
      </c>
      <c r="Q232" s="114" t="s">
        <v>2</v>
      </c>
      <c r="R232" s="114">
        <v>34.75</v>
      </c>
      <c r="S232" s="114">
        <v>72.349999999999994</v>
      </c>
      <c r="T232" s="114" t="s">
        <v>224</v>
      </c>
      <c r="U232" s="114" t="s">
        <v>4080</v>
      </c>
      <c r="V232" s="114" t="s">
        <v>1</v>
      </c>
      <c r="W232" s="114">
        <v>3.558173</v>
      </c>
      <c r="X232" s="114">
        <v>865077</v>
      </c>
      <c r="Y232" s="114" t="s">
        <v>2336</v>
      </c>
      <c r="Z232" s="114" t="s">
        <v>1338</v>
      </c>
      <c r="AA232" s="114">
        <v>0.28491699999999998</v>
      </c>
      <c r="AB232" s="114">
        <v>60.862066460000001</v>
      </c>
      <c r="AC232" s="114" t="s">
        <v>221</v>
      </c>
      <c r="AD232" s="114">
        <v>0.124</v>
      </c>
      <c r="AE232" s="114" t="s">
        <v>4080</v>
      </c>
      <c r="AF232" s="114">
        <v>0.999</v>
      </c>
    </row>
    <row r="233" spans="1:32" s="112" customFormat="1">
      <c r="A233" s="114" t="s">
        <v>4074</v>
      </c>
      <c r="B233" s="114" t="s">
        <v>3834</v>
      </c>
      <c r="C233" s="114" t="s">
        <v>4692</v>
      </c>
      <c r="D233" s="114" t="s">
        <v>721</v>
      </c>
      <c r="E233" s="114" t="s">
        <v>4074</v>
      </c>
      <c r="F233" s="114" t="s">
        <v>216</v>
      </c>
      <c r="G233" s="114" t="s">
        <v>4841</v>
      </c>
      <c r="H233" s="114" t="s">
        <v>2301</v>
      </c>
      <c r="I233" s="114" t="s">
        <v>5064</v>
      </c>
      <c r="J233" s="114">
        <v>2350</v>
      </c>
      <c r="K233" s="114" t="s">
        <v>4628</v>
      </c>
      <c r="L233" s="114" t="s">
        <v>4159</v>
      </c>
      <c r="M233" s="114" t="s">
        <v>4159</v>
      </c>
      <c r="N233" s="114" t="s">
        <v>4616</v>
      </c>
      <c r="O233" s="114" t="s">
        <v>2507</v>
      </c>
      <c r="P233" s="114" t="s">
        <v>3852</v>
      </c>
      <c r="Q233" s="114" t="s">
        <v>2</v>
      </c>
      <c r="R233" s="114">
        <v>34.75</v>
      </c>
      <c r="S233" s="114">
        <v>72.349999999999994</v>
      </c>
      <c r="T233" s="114" t="s">
        <v>224</v>
      </c>
      <c r="U233" s="114" t="s">
        <v>2978</v>
      </c>
      <c r="V233" s="114" t="s">
        <v>1</v>
      </c>
      <c r="W233" s="114">
        <v>4.0955760000000003</v>
      </c>
      <c r="X233" s="114">
        <v>862146</v>
      </c>
      <c r="Y233" s="114" t="s">
        <v>2336</v>
      </c>
      <c r="Z233" s="114" t="s">
        <v>1338</v>
      </c>
      <c r="AA233" s="114">
        <v>0.289939</v>
      </c>
      <c r="AB233" s="114">
        <v>61.323958240000003</v>
      </c>
      <c r="AC233" s="114" t="s">
        <v>221</v>
      </c>
      <c r="AD233" s="114">
        <v>0.121</v>
      </c>
      <c r="AE233" s="114" t="s">
        <v>2978</v>
      </c>
      <c r="AF233" s="114">
        <v>0.999</v>
      </c>
    </row>
    <row r="234" spans="1:32" s="112" customFormat="1">
      <c r="A234" s="114" t="s">
        <v>1925</v>
      </c>
      <c r="B234" s="114" t="s">
        <v>1925</v>
      </c>
      <c r="C234" s="114" t="s">
        <v>4691</v>
      </c>
      <c r="D234" s="114" t="s">
        <v>993</v>
      </c>
      <c r="E234" s="114" t="s">
        <v>2880</v>
      </c>
      <c r="F234" s="114" t="s">
        <v>216</v>
      </c>
      <c r="G234" s="114" t="s">
        <v>4841</v>
      </c>
      <c r="H234" s="114" t="s">
        <v>2301</v>
      </c>
      <c r="I234" s="114" t="s">
        <v>4072</v>
      </c>
      <c r="J234" s="114">
        <v>2351</v>
      </c>
      <c r="K234" s="114" t="s">
        <v>4627</v>
      </c>
      <c r="L234" s="114" t="s">
        <v>4488</v>
      </c>
      <c r="M234" s="114" t="s">
        <v>4488</v>
      </c>
      <c r="N234" s="114" t="s">
        <v>4173</v>
      </c>
      <c r="O234" s="114" t="s">
        <v>4173</v>
      </c>
      <c r="P234" s="114" t="s">
        <v>1924</v>
      </c>
      <c r="Q234" s="114" t="s">
        <v>2</v>
      </c>
      <c r="R234" s="114">
        <v>34.450000000000003</v>
      </c>
      <c r="S234" s="114">
        <v>72.209999999999994</v>
      </c>
      <c r="T234" s="114" t="s">
        <v>219</v>
      </c>
      <c r="U234" s="114" t="s">
        <v>2881</v>
      </c>
      <c r="V234" s="114" t="s">
        <v>2812</v>
      </c>
      <c r="W234" s="114">
        <v>8.9999999999999993E-3</v>
      </c>
      <c r="X234" s="114">
        <v>11121</v>
      </c>
      <c r="Y234" s="114" t="s">
        <v>2336</v>
      </c>
      <c r="Z234" s="114" t="s">
        <v>1338</v>
      </c>
      <c r="AA234" s="114" t="s">
        <v>1</v>
      </c>
      <c r="AB234" s="114" t="s">
        <v>1</v>
      </c>
      <c r="AC234" s="114" t="s">
        <v>221</v>
      </c>
      <c r="AD234" s="114">
        <v>0.187</v>
      </c>
      <c r="AE234" s="114" t="s">
        <v>2881</v>
      </c>
      <c r="AF234" s="114">
        <v>0.91100000000000003</v>
      </c>
    </row>
    <row r="235" spans="1:32" s="112" customFormat="1">
      <c r="A235" s="114" t="s">
        <v>4565</v>
      </c>
      <c r="B235" s="114" t="s">
        <v>4566</v>
      </c>
      <c r="C235" s="114" t="s">
        <v>4803</v>
      </c>
      <c r="D235" s="114" t="s">
        <v>721</v>
      </c>
      <c r="E235" s="114" t="s">
        <v>4565</v>
      </c>
      <c r="F235" s="114" t="s">
        <v>216</v>
      </c>
      <c r="G235" s="114" t="s">
        <v>3814</v>
      </c>
      <c r="H235" s="114" t="s">
        <v>2301</v>
      </c>
      <c r="I235" s="114" t="s">
        <v>4071</v>
      </c>
      <c r="J235" s="114">
        <v>2350</v>
      </c>
      <c r="K235" s="114" t="s">
        <v>1510</v>
      </c>
      <c r="L235" s="114" t="s">
        <v>4567</v>
      </c>
      <c r="M235" s="114" t="s">
        <v>4567</v>
      </c>
      <c r="N235" s="114" t="s">
        <v>4616</v>
      </c>
      <c r="O235" s="114" t="s">
        <v>2507</v>
      </c>
      <c r="P235" s="114" t="s">
        <v>3852</v>
      </c>
      <c r="Q235" s="114" t="s">
        <v>2</v>
      </c>
      <c r="R235" s="114">
        <v>34.75</v>
      </c>
      <c r="S235" s="114">
        <v>72.349999999999994</v>
      </c>
      <c r="T235" s="114" t="s">
        <v>219</v>
      </c>
      <c r="U235" s="114" t="s">
        <v>2863</v>
      </c>
      <c r="V235" s="112" t="s">
        <v>3428</v>
      </c>
      <c r="W235" s="114">
        <v>3.5059710000000002</v>
      </c>
      <c r="X235" s="114">
        <v>869843</v>
      </c>
      <c r="Y235" s="114" t="s">
        <v>2336</v>
      </c>
      <c r="Z235" s="114" t="s">
        <v>4830</v>
      </c>
      <c r="AA235" s="114">
        <v>6.2240000000000004E-3</v>
      </c>
      <c r="AB235" s="114">
        <v>5.1271701299999997</v>
      </c>
      <c r="AC235" s="114" t="s">
        <v>221</v>
      </c>
      <c r="AD235" s="114">
        <v>0.154</v>
      </c>
      <c r="AE235" s="114" t="s">
        <v>2863</v>
      </c>
      <c r="AF235" s="114">
        <v>0.99399999999999999</v>
      </c>
    </row>
    <row r="236" spans="1:32" s="112" customFormat="1">
      <c r="A236" s="114" t="s">
        <v>2295</v>
      </c>
      <c r="B236" s="114" t="s">
        <v>2295</v>
      </c>
      <c r="C236" s="114" t="s">
        <v>2418</v>
      </c>
      <c r="D236" s="114" t="s">
        <v>721</v>
      </c>
      <c r="E236" s="114" t="s">
        <v>2419</v>
      </c>
      <c r="F236" s="114" t="s">
        <v>216</v>
      </c>
      <c r="G236" s="114" t="s">
        <v>3814</v>
      </c>
      <c r="H236" s="114" t="s">
        <v>2301</v>
      </c>
      <c r="I236" s="114" t="s">
        <v>3825</v>
      </c>
      <c r="J236" s="114">
        <v>3750</v>
      </c>
      <c r="K236" s="114" t="s">
        <v>1806</v>
      </c>
      <c r="L236" s="114" t="s">
        <v>56</v>
      </c>
      <c r="M236" s="114" t="s">
        <v>4504</v>
      </c>
      <c r="N236" s="114" t="s">
        <v>5004</v>
      </c>
      <c r="O236" s="114" t="s">
        <v>4182</v>
      </c>
      <c r="P236" s="114" t="s">
        <v>1927</v>
      </c>
      <c r="Q236" s="114" t="s">
        <v>1409</v>
      </c>
      <c r="R236" s="114">
        <v>37.416666669999998</v>
      </c>
      <c r="S236" s="114">
        <v>66.833333330000002</v>
      </c>
      <c r="T236" s="114" t="s">
        <v>219</v>
      </c>
      <c r="U236" s="114" t="s">
        <v>1</v>
      </c>
      <c r="V236" s="114" t="s">
        <v>242</v>
      </c>
      <c r="W236" s="114">
        <v>2.1896520000000002</v>
      </c>
      <c r="X236" s="114">
        <v>899293</v>
      </c>
      <c r="Y236" s="114" t="s">
        <v>2336</v>
      </c>
      <c r="Z236" s="114" t="s">
        <v>1338</v>
      </c>
      <c r="AA236" s="114">
        <v>4.0299999999999997E-3</v>
      </c>
      <c r="AB236" s="114">
        <v>1.8688979670000001</v>
      </c>
      <c r="AC236" s="114" t="s">
        <v>221</v>
      </c>
      <c r="AD236" s="114">
        <v>9.1999999999999998E-2</v>
      </c>
      <c r="AE236" s="114" t="s">
        <v>418</v>
      </c>
      <c r="AF236" s="114">
        <v>0.996</v>
      </c>
    </row>
    <row r="237" spans="1:32" s="112" customFormat="1">
      <c r="A237" s="114" t="s">
        <v>2293</v>
      </c>
      <c r="B237" s="114" t="s">
        <v>2293</v>
      </c>
      <c r="C237" s="114" t="s">
        <v>2420</v>
      </c>
      <c r="D237" s="114" t="s">
        <v>721</v>
      </c>
      <c r="E237" s="114" t="s">
        <v>2421</v>
      </c>
      <c r="F237" s="114" t="s">
        <v>216</v>
      </c>
      <c r="G237" s="114" t="s">
        <v>2301</v>
      </c>
      <c r="H237" s="114" t="s">
        <v>2301</v>
      </c>
      <c r="I237" s="114" t="s">
        <v>3825</v>
      </c>
      <c r="J237" s="114">
        <v>3799</v>
      </c>
      <c r="K237" s="114" t="s">
        <v>2422</v>
      </c>
      <c r="L237" s="114" t="s">
        <v>56</v>
      </c>
      <c r="M237" s="114" t="s">
        <v>4504</v>
      </c>
      <c r="N237" s="114" t="s">
        <v>5004</v>
      </c>
      <c r="O237" s="114" t="s">
        <v>4182</v>
      </c>
      <c r="P237" s="114" t="s">
        <v>1927</v>
      </c>
      <c r="Q237" s="114" t="s">
        <v>1409</v>
      </c>
      <c r="R237" s="114">
        <v>37.416666669999998</v>
      </c>
      <c r="S237" s="114">
        <v>66.833333330000002</v>
      </c>
      <c r="T237" s="114" t="s">
        <v>219</v>
      </c>
      <c r="U237" s="114" t="s">
        <v>1</v>
      </c>
      <c r="V237" s="114" t="s">
        <v>315</v>
      </c>
      <c r="W237" s="114">
        <v>1.850347</v>
      </c>
      <c r="X237" s="114">
        <v>865688</v>
      </c>
      <c r="Y237" s="114" t="s">
        <v>2336</v>
      </c>
      <c r="Z237" s="114" t="s">
        <v>1406</v>
      </c>
      <c r="AA237" s="114">
        <v>6.6660000000000001E-3</v>
      </c>
      <c r="AB237" s="114">
        <v>2.401523487</v>
      </c>
      <c r="AC237" s="114" t="s">
        <v>221</v>
      </c>
      <c r="AD237" s="114">
        <v>0.11700000000000001</v>
      </c>
      <c r="AE237" s="114" t="s">
        <v>2423</v>
      </c>
      <c r="AF237" s="114">
        <v>0.996</v>
      </c>
    </row>
    <row r="238" spans="1:32" s="112" customFormat="1">
      <c r="A238" s="114" t="s">
        <v>2289</v>
      </c>
      <c r="B238" s="114" t="s">
        <v>2289</v>
      </c>
      <c r="C238" s="114" t="s">
        <v>2431</v>
      </c>
      <c r="D238" s="114" t="s">
        <v>721</v>
      </c>
      <c r="E238" s="114" t="s">
        <v>2432</v>
      </c>
      <c r="F238" s="114" t="s">
        <v>216</v>
      </c>
      <c r="G238" s="114" t="s">
        <v>2301</v>
      </c>
      <c r="H238" s="114" t="s">
        <v>2301</v>
      </c>
      <c r="I238" s="114" t="s">
        <v>3825</v>
      </c>
      <c r="J238" s="114">
        <v>3897</v>
      </c>
      <c r="K238" s="114" t="s">
        <v>2433</v>
      </c>
      <c r="L238" s="114" t="s">
        <v>56</v>
      </c>
      <c r="M238" s="114" t="s">
        <v>4504</v>
      </c>
      <c r="N238" s="114" t="s">
        <v>5004</v>
      </c>
      <c r="O238" s="114" t="s">
        <v>4182</v>
      </c>
      <c r="P238" s="114" t="s">
        <v>1927</v>
      </c>
      <c r="Q238" s="114" t="s">
        <v>1409</v>
      </c>
      <c r="R238" s="114">
        <v>37.416666669999998</v>
      </c>
      <c r="S238" s="114">
        <v>66.833333330000002</v>
      </c>
      <c r="T238" s="114" t="s">
        <v>219</v>
      </c>
      <c r="U238" s="114" t="s">
        <v>1</v>
      </c>
      <c r="V238" s="114" t="s">
        <v>2434</v>
      </c>
      <c r="W238" s="114">
        <v>1.3036080000000001</v>
      </c>
      <c r="X238" s="114">
        <v>740205</v>
      </c>
      <c r="Y238" s="114" t="s">
        <v>2336</v>
      </c>
      <c r="Z238" s="114" t="s">
        <v>1410</v>
      </c>
      <c r="AA238" s="114">
        <v>8.286E-3</v>
      </c>
      <c r="AB238" s="114">
        <v>2.0739721750000002</v>
      </c>
      <c r="AC238" s="114" t="s">
        <v>221</v>
      </c>
      <c r="AD238" s="114">
        <v>0.161</v>
      </c>
      <c r="AE238" s="114" t="s">
        <v>2435</v>
      </c>
      <c r="AF238" s="114">
        <v>0.99099999999999999</v>
      </c>
    </row>
    <row r="239" spans="1:32" s="112" customFormat="1">
      <c r="A239" s="114" t="s">
        <v>1926</v>
      </c>
      <c r="B239" s="114" t="s">
        <v>1926</v>
      </c>
      <c r="C239" s="114" t="s">
        <v>2479</v>
      </c>
      <c r="D239" s="114" t="s">
        <v>721</v>
      </c>
      <c r="E239" s="114" t="s">
        <v>2480</v>
      </c>
      <c r="F239" s="114" t="s">
        <v>216</v>
      </c>
      <c r="G239" s="114" t="s">
        <v>2301</v>
      </c>
      <c r="H239" s="114" t="s">
        <v>2301</v>
      </c>
      <c r="I239" s="114" t="s">
        <v>3825</v>
      </c>
      <c r="J239" s="114">
        <v>3717</v>
      </c>
      <c r="K239" s="114" t="s">
        <v>2481</v>
      </c>
      <c r="L239" s="114" t="s">
        <v>56</v>
      </c>
      <c r="M239" s="114" t="s">
        <v>4504</v>
      </c>
      <c r="N239" s="114" t="s">
        <v>5004</v>
      </c>
      <c r="O239" s="114" t="s">
        <v>4182</v>
      </c>
      <c r="P239" s="114" t="s">
        <v>1927</v>
      </c>
      <c r="Q239" s="114" t="s">
        <v>1409</v>
      </c>
      <c r="R239" s="114">
        <v>37.416666669999998</v>
      </c>
      <c r="S239" s="114">
        <v>66.833333330000002</v>
      </c>
      <c r="T239" s="114" t="s">
        <v>219</v>
      </c>
      <c r="U239" s="114" t="s">
        <v>2482</v>
      </c>
      <c r="V239" s="114" t="s">
        <v>2483</v>
      </c>
      <c r="W239" s="114">
        <v>0.34100000000000003</v>
      </c>
      <c r="X239" s="114">
        <v>316114</v>
      </c>
      <c r="Y239" s="114" t="s">
        <v>2336</v>
      </c>
      <c r="Z239" s="114" t="s">
        <v>1338</v>
      </c>
      <c r="AA239" s="114">
        <v>3.8259000000000001E-2</v>
      </c>
      <c r="AB239" s="114">
        <v>1.6381502889999999</v>
      </c>
      <c r="AC239" s="114" t="s">
        <v>221</v>
      </c>
      <c r="AD239" s="114">
        <v>0.106</v>
      </c>
      <c r="AE239" s="114" t="s">
        <v>2482</v>
      </c>
      <c r="AF239" s="114">
        <v>0.996</v>
      </c>
    </row>
    <row r="240" spans="1:32" s="112" customFormat="1">
      <c r="A240" s="114" t="s">
        <v>2297</v>
      </c>
      <c r="B240" s="114" t="s">
        <v>2297</v>
      </c>
      <c r="C240" s="114" t="s">
        <v>2414</v>
      </c>
      <c r="D240" s="114" t="s">
        <v>721</v>
      </c>
      <c r="E240" s="114" t="s">
        <v>2415</v>
      </c>
      <c r="F240" s="114" t="s">
        <v>216</v>
      </c>
      <c r="G240" s="114" t="s">
        <v>2301</v>
      </c>
      <c r="H240" s="114" t="s">
        <v>2301</v>
      </c>
      <c r="I240" s="114" t="s">
        <v>3825</v>
      </c>
      <c r="J240" s="114">
        <v>3741</v>
      </c>
      <c r="K240" s="114" t="s">
        <v>2416</v>
      </c>
      <c r="L240" s="114" t="s">
        <v>56</v>
      </c>
      <c r="M240" s="114" t="s">
        <v>4504</v>
      </c>
      <c r="N240" s="114" t="s">
        <v>5004</v>
      </c>
      <c r="O240" s="114" t="s">
        <v>4182</v>
      </c>
      <c r="P240" s="114" t="s">
        <v>1927</v>
      </c>
      <c r="Q240" s="114" t="s">
        <v>1409</v>
      </c>
      <c r="R240" s="114">
        <v>37.416666669999998</v>
      </c>
      <c r="S240" s="114">
        <v>66.833333330000002</v>
      </c>
      <c r="T240" s="114" t="s">
        <v>219</v>
      </c>
      <c r="U240" s="114" t="s">
        <v>1</v>
      </c>
      <c r="V240" s="114" t="s">
        <v>434</v>
      </c>
      <c r="W240" s="114">
        <v>2.631643</v>
      </c>
      <c r="X240" s="114">
        <v>873180</v>
      </c>
      <c r="Y240" s="114" t="s">
        <v>2336</v>
      </c>
      <c r="Z240" s="114" t="s">
        <v>1403</v>
      </c>
      <c r="AA240" s="114">
        <v>5.4559999999999999E-3</v>
      </c>
      <c r="AB240" s="114">
        <v>2.4086609370000001</v>
      </c>
      <c r="AC240" s="114" t="s">
        <v>221</v>
      </c>
      <c r="AD240" s="114">
        <v>0.14099999999999999</v>
      </c>
      <c r="AE240" s="114" t="s">
        <v>2417</v>
      </c>
      <c r="AF240" s="114">
        <v>0.98899999999999999</v>
      </c>
    </row>
    <row r="241" spans="1:32" s="112" customFormat="1">
      <c r="A241" s="114" t="s">
        <v>2290</v>
      </c>
      <c r="B241" s="114" t="s">
        <v>2290</v>
      </c>
      <c r="C241" s="114" t="s">
        <v>2424</v>
      </c>
      <c r="D241" s="114" t="s">
        <v>721</v>
      </c>
      <c r="E241" s="114" t="s">
        <v>2425</v>
      </c>
      <c r="F241" s="114" t="s">
        <v>216</v>
      </c>
      <c r="G241" s="114" t="s">
        <v>2301</v>
      </c>
      <c r="H241" s="114" t="s">
        <v>2301</v>
      </c>
      <c r="I241" s="114" t="s">
        <v>3825</v>
      </c>
      <c r="J241" s="114">
        <v>3827</v>
      </c>
      <c r="K241" s="114" t="s">
        <v>2426</v>
      </c>
      <c r="L241" s="114" t="s">
        <v>56</v>
      </c>
      <c r="M241" s="114" t="s">
        <v>4504</v>
      </c>
      <c r="N241" s="114" t="s">
        <v>5004</v>
      </c>
      <c r="O241" s="114" t="s">
        <v>4182</v>
      </c>
      <c r="P241" s="114" t="s">
        <v>1927</v>
      </c>
      <c r="Q241" s="114" t="s">
        <v>1409</v>
      </c>
      <c r="R241" s="114">
        <v>37.416666669999998</v>
      </c>
      <c r="S241" s="114">
        <v>66.833333330000002</v>
      </c>
      <c r="T241" s="114" t="s">
        <v>219</v>
      </c>
      <c r="U241" s="114" t="s">
        <v>1</v>
      </c>
      <c r="V241" s="114" t="s">
        <v>434</v>
      </c>
      <c r="W241" s="114">
        <v>2.9042309999999998</v>
      </c>
      <c r="X241" s="114">
        <v>913041</v>
      </c>
      <c r="Y241" s="114" t="s">
        <v>2336</v>
      </c>
      <c r="Z241" s="114" t="s">
        <v>1338</v>
      </c>
      <c r="AA241" s="114">
        <v>2.3839999999999998E-3</v>
      </c>
      <c r="AB241" s="114">
        <v>1.5084683670000001</v>
      </c>
      <c r="AC241" s="114" t="s">
        <v>221</v>
      </c>
      <c r="AD241" s="114">
        <v>0.123</v>
      </c>
      <c r="AE241" s="114" t="s">
        <v>316</v>
      </c>
      <c r="AF241" s="114">
        <v>0.99</v>
      </c>
    </row>
    <row r="242" spans="1:32" s="112" customFormat="1">
      <c r="A242" s="114" t="s">
        <v>1928</v>
      </c>
      <c r="B242" s="114" t="s">
        <v>1928</v>
      </c>
      <c r="C242" s="114" t="s">
        <v>2484</v>
      </c>
      <c r="D242" s="114" t="s">
        <v>721</v>
      </c>
      <c r="E242" s="114" t="s">
        <v>2485</v>
      </c>
      <c r="F242" s="114" t="s">
        <v>216</v>
      </c>
      <c r="G242" s="114" t="s">
        <v>2301</v>
      </c>
      <c r="H242" s="114" t="s">
        <v>2301</v>
      </c>
      <c r="I242" s="114" t="s">
        <v>3825</v>
      </c>
      <c r="J242" s="114">
        <v>3771</v>
      </c>
      <c r="K242" s="114" t="s">
        <v>1929</v>
      </c>
      <c r="L242" s="114" t="s">
        <v>56</v>
      </c>
      <c r="M242" s="114" t="s">
        <v>4504</v>
      </c>
      <c r="N242" s="114" t="s">
        <v>5004</v>
      </c>
      <c r="O242" s="114" t="s">
        <v>4182</v>
      </c>
      <c r="P242" s="114" t="s">
        <v>1927</v>
      </c>
      <c r="Q242" s="114" t="s">
        <v>1409</v>
      </c>
      <c r="R242" s="114">
        <v>37.416666669999998</v>
      </c>
      <c r="S242" s="114">
        <v>66.833333330000002</v>
      </c>
      <c r="T242" s="114" t="s">
        <v>224</v>
      </c>
      <c r="U242" s="114" t="s">
        <v>507</v>
      </c>
      <c r="V242" s="114" t="s">
        <v>1</v>
      </c>
      <c r="W242" s="114">
        <v>2.1339999999999999</v>
      </c>
      <c r="X242" s="114">
        <v>730935</v>
      </c>
      <c r="Y242" s="114" t="s">
        <v>2336</v>
      </c>
      <c r="Z242" s="114" t="s">
        <v>1338</v>
      </c>
      <c r="AA242" s="114" t="s">
        <v>1</v>
      </c>
      <c r="AB242" s="114" t="s">
        <v>1</v>
      </c>
      <c r="AC242" s="114" t="s">
        <v>221</v>
      </c>
      <c r="AD242" s="114">
        <v>7.6999999999999999E-2</v>
      </c>
      <c r="AE242" s="114" t="s">
        <v>507</v>
      </c>
      <c r="AF242" s="114">
        <v>0.995</v>
      </c>
    </row>
    <row r="243" spans="1:32" s="112" customFormat="1">
      <c r="A243" s="114" t="s">
        <v>1930</v>
      </c>
      <c r="B243" s="114" t="s">
        <v>1930</v>
      </c>
      <c r="C243" s="114" t="s">
        <v>2486</v>
      </c>
      <c r="D243" s="114" t="s">
        <v>721</v>
      </c>
      <c r="E243" s="114" t="s">
        <v>2487</v>
      </c>
      <c r="F243" s="114" t="s">
        <v>216</v>
      </c>
      <c r="G243" s="114" t="s">
        <v>3814</v>
      </c>
      <c r="H243" s="114" t="s">
        <v>2301</v>
      </c>
      <c r="I243" s="114" t="s">
        <v>3825</v>
      </c>
      <c r="J243" s="114">
        <v>3750</v>
      </c>
      <c r="K243" s="114" t="s">
        <v>1806</v>
      </c>
      <c r="L243" s="114" t="s">
        <v>56</v>
      </c>
      <c r="M243" s="114" t="s">
        <v>4504</v>
      </c>
      <c r="N243" s="114" t="s">
        <v>5004</v>
      </c>
      <c r="O243" s="114" t="s">
        <v>4182</v>
      </c>
      <c r="P243" s="114" t="s">
        <v>1927</v>
      </c>
      <c r="Q243" s="114" t="s">
        <v>1409</v>
      </c>
      <c r="R243" s="114">
        <v>37.416666669999998</v>
      </c>
      <c r="S243" s="114">
        <v>66.833333330000002</v>
      </c>
      <c r="T243" s="114" t="s">
        <v>224</v>
      </c>
      <c r="U243" s="114" t="s">
        <v>2488</v>
      </c>
      <c r="V243" s="114" t="s">
        <v>1</v>
      </c>
      <c r="W243" s="114">
        <v>0.54500000000000004</v>
      </c>
      <c r="X243" s="114">
        <v>437892</v>
      </c>
      <c r="Y243" s="114" t="s">
        <v>2336</v>
      </c>
      <c r="Z243" s="114" t="s">
        <v>1338</v>
      </c>
      <c r="AA243" s="114" t="s">
        <v>1</v>
      </c>
      <c r="AB243" s="114" t="s">
        <v>1</v>
      </c>
      <c r="AC243" s="114" t="s">
        <v>221</v>
      </c>
      <c r="AD243" s="114">
        <v>0.11799999999999999</v>
      </c>
      <c r="AE243" s="114" t="s">
        <v>2488</v>
      </c>
      <c r="AF243" s="114">
        <v>0.98099999999999998</v>
      </c>
    </row>
    <row r="244" spans="1:32" s="112" customFormat="1">
      <c r="A244" s="114" t="s">
        <v>1931</v>
      </c>
      <c r="B244" s="114" t="s">
        <v>1931</v>
      </c>
      <c r="C244" s="114" t="s">
        <v>2489</v>
      </c>
      <c r="D244" s="114" t="s">
        <v>721</v>
      </c>
      <c r="E244" s="114" t="s">
        <v>2490</v>
      </c>
      <c r="F244" s="114" t="s">
        <v>216</v>
      </c>
      <c r="G244" s="114" t="s">
        <v>2301</v>
      </c>
      <c r="H244" s="114" t="s">
        <v>2301</v>
      </c>
      <c r="I244" s="114" t="s">
        <v>3825</v>
      </c>
      <c r="J244" s="114">
        <v>3799</v>
      </c>
      <c r="K244" s="114" t="s">
        <v>1932</v>
      </c>
      <c r="L244" s="114" t="s">
        <v>56</v>
      </c>
      <c r="M244" s="114" t="s">
        <v>4504</v>
      </c>
      <c r="N244" s="114" t="s">
        <v>5004</v>
      </c>
      <c r="O244" s="114" t="s">
        <v>4182</v>
      </c>
      <c r="P244" s="114" t="s">
        <v>1927</v>
      </c>
      <c r="Q244" s="114" t="s">
        <v>1409</v>
      </c>
      <c r="R244" s="114">
        <v>37.416666669999998</v>
      </c>
      <c r="S244" s="114">
        <v>66.833333330000002</v>
      </c>
      <c r="T244" s="114" t="s">
        <v>224</v>
      </c>
      <c r="U244" s="114" t="s">
        <v>599</v>
      </c>
      <c r="V244" s="114" t="s">
        <v>1</v>
      </c>
      <c r="W244" s="114">
        <v>1.5289999999999999</v>
      </c>
      <c r="X244" s="114">
        <v>661883</v>
      </c>
      <c r="Y244" s="114" t="s">
        <v>2336</v>
      </c>
      <c r="Z244" s="114" t="s">
        <v>1338</v>
      </c>
      <c r="AA244" s="114" t="s">
        <v>1</v>
      </c>
      <c r="AB244" s="114" t="s">
        <v>1</v>
      </c>
      <c r="AC244" s="114" t="s">
        <v>221</v>
      </c>
      <c r="AD244" s="114">
        <v>0.13200000000000001</v>
      </c>
      <c r="AE244" s="114" t="s">
        <v>599</v>
      </c>
      <c r="AF244" s="114">
        <v>0.995</v>
      </c>
    </row>
    <row r="245" spans="1:32" s="112" customFormat="1">
      <c r="A245" s="114" t="s">
        <v>2288</v>
      </c>
      <c r="B245" s="114" t="s">
        <v>2288</v>
      </c>
      <c r="C245" s="114" t="s">
        <v>2407</v>
      </c>
      <c r="D245" s="114" t="s">
        <v>721</v>
      </c>
      <c r="E245" s="114" t="s">
        <v>2408</v>
      </c>
      <c r="F245" s="114" t="s">
        <v>216</v>
      </c>
      <c r="G245" s="114" t="s">
        <v>2301</v>
      </c>
      <c r="H245" s="114" t="s">
        <v>2301</v>
      </c>
      <c r="I245" s="114" t="s">
        <v>3825</v>
      </c>
      <c r="J245" s="114">
        <v>3923</v>
      </c>
      <c r="K245" s="114" t="s">
        <v>2409</v>
      </c>
      <c r="L245" s="114" t="s">
        <v>56</v>
      </c>
      <c r="M245" s="114" t="s">
        <v>4504</v>
      </c>
      <c r="N245" s="114" t="s">
        <v>5004</v>
      </c>
      <c r="O245" s="114" t="s">
        <v>4182</v>
      </c>
      <c r="P245" s="114" t="s">
        <v>1927</v>
      </c>
      <c r="Q245" s="114" t="s">
        <v>1409</v>
      </c>
      <c r="R245" s="114">
        <v>37.416666669999998</v>
      </c>
      <c r="S245" s="114">
        <v>66.833333330000002</v>
      </c>
      <c r="T245" s="114" t="s">
        <v>224</v>
      </c>
      <c r="U245" s="114" t="s">
        <v>1</v>
      </c>
      <c r="V245" s="114" t="s">
        <v>1</v>
      </c>
      <c r="W245" s="114">
        <v>3.529709</v>
      </c>
      <c r="X245" s="114">
        <v>917143</v>
      </c>
      <c r="Y245" s="114" t="s">
        <v>2336</v>
      </c>
      <c r="Z245" s="114" t="s">
        <v>1338</v>
      </c>
      <c r="AA245" s="114" t="s">
        <v>1</v>
      </c>
      <c r="AB245" s="114" t="s">
        <v>1</v>
      </c>
      <c r="AC245" s="114" t="s">
        <v>221</v>
      </c>
      <c r="AD245" s="114">
        <v>9.9000000000000005E-2</v>
      </c>
      <c r="AE245" s="114" t="s">
        <v>367</v>
      </c>
      <c r="AF245" s="114">
        <v>0.98799999999999999</v>
      </c>
    </row>
    <row r="246" spans="1:32" s="112" customFormat="1">
      <c r="A246" s="114" t="s">
        <v>2292</v>
      </c>
      <c r="B246" s="114" t="s">
        <v>2292</v>
      </c>
      <c r="C246" s="114" t="s">
        <v>2410</v>
      </c>
      <c r="D246" s="114" t="s">
        <v>721</v>
      </c>
      <c r="E246" s="114" t="s">
        <v>2411</v>
      </c>
      <c r="F246" s="114" t="s">
        <v>216</v>
      </c>
      <c r="G246" s="114" t="s">
        <v>2301</v>
      </c>
      <c r="H246" s="114" t="s">
        <v>2301</v>
      </c>
      <c r="I246" s="114" t="s">
        <v>3825</v>
      </c>
      <c r="J246" s="114">
        <v>3813</v>
      </c>
      <c r="K246" s="114" t="s">
        <v>2412</v>
      </c>
      <c r="L246" s="114" t="s">
        <v>56</v>
      </c>
      <c r="M246" s="114" t="s">
        <v>4504</v>
      </c>
      <c r="N246" s="114" t="s">
        <v>5004</v>
      </c>
      <c r="O246" s="114" t="s">
        <v>4182</v>
      </c>
      <c r="P246" s="114" t="s">
        <v>1927</v>
      </c>
      <c r="Q246" s="114" t="s">
        <v>1409</v>
      </c>
      <c r="R246" s="114">
        <v>37.416666669999998</v>
      </c>
      <c r="S246" s="114">
        <v>66.833333330000002</v>
      </c>
      <c r="T246" s="114" t="s">
        <v>224</v>
      </c>
      <c r="U246" s="114" t="s">
        <v>1</v>
      </c>
      <c r="V246" s="114" t="s">
        <v>1</v>
      </c>
      <c r="W246" s="114">
        <v>2.9810669999999999</v>
      </c>
      <c r="X246" s="114">
        <v>892482</v>
      </c>
      <c r="Y246" s="114" t="s">
        <v>2336</v>
      </c>
      <c r="Z246" s="114" t="s">
        <v>1338</v>
      </c>
      <c r="AA246" s="114" t="s">
        <v>1</v>
      </c>
      <c r="AB246" s="114" t="s">
        <v>1</v>
      </c>
      <c r="AC246" s="114" t="s">
        <v>221</v>
      </c>
      <c r="AD246" s="114">
        <v>0.11</v>
      </c>
      <c r="AE246" s="114" t="s">
        <v>2413</v>
      </c>
      <c r="AF246" s="114">
        <v>0.99399999999999999</v>
      </c>
    </row>
    <row r="247" spans="1:32" s="112" customFormat="1">
      <c r="A247" s="114" t="s">
        <v>2291</v>
      </c>
      <c r="B247" s="114" t="s">
        <v>2291</v>
      </c>
      <c r="C247" s="114" t="s">
        <v>2436</v>
      </c>
      <c r="D247" s="114" t="s">
        <v>721</v>
      </c>
      <c r="E247" s="114" t="s">
        <v>2437</v>
      </c>
      <c r="F247" s="114" t="s">
        <v>216</v>
      </c>
      <c r="G247" s="114" t="s">
        <v>2301</v>
      </c>
      <c r="H247" s="114" t="s">
        <v>2301</v>
      </c>
      <c r="I247" s="114" t="s">
        <v>3825</v>
      </c>
      <c r="J247" s="114">
        <v>3827</v>
      </c>
      <c r="K247" s="114" t="s">
        <v>2438</v>
      </c>
      <c r="L247" s="114" t="s">
        <v>56</v>
      </c>
      <c r="M247" s="114" t="s">
        <v>4504</v>
      </c>
      <c r="N247" s="114" t="s">
        <v>5004</v>
      </c>
      <c r="O247" s="114" t="s">
        <v>4182</v>
      </c>
      <c r="P247" s="114" t="s">
        <v>1927</v>
      </c>
      <c r="Q247" s="114" t="s">
        <v>1409</v>
      </c>
      <c r="R247" s="114">
        <v>37.416666669999998</v>
      </c>
      <c r="S247" s="114">
        <v>66.833333330000002</v>
      </c>
      <c r="T247" s="114" t="s">
        <v>224</v>
      </c>
      <c r="U247" s="114" t="s">
        <v>1</v>
      </c>
      <c r="V247" s="114" t="s">
        <v>1</v>
      </c>
      <c r="W247" s="114">
        <v>1.9778549999999999</v>
      </c>
      <c r="X247" s="114">
        <v>813406</v>
      </c>
      <c r="Y247" s="114" t="s">
        <v>2336</v>
      </c>
      <c r="Z247" s="114" t="s">
        <v>1338</v>
      </c>
      <c r="AA247" s="114" t="s">
        <v>1</v>
      </c>
      <c r="AB247" s="114" t="s">
        <v>1</v>
      </c>
      <c r="AC247" s="114" t="s">
        <v>221</v>
      </c>
      <c r="AD247" s="114">
        <v>0.17599999999999999</v>
      </c>
      <c r="AE247" s="114" t="s">
        <v>2439</v>
      </c>
      <c r="AF247" s="114">
        <v>0.98099999999999998</v>
      </c>
    </row>
    <row r="248" spans="1:32" s="112" customFormat="1">
      <c r="A248" s="114" t="s">
        <v>2294</v>
      </c>
      <c r="B248" s="114" t="s">
        <v>2294</v>
      </c>
      <c r="C248" s="114" t="s">
        <v>2440</v>
      </c>
      <c r="D248" s="114" t="s">
        <v>721</v>
      </c>
      <c r="E248" s="114" t="s">
        <v>2441</v>
      </c>
      <c r="F248" s="114" t="s">
        <v>216</v>
      </c>
      <c r="G248" s="114" t="s">
        <v>2301</v>
      </c>
      <c r="H248" s="114" t="s">
        <v>2301</v>
      </c>
      <c r="I248" s="114" t="s">
        <v>3825</v>
      </c>
      <c r="J248" s="114">
        <v>3769</v>
      </c>
      <c r="K248" s="114" t="s">
        <v>2442</v>
      </c>
      <c r="L248" s="114" t="s">
        <v>56</v>
      </c>
      <c r="M248" s="114" t="s">
        <v>4504</v>
      </c>
      <c r="N248" s="114" t="s">
        <v>5004</v>
      </c>
      <c r="O248" s="114" t="s">
        <v>4182</v>
      </c>
      <c r="P248" s="114" t="s">
        <v>1927</v>
      </c>
      <c r="Q248" s="114" t="s">
        <v>1409</v>
      </c>
      <c r="R248" s="114">
        <v>37.416666669999998</v>
      </c>
      <c r="S248" s="114">
        <v>66.833333330000002</v>
      </c>
      <c r="T248" s="114" t="s">
        <v>224</v>
      </c>
      <c r="U248" s="114" t="s">
        <v>1</v>
      </c>
      <c r="V248" s="114" t="s">
        <v>1</v>
      </c>
      <c r="W248" s="114">
        <v>0.66844199999999998</v>
      </c>
      <c r="X248" s="114">
        <v>476130</v>
      </c>
      <c r="Y248" s="114" t="s">
        <v>2336</v>
      </c>
      <c r="Z248" s="114" t="s">
        <v>1338</v>
      </c>
      <c r="AA248" s="114" t="s">
        <v>1</v>
      </c>
      <c r="AB248" s="114" t="s">
        <v>1</v>
      </c>
      <c r="AC248" s="114" t="s">
        <v>221</v>
      </c>
      <c r="AD248" s="114">
        <v>0.188</v>
      </c>
      <c r="AE248" s="114" t="s">
        <v>2443</v>
      </c>
      <c r="AF248" s="114">
        <v>0.98499999999999999</v>
      </c>
    </row>
    <row r="249" spans="1:32" s="112" customFormat="1">
      <c r="A249" s="114" t="s">
        <v>2296</v>
      </c>
      <c r="B249" s="114" t="s">
        <v>2296</v>
      </c>
      <c r="C249" s="114" t="s">
        <v>2427</v>
      </c>
      <c r="D249" s="114" t="s">
        <v>721</v>
      </c>
      <c r="E249" s="114" t="s">
        <v>2428</v>
      </c>
      <c r="F249" s="114" t="s">
        <v>216</v>
      </c>
      <c r="G249" s="114" t="s">
        <v>3814</v>
      </c>
      <c r="H249" s="114" t="s">
        <v>2301</v>
      </c>
      <c r="I249" s="114" t="s">
        <v>3825</v>
      </c>
      <c r="J249" s="114">
        <v>3750</v>
      </c>
      <c r="K249" s="114" t="s">
        <v>1806</v>
      </c>
      <c r="L249" s="114" t="s">
        <v>4556</v>
      </c>
      <c r="M249" s="114" t="s">
        <v>4556</v>
      </c>
      <c r="N249" s="114" t="s">
        <v>5004</v>
      </c>
      <c r="O249" s="114" t="s">
        <v>4182</v>
      </c>
      <c r="P249" s="114" t="s">
        <v>1927</v>
      </c>
      <c r="Q249" s="114" t="s">
        <v>1409</v>
      </c>
      <c r="R249" s="114">
        <v>37.416666669999998</v>
      </c>
      <c r="S249" s="114">
        <v>66.833333330000002</v>
      </c>
      <c r="T249" s="114" t="s">
        <v>219</v>
      </c>
      <c r="U249" s="114" t="s">
        <v>1</v>
      </c>
      <c r="V249" s="114" t="s">
        <v>2429</v>
      </c>
      <c r="W249" s="114">
        <v>0.36149900000000001</v>
      </c>
      <c r="X249" s="114">
        <v>337508</v>
      </c>
      <c r="Y249" s="114" t="s">
        <v>2336</v>
      </c>
      <c r="Z249" s="114" t="s">
        <v>1338</v>
      </c>
      <c r="AA249" s="114">
        <v>9.4359999999999999E-3</v>
      </c>
      <c r="AB249" s="114">
        <v>0.74768310199999999</v>
      </c>
      <c r="AC249" s="114" t="s">
        <v>221</v>
      </c>
      <c r="AD249" s="114">
        <v>0.14000000000000001</v>
      </c>
      <c r="AE249" s="114" t="s">
        <v>2430</v>
      </c>
      <c r="AF249" s="114">
        <v>0.997</v>
      </c>
    </row>
    <row r="250" spans="1:32" s="112" customFormat="1">
      <c r="A250" s="114" t="s">
        <v>1933</v>
      </c>
      <c r="B250" s="114" t="s">
        <v>1933</v>
      </c>
      <c r="C250" s="114" t="s">
        <v>2898</v>
      </c>
      <c r="D250" s="114" t="s">
        <v>721</v>
      </c>
      <c r="E250" s="114" t="s">
        <v>2899</v>
      </c>
      <c r="F250" s="114" t="s">
        <v>216</v>
      </c>
      <c r="G250" s="114" t="s">
        <v>3814</v>
      </c>
      <c r="H250" s="114" t="s">
        <v>2301</v>
      </c>
      <c r="I250" s="114" t="s">
        <v>3825</v>
      </c>
      <c r="J250" s="114">
        <v>5450</v>
      </c>
      <c r="K250" s="114" t="s">
        <v>1870</v>
      </c>
      <c r="L250" s="114" t="s">
        <v>4505</v>
      </c>
      <c r="M250" s="114" t="s">
        <v>4505</v>
      </c>
      <c r="N250" s="114" t="s">
        <v>5004</v>
      </c>
      <c r="O250" s="114" t="s">
        <v>2342</v>
      </c>
      <c r="P250" s="114" t="s">
        <v>1934</v>
      </c>
      <c r="Q250" s="114" t="s">
        <v>1402</v>
      </c>
      <c r="R250" s="114">
        <v>39.507222220000003</v>
      </c>
      <c r="S250" s="114">
        <v>67.46083333</v>
      </c>
      <c r="T250" s="114" t="s">
        <v>224</v>
      </c>
      <c r="U250" s="114" t="s">
        <v>1</v>
      </c>
      <c r="V250" s="114" t="s">
        <v>1</v>
      </c>
      <c r="W250" s="114">
        <v>0.37028100000000003</v>
      </c>
      <c r="X250" s="114">
        <v>345593</v>
      </c>
      <c r="Y250" s="114" t="s">
        <v>2336</v>
      </c>
      <c r="Z250" s="114" t="s">
        <v>2900</v>
      </c>
      <c r="AA250" s="114" t="s">
        <v>1</v>
      </c>
      <c r="AB250" s="114" t="s">
        <v>1</v>
      </c>
      <c r="AC250" s="114" t="s">
        <v>255</v>
      </c>
      <c r="AD250" s="114" t="s">
        <v>2901</v>
      </c>
      <c r="AE250" s="114" t="s">
        <v>2753</v>
      </c>
      <c r="AF250" s="114" t="s">
        <v>2902</v>
      </c>
    </row>
    <row r="251" spans="1:32" s="112" customFormat="1">
      <c r="A251" s="114" t="s">
        <v>1936</v>
      </c>
      <c r="B251" s="114" t="s">
        <v>1936</v>
      </c>
      <c r="C251" s="114" t="s">
        <v>2539</v>
      </c>
      <c r="D251" s="114" t="s">
        <v>721</v>
      </c>
      <c r="E251" s="114" t="s">
        <v>2540</v>
      </c>
      <c r="F251" s="114" t="s">
        <v>216</v>
      </c>
      <c r="G251" s="114" t="s">
        <v>2301</v>
      </c>
      <c r="H251" s="114" t="s">
        <v>2301</v>
      </c>
      <c r="I251" s="114" t="s">
        <v>3825</v>
      </c>
      <c r="J251" s="114">
        <v>5529</v>
      </c>
      <c r="K251" s="114" t="s">
        <v>2541</v>
      </c>
      <c r="L251" s="114" t="s">
        <v>4505</v>
      </c>
      <c r="M251" s="114" t="s">
        <v>4505</v>
      </c>
      <c r="N251" s="114" t="s">
        <v>5004</v>
      </c>
      <c r="O251" s="114" t="s">
        <v>2342</v>
      </c>
      <c r="P251" s="114" t="s">
        <v>1934</v>
      </c>
      <c r="Q251" s="114" t="s">
        <v>1402</v>
      </c>
      <c r="R251" s="114">
        <v>39.507222220000003</v>
      </c>
      <c r="S251" s="114">
        <v>67.46083333</v>
      </c>
      <c r="T251" s="114" t="s">
        <v>224</v>
      </c>
      <c r="U251" s="114" t="s">
        <v>384</v>
      </c>
      <c r="V251" s="114" t="s">
        <v>1</v>
      </c>
      <c r="W251" s="114">
        <v>2.0259999999999998</v>
      </c>
      <c r="X251" s="114">
        <v>783119</v>
      </c>
      <c r="Y251" s="114" t="s">
        <v>2336</v>
      </c>
      <c r="Z251" s="114" t="s">
        <v>1338</v>
      </c>
      <c r="AA251" s="114" t="s">
        <v>1</v>
      </c>
      <c r="AB251" s="114" t="s">
        <v>1</v>
      </c>
      <c r="AC251" s="114" t="s">
        <v>221</v>
      </c>
      <c r="AD251" s="114">
        <v>0.109</v>
      </c>
      <c r="AE251" s="114" t="s">
        <v>384</v>
      </c>
      <c r="AF251" s="114">
        <v>0.995</v>
      </c>
    </row>
    <row r="252" spans="1:32" s="112" customFormat="1">
      <c r="A252" s="114" t="s">
        <v>2222</v>
      </c>
      <c r="B252" s="114" t="s">
        <v>2222</v>
      </c>
      <c r="C252" s="114" t="s">
        <v>2954</v>
      </c>
      <c r="D252" s="114" t="s">
        <v>721</v>
      </c>
      <c r="E252" s="114" t="s">
        <v>2955</v>
      </c>
      <c r="F252" s="114" t="s">
        <v>216</v>
      </c>
      <c r="G252" s="114" t="s">
        <v>2301</v>
      </c>
      <c r="H252" s="114" t="s">
        <v>2301</v>
      </c>
      <c r="I252" s="114" t="s">
        <v>3824</v>
      </c>
      <c r="J252" s="114">
        <v>3732</v>
      </c>
      <c r="K252" s="114" t="s">
        <v>2956</v>
      </c>
      <c r="L252" s="114" t="s">
        <v>4549</v>
      </c>
      <c r="M252" s="114" t="s">
        <v>4549</v>
      </c>
      <c r="N252" s="114" t="s">
        <v>5003</v>
      </c>
      <c r="O252" s="114" t="s">
        <v>4427</v>
      </c>
      <c r="P252" s="114" t="s">
        <v>2957</v>
      </c>
      <c r="Q252" s="114" t="s">
        <v>560</v>
      </c>
      <c r="R252" s="114">
        <v>49.12</v>
      </c>
      <c r="S252" s="114">
        <v>75.81</v>
      </c>
      <c r="T252" s="114" t="s">
        <v>219</v>
      </c>
      <c r="U252" s="114" t="s">
        <v>1</v>
      </c>
      <c r="V252" s="114" t="s">
        <v>1168</v>
      </c>
      <c r="W252" s="114">
        <v>3.7842210000000001</v>
      </c>
      <c r="X252" s="114">
        <v>886521</v>
      </c>
      <c r="Y252" s="114" t="s">
        <v>2336</v>
      </c>
      <c r="Z252" s="114" t="s">
        <v>1410</v>
      </c>
      <c r="AA252" s="114">
        <v>8.0140000000000003E-3</v>
      </c>
      <c r="AB252" s="114">
        <v>3.5348765809999998</v>
      </c>
      <c r="AC252" s="114" t="s">
        <v>221</v>
      </c>
      <c r="AD252" s="114">
        <v>0.10299999999999999</v>
      </c>
      <c r="AE252" s="114" t="s">
        <v>318</v>
      </c>
      <c r="AF252" s="114">
        <v>0.98399999999999999</v>
      </c>
    </row>
    <row r="253" spans="1:32" s="112" customFormat="1">
      <c r="A253" s="114" t="s">
        <v>4095</v>
      </c>
      <c r="B253" s="114" t="s">
        <v>3848</v>
      </c>
      <c r="C253" s="114" t="s">
        <v>4817</v>
      </c>
      <c r="D253" s="114" t="s">
        <v>721</v>
      </c>
      <c r="E253" s="114" t="s">
        <v>4095</v>
      </c>
      <c r="F253" s="114" t="s">
        <v>216</v>
      </c>
      <c r="G253" s="114" t="s">
        <v>3814</v>
      </c>
      <c r="H253" s="114" t="s">
        <v>2301</v>
      </c>
      <c r="I253" s="114" t="s">
        <v>4104</v>
      </c>
      <c r="J253" s="114">
        <v>4600</v>
      </c>
      <c r="K253" s="114" t="s">
        <v>4818</v>
      </c>
      <c r="L253" s="114" t="s">
        <v>4587</v>
      </c>
      <c r="M253" s="114" t="s">
        <v>4587</v>
      </c>
      <c r="N253" s="114" t="s">
        <v>5004</v>
      </c>
      <c r="O253" s="114" t="s">
        <v>4182</v>
      </c>
      <c r="P253" s="114" t="s">
        <v>3856</v>
      </c>
      <c r="Q253" s="114" t="s">
        <v>0</v>
      </c>
      <c r="R253" s="114">
        <v>30.649857000000001</v>
      </c>
      <c r="S253" s="114">
        <v>61.400311000000002</v>
      </c>
      <c r="T253" s="114" t="s">
        <v>219</v>
      </c>
      <c r="U253" s="114" t="s">
        <v>600</v>
      </c>
      <c r="V253" s="112" t="s">
        <v>2434</v>
      </c>
      <c r="W253" s="114">
        <v>0.16806699999999999</v>
      </c>
      <c r="X253" s="114">
        <v>173203</v>
      </c>
      <c r="Y253" s="114" t="s">
        <v>2336</v>
      </c>
      <c r="Z253" s="114" t="s">
        <v>1338</v>
      </c>
      <c r="AA253" s="114" t="s">
        <v>1</v>
      </c>
      <c r="AB253" s="114" t="s">
        <v>1</v>
      </c>
      <c r="AC253" s="114" t="s">
        <v>221</v>
      </c>
      <c r="AD253" s="114">
        <v>0.24299999999999999</v>
      </c>
      <c r="AE253" s="114" t="s">
        <v>600</v>
      </c>
      <c r="AF253" s="114">
        <v>0.997</v>
      </c>
    </row>
    <row r="254" spans="1:32" s="112" customFormat="1">
      <c r="A254" s="114" t="s">
        <v>4096</v>
      </c>
      <c r="B254" s="114" t="s">
        <v>3849</v>
      </c>
      <c r="C254" s="114" t="s">
        <v>4819</v>
      </c>
      <c r="D254" s="114" t="s">
        <v>721</v>
      </c>
      <c r="E254" s="114" t="s">
        <v>4096</v>
      </c>
      <c r="F254" s="114" t="s">
        <v>216</v>
      </c>
      <c r="G254" s="114" t="s">
        <v>3814</v>
      </c>
      <c r="H254" s="114" t="s">
        <v>2301</v>
      </c>
      <c r="I254" s="114" t="s">
        <v>4104</v>
      </c>
      <c r="J254" s="114">
        <v>4600</v>
      </c>
      <c r="K254" s="114" t="s">
        <v>4660</v>
      </c>
      <c r="L254" s="114" t="s">
        <v>4587</v>
      </c>
      <c r="M254" s="114" t="s">
        <v>4587</v>
      </c>
      <c r="N254" s="114" t="s">
        <v>5004</v>
      </c>
      <c r="O254" s="114" t="s">
        <v>4182</v>
      </c>
      <c r="P254" s="114" t="s">
        <v>3856</v>
      </c>
      <c r="Q254" s="114" t="s">
        <v>0</v>
      </c>
      <c r="R254" s="114">
        <v>30.649857000000001</v>
      </c>
      <c r="S254" s="114">
        <v>61.400311000000002</v>
      </c>
      <c r="T254" s="114" t="s">
        <v>219</v>
      </c>
      <c r="U254" s="114" t="s">
        <v>395</v>
      </c>
      <c r="V254" s="112" t="s">
        <v>2434</v>
      </c>
      <c r="W254" s="114">
        <v>1.303552</v>
      </c>
      <c r="X254" s="114">
        <v>646665</v>
      </c>
      <c r="Y254" s="114" t="s">
        <v>2336</v>
      </c>
      <c r="Z254" s="114" t="s">
        <v>1338</v>
      </c>
      <c r="AA254" s="114">
        <v>2.2699999999999999E-3</v>
      </c>
      <c r="AB254" s="114">
        <v>1.3512387349999999</v>
      </c>
      <c r="AC254" s="114" t="s">
        <v>221</v>
      </c>
      <c r="AD254" s="114">
        <v>0.18</v>
      </c>
      <c r="AE254" s="114" t="s">
        <v>395</v>
      </c>
      <c r="AF254" s="114">
        <v>0.998</v>
      </c>
    </row>
    <row r="255" spans="1:32" s="112" customFormat="1">
      <c r="A255" s="114" t="s">
        <v>4097</v>
      </c>
      <c r="B255" s="114" t="s">
        <v>3850</v>
      </c>
      <c r="C255" s="114" t="s">
        <v>4820</v>
      </c>
      <c r="D255" s="114" t="s">
        <v>721</v>
      </c>
      <c r="E255" s="114" t="s">
        <v>4097</v>
      </c>
      <c r="F255" s="114" t="s">
        <v>216</v>
      </c>
      <c r="G255" s="114" t="s">
        <v>3814</v>
      </c>
      <c r="H255" s="114" t="s">
        <v>2301</v>
      </c>
      <c r="I255" s="114" t="s">
        <v>4104</v>
      </c>
      <c r="J255" s="114">
        <v>4600</v>
      </c>
      <c r="K255" s="114" t="s">
        <v>4821</v>
      </c>
      <c r="L255" s="114" t="s">
        <v>5005</v>
      </c>
      <c r="M255" s="114" t="s">
        <v>4588</v>
      </c>
      <c r="N255" s="114" t="s">
        <v>5004</v>
      </c>
      <c r="O255" s="114" t="s">
        <v>4182</v>
      </c>
      <c r="P255" s="114" t="s">
        <v>3856</v>
      </c>
      <c r="Q255" s="114" t="s">
        <v>0</v>
      </c>
      <c r="R255" s="114">
        <v>30.649857000000001</v>
      </c>
      <c r="S255" s="114">
        <v>61.400311000000002</v>
      </c>
      <c r="T255" s="114" t="s">
        <v>219</v>
      </c>
      <c r="U255" s="114" t="s">
        <v>3118</v>
      </c>
      <c r="V255" s="112" t="s">
        <v>4996</v>
      </c>
      <c r="W255" s="114">
        <v>1.0764199999999999</v>
      </c>
      <c r="X255" s="114">
        <v>615461</v>
      </c>
      <c r="Y255" s="114" t="s">
        <v>2336</v>
      </c>
      <c r="Z255" s="114" t="s">
        <v>4829</v>
      </c>
      <c r="AA255" s="114">
        <v>7.7790000000000003E-3</v>
      </c>
      <c r="AB255" s="114">
        <v>2.6904229040000001</v>
      </c>
      <c r="AC255" s="114" t="s">
        <v>221</v>
      </c>
      <c r="AD255" s="114">
        <v>0.153</v>
      </c>
      <c r="AE255" s="114" t="s">
        <v>3118</v>
      </c>
      <c r="AF255" s="114">
        <v>0.995</v>
      </c>
    </row>
    <row r="256" spans="1:32" s="112" customFormat="1">
      <c r="A256" s="114" t="s">
        <v>4098</v>
      </c>
      <c r="B256" s="114" t="s">
        <v>3851</v>
      </c>
      <c r="C256" s="114" t="s">
        <v>4822</v>
      </c>
      <c r="D256" s="114" t="s">
        <v>721</v>
      </c>
      <c r="E256" s="114" t="s">
        <v>4098</v>
      </c>
      <c r="F256" s="114" t="s">
        <v>216</v>
      </c>
      <c r="G256" s="114" t="s">
        <v>3814</v>
      </c>
      <c r="H256" s="114" t="s">
        <v>2301</v>
      </c>
      <c r="I256" s="114" t="s">
        <v>4104</v>
      </c>
      <c r="J256" s="114">
        <v>4600</v>
      </c>
      <c r="K256" s="114" t="s">
        <v>4661</v>
      </c>
      <c r="L256" s="114" t="s">
        <v>5005</v>
      </c>
      <c r="M256" s="114" t="s">
        <v>4589</v>
      </c>
      <c r="N256" s="114" t="s">
        <v>5004</v>
      </c>
      <c r="O256" s="114" t="s">
        <v>4182</v>
      </c>
      <c r="P256" s="114" t="s">
        <v>3856</v>
      </c>
      <c r="Q256" s="114" t="s">
        <v>0</v>
      </c>
      <c r="R256" s="114">
        <v>30.649857000000001</v>
      </c>
      <c r="S256" s="114">
        <v>61.400311000000002</v>
      </c>
      <c r="T256" s="114" t="s">
        <v>219</v>
      </c>
      <c r="U256" s="114" t="s">
        <v>4099</v>
      </c>
      <c r="V256" s="112" t="s">
        <v>315</v>
      </c>
      <c r="W256" s="114">
        <v>1.1414120000000001</v>
      </c>
      <c r="X256" s="114">
        <v>657739</v>
      </c>
      <c r="Y256" s="114" t="s">
        <v>2336</v>
      </c>
      <c r="Z256" s="114" t="s">
        <v>4840</v>
      </c>
      <c r="AA256" s="114">
        <v>6.6420000000000003E-3</v>
      </c>
      <c r="AB256" s="114">
        <v>2.5467078569999999</v>
      </c>
      <c r="AC256" s="114" t="s">
        <v>221</v>
      </c>
      <c r="AD256" s="114">
        <v>0.10100000000000001</v>
      </c>
      <c r="AE256" s="114" t="s">
        <v>4099</v>
      </c>
      <c r="AF256" s="114">
        <v>0.997</v>
      </c>
    </row>
    <row r="257" spans="1:32" s="112" customFormat="1">
      <c r="A257" s="114" t="s">
        <v>120</v>
      </c>
      <c r="B257" s="114" t="s">
        <v>120</v>
      </c>
      <c r="C257" s="114">
        <v>981</v>
      </c>
      <c r="D257" s="114" t="s">
        <v>996</v>
      </c>
      <c r="E257" s="114" t="s">
        <v>525</v>
      </c>
      <c r="F257" s="114" t="s">
        <v>216</v>
      </c>
      <c r="G257" s="114" t="s">
        <v>3814</v>
      </c>
      <c r="H257" s="114" t="s">
        <v>2301</v>
      </c>
      <c r="I257" s="114" t="s">
        <v>1220</v>
      </c>
      <c r="J257" s="114">
        <f>1950+(2050+1650)/2</f>
        <v>3800</v>
      </c>
      <c r="K257" s="114" t="s">
        <v>5023</v>
      </c>
      <c r="L257" s="114" t="s">
        <v>4621</v>
      </c>
      <c r="M257" s="114" t="s">
        <v>4160</v>
      </c>
      <c r="N257" s="114" t="s">
        <v>5003</v>
      </c>
      <c r="O257" s="114" t="s">
        <v>4427</v>
      </c>
      <c r="P257" s="114" t="s">
        <v>1171</v>
      </c>
      <c r="Q257" s="114" t="s">
        <v>218</v>
      </c>
      <c r="R257" s="114">
        <v>52.816666669999996</v>
      </c>
      <c r="S257" s="114">
        <v>60.466666670000002</v>
      </c>
      <c r="T257" s="114" t="s">
        <v>219</v>
      </c>
      <c r="U257" s="114" t="s">
        <v>526</v>
      </c>
      <c r="V257" s="114" t="s">
        <v>1168</v>
      </c>
      <c r="W257" s="114">
        <v>0.42699999999999999</v>
      </c>
      <c r="X257" s="114">
        <v>392870</v>
      </c>
      <c r="Y257" s="114" t="s">
        <v>2336</v>
      </c>
      <c r="Z257" s="114" t="s">
        <v>1539</v>
      </c>
      <c r="AA257" s="114" t="s">
        <v>1</v>
      </c>
      <c r="AB257" s="114" t="s">
        <v>1</v>
      </c>
      <c r="AC257" s="114" t="s">
        <v>221</v>
      </c>
      <c r="AD257" s="114">
        <v>7.1999999999999995E-2</v>
      </c>
      <c r="AE257" s="114" t="s">
        <v>526</v>
      </c>
      <c r="AF257" s="114">
        <v>0.999</v>
      </c>
    </row>
    <row r="258" spans="1:32" s="112" customFormat="1">
      <c r="A258" s="114" t="s">
        <v>2270</v>
      </c>
      <c r="B258" s="114" t="s">
        <v>2270</v>
      </c>
      <c r="C258" s="114">
        <v>945</v>
      </c>
      <c r="D258" s="114" t="s">
        <v>996</v>
      </c>
      <c r="E258" s="114" t="s">
        <v>2652</v>
      </c>
      <c r="F258" s="114" t="s">
        <v>216</v>
      </c>
      <c r="G258" s="114" t="s">
        <v>3814</v>
      </c>
      <c r="H258" s="114" t="s">
        <v>2301</v>
      </c>
      <c r="I258" s="114" t="s">
        <v>1220</v>
      </c>
      <c r="J258" s="114">
        <f>1950+(2050+1650)/2</f>
        <v>3800</v>
      </c>
      <c r="K258" s="114" t="s">
        <v>5023</v>
      </c>
      <c r="L258" s="114" t="s">
        <v>4621</v>
      </c>
      <c r="M258" s="114" t="s">
        <v>4160</v>
      </c>
      <c r="N258" s="114" t="s">
        <v>5003</v>
      </c>
      <c r="O258" s="114" t="s">
        <v>4427</v>
      </c>
      <c r="P258" s="114" t="s">
        <v>1171</v>
      </c>
      <c r="Q258" s="114" t="s">
        <v>218</v>
      </c>
      <c r="R258" s="114">
        <v>52.816666669999996</v>
      </c>
      <c r="S258" s="114">
        <v>60.466666670000002</v>
      </c>
      <c r="T258" s="114" t="s">
        <v>219</v>
      </c>
      <c r="U258" s="114" t="s">
        <v>403</v>
      </c>
      <c r="V258" s="114" t="s">
        <v>1182</v>
      </c>
      <c r="W258" s="114">
        <v>5.4175000000000001E-2</v>
      </c>
      <c r="X258" s="114">
        <v>62743</v>
      </c>
      <c r="Y258" s="114" t="s">
        <v>2336</v>
      </c>
      <c r="Z258" s="114" t="s">
        <v>1338</v>
      </c>
      <c r="AA258" s="114">
        <v>-3.6067000000000002E-2</v>
      </c>
      <c r="AB258" s="114">
        <v>-0.85232475699999999</v>
      </c>
      <c r="AC258" s="114" t="s">
        <v>229</v>
      </c>
      <c r="AD258" s="114" t="s">
        <v>2653</v>
      </c>
      <c r="AE258" s="114" t="s">
        <v>2654</v>
      </c>
      <c r="AF258" s="114" t="s">
        <v>1245</v>
      </c>
    </row>
    <row r="259" spans="1:32" s="112" customFormat="1">
      <c r="A259" s="114" t="s">
        <v>2263</v>
      </c>
      <c r="B259" s="114" t="s">
        <v>2263</v>
      </c>
      <c r="C259" s="114">
        <v>1012</v>
      </c>
      <c r="D259" s="114" t="s">
        <v>996</v>
      </c>
      <c r="E259" s="114" t="s">
        <v>2613</v>
      </c>
      <c r="F259" s="114" t="s">
        <v>216</v>
      </c>
      <c r="G259" s="114" t="s">
        <v>3814</v>
      </c>
      <c r="H259" s="114" t="s">
        <v>2301</v>
      </c>
      <c r="I259" s="114" t="s">
        <v>1220</v>
      </c>
      <c r="J259" s="114">
        <f>1950+(2050+1650)/2</f>
        <v>3800</v>
      </c>
      <c r="K259" s="114" t="s">
        <v>5023</v>
      </c>
      <c r="L259" s="114" t="s">
        <v>4621</v>
      </c>
      <c r="M259" s="114" t="s">
        <v>4160</v>
      </c>
      <c r="N259" s="114" t="s">
        <v>5003</v>
      </c>
      <c r="O259" s="114" t="s">
        <v>4427</v>
      </c>
      <c r="P259" s="114" t="s">
        <v>1171</v>
      </c>
      <c r="Q259" s="114" t="s">
        <v>218</v>
      </c>
      <c r="R259" s="114">
        <v>52.816666669999996</v>
      </c>
      <c r="S259" s="114">
        <v>60.466666670000002</v>
      </c>
      <c r="T259" s="114" t="s">
        <v>219</v>
      </c>
      <c r="U259" s="114" t="s">
        <v>323</v>
      </c>
      <c r="V259" s="114" t="s">
        <v>398</v>
      </c>
      <c r="W259" s="114">
        <v>0.13525100000000001</v>
      </c>
      <c r="X259" s="114">
        <v>149118</v>
      </c>
      <c r="Y259" s="114" t="s">
        <v>2336</v>
      </c>
      <c r="Z259" s="114" t="s">
        <v>1338</v>
      </c>
      <c r="AA259" s="114" t="s">
        <v>1</v>
      </c>
      <c r="AB259" s="114" t="s">
        <v>1</v>
      </c>
      <c r="AC259" s="114" t="s">
        <v>229</v>
      </c>
      <c r="AD259" s="114" t="s">
        <v>2614</v>
      </c>
      <c r="AE259" s="114" t="s">
        <v>2586</v>
      </c>
      <c r="AF259" s="114" t="s">
        <v>1245</v>
      </c>
    </row>
    <row r="260" spans="1:32" s="112" customFormat="1">
      <c r="A260" s="114" t="s">
        <v>2268</v>
      </c>
      <c r="B260" s="114" t="s">
        <v>2268</v>
      </c>
      <c r="C260" s="114">
        <v>995</v>
      </c>
      <c r="D260" s="114" t="s">
        <v>996</v>
      </c>
      <c r="E260" s="114" t="s">
        <v>2645</v>
      </c>
      <c r="F260" s="114" t="s">
        <v>216</v>
      </c>
      <c r="G260" s="114" t="s">
        <v>3814</v>
      </c>
      <c r="H260" s="114" t="s">
        <v>2301</v>
      </c>
      <c r="I260" s="114" t="s">
        <v>1220</v>
      </c>
      <c r="J260" s="114">
        <f>1950+(2050+1650)/2</f>
        <v>3800</v>
      </c>
      <c r="K260" s="114" t="s">
        <v>5023</v>
      </c>
      <c r="L260" s="114" t="s">
        <v>4621</v>
      </c>
      <c r="M260" s="114" t="s">
        <v>4160</v>
      </c>
      <c r="N260" s="114" t="s">
        <v>5003</v>
      </c>
      <c r="O260" s="114" t="s">
        <v>4427</v>
      </c>
      <c r="P260" s="114" t="s">
        <v>1171</v>
      </c>
      <c r="Q260" s="114" t="s">
        <v>218</v>
      </c>
      <c r="R260" s="114">
        <v>52.816666669999996</v>
      </c>
      <c r="S260" s="114">
        <v>60.466666670000002</v>
      </c>
      <c r="T260" s="114" t="s">
        <v>219</v>
      </c>
      <c r="U260" s="114" t="s">
        <v>2646</v>
      </c>
      <c r="V260" s="114" t="s">
        <v>398</v>
      </c>
      <c r="W260" s="114">
        <v>0.11706999999999999</v>
      </c>
      <c r="X260" s="114">
        <v>130945</v>
      </c>
      <c r="Y260" s="114" t="s">
        <v>2336</v>
      </c>
      <c r="Z260" s="114" t="s">
        <v>1338</v>
      </c>
      <c r="AA260" s="114" t="s">
        <v>1</v>
      </c>
      <c r="AB260" s="114" t="s">
        <v>1</v>
      </c>
      <c r="AC260" s="114" t="s">
        <v>229</v>
      </c>
      <c r="AD260" s="114" t="s">
        <v>2647</v>
      </c>
      <c r="AE260" s="114" t="s">
        <v>2648</v>
      </c>
      <c r="AF260" s="114" t="s">
        <v>2148</v>
      </c>
    </row>
    <row r="261" spans="1:32" s="112" customFormat="1">
      <c r="A261" s="114" t="s">
        <v>2269</v>
      </c>
      <c r="B261" s="114" t="s">
        <v>2269</v>
      </c>
      <c r="C261" s="114">
        <v>1018</v>
      </c>
      <c r="D261" s="114" t="s">
        <v>996</v>
      </c>
      <c r="E261" s="114" t="s">
        <v>2649</v>
      </c>
      <c r="F261" s="114" t="s">
        <v>216</v>
      </c>
      <c r="G261" s="114" t="s">
        <v>3814</v>
      </c>
      <c r="H261" s="114" t="s">
        <v>2301</v>
      </c>
      <c r="I261" s="114" t="s">
        <v>1220</v>
      </c>
      <c r="J261" s="114">
        <f>1950+(2050+1650)/2</f>
        <v>3800</v>
      </c>
      <c r="K261" s="114" t="s">
        <v>5023</v>
      </c>
      <c r="L261" s="114" t="s">
        <v>4621</v>
      </c>
      <c r="M261" s="114" t="s">
        <v>4160</v>
      </c>
      <c r="N261" s="114" t="s">
        <v>5003</v>
      </c>
      <c r="O261" s="114" t="s">
        <v>4427</v>
      </c>
      <c r="P261" s="114" t="s">
        <v>1171</v>
      </c>
      <c r="Q261" s="114" t="s">
        <v>218</v>
      </c>
      <c r="R261" s="114">
        <v>52.816666669999996</v>
      </c>
      <c r="S261" s="114">
        <v>60.466666670000002</v>
      </c>
      <c r="T261" s="114" t="s">
        <v>219</v>
      </c>
      <c r="U261" s="114" t="s">
        <v>2646</v>
      </c>
      <c r="V261" s="114" t="s">
        <v>398</v>
      </c>
      <c r="W261" s="114">
        <v>0.21159900000000001</v>
      </c>
      <c r="X261" s="114">
        <v>222411</v>
      </c>
      <c r="Y261" s="114" t="s">
        <v>2336</v>
      </c>
      <c r="Z261" s="114" t="s">
        <v>1338</v>
      </c>
      <c r="AA261" s="114" t="s">
        <v>1</v>
      </c>
      <c r="AB261" s="114" t="s">
        <v>1</v>
      </c>
      <c r="AC261" s="114" t="s">
        <v>229</v>
      </c>
      <c r="AD261" s="114" t="s">
        <v>2650</v>
      </c>
      <c r="AE261" s="114" t="s">
        <v>2651</v>
      </c>
      <c r="AF261" s="114" t="s">
        <v>1245</v>
      </c>
    </row>
    <row r="262" spans="1:32" s="112" customFormat="1">
      <c r="A262" s="114" t="s">
        <v>2271</v>
      </c>
      <c r="B262" s="114" t="s">
        <v>2271</v>
      </c>
      <c r="C262" s="114">
        <v>956</v>
      </c>
      <c r="D262" s="114" t="s">
        <v>996</v>
      </c>
      <c r="E262" s="114" t="s">
        <v>2655</v>
      </c>
      <c r="F262" s="114" t="s">
        <v>216</v>
      </c>
      <c r="G262" s="114" t="s">
        <v>3814</v>
      </c>
      <c r="H262" s="114" t="s">
        <v>2301</v>
      </c>
      <c r="I262" s="114" t="s">
        <v>1220</v>
      </c>
      <c r="J262" s="114">
        <f>1950+(2050+1650)/2</f>
        <v>3800</v>
      </c>
      <c r="K262" s="114" t="s">
        <v>5023</v>
      </c>
      <c r="L262" s="114" t="s">
        <v>4621</v>
      </c>
      <c r="M262" s="114" t="s">
        <v>4160</v>
      </c>
      <c r="N262" s="114" t="s">
        <v>5003</v>
      </c>
      <c r="O262" s="114" t="s">
        <v>4427</v>
      </c>
      <c r="P262" s="114" t="s">
        <v>1171</v>
      </c>
      <c r="Q262" s="114" t="s">
        <v>218</v>
      </c>
      <c r="R262" s="114">
        <v>52.816666669999996</v>
      </c>
      <c r="S262" s="114">
        <v>60.466666670000002</v>
      </c>
      <c r="T262" s="114" t="s">
        <v>219</v>
      </c>
      <c r="U262" s="114" t="s">
        <v>494</v>
      </c>
      <c r="V262" s="114" t="s">
        <v>400</v>
      </c>
      <c r="W262" s="114">
        <v>6.9186999999999999E-2</v>
      </c>
      <c r="X262" s="114">
        <v>79292</v>
      </c>
      <c r="Y262" s="114" t="s">
        <v>2336</v>
      </c>
      <c r="Z262" s="114" t="s">
        <v>1338</v>
      </c>
      <c r="AA262" s="114" t="s">
        <v>1</v>
      </c>
      <c r="AB262" s="114" t="s">
        <v>1</v>
      </c>
      <c r="AC262" s="114" t="s">
        <v>229</v>
      </c>
      <c r="AD262" s="114" t="s">
        <v>2656</v>
      </c>
      <c r="AE262" s="114" t="s">
        <v>2657</v>
      </c>
      <c r="AF262" s="114" t="s">
        <v>1245</v>
      </c>
    </row>
    <row r="263" spans="1:32" s="112" customFormat="1">
      <c r="A263" s="114" t="s">
        <v>131</v>
      </c>
      <c r="B263" s="114" t="s">
        <v>131</v>
      </c>
      <c r="C263" s="114">
        <v>983</v>
      </c>
      <c r="D263" s="114" t="s">
        <v>996</v>
      </c>
      <c r="E263" s="114" t="s">
        <v>540</v>
      </c>
      <c r="F263" s="114" t="s">
        <v>216</v>
      </c>
      <c r="G263" s="114" t="s">
        <v>3814</v>
      </c>
      <c r="H263" s="114" t="s">
        <v>2301</v>
      </c>
      <c r="I263" s="114" t="s">
        <v>1220</v>
      </c>
      <c r="J263" s="114">
        <f>1950+(2050+1650)/2</f>
        <v>3800</v>
      </c>
      <c r="K263" s="114" t="s">
        <v>5023</v>
      </c>
      <c r="L263" s="114" t="s">
        <v>4621</v>
      </c>
      <c r="M263" s="114" t="s">
        <v>4160</v>
      </c>
      <c r="N263" s="114" t="s">
        <v>5003</v>
      </c>
      <c r="O263" s="114" t="s">
        <v>4427</v>
      </c>
      <c r="P263" s="114" t="s">
        <v>1171</v>
      </c>
      <c r="Q263" s="114" t="s">
        <v>218</v>
      </c>
      <c r="R263" s="114">
        <v>52.816666669999996</v>
      </c>
      <c r="S263" s="114">
        <v>60.466666670000002</v>
      </c>
      <c r="T263" s="114" t="s">
        <v>219</v>
      </c>
      <c r="U263" s="114" t="s">
        <v>541</v>
      </c>
      <c r="V263" s="114" t="s">
        <v>1176</v>
      </c>
      <c r="W263" s="114">
        <v>0.30399999999999999</v>
      </c>
      <c r="X263" s="114">
        <v>294473</v>
      </c>
      <c r="Y263" s="114" t="s">
        <v>2336</v>
      </c>
      <c r="Z263" s="114" t="s">
        <v>1338</v>
      </c>
      <c r="AA263" s="114" t="s">
        <v>1</v>
      </c>
      <c r="AB263" s="114" t="s">
        <v>1</v>
      </c>
      <c r="AC263" s="114" t="s">
        <v>221</v>
      </c>
      <c r="AD263" s="114">
        <v>0.107</v>
      </c>
      <c r="AE263" s="114" t="s">
        <v>541</v>
      </c>
      <c r="AF263" s="114">
        <v>0.99299999999999999</v>
      </c>
    </row>
    <row r="264" spans="1:32" s="112" customFormat="1">
      <c r="A264" s="114" t="s">
        <v>132</v>
      </c>
      <c r="B264" s="114" t="s">
        <v>132</v>
      </c>
      <c r="C264" s="114">
        <v>991</v>
      </c>
      <c r="D264" s="114" t="s">
        <v>996</v>
      </c>
      <c r="E264" s="114" t="s">
        <v>542</v>
      </c>
      <c r="F264" s="114" t="s">
        <v>216</v>
      </c>
      <c r="G264" s="114" t="s">
        <v>3814</v>
      </c>
      <c r="H264" s="114" t="s">
        <v>2301</v>
      </c>
      <c r="I264" s="114" t="s">
        <v>1220</v>
      </c>
      <c r="J264" s="114">
        <f>1950+(2050+1650)/2</f>
        <v>3800</v>
      </c>
      <c r="K264" s="114" t="s">
        <v>5023</v>
      </c>
      <c r="L264" s="114" t="s">
        <v>4621</v>
      </c>
      <c r="M264" s="114" t="s">
        <v>4160</v>
      </c>
      <c r="N264" s="114" t="s">
        <v>5003</v>
      </c>
      <c r="O264" s="114" t="s">
        <v>4427</v>
      </c>
      <c r="P264" s="114" t="s">
        <v>1171</v>
      </c>
      <c r="Q264" s="114" t="s">
        <v>218</v>
      </c>
      <c r="R264" s="114">
        <v>52.816666669999996</v>
      </c>
      <c r="S264" s="114">
        <v>60.466666670000002</v>
      </c>
      <c r="T264" s="114" t="s">
        <v>219</v>
      </c>
      <c r="U264" s="114" t="s">
        <v>543</v>
      </c>
      <c r="V264" s="114" t="s">
        <v>397</v>
      </c>
      <c r="W264" s="114">
        <v>0.26200000000000001</v>
      </c>
      <c r="X264" s="114">
        <v>267279</v>
      </c>
      <c r="Y264" s="114" t="s">
        <v>2336</v>
      </c>
      <c r="Z264" s="114" t="s">
        <v>1338</v>
      </c>
      <c r="AA264" s="114" t="s">
        <v>1</v>
      </c>
      <c r="AB264" s="114" t="s">
        <v>1</v>
      </c>
      <c r="AC264" s="114" t="s">
        <v>221</v>
      </c>
      <c r="AD264" s="114">
        <v>9.8000000000000004E-2</v>
      </c>
      <c r="AE264" s="114" t="s">
        <v>338</v>
      </c>
      <c r="AF264" s="114">
        <v>0.999</v>
      </c>
    </row>
    <row r="265" spans="1:32" s="112" customFormat="1">
      <c r="A265" s="114" t="s">
        <v>2273</v>
      </c>
      <c r="B265" s="114" t="s">
        <v>2273</v>
      </c>
      <c r="C265" s="114">
        <v>960</v>
      </c>
      <c r="D265" s="114" t="s">
        <v>996</v>
      </c>
      <c r="E265" s="114" t="s">
        <v>2662</v>
      </c>
      <c r="F265" s="114" t="s">
        <v>216</v>
      </c>
      <c r="G265" s="114" t="s">
        <v>3814</v>
      </c>
      <c r="H265" s="114" t="s">
        <v>2301</v>
      </c>
      <c r="I265" s="114" t="s">
        <v>1220</v>
      </c>
      <c r="J265" s="114">
        <f>1950+(2050+1650)/2</f>
        <v>3800</v>
      </c>
      <c r="K265" s="114" t="s">
        <v>5023</v>
      </c>
      <c r="L265" s="114" t="s">
        <v>4621</v>
      </c>
      <c r="M265" s="114" t="s">
        <v>4160</v>
      </c>
      <c r="N265" s="114" t="s">
        <v>5003</v>
      </c>
      <c r="O265" s="114" t="s">
        <v>4427</v>
      </c>
      <c r="P265" s="114" t="s">
        <v>1171</v>
      </c>
      <c r="Q265" s="114" t="s">
        <v>218</v>
      </c>
      <c r="R265" s="114">
        <v>52.816666669999996</v>
      </c>
      <c r="S265" s="114">
        <v>60.466666670000002</v>
      </c>
      <c r="T265" s="114" t="s">
        <v>219</v>
      </c>
      <c r="U265" s="114" t="s">
        <v>318</v>
      </c>
      <c r="V265" s="114" t="s">
        <v>404</v>
      </c>
      <c r="W265" s="114">
        <v>0.31384200000000001</v>
      </c>
      <c r="X265" s="114">
        <v>309789</v>
      </c>
      <c r="Y265" s="114" t="s">
        <v>2336</v>
      </c>
      <c r="Z265" s="114" t="s">
        <v>1338</v>
      </c>
      <c r="AA265" s="114">
        <v>-3.2439999999999999E-3</v>
      </c>
      <c r="AB265" s="114">
        <v>-1.366229535</v>
      </c>
      <c r="AC265" s="114" t="s">
        <v>229</v>
      </c>
      <c r="AD265" s="114" t="s">
        <v>2663</v>
      </c>
      <c r="AE265" s="114" t="s">
        <v>2664</v>
      </c>
      <c r="AF265" s="114" t="s">
        <v>1245</v>
      </c>
    </row>
    <row r="266" spans="1:32" s="112" customFormat="1">
      <c r="A266" s="114" t="s">
        <v>133</v>
      </c>
      <c r="B266" s="114" t="s">
        <v>133</v>
      </c>
      <c r="C266" s="114">
        <v>1005</v>
      </c>
      <c r="D266" s="114" t="s">
        <v>996</v>
      </c>
      <c r="E266" s="114" t="s">
        <v>544</v>
      </c>
      <c r="F266" s="114" t="s">
        <v>216</v>
      </c>
      <c r="G266" s="114" t="s">
        <v>3814</v>
      </c>
      <c r="H266" s="114" t="s">
        <v>2301</v>
      </c>
      <c r="I266" s="114" t="s">
        <v>1220</v>
      </c>
      <c r="J266" s="114">
        <f>1950+(2050+1650)/2</f>
        <v>3800</v>
      </c>
      <c r="K266" s="114" t="s">
        <v>5023</v>
      </c>
      <c r="L266" s="114" t="s">
        <v>4621</v>
      </c>
      <c r="M266" s="114" t="s">
        <v>4160</v>
      </c>
      <c r="N266" s="114" t="s">
        <v>5003</v>
      </c>
      <c r="O266" s="114" t="s">
        <v>4427</v>
      </c>
      <c r="P266" s="114" t="s">
        <v>1171</v>
      </c>
      <c r="Q266" s="114" t="s">
        <v>218</v>
      </c>
      <c r="R266" s="114">
        <v>52.816666669999996</v>
      </c>
      <c r="S266" s="114">
        <v>60.466666670000002</v>
      </c>
      <c r="T266" s="114" t="s">
        <v>219</v>
      </c>
      <c r="U266" s="114" t="s">
        <v>318</v>
      </c>
      <c r="V266" s="114" t="s">
        <v>404</v>
      </c>
      <c r="W266" s="114">
        <v>0.55500000000000005</v>
      </c>
      <c r="X266" s="114">
        <v>464685</v>
      </c>
      <c r="Y266" s="114" t="s">
        <v>2336</v>
      </c>
      <c r="Z266" s="114" t="s">
        <v>1641</v>
      </c>
      <c r="AA266" s="114" t="s">
        <v>1</v>
      </c>
      <c r="AB266" s="114" t="s">
        <v>1</v>
      </c>
      <c r="AC266" s="114" t="s">
        <v>221</v>
      </c>
      <c r="AD266" s="114">
        <v>7.6999999999999999E-2</v>
      </c>
      <c r="AE266" s="114" t="s">
        <v>318</v>
      </c>
      <c r="AF266" s="114">
        <v>0.99099999999999999</v>
      </c>
    </row>
    <row r="267" spans="1:32" s="112" customFormat="1">
      <c r="A267" s="114" t="s">
        <v>130</v>
      </c>
      <c r="B267" s="114" t="s">
        <v>130</v>
      </c>
      <c r="C267" s="114">
        <v>1016</v>
      </c>
      <c r="D267" s="114" t="s">
        <v>996</v>
      </c>
      <c r="E267" s="114" t="s">
        <v>539</v>
      </c>
      <c r="F267" s="114" t="s">
        <v>216</v>
      </c>
      <c r="G267" s="114" t="s">
        <v>3814</v>
      </c>
      <c r="H267" s="114" t="s">
        <v>2301</v>
      </c>
      <c r="I267" s="114" t="s">
        <v>1220</v>
      </c>
      <c r="J267" s="114">
        <f>1950+(2050+1650)/2</f>
        <v>3800</v>
      </c>
      <c r="K267" s="114" t="s">
        <v>5023</v>
      </c>
      <c r="L267" s="114" t="s">
        <v>4621</v>
      </c>
      <c r="M267" s="114" t="s">
        <v>4160</v>
      </c>
      <c r="N267" s="114" t="s">
        <v>5003</v>
      </c>
      <c r="O267" s="114" t="s">
        <v>4427</v>
      </c>
      <c r="P267" s="114" t="s">
        <v>1171</v>
      </c>
      <c r="Q267" s="114" t="s">
        <v>218</v>
      </c>
      <c r="R267" s="114">
        <v>52.816666669999996</v>
      </c>
      <c r="S267" s="114">
        <v>60.466666670000002</v>
      </c>
      <c r="T267" s="114" t="s">
        <v>219</v>
      </c>
      <c r="U267" s="114" t="s">
        <v>538</v>
      </c>
      <c r="V267" s="114" t="s">
        <v>319</v>
      </c>
      <c r="W267" s="114">
        <v>0.16400000000000001</v>
      </c>
      <c r="X267" s="114">
        <v>171414</v>
      </c>
      <c r="Y267" s="114" t="s">
        <v>2336</v>
      </c>
      <c r="Z267" s="114" t="s">
        <v>1338</v>
      </c>
      <c r="AA267" s="114" t="s">
        <v>1</v>
      </c>
      <c r="AB267" s="114" t="s">
        <v>1</v>
      </c>
      <c r="AC267" s="114" t="s">
        <v>221</v>
      </c>
      <c r="AD267" s="114">
        <v>7.3999999999999996E-2</v>
      </c>
      <c r="AE267" s="114" t="s">
        <v>538</v>
      </c>
      <c r="AF267" s="114">
        <v>0.98799999999999999</v>
      </c>
    </row>
    <row r="268" spans="1:32" s="112" customFormat="1">
      <c r="A268" s="114" t="s">
        <v>119</v>
      </c>
      <c r="B268" s="114" t="s">
        <v>119</v>
      </c>
      <c r="C268" s="114">
        <v>980</v>
      </c>
      <c r="D268" s="114" t="s">
        <v>996</v>
      </c>
      <c r="E268" s="114" t="s">
        <v>524</v>
      </c>
      <c r="F268" s="114" t="s">
        <v>216</v>
      </c>
      <c r="G268" s="114" t="s">
        <v>3814</v>
      </c>
      <c r="H268" s="114" t="s">
        <v>2301</v>
      </c>
      <c r="I268" s="114" t="s">
        <v>1220</v>
      </c>
      <c r="J268" s="114">
        <f>1950+(2050+1650)/2</f>
        <v>3800</v>
      </c>
      <c r="K268" s="114" t="s">
        <v>5023</v>
      </c>
      <c r="L268" s="114" t="s">
        <v>4621</v>
      </c>
      <c r="M268" s="114" t="s">
        <v>4160</v>
      </c>
      <c r="N268" s="114" t="s">
        <v>5003</v>
      </c>
      <c r="O268" s="114" t="s">
        <v>4427</v>
      </c>
      <c r="P268" s="114" t="s">
        <v>1171</v>
      </c>
      <c r="Q268" s="114" t="s">
        <v>218</v>
      </c>
      <c r="R268" s="114">
        <v>52.816666669999996</v>
      </c>
      <c r="S268" s="114">
        <v>60.466666670000002</v>
      </c>
      <c r="T268" s="114" t="s">
        <v>219</v>
      </c>
      <c r="U268" s="114" t="s">
        <v>523</v>
      </c>
      <c r="V268" s="114" t="s">
        <v>335</v>
      </c>
      <c r="W268" s="114">
        <v>0.34699999999999998</v>
      </c>
      <c r="X268" s="114">
        <v>334635</v>
      </c>
      <c r="Y268" s="114" t="s">
        <v>2336</v>
      </c>
      <c r="Z268" s="114" t="s">
        <v>1338</v>
      </c>
      <c r="AA268" s="114" t="s">
        <v>1</v>
      </c>
      <c r="AB268" s="114" t="s">
        <v>1</v>
      </c>
      <c r="AC268" s="114" t="s">
        <v>221</v>
      </c>
      <c r="AD268" s="114">
        <v>4.3999999999999997E-2</v>
      </c>
      <c r="AE268" s="114" t="s">
        <v>523</v>
      </c>
      <c r="AF268" s="114">
        <v>1</v>
      </c>
    </row>
    <row r="269" spans="1:32" s="112" customFormat="1">
      <c r="A269" s="114" t="s">
        <v>124</v>
      </c>
      <c r="B269" s="114" t="s">
        <v>124</v>
      </c>
      <c r="C269" s="114">
        <v>952</v>
      </c>
      <c r="D269" s="114" t="s">
        <v>996</v>
      </c>
      <c r="E269" s="114" t="s">
        <v>531</v>
      </c>
      <c r="F269" s="114" t="s">
        <v>216</v>
      </c>
      <c r="G269" s="114" t="s">
        <v>3814</v>
      </c>
      <c r="H269" s="114" t="s">
        <v>2301</v>
      </c>
      <c r="I269" s="114" t="s">
        <v>1220</v>
      </c>
      <c r="J269" s="114">
        <f>1950+(2050+1650)/2</f>
        <v>3800</v>
      </c>
      <c r="K269" s="114" t="s">
        <v>5023</v>
      </c>
      <c r="L269" s="114" t="s">
        <v>4621</v>
      </c>
      <c r="M269" s="114" t="s">
        <v>4160</v>
      </c>
      <c r="N269" s="114" t="s">
        <v>5003</v>
      </c>
      <c r="O269" s="114" t="s">
        <v>4427</v>
      </c>
      <c r="P269" s="114" t="s">
        <v>1171</v>
      </c>
      <c r="Q269" s="114" t="s">
        <v>218</v>
      </c>
      <c r="R269" s="114">
        <v>52.816666669999996</v>
      </c>
      <c r="S269" s="114">
        <v>60.466666670000002</v>
      </c>
      <c r="T269" s="114" t="s">
        <v>219</v>
      </c>
      <c r="U269" s="114" t="s">
        <v>336</v>
      </c>
      <c r="V269" s="114" t="s">
        <v>335</v>
      </c>
      <c r="W269" s="114">
        <v>0.33500000000000002</v>
      </c>
      <c r="X269" s="114">
        <v>323716</v>
      </c>
      <c r="Y269" s="114" t="s">
        <v>2336</v>
      </c>
      <c r="Z269" s="114" t="s">
        <v>2585</v>
      </c>
      <c r="AA269" s="114" t="s">
        <v>1</v>
      </c>
      <c r="AB269" s="114" t="s">
        <v>1</v>
      </c>
      <c r="AC269" s="114" t="s">
        <v>221</v>
      </c>
      <c r="AD269" s="114">
        <v>7.3999999999999996E-2</v>
      </c>
      <c r="AE269" s="114" t="s">
        <v>336</v>
      </c>
      <c r="AF269" s="114">
        <v>0.999</v>
      </c>
    </row>
    <row r="270" spans="1:32" s="112" customFormat="1">
      <c r="A270" s="114" t="s">
        <v>2275</v>
      </c>
      <c r="B270" s="114" t="s">
        <v>2275</v>
      </c>
      <c r="C270" s="114" t="s">
        <v>2668</v>
      </c>
      <c r="D270" s="114" t="s">
        <v>996</v>
      </c>
      <c r="E270" s="114" t="s">
        <v>2669</v>
      </c>
      <c r="F270" s="114" t="s">
        <v>216</v>
      </c>
      <c r="G270" s="114" t="s">
        <v>3814</v>
      </c>
      <c r="H270" s="114" t="s">
        <v>2301</v>
      </c>
      <c r="I270" s="114" t="s">
        <v>1220</v>
      </c>
      <c r="J270" s="114">
        <f>1950+(2050+1650)/2</f>
        <v>3800</v>
      </c>
      <c r="K270" s="114" t="s">
        <v>5023</v>
      </c>
      <c r="L270" s="114" t="s">
        <v>4621</v>
      </c>
      <c r="M270" s="114" t="s">
        <v>4160</v>
      </c>
      <c r="N270" s="114" t="s">
        <v>5003</v>
      </c>
      <c r="O270" s="114" t="s">
        <v>4427</v>
      </c>
      <c r="P270" s="114" t="s">
        <v>1171</v>
      </c>
      <c r="Q270" s="114" t="s">
        <v>218</v>
      </c>
      <c r="R270" s="114">
        <v>52.816666669999996</v>
      </c>
      <c r="S270" s="114">
        <v>60.466666670000002</v>
      </c>
      <c r="T270" s="114" t="s">
        <v>219</v>
      </c>
      <c r="U270" s="114" t="s">
        <v>2670</v>
      </c>
      <c r="V270" s="114" t="s">
        <v>1168</v>
      </c>
      <c r="W270" s="114">
        <v>1.9423969999999999</v>
      </c>
      <c r="X270" s="114">
        <v>873259</v>
      </c>
      <c r="Y270" s="114" t="s">
        <v>2336</v>
      </c>
      <c r="Z270" s="114" t="s">
        <v>1415</v>
      </c>
      <c r="AA270" s="114">
        <v>6.2490000000000002E-3</v>
      </c>
      <c r="AB270" s="114">
        <v>2.1939263800000002</v>
      </c>
      <c r="AC270" s="114" t="s">
        <v>255</v>
      </c>
      <c r="AD270" s="114" t="s">
        <v>2671</v>
      </c>
      <c r="AE270" s="114" t="s">
        <v>2672</v>
      </c>
      <c r="AF270" s="114" t="s">
        <v>2673</v>
      </c>
    </row>
    <row r="271" spans="1:32" s="112" customFormat="1">
      <c r="A271" s="114" t="s">
        <v>2276</v>
      </c>
      <c r="B271" s="114" t="s">
        <v>2276</v>
      </c>
      <c r="C271" s="114" t="s">
        <v>2674</v>
      </c>
      <c r="D271" s="114" t="s">
        <v>1434</v>
      </c>
      <c r="E271" s="114" t="s">
        <v>2675</v>
      </c>
      <c r="F271" s="114" t="s">
        <v>216</v>
      </c>
      <c r="G271" s="114" t="s">
        <v>3814</v>
      </c>
      <c r="H271" s="114" t="s">
        <v>2301</v>
      </c>
      <c r="I271" s="114" t="s">
        <v>1220</v>
      </c>
      <c r="J271" s="114">
        <f>1950+(2050+1650)/2</f>
        <v>3800</v>
      </c>
      <c r="K271" s="114" t="s">
        <v>5023</v>
      </c>
      <c r="L271" s="114" t="s">
        <v>4621</v>
      </c>
      <c r="M271" s="114" t="s">
        <v>4160</v>
      </c>
      <c r="N271" s="114" t="s">
        <v>5003</v>
      </c>
      <c r="O271" s="114" t="s">
        <v>4427</v>
      </c>
      <c r="P271" s="114" t="s">
        <v>1171</v>
      </c>
      <c r="Q271" s="114" t="s">
        <v>218</v>
      </c>
      <c r="R271" s="114">
        <v>52.816666669999996</v>
      </c>
      <c r="S271" s="114">
        <v>60.466666670000002</v>
      </c>
      <c r="T271" s="114" t="s">
        <v>219</v>
      </c>
      <c r="U271" s="114" t="s">
        <v>499</v>
      </c>
      <c r="V271" s="114" t="s">
        <v>416</v>
      </c>
      <c r="W271" s="114">
        <v>0.29327199999999998</v>
      </c>
      <c r="X271" s="114">
        <v>292528</v>
      </c>
      <c r="Y271" s="114" t="s">
        <v>2336</v>
      </c>
      <c r="Z271" s="114" t="s">
        <v>1338</v>
      </c>
      <c r="AA271" s="114">
        <v>3.0046E-2</v>
      </c>
      <c r="AB271" s="114">
        <v>1.2503662129999999</v>
      </c>
      <c r="AC271" s="114" t="s">
        <v>255</v>
      </c>
      <c r="AD271" s="114" t="s">
        <v>2676</v>
      </c>
      <c r="AE271" s="114" t="s">
        <v>2677</v>
      </c>
      <c r="AF271" s="114" t="s">
        <v>1237</v>
      </c>
    </row>
    <row r="272" spans="1:32" s="112" customFormat="1">
      <c r="A272" s="114" t="s">
        <v>2259</v>
      </c>
      <c r="B272" s="114" t="s">
        <v>2259</v>
      </c>
      <c r="C272" s="114">
        <v>937</v>
      </c>
      <c r="D272" s="114" t="s">
        <v>996</v>
      </c>
      <c r="E272" s="114" t="s">
        <v>2599</v>
      </c>
      <c r="F272" s="114" t="s">
        <v>216</v>
      </c>
      <c r="G272" s="114" t="s">
        <v>3814</v>
      </c>
      <c r="H272" s="114" t="s">
        <v>2301</v>
      </c>
      <c r="I272" s="114" t="s">
        <v>1220</v>
      </c>
      <c r="J272" s="114">
        <f>1950+(2050+1650)/2</f>
        <v>3800</v>
      </c>
      <c r="K272" s="114" t="s">
        <v>5023</v>
      </c>
      <c r="L272" s="114" t="s">
        <v>4621</v>
      </c>
      <c r="M272" s="114" t="s">
        <v>4160</v>
      </c>
      <c r="N272" s="114" t="s">
        <v>5003</v>
      </c>
      <c r="O272" s="114" t="s">
        <v>4427</v>
      </c>
      <c r="P272" s="114" t="s">
        <v>1171</v>
      </c>
      <c r="Q272" s="114" t="s">
        <v>218</v>
      </c>
      <c r="R272" s="114">
        <v>52.816666669999996</v>
      </c>
      <c r="S272" s="114">
        <v>60.466666670000002</v>
      </c>
      <c r="T272" s="114" t="s">
        <v>224</v>
      </c>
      <c r="U272" s="114" t="s">
        <v>2600</v>
      </c>
      <c r="V272" s="114" t="s">
        <v>1</v>
      </c>
      <c r="W272" s="114">
        <v>7.6196E-2</v>
      </c>
      <c r="X272" s="114">
        <v>85607</v>
      </c>
      <c r="Y272" s="114" t="s">
        <v>2336</v>
      </c>
      <c r="Z272" s="114" t="s">
        <v>1338</v>
      </c>
      <c r="AA272" s="114" t="s">
        <v>1</v>
      </c>
      <c r="AB272" s="114" t="s">
        <v>1</v>
      </c>
      <c r="AC272" s="114" t="s">
        <v>229</v>
      </c>
      <c r="AD272" s="114" t="s">
        <v>2601</v>
      </c>
      <c r="AE272" s="114" t="s">
        <v>2602</v>
      </c>
      <c r="AF272" s="114" t="s">
        <v>1245</v>
      </c>
    </row>
    <row r="273" spans="1:32" s="112" customFormat="1">
      <c r="A273" s="114" t="s">
        <v>2260</v>
      </c>
      <c r="B273" s="114" t="s">
        <v>2260</v>
      </c>
      <c r="C273" s="114">
        <v>939</v>
      </c>
      <c r="D273" s="114" t="s">
        <v>996</v>
      </c>
      <c r="E273" s="114" t="s">
        <v>2603</v>
      </c>
      <c r="F273" s="114" t="s">
        <v>216</v>
      </c>
      <c r="G273" s="114" t="s">
        <v>3814</v>
      </c>
      <c r="H273" s="114" t="s">
        <v>2301</v>
      </c>
      <c r="I273" s="114" t="s">
        <v>1220</v>
      </c>
      <c r="J273" s="114">
        <f>1950+(2050+1650)/2</f>
        <v>3800</v>
      </c>
      <c r="K273" s="114" t="s">
        <v>5023</v>
      </c>
      <c r="L273" s="114" t="s">
        <v>4621</v>
      </c>
      <c r="M273" s="114" t="s">
        <v>4160</v>
      </c>
      <c r="N273" s="114" t="s">
        <v>5003</v>
      </c>
      <c r="O273" s="114" t="s">
        <v>4427</v>
      </c>
      <c r="P273" s="114" t="s">
        <v>1171</v>
      </c>
      <c r="Q273" s="114" t="s">
        <v>218</v>
      </c>
      <c r="R273" s="114">
        <v>52.816666669999996</v>
      </c>
      <c r="S273" s="114">
        <v>60.466666670000002</v>
      </c>
      <c r="T273" s="114" t="s">
        <v>224</v>
      </c>
      <c r="U273" s="114" t="s">
        <v>2604</v>
      </c>
      <c r="V273" s="114" t="s">
        <v>1</v>
      </c>
      <c r="W273" s="114">
        <v>9.8218E-2</v>
      </c>
      <c r="X273" s="114">
        <v>108935</v>
      </c>
      <c r="Y273" s="114" t="s">
        <v>2336</v>
      </c>
      <c r="Z273" s="114" t="s">
        <v>1338</v>
      </c>
      <c r="AA273" s="114" t="s">
        <v>1</v>
      </c>
      <c r="AB273" s="114" t="s">
        <v>1</v>
      </c>
      <c r="AC273" s="114" t="s">
        <v>229</v>
      </c>
      <c r="AD273" s="114" t="s">
        <v>2605</v>
      </c>
      <c r="AE273" s="114" t="s">
        <v>2606</v>
      </c>
      <c r="AF273" s="114" t="s">
        <v>2152</v>
      </c>
    </row>
    <row r="274" spans="1:32" s="112" customFormat="1">
      <c r="A274" s="114" t="s">
        <v>2261</v>
      </c>
      <c r="B274" s="114" t="s">
        <v>2261</v>
      </c>
      <c r="C274" s="114">
        <v>948</v>
      </c>
      <c r="D274" s="114" t="s">
        <v>996</v>
      </c>
      <c r="E274" s="114" t="s">
        <v>2607</v>
      </c>
      <c r="F274" s="114" t="s">
        <v>216</v>
      </c>
      <c r="G274" s="114" t="s">
        <v>3814</v>
      </c>
      <c r="H274" s="114" t="s">
        <v>2301</v>
      </c>
      <c r="I274" s="114" t="s">
        <v>1220</v>
      </c>
      <c r="J274" s="114">
        <f>1950+(2050+1650)/2</f>
        <v>3800</v>
      </c>
      <c r="K274" s="114" t="s">
        <v>5023</v>
      </c>
      <c r="L274" s="114" t="s">
        <v>4621</v>
      </c>
      <c r="M274" s="114" t="s">
        <v>4160</v>
      </c>
      <c r="N274" s="114" t="s">
        <v>5003</v>
      </c>
      <c r="O274" s="114" t="s">
        <v>4427</v>
      </c>
      <c r="P274" s="114" t="s">
        <v>1171</v>
      </c>
      <c r="Q274" s="114" t="s">
        <v>218</v>
      </c>
      <c r="R274" s="114">
        <v>52.816666669999996</v>
      </c>
      <c r="S274" s="114">
        <v>60.466666670000002</v>
      </c>
      <c r="T274" s="114" t="s">
        <v>224</v>
      </c>
      <c r="U274" s="114" t="s">
        <v>523</v>
      </c>
      <c r="V274" s="114" t="s">
        <v>1</v>
      </c>
      <c r="W274" s="114">
        <v>0.60680100000000003</v>
      </c>
      <c r="X274" s="114">
        <v>494646</v>
      </c>
      <c r="Y274" s="114" t="s">
        <v>2336</v>
      </c>
      <c r="Z274" s="114" t="s">
        <v>1338</v>
      </c>
      <c r="AA274" s="114" t="s">
        <v>1</v>
      </c>
      <c r="AB274" s="114" t="s">
        <v>1</v>
      </c>
      <c r="AC274" s="114" t="s">
        <v>229</v>
      </c>
      <c r="AD274" s="114" t="s">
        <v>2608</v>
      </c>
      <c r="AE274" s="114" t="s">
        <v>2609</v>
      </c>
      <c r="AF274" s="114" t="s">
        <v>2148</v>
      </c>
    </row>
    <row r="275" spans="1:32" s="112" customFormat="1">
      <c r="A275" s="114" t="s">
        <v>2264</v>
      </c>
      <c r="B275" s="114" t="s">
        <v>2264</v>
      </c>
      <c r="C275" s="114">
        <v>1017</v>
      </c>
      <c r="D275" s="114" t="s">
        <v>996</v>
      </c>
      <c r="E275" s="114" t="s">
        <v>2615</v>
      </c>
      <c r="F275" s="114" t="s">
        <v>216</v>
      </c>
      <c r="G275" s="114" t="s">
        <v>3814</v>
      </c>
      <c r="H275" s="114" t="s">
        <v>2301</v>
      </c>
      <c r="I275" s="114" t="s">
        <v>1220</v>
      </c>
      <c r="J275" s="114">
        <f>1950+(2050+1650)/2</f>
        <v>3800</v>
      </c>
      <c r="K275" s="114" t="s">
        <v>5023</v>
      </c>
      <c r="L275" s="114" t="s">
        <v>4621</v>
      </c>
      <c r="M275" s="114" t="s">
        <v>4160</v>
      </c>
      <c r="N275" s="114" t="s">
        <v>5003</v>
      </c>
      <c r="O275" s="114" t="s">
        <v>4427</v>
      </c>
      <c r="P275" s="114" t="s">
        <v>1171</v>
      </c>
      <c r="Q275" s="114" t="s">
        <v>218</v>
      </c>
      <c r="R275" s="114">
        <v>52.816666669999996</v>
      </c>
      <c r="S275" s="114">
        <v>60.466666670000002</v>
      </c>
      <c r="T275" s="114" t="s">
        <v>224</v>
      </c>
      <c r="U275" s="114" t="s">
        <v>2548</v>
      </c>
      <c r="V275" s="114" t="s">
        <v>1</v>
      </c>
      <c r="W275" s="114">
        <v>1.419945</v>
      </c>
      <c r="X275" s="114">
        <v>704696</v>
      </c>
      <c r="Y275" s="114" t="s">
        <v>2336</v>
      </c>
      <c r="Z275" s="114" t="s">
        <v>1338</v>
      </c>
      <c r="AA275" s="114" t="s">
        <v>1</v>
      </c>
      <c r="AB275" s="114" t="s">
        <v>1</v>
      </c>
      <c r="AC275" s="114" t="s">
        <v>229</v>
      </c>
      <c r="AD275" s="114" t="s">
        <v>2616</v>
      </c>
      <c r="AE275" s="114" t="s">
        <v>2617</v>
      </c>
      <c r="AF275" s="114" t="s">
        <v>2148</v>
      </c>
    </row>
    <row r="276" spans="1:32" s="112" customFormat="1">
      <c r="A276" s="114" t="s">
        <v>2277</v>
      </c>
      <c r="B276" s="114" t="s">
        <v>2277</v>
      </c>
      <c r="C276" s="114">
        <v>970</v>
      </c>
      <c r="D276" s="114" t="s">
        <v>996</v>
      </c>
      <c r="E276" s="114" t="s">
        <v>2678</v>
      </c>
      <c r="F276" s="114" t="s">
        <v>216</v>
      </c>
      <c r="G276" s="114" t="s">
        <v>3814</v>
      </c>
      <c r="H276" s="114" t="s">
        <v>2301</v>
      </c>
      <c r="I276" s="114" t="s">
        <v>1220</v>
      </c>
      <c r="J276" s="114">
        <f>1950+(2050+1650)/2</f>
        <v>3800</v>
      </c>
      <c r="K276" s="114" t="s">
        <v>5023</v>
      </c>
      <c r="L276" s="114" t="s">
        <v>4621</v>
      </c>
      <c r="M276" s="114" t="s">
        <v>4160</v>
      </c>
      <c r="N276" s="114" t="s">
        <v>5003</v>
      </c>
      <c r="O276" s="114" t="s">
        <v>4427</v>
      </c>
      <c r="P276" s="114" t="s">
        <v>1171</v>
      </c>
      <c r="Q276" s="114" t="s">
        <v>218</v>
      </c>
      <c r="R276" s="114">
        <v>52.816666669999996</v>
      </c>
      <c r="S276" s="114">
        <v>60.466666670000002</v>
      </c>
      <c r="T276" s="114" t="s">
        <v>224</v>
      </c>
      <c r="U276" s="114" t="s">
        <v>2679</v>
      </c>
      <c r="V276" s="114" t="s">
        <v>1</v>
      </c>
      <c r="W276" s="114">
        <v>4.6524000000000003E-2</v>
      </c>
      <c r="X276" s="114">
        <v>53300</v>
      </c>
      <c r="Y276" s="114" t="s">
        <v>2336</v>
      </c>
      <c r="Z276" s="114" t="s">
        <v>1338</v>
      </c>
      <c r="AA276" s="114" t="s">
        <v>1</v>
      </c>
      <c r="AB276" s="114" t="s">
        <v>1</v>
      </c>
      <c r="AC276" s="114" t="s">
        <v>229</v>
      </c>
      <c r="AD276" s="114" t="s">
        <v>2680</v>
      </c>
      <c r="AE276" s="114" t="s">
        <v>2681</v>
      </c>
      <c r="AF276" s="114" t="s">
        <v>2153</v>
      </c>
    </row>
    <row r="277" spans="1:32" s="112" customFormat="1">
      <c r="A277" s="114" t="s">
        <v>121</v>
      </c>
      <c r="B277" s="114" t="s">
        <v>121</v>
      </c>
      <c r="C277" s="114">
        <v>985</v>
      </c>
      <c r="D277" s="114" t="s">
        <v>996</v>
      </c>
      <c r="E277" s="114" t="s">
        <v>527</v>
      </c>
      <c r="F277" s="114" t="s">
        <v>216</v>
      </c>
      <c r="G277" s="114" t="s">
        <v>3814</v>
      </c>
      <c r="H277" s="114" t="s">
        <v>2301</v>
      </c>
      <c r="I277" s="114" t="s">
        <v>1220</v>
      </c>
      <c r="J277" s="114">
        <f>1950+(2050+1650)/2</f>
        <v>3800</v>
      </c>
      <c r="K277" s="114" t="s">
        <v>5023</v>
      </c>
      <c r="L277" s="114" t="s">
        <v>4621</v>
      </c>
      <c r="M277" s="114" t="s">
        <v>4160</v>
      </c>
      <c r="N277" s="114" t="s">
        <v>5003</v>
      </c>
      <c r="O277" s="114" t="s">
        <v>4427</v>
      </c>
      <c r="P277" s="114" t="s">
        <v>1171</v>
      </c>
      <c r="Q277" s="114" t="s">
        <v>218</v>
      </c>
      <c r="R277" s="114">
        <v>52.816666669999996</v>
      </c>
      <c r="S277" s="114">
        <v>60.466666670000002</v>
      </c>
      <c r="T277" s="114" t="s">
        <v>224</v>
      </c>
      <c r="U277" s="114" t="s">
        <v>528</v>
      </c>
      <c r="V277" s="114" t="s">
        <v>1</v>
      </c>
      <c r="W277" s="114">
        <v>0.215</v>
      </c>
      <c r="X277" s="114">
        <v>217559</v>
      </c>
      <c r="Y277" s="114" t="s">
        <v>2336</v>
      </c>
      <c r="Z277" s="114" t="s">
        <v>1338</v>
      </c>
      <c r="AA277" s="114" t="s">
        <v>1</v>
      </c>
      <c r="AB277" s="114" t="s">
        <v>1</v>
      </c>
      <c r="AC277" s="114" t="s">
        <v>221</v>
      </c>
      <c r="AD277" s="114">
        <v>7.0000000000000007E-2</v>
      </c>
      <c r="AE277" s="114" t="s">
        <v>528</v>
      </c>
      <c r="AF277" s="114">
        <v>0.995</v>
      </c>
    </row>
    <row r="278" spans="1:32" s="112" customFormat="1">
      <c r="A278" s="114" t="s">
        <v>122</v>
      </c>
      <c r="B278" s="114" t="s">
        <v>122</v>
      </c>
      <c r="C278" s="141" t="s">
        <v>5067</v>
      </c>
      <c r="D278" s="114" t="s">
        <v>996</v>
      </c>
      <c r="E278" s="114" t="s">
        <v>529</v>
      </c>
      <c r="F278" s="114" t="s">
        <v>216</v>
      </c>
      <c r="G278" s="114" t="s">
        <v>3814</v>
      </c>
      <c r="H278" s="114" t="s">
        <v>2301</v>
      </c>
      <c r="I278" s="114" t="s">
        <v>1220</v>
      </c>
      <c r="J278" s="114">
        <f>1950+(2050+1650)/2</f>
        <v>3800</v>
      </c>
      <c r="K278" s="114" t="s">
        <v>5023</v>
      </c>
      <c r="L278" s="114" t="s">
        <v>4621</v>
      </c>
      <c r="M278" s="114" t="s">
        <v>4160</v>
      </c>
      <c r="N278" s="114" t="s">
        <v>5003</v>
      </c>
      <c r="O278" s="114" t="s">
        <v>4427</v>
      </c>
      <c r="P278" s="114" t="s">
        <v>1171</v>
      </c>
      <c r="Q278" s="114" t="s">
        <v>218</v>
      </c>
      <c r="R278" s="114">
        <v>52.816666669999996</v>
      </c>
      <c r="S278" s="114">
        <v>60.466666670000002</v>
      </c>
      <c r="T278" s="114" t="s">
        <v>224</v>
      </c>
      <c r="U278" s="114" t="s">
        <v>323</v>
      </c>
      <c r="V278" s="114" t="s">
        <v>1</v>
      </c>
      <c r="W278" s="114">
        <v>0.58299999999999996</v>
      </c>
      <c r="X278" s="114">
        <v>475329</v>
      </c>
      <c r="Y278" s="114" t="s">
        <v>2336</v>
      </c>
      <c r="Z278" s="114" t="s">
        <v>1338</v>
      </c>
      <c r="AA278" s="114" t="s">
        <v>1</v>
      </c>
      <c r="AB278" s="114" t="s">
        <v>1</v>
      </c>
      <c r="AC278" s="114" t="s">
        <v>229</v>
      </c>
      <c r="AD278" s="114" t="s">
        <v>1256</v>
      </c>
      <c r="AE278" s="114" t="s">
        <v>2586</v>
      </c>
      <c r="AF278" s="114" t="s">
        <v>1257</v>
      </c>
    </row>
    <row r="279" spans="1:32" s="112" customFormat="1">
      <c r="A279" s="114" t="s">
        <v>125</v>
      </c>
      <c r="B279" s="114" t="s">
        <v>125</v>
      </c>
      <c r="C279" s="114">
        <v>968</v>
      </c>
      <c r="D279" s="114" t="s">
        <v>996</v>
      </c>
      <c r="E279" s="114" t="s">
        <v>533</v>
      </c>
      <c r="F279" s="114" t="s">
        <v>216</v>
      </c>
      <c r="G279" s="114" t="s">
        <v>3814</v>
      </c>
      <c r="H279" s="114" t="s">
        <v>2301</v>
      </c>
      <c r="I279" s="114" t="s">
        <v>1220</v>
      </c>
      <c r="J279" s="114">
        <f>1950+(2050+1650)/2</f>
        <v>3800</v>
      </c>
      <c r="K279" s="114" t="s">
        <v>5023</v>
      </c>
      <c r="L279" s="114" t="s">
        <v>4621</v>
      </c>
      <c r="M279" s="114" t="s">
        <v>4160</v>
      </c>
      <c r="N279" s="114" t="s">
        <v>5003</v>
      </c>
      <c r="O279" s="114" t="s">
        <v>4427</v>
      </c>
      <c r="P279" s="114" t="s">
        <v>1171</v>
      </c>
      <c r="Q279" s="114" t="s">
        <v>218</v>
      </c>
      <c r="R279" s="114">
        <v>52.816666669999996</v>
      </c>
      <c r="S279" s="114">
        <v>60.466666670000002</v>
      </c>
      <c r="T279" s="114" t="s">
        <v>224</v>
      </c>
      <c r="U279" s="114" t="s">
        <v>289</v>
      </c>
      <c r="V279" s="114" t="s">
        <v>1</v>
      </c>
      <c r="W279" s="114">
        <v>0.158</v>
      </c>
      <c r="X279" s="114">
        <v>159289</v>
      </c>
      <c r="Y279" s="114" t="s">
        <v>2336</v>
      </c>
      <c r="Z279" s="114" t="s">
        <v>1338</v>
      </c>
      <c r="AA279" s="114" t="s">
        <v>1</v>
      </c>
      <c r="AB279" s="114" t="s">
        <v>1</v>
      </c>
      <c r="AC279" s="114" t="s">
        <v>221</v>
      </c>
      <c r="AD279" s="114">
        <v>5.6000000000000001E-2</v>
      </c>
      <c r="AE279" s="114" t="s">
        <v>289</v>
      </c>
      <c r="AF279" s="114">
        <v>0.997</v>
      </c>
    </row>
    <row r="280" spans="1:32" s="112" customFormat="1">
      <c r="A280" s="114" t="s">
        <v>126</v>
      </c>
      <c r="B280" s="114" t="s">
        <v>126</v>
      </c>
      <c r="C280" s="114">
        <v>969</v>
      </c>
      <c r="D280" s="114" t="s">
        <v>996</v>
      </c>
      <c r="E280" s="114" t="s">
        <v>2682</v>
      </c>
      <c r="F280" s="114" t="s">
        <v>216</v>
      </c>
      <c r="G280" s="114" t="s">
        <v>3814</v>
      </c>
      <c r="H280" s="114" t="s">
        <v>2301</v>
      </c>
      <c r="I280" s="114" t="s">
        <v>1220</v>
      </c>
      <c r="J280" s="114">
        <f>1950+(2050+1650)/2</f>
        <v>3800</v>
      </c>
      <c r="K280" s="114" t="s">
        <v>5023</v>
      </c>
      <c r="L280" s="114" t="s">
        <v>4621</v>
      </c>
      <c r="M280" s="114" t="s">
        <v>4160</v>
      </c>
      <c r="N280" s="114" t="s">
        <v>5003</v>
      </c>
      <c r="O280" s="114" t="s">
        <v>4427</v>
      </c>
      <c r="P280" s="114" t="s">
        <v>1171</v>
      </c>
      <c r="Q280" s="114" t="s">
        <v>218</v>
      </c>
      <c r="R280" s="114">
        <v>52.816666669999996</v>
      </c>
      <c r="S280" s="114">
        <v>60.466666670000002</v>
      </c>
      <c r="T280" s="114" t="s">
        <v>224</v>
      </c>
      <c r="U280" s="114" t="s">
        <v>534</v>
      </c>
      <c r="V280" s="114" t="s">
        <v>1</v>
      </c>
      <c r="W280" s="114">
        <v>0.224715</v>
      </c>
      <c r="X280" s="114">
        <v>222862</v>
      </c>
      <c r="Y280" s="114" t="s">
        <v>2336</v>
      </c>
      <c r="Z280" s="114" t="s">
        <v>1338</v>
      </c>
      <c r="AA280" s="114" t="s">
        <v>1</v>
      </c>
      <c r="AB280" s="114" t="s">
        <v>1</v>
      </c>
      <c r="AC280" s="114" t="s">
        <v>255</v>
      </c>
      <c r="AD280" s="114" t="s">
        <v>2683</v>
      </c>
      <c r="AE280" s="114" t="s">
        <v>2684</v>
      </c>
      <c r="AF280" s="114" t="s">
        <v>2685</v>
      </c>
    </row>
    <row r="281" spans="1:32" s="112" customFormat="1">
      <c r="A281" s="114" t="s">
        <v>127</v>
      </c>
      <c r="B281" s="114" t="s">
        <v>127</v>
      </c>
      <c r="C281" s="114">
        <v>975</v>
      </c>
      <c r="D281" s="114" t="s">
        <v>996</v>
      </c>
      <c r="E281" s="114" t="s">
        <v>535</v>
      </c>
      <c r="F281" s="114" t="s">
        <v>216</v>
      </c>
      <c r="G281" s="114" t="s">
        <v>3814</v>
      </c>
      <c r="H281" s="114" t="s">
        <v>2301</v>
      </c>
      <c r="I281" s="114" t="s">
        <v>1220</v>
      </c>
      <c r="J281" s="114">
        <f>1950+(2050+1650)/2</f>
        <v>3800</v>
      </c>
      <c r="K281" s="114" t="s">
        <v>5023</v>
      </c>
      <c r="L281" s="114" t="s">
        <v>4621</v>
      </c>
      <c r="M281" s="114" t="s">
        <v>4160</v>
      </c>
      <c r="N281" s="114" t="s">
        <v>5003</v>
      </c>
      <c r="O281" s="114" t="s">
        <v>4427</v>
      </c>
      <c r="P281" s="114" t="s">
        <v>1171</v>
      </c>
      <c r="Q281" s="114" t="s">
        <v>218</v>
      </c>
      <c r="R281" s="114">
        <v>52.816666669999996</v>
      </c>
      <c r="S281" s="114">
        <v>60.466666670000002</v>
      </c>
      <c r="T281" s="114" t="s">
        <v>224</v>
      </c>
      <c r="U281" s="114" t="s">
        <v>327</v>
      </c>
      <c r="V281" s="114" t="s">
        <v>1</v>
      </c>
      <c r="W281" s="114">
        <v>0.16</v>
      </c>
      <c r="X281" s="114">
        <v>170444</v>
      </c>
      <c r="Y281" s="114" t="s">
        <v>2336</v>
      </c>
      <c r="Z281" s="114" t="s">
        <v>1338</v>
      </c>
      <c r="AA281" s="114" t="s">
        <v>1</v>
      </c>
      <c r="AB281" s="114" t="s">
        <v>1</v>
      </c>
      <c r="AC281" s="114" t="s">
        <v>221</v>
      </c>
      <c r="AD281" s="114">
        <v>8.6999999999999994E-2</v>
      </c>
      <c r="AE281" s="114" t="s">
        <v>327</v>
      </c>
      <c r="AF281" s="114">
        <v>0.98799999999999999</v>
      </c>
    </row>
    <row r="282" spans="1:32" s="112" customFormat="1">
      <c r="A282" s="114" t="s">
        <v>128</v>
      </c>
      <c r="B282" s="114" t="s">
        <v>128</v>
      </c>
      <c r="C282" s="114">
        <v>1009</v>
      </c>
      <c r="D282" s="114" t="s">
        <v>996</v>
      </c>
      <c r="E282" s="114" t="s">
        <v>536</v>
      </c>
      <c r="F282" s="114" t="s">
        <v>216</v>
      </c>
      <c r="G282" s="114" t="s">
        <v>3814</v>
      </c>
      <c r="H282" s="114" t="s">
        <v>2301</v>
      </c>
      <c r="I282" s="114" t="s">
        <v>1220</v>
      </c>
      <c r="J282" s="114">
        <f>1950+(2050+1650)/2</f>
        <v>3800</v>
      </c>
      <c r="K282" s="114" t="s">
        <v>5023</v>
      </c>
      <c r="L282" s="114" t="s">
        <v>4621</v>
      </c>
      <c r="M282" s="114" t="s">
        <v>4160</v>
      </c>
      <c r="N282" s="114" t="s">
        <v>5003</v>
      </c>
      <c r="O282" s="114" t="s">
        <v>4427</v>
      </c>
      <c r="P282" s="114" t="s">
        <v>1171</v>
      </c>
      <c r="Q282" s="114" t="s">
        <v>218</v>
      </c>
      <c r="R282" s="114">
        <v>52.816666669999996</v>
      </c>
      <c r="S282" s="114">
        <v>60.466666670000002</v>
      </c>
      <c r="T282" s="114" t="s">
        <v>224</v>
      </c>
      <c r="U282" s="114" t="s">
        <v>410</v>
      </c>
      <c r="V282" s="114" t="s">
        <v>1</v>
      </c>
      <c r="W282" s="114">
        <v>0.60099999999999998</v>
      </c>
      <c r="X282" s="114">
        <v>496245</v>
      </c>
      <c r="Y282" s="114" t="s">
        <v>2336</v>
      </c>
      <c r="Z282" s="114" t="s">
        <v>1338</v>
      </c>
      <c r="AA282" s="114" t="s">
        <v>1</v>
      </c>
      <c r="AB282" s="114" t="s">
        <v>1</v>
      </c>
      <c r="AC282" s="114" t="s">
        <v>221</v>
      </c>
      <c r="AD282" s="114">
        <v>6.8000000000000005E-2</v>
      </c>
      <c r="AE282" s="114" t="s">
        <v>410</v>
      </c>
      <c r="AF282" s="114">
        <v>0.99299999999999999</v>
      </c>
    </row>
    <row r="283" spans="1:32" s="112" customFormat="1">
      <c r="A283" s="114" t="s">
        <v>134</v>
      </c>
      <c r="B283" s="114" t="s">
        <v>134</v>
      </c>
      <c r="C283" s="114">
        <v>1011</v>
      </c>
      <c r="D283" s="114" t="s">
        <v>996</v>
      </c>
      <c r="E283" s="114" t="s">
        <v>545</v>
      </c>
      <c r="F283" s="114" t="s">
        <v>216</v>
      </c>
      <c r="G283" s="114" t="s">
        <v>3814</v>
      </c>
      <c r="H283" s="114" t="s">
        <v>2301</v>
      </c>
      <c r="I283" s="114" t="s">
        <v>1220</v>
      </c>
      <c r="J283" s="114">
        <f>1950+(2050+1650)/2</f>
        <v>3800</v>
      </c>
      <c r="K283" s="114" t="s">
        <v>5023</v>
      </c>
      <c r="L283" s="114" t="s">
        <v>4621</v>
      </c>
      <c r="M283" s="114" t="s">
        <v>4160</v>
      </c>
      <c r="N283" s="114" t="s">
        <v>5003</v>
      </c>
      <c r="O283" s="114" t="s">
        <v>4427</v>
      </c>
      <c r="P283" s="114" t="s">
        <v>1171</v>
      </c>
      <c r="Q283" s="114" t="s">
        <v>218</v>
      </c>
      <c r="R283" s="114">
        <v>52.816666669999996</v>
      </c>
      <c r="S283" s="114">
        <v>60.466666670000002</v>
      </c>
      <c r="T283" s="114" t="s">
        <v>224</v>
      </c>
      <c r="U283" s="114" t="s">
        <v>546</v>
      </c>
      <c r="V283" s="114" t="s">
        <v>1</v>
      </c>
      <c r="W283" s="114">
        <v>0.25700000000000001</v>
      </c>
      <c r="X283" s="114">
        <v>257140</v>
      </c>
      <c r="Y283" s="114" t="s">
        <v>2336</v>
      </c>
      <c r="Z283" s="114" t="s">
        <v>1338</v>
      </c>
      <c r="AA283" s="114" t="s">
        <v>1</v>
      </c>
      <c r="AB283" s="114" t="s">
        <v>1</v>
      </c>
      <c r="AC283" s="114" t="s">
        <v>221</v>
      </c>
      <c r="AD283" s="114">
        <v>7.8E-2</v>
      </c>
      <c r="AE283" s="114" t="s">
        <v>546</v>
      </c>
      <c r="AF283" s="114">
        <v>0.997</v>
      </c>
    </row>
    <row r="284" spans="1:32" s="112" customFormat="1">
      <c r="A284" s="114" t="s">
        <v>135</v>
      </c>
      <c r="B284" s="114" t="s">
        <v>135</v>
      </c>
      <c r="C284" s="114">
        <v>1015</v>
      </c>
      <c r="D284" s="114" t="s">
        <v>996</v>
      </c>
      <c r="E284" s="114" t="s">
        <v>547</v>
      </c>
      <c r="F284" s="114" t="s">
        <v>216</v>
      </c>
      <c r="G284" s="114" t="s">
        <v>3814</v>
      </c>
      <c r="H284" s="114" t="s">
        <v>2301</v>
      </c>
      <c r="I284" s="114" t="s">
        <v>1220</v>
      </c>
      <c r="J284" s="114">
        <f>1950+(2050+1650)/2</f>
        <v>3800</v>
      </c>
      <c r="K284" s="114" t="s">
        <v>5023</v>
      </c>
      <c r="L284" s="114" t="s">
        <v>4621</v>
      </c>
      <c r="M284" s="114" t="s">
        <v>4160</v>
      </c>
      <c r="N284" s="114" t="s">
        <v>5003</v>
      </c>
      <c r="O284" s="114" t="s">
        <v>4427</v>
      </c>
      <c r="P284" s="114" t="s">
        <v>1171</v>
      </c>
      <c r="Q284" s="114" t="s">
        <v>218</v>
      </c>
      <c r="R284" s="114">
        <v>52.816666669999996</v>
      </c>
      <c r="S284" s="114">
        <v>60.466666670000002</v>
      </c>
      <c r="T284" s="114" t="s">
        <v>224</v>
      </c>
      <c r="U284" s="114" t="s">
        <v>541</v>
      </c>
      <c r="V284" s="114" t="s">
        <v>1</v>
      </c>
      <c r="W284" s="114">
        <v>2.097</v>
      </c>
      <c r="X284" s="114">
        <v>830007</v>
      </c>
      <c r="Y284" s="114" t="s">
        <v>2336</v>
      </c>
      <c r="Z284" s="114" t="s">
        <v>1338</v>
      </c>
      <c r="AA284" s="114" t="s">
        <v>1</v>
      </c>
      <c r="AB284" s="114" t="s">
        <v>1</v>
      </c>
      <c r="AC284" s="114" t="s">
        <v>221</v>
      </c>
      <c r="AD284" s="114">
        <v>6.7000000000000004E-2</v>
      </c>
      <c r="AE284" s="114" t="s">
        <v>541</v>
      </c>
      <c r="AF284" s="114">
        <v>1</v>
      </c>
    </row>
    <row r="285" spans="1:32" s="112" customFormat="1">
      <c r="A285" s="114" t="s">
        <v>136</v>
      </c>
      <c r="B285" s="114" t="s">
        <v>136</v>
      </c>
      <c r="C285" s="114">
        <v>1024</v>
      </c>
      <c r="D285" s="114" t="s">
        <v>996</v>
      </c>
      <c r="E285" s="114" t="s">
        <v>548</v>
      </c>
      <c r="F285" s="114" t="s">
        <v>216</v>
      </c>
      <c r="G285" s="114" t="s">
        <v>3814</v>
      </c>
      <c r="H285" s="114" t="s">
        <v>2301</v>
      </c>
      <c r="I285" s="114" t="s">
        <v>1220</v>
      </c>
      <c r="J285" s="114">
        <f>1950+(2050+1650)/2</f>
        <v>3800</v>
      </c>
      <c r="K285" s="114" t="s">
        <v>5023</v>
      </c>
      <c r="L285" s="114" t="s">
        <v>4621</v>
      </c>
      <c r="M285" s="114" t="s">
        <v>4160</v>
      </c>
      <c r="N285" s="114" t="s">
        <v>5003</v>
      </c>
      <c r="O285" s="114" t="s">
        <v>4427</v>
      </c>
      <c r="P285" s="114" t="s">
        <v>1171</v>
      </c>
      <c r="Q285" s="114" t="s">
        <v>218</v>
      </c>
      <c r="R285" s="114">
        <v>52.816666669999996</v>
      </c>
      <c r="S285" s="114">
        <v>60.466666670000002</v>
      </c>
      <c r="T285" s="114" t="s">
        <v>224</v>
      </c>
      <c r="U285" s="114" t="s">
        <v>318</v>
      </c>
      <c r="V285" s="114" t="s">
        <v>1</v>
      </c>
      <c r="W285" s="114">
        <v>0.58199999999999996</v>
      </c>
      <c r="X285" s="114">
        <v>488227</v>
      </c>
      <c r="Y285" s="114" t="s">
        <v>2336</v>
      </c>
      <c r="Z285" s="114" t="s">
        <v>1338</v>
      </c>
      <c r="AA285" s="114" t="s">
        <v>1</v>
      </c>
      <c r="AB285" s="114" t="s">
        <v>1</v>
      </c>
      <c r="AC285" s="114" t="s">
        <v>221</v>
      </c>
      <c r="AD285" s="114">
        <v>6.6000000000000003E-2</v>
      </c>
      <c r="AE285" s="114" t="s">
        <v>318</v>
      </c>
      <c r="AF285" s="114">
        <v>1</v>
      </c>
    </row>
    <row r="286" spans="1:32" s="112" customFormat="1">
      <c r="A286" s="114" t="s">
        <v>118</v>
      </c>
      <c r="B286" s="114" t="s">
        <v>118</v>
      </c>
      <c r="C286" s="114">
        <v>979</v>
      </c>
      <c r="D286" s="114" t="s">
        <v>996</v>
      </c>
      <c r="E286" s="114" t="s">
        <v>2597</v>
      </c>
      <c r="F286" s="114" t="s">
        <v>216</v>
      </c>
      <c r="G286" s="114" t="s">
        <v>3814</v>
      </c>
      <c r="H286" s="114" t="s">
        <v>2301</v>
      </c>
      <c r="I286" s="114" t="s">
        <v>1220</v>
      </c>
      <c r="J286" s="114">
        <f>1950+(2050+1650)/2</f>
        <v>3800</v>
      </c>
      <c r="K286" s="114" t="s">
        <v>5023</v>
      </c>
      <c r="L286" s="114" t="s">
        <v>4621</v>
      </c>
      <c r="M286" s="114" t="s">
        <v>4160</v>
      </c>
      <c r="N286" s="114" t="s">
        <v>5003</v>
      </c>
      <c r="O286" s="114" t="s">
        <v>4427</v>
      </c>
      <c r="P286" s="114" t="s">
        <v>1171</v>
      </c>
      <c r="Q286" s="114" t="s">
        <v>218</v>
      </c>
      <c r="R286" s="114">
        <v>52.816666669999996</v>
      </c>
      <c r="S286" s="114">
        <v>60.466666670000002</v>
      </c>
      <c r="T286" s="114" t="s">
        <v>224</v>
      </c>
      <c r="U286" s="114" t="s">
        <v>2598</v>
      </c>
      <c r="V286" s="114" t="s">
        <v>1</v>
      </c>
      <c r="W286" s="114">
        <v>6.5777000000000002E-2</v>
      </c>
      <c r="X286" s="114">
        <v>74303</v>
      </c>
      <c r="Y286" s="114" t="s">
        <v>2336</v>
      </c>
      <c r="Z286" s="114" t="s">
        <v>1338</v>
      </c>
      <c r="AA286" s="114" t="s">
        <v>1</v>
      </c>
      <c r="AB286" s="114" t="s">
        <v>1</v>
      </c>
      <c r="AC286" s="114" t="s">
        <v>221</v>
      </c>
      <c r="AD286" s="114">
        <v>0.05</v>
      </c>
      <c r="AE286" s="114" t="s">
        <v>2598</v>
      </c>
      <c r="AF286" s="114">
        <v>0.999</v>
      </c>
    </row>
    <row r="287" spans="1:32" s="112" customFormat="1">
      <c r="A287" s="114" t="s">
        <v>2278</v>
      </c>
      <c r="B287" s="114" t="s">
        <v>2278</v>
      </c>
      <c r="C287" s="114" t="s">
        <v>5021</v>
      </c>
      <c r="D287" s="114" t="s">
        <v>721</v>
      </c>
      <c r="E287" s="114" t="s">
        <v>2686</v>
      </c>
      <c r="F287" s="114" t="s">
        <v>216</v>
      </c>
      <c r="G287" s="114" t="s">
        <v>3814</v>
      </c>
      <c r="H287" s="114" t="s">
        <v>2301</v>
      </c>
      <c r="I287" s="114" t="s">
        <v>3822</v>
      </c>
      <c r="J287" s="114">
        <f>1950+(2050+1650)/2</f>
        <v>3800</v>
      </c>
      <c r="K287" s="114" t="s">
        <v>5023</v>
      </c>
      <c r="L287" s="114" t="s">
        <v>4621</v>
      </c>
      <c r="M287" s="114" t="s">
        <v>4160</v>
      </c>
      <c r="N287" s="114" t="s">
        <v>5003</v>
      </c>
      <c r="O287" s="114" t="s">
        <v>4427</v>
      </c>
      <c r="P287" s="114" t="s">
        <v>1171</v>
      </c>
      <c r="Q287" s="114" t="s">
        <v>218</v>
      </c>
      <c r="R287" s="114">
        <v>52.816666669999996</v>
      </c>
      <c r="S287" s="114">
        <v>60.466666670000002</v>
      </c>
      <c r="T287" s="114" t="s">
        <v>224</v>
      </c>
      <c r="U287" s="114" t="s">
        <v>2687</v>
      </c>
      <c r="V287" s="114" t="s">
        <v>1</v>
      </c>
      <c r="W287" s="114">
        <v>3.8047170000000001</v>
      </c>
      <c r="X287" s="114">
        <v>859417</v>
      </c>
      <c r="Y287" s="114" t="s">
        <v>2336</v>
      </c>
      <c r="Z287" s="114" t="s">
        <v>1338</v>
      </c>
      <c r="AA287" s="114" t="s">
        <v>1</v>
      </c>
      <c r="AB287" s="114" t="s">
        <v>1</v>
      </c>
      <c r="AC287" s="114" t="s">
        <v>221</v>
      </c>
      <c r="AD287" s="114">
        <v>0.152</v>
      </c>
      <c r="AE287" s="114" t="s">
        <v>2687</v>
      </c>
      <c r="AF287" s="114">
        <v>0.99399999999999999</v>
      </c>
    </row>
    <row r="288" spans="1:32" s="112" customFormat="1">
      <c r="A288" s="114" t="s">
        <v>129</v>
      </c>
      <c r="B288" s="114" t="s">
        <v>129</v>
      </c>
      <c r="C288" s="114">
        <v>1010</v>
      </c>
      <c r="D288" s="114" t="s">
        <v>996</v>
      </c>
      <c r="E288" s="114" t="s">
        <v>537</v>
      </c>
      <c r="F288" s="114" t="s">
        <v>216</v>
      </c>
      <c r="G288" s="114" t="s">
        <v>2301</v>
      </c>
      <c r="H288" s="114" t="s">
        <v>2301</v>
      </c>
      <c r="I288" s="114" t="s">
        <v>1220</v>
      </c>
      <c r="J288" s="114">
        <v>3737</v>
      </c>
      <c r="K288" s="114" t="s">
        <v>1334</v>
      </c>
      <c r="L288" s="114" t="s">
        <v>4621</v>
      </c>
      <c r="M288" s="114" t="s">
        <v>4160</v>
      </c>
      <c r="N288" s="114" t="s">
        <v>5003</v>
      </c>
      <c r="O288" s="114" t="s">
        <v>4427</v>
      </c>
      <c r="P288" s="114" t="s">
        <v>1171</v>
      </c>
      <c r="Q288" s="114" t="s">
        <v>218</v>
      </c>
      <c r="R288" s="114">
        <v>52.816666669999996</v>
      </c>
      <c r="S288" s="114">
        <v>60.466666670000002</v>
      </c>
      <c r="T288" s="114" t="s">
        <v>219</v>
      </c>
      <c r="U288" s="114" t="s">
        <v>538</v>
      </c>
      <c r="V288" s="114" t="s">
        <v>1168</v>
      </c>
      <c r="W288" s="114">
        <v>2.08</v>
      </c>
      <c r="X288" s="114">
        <v>840565</v>
      </c>
      <c r="Y288" s="114" t="s">
        <v>2336</v>
      </c>
      <c r="Z288" s="114" t="s">
        <v>1410</v>
      </c>
      <c r="AA288" s="114" t="s">
        <v>1</v>
      </c>
      <c r="AB288" s="114" t="s">
        <v>1</v>
      </c>
      <c r="AC288" s="114" t="s">
        <v>221</v>
      </c>
      <c r="AD288" s="114">
        <v>4.8000000000000001E-2</v>
      </c>
      <c r="AE288" s="114" t="s">
        <v>538</v>
      </c>
      <c r="AF288" s="114">
        <v>0.999</v>
      </c>
    </row>
    <row r="289" spans="1:32" s="112" customFormat="1">
      <c r="A289" s="114" t="s">
        <v>137</v>
      </c>
      <c r="B289" s="114" t="s">
        <v>137</v>
      </c>
      <c r="C289" s="114">
        <v>946</v>
      </c>
      <c r="D289" s="114" t="s">
        <v>996</v>
      </c>
      <c r="E289" s="114" t="s">
        <v>549</v>
      </c>
      <c r="F289" s="114" t="s">
        <v>216</v>
      </c>
      <c r="G289" s="114" t="s">
        <v>2301</v>
      </c>
      <c r="H289" s="114" t="s">
        <v>2301</v>
      </c>
      <c r="I289" s="114" t="s">
        <v>1220</v>
      </c>
      <c r="J289" s="114">
        <v>3793</v>
      </c>
      <c r="K289" s="114" t="s">
        <v>1333</v>
      </c>
      <c r="L289" s="114" t="s">
        <v>4621</v>
      </c>
      <c r="M289" s="114" t="s">
        <v>4160</v>
      </c>
      <c r="N289" s="114" t="s">
        <v>5003</v>
      </c>
      <c r="O289" s="114" t="s">
        <v>4427</v>
      </c>
      <c r="P289" s="114" t="s">
        <v>1171</v>
      </c>
      <c r="Q289" s="114" t="s">
        <v>218</v>
      </c>
      <c r="R289" s="114">
        <v>52.816666669999996</v>
      </c>
      <c r="S289" s="114">
        <v>60.466666670000002</v>
      </c>
      <c r="T289" s="114" t="s">
        <v>219</v>
      </c>
      <c r="U289" s="114" t="s">
        <v>323</v>
      </c>
      <c r="V289" s="114" t="s">
        <v>1168</v>
      </c>
      <c r="W289" s="114">
        <v>3.59</v>
      </c>
      <c r="X289" s="114">
        <v>866643</v>
      </c>
      <c r="Y289" s="114" t="s">
        <v>2336</v>
      </c>
      <c r="Z289" s="114" t="s">
        <v>1405</v>
      </c>
      <c r="AA289" s="114" t="s">
        <v>1</v>
      </c>
      <c r="AB289" s="114" t="s">
        <v>1</v>
      </c>
      <c r="AC289" s="114" t="s">
        <v>221</v>
      </c>
      <c r="AD289" s="114">
        <v>0.06</v>
      </c>
      <c r="AE289" s="114" t="s">
        <v>323</v>
      </c>
      <c r="AF289" s="114">
        <v>0.98899999999999999</v>
      </c>
    </row>
    <row r="290" spans="1:32" s="112" customFormat="1">
      <c r="A290" s="114" t="s">
        <v>123</v>
      </c>
      <c r="B290" s="114" t="s">
        <v>123</v>
      </c>
      <c r="C290" s="141" t="s">
        <v>5068</v>
      </c>
      <c r="D290" s="114" t="s">
        <v>996</v>
      </c>
      <c r="E290" s="114" t="s">
        <v>530</v>
      </c>
      <c r="F290" s="114" t="s">
        <v>216</v>
      </c>
      <c r="G290" s="114" t="s">
        <v>2301</v>
      </c>
      <c r="H290" s="114" t="s">
        <v>2301</v>
      </c>
      <c r="I290" s="114" t="s">
        <v>1220</v>
      </c>
      <c r="J290" s="114">
        <v>3819</v>
      </c>
      <c r="K290" s="114" t="s">
        <v>1173</v>
      </c>
      <c r="L290" s="114" t="s">
        <v>4621</v>
      </c>
      <c r="M290" s="114" t="s">
        <v>4160</v>
      </c>
      <c r="N290" s="114" t="s">
        <v>5003</v>
      </c>
      <c r="O290" s="114" t="s">
        <v>4427</v>
      </c>
      <c r="P290" s="114" t="s">
        <v>1171</v>
      </c>
      <c r="Q290" s="114" t="s">
        <v>218</v>
      </c>
      <c r="R290" s="114">
        <v>52.816666669999996</v>
      </c>
      <c r="S290" s="114">
        <v>60.466666670000002</v>
      </c>
      <c r="T290" s="114" t="s">
        <v>219</v>
      </c>
      <c r="U290" s="114" t="s">
        <v>318</v>
      </c>
      <c r="V290" s="114" t="s">
        <v>1168</v>
      </c>
      <c r="W290" s="114">
        <v>3.6480000000000001</v>
      </c>
      <c r="X290" s="114">
        <v>993163</v>
      </c>
      <c r="Y290" s="114" t="s">
        <v>2336</v>
      </c>
      <c r="Z290" s="114" t="s">
        <v>1415</v>
      </c>
      <c r="AA290" s="114" t="s">
        <v>1</v>
      </c>
      <c r="AB290" s="114" t="s">
        <v>1</v>
      </c>
      <c r="AC290" s="114" t="s">
        <v>255</v>
      </c>
      <c r="AD290" s="114" t="s">
        <v>1260</v>
      </c>
      <c r="AE290" s="114" t="s">
        <v>2375</v>
      </c>
      <c r="AF290" s="114" t="s">
        <v>1261</v>
      </c>
    </row>
    <row r="291" spans="1:32" s="112" customFormat="1">
      <c r="A291" s="114" t="s">
        <v>117</v>
      </c>
      <c r="B291" s="114" t="s">
        <v>117</v>
      </c>
      <c r="C291" s="114">
        <v>1008</v>
      </c>
      <c r="D291" s="114" t="s">
        <v>996</v>
      </c>
      <c r="E291" s="114" t="s">
        <v>519</v>
      </c>
      <c r="F291" s="114" t="s">
        <v>216</v>
      </c>
      <c r="G291" s="114" t="s">
        <v>5024</v>
      </c>
      <c r="H291" s="114" t="s">
        <v>2301</v>
      </c>
      <c r="I291" s="114" t="s">
        <v>1220</v>
      </c>
      <c r="J291" s="114">
        <v>3823</v>
      </c>
      <c r="K291" s="114" t="s">
        <v>520</v>
      </c>
      <c r="L291" s="114" t="s">
        <v>4621</v>
      </c>
      <c r="M291" s="114" t="s">
        <v>4160</v>
      </c>
      <c r="N291" s="114" t="s">
        <v>5003</v>
      </c>
      <c r="O291" s="114" t="s">
        <v>4427</v>
      </c>
      <c r="P291" s="114" t="s">
        <v>1171</v>
      </c>
      <c r="Q291" s="114" t="s">
        <v>218</v>
      </c>
      <c r="R291" s="114">
        <v>52.816666669999996</v>
      </c>
      <c r="S291" s="114">
        <v>60.466666670000002</v>
      </c>
      <c r="T291" s="114" t="s">
        <v>224</v>
      </c>
      <c r="U291" s="114" t="s">
        <v>521</v>
      </c>
      <c r="V291" s="114" t="s">
        <v>1</v>
      </c>
      <c r="W291" s="114">
        <v>0.82599999999999996</v>
      </c>
      <c r="X291" s="114">
        <v>580668</v>
      </c>
      <c r="Y291" s="114" t="s">
        <v>2336</v>
      </c>
      <c r="Z291" s="114" t="s">
        <v>1338</v>
      </c>
      <c r="AA291" s="114" t="s">
        <v>1</v>
      </c>
      <c r="AB291" s="114" t="s">
        <v>1</v>
      </c>
      <c r="AC291" s="114" t="s">
        <v>221</v>
      </c>
      <c r="AD291" s="114">
        <v>5.5E-2</v>
      </c>
      <c r="AE291" s="114" t="s">
        <v>521</v>
      </c>
      <c r="AF291" s="114">
        <v>0.998</v>
      </c>
    </row>
    <row r="292" spans="1:32" s="112" customFormat="1">
      <c r="A292" s="114" t="s">
        <v>2279</v>
      </c>
      <c r="B292" s="114" t="s">
        <v>2279</v>
      </c>
      <c r="C292" s="114" t="s">
        <v>4694</v>
      </c>
      <c r="D292" s="114" t="s">
        <v>996</v>
      </c>
      <c r="E292" s="114" t="s">
        <v>2637</v>
      </c>
      <c r="F292" s="114" t="s">
        <v>216</v>
      </c>
      <c r="G292" s="114" t="s">
        <v>5024</v>
      </c>
      <c r="H292" s="114" t="s">
        <v>2301</v>
      </c>
      <c r="I292" s="114" t="s">
        <v>1220</v>
      </c>
      <c r="J292" s="114">
        <v>3853</v>
      </c>
      <c r="K292" s="114" t="s">
        <v>522</v>
      </c>
      <c r="L292" s="114" t="s">
        <v>4621</v>
      </c>
      <c r="M292" s="114" t="s">
        <v>4160</v>
      </c>
      <c r="N292" s="114" t="s">
        <v>5003</v>
      </c>
      <c r="O292" s="114" t="s">
        <v>4427</v>
      </c>
      <c r="P292" s="114" t="s">
        <v>1171</v>
      </c>
      <c r="Q292" s="114" t="s">
        <v>218</v>
      </c>
      <c r="R292" s="114">
        <v>52.816666669999996</v>
      </c>
      <c r="S292" s="114">
        <v>60.466666670000002</v>
      </c>
      <c r="T292" s="114" t="s">
        <v>219</v>
      </c>
      <c r="U292" s="114" t="s">
        <v>523</v>
      </c>
      <c r="V292" s="114" t="s">
        <v>1168</v>
      </c>
      <c r="W292" s="114">
        <v>0.99051900000000004</v>
      </c>
      <c r="X292" s="114">
        <v>684687</v>
      </c>
      <c r="Y292" s="114" t="s">
        <v>2336</v>
      </c>
      <c r="Z292" s="114" t="s">
        <v>1338</v>
      </c>
      <c r="AA292" s="114">
        <v>1.407E-3</v>
      </c>
      <c r="AB292" s="114">
        <v>0.384908417</v>
      </c>
      <c r="AC292" s="114" t="s">
        <v>255</v>
      </c>
      <c r="AD292" s="114" t="s">
        <v>2638</v>
      </c>
      <c r="AE292" s="114" t="s">
        <v>2639</v>
      </c>
      <c r="AF292" s="114" t="s">
        <v>2352</v>
      </c>
    </row>
    <row r="293" spans="1:32" s="112" customFormat="1">
      <c r="A293" s="114" t="s">
        <v>2256</v>
      </c>
      <c r="B293" s="114" t="s">
        <v>2256</v>
      </c>
      <c r="C293" s="114" t="s">
        <v>5020</v>
      </c>
      <c r="D293" s="114" t="s">
        <v>993</v>
      </c>
      <c r="E293" s="114" t="s">
        <v>2688</v>
      </c>
      <c r="F293" s="114" t="s">
        <v>216</v>
      </c>
      <c r="G293" s="114" t="s">
        <v>3814</v>
      </c>
      <c r="H293" s="114" t="s">
        <v>2301</v>
      </c>
      <c r="I293" s="114" t="s">
        <v>3822</v>
      </c>
      <c r="J293" s="114">
        <v>3950</v>
      </c>
      <c r="K293" s="114" t="s">
        <v>2689</v>
      </c>
      <c r="L293" s="114" t="s">
        <v>4621</v>
      </c>
      <c r="M293" s="114" t="s">
        <v>4160</v>
      </c>
      <c r="N293" s="114" t="s">
        <v>5003</v>
      </c>
      <c r="O293" s="114" t="s">
        <v>4427</v>
      </c>
      <c r="P293" s="114" t="s">
        <v>2690</v>
      </c>
      <c r="Q293" s="114" t="s">
        <v>218</v>
      </c>
      <c r="R293" s="114" t="s">
        <v>1</v>
      </c>
      <c r="S293" s="114" t="s">
        <v>1</v>
      </c>
      <c r="T293" s="114" t="s">
        <v>219</v>
      </c>
      <c r="U293" s="114" t="s">
        <v>406</v>
      </c>
      <c r="V293" s="114" t="s">
        <v>1188</v>
      </c>
      <c r="W293" s="114">
        <v>0.60419500000000004</v>
      </c>
      <c r="X293" s="114">
        <v>497335</v>
      </c>
      <c r="Y293" s="114" t="s">
        <v>2336</v>
      </c>
      <c r="Z293" s="114" t="s">
        <v>1338</v>
      </c>
      <c r="AA293" s="114">
        <v>3.0820000000000001E-3</v>
      </c>
      <c r="AB293" s="114">
        <v>0.60823013100000001</v>
      </c>
      <c r="AC293" s="114" t="s">
        <v>221</v>
      </c>
      <c r="AD293" s="114">
        <v>5.0999999999999997E-2</v>
      </c>
      <c r="AE293" s="114" t="s">
        <v>406</v>
      </c>
      <c r="AF293" s="114">
        <v>0.998</v>
      </c>
    </row>
    <row r="294" spans="1:32" s="112" customFormat="1">
      <c r="A294" s="114" t="s">
        <v>2274</v>
      </c>
      <c r="B294" s="114" t="s">
        <v>2274</v>
      </c>
      <c r="C294" s="114">
        <v>964</v>
      </c>
      <c r="D294" s="114" t="s">
        <v>996</v>
      </c>
      <c r="E294" s="114" t="s">
        <v>2665</v>
      </c>
      <c r="F294" s="114" t="s">
        <v>216</v>
      </c>
      <c r="G294" s="114" t="s">
        <v>3814</v>
      </c>
      <c r="H294" s="114" t="s">
        <v>2301</v>
      </c>
      <c r="I294" s="114" t="s">
        <v>1220</v>
      </c>
      <c r="J294" s="114">
        <f>1950+(2050+1650)/2</f>
        <v>3800</v>
      </c>
      <c r="K294" s="114" t="s">
        <v>5023</v>
      </c>
      <c r="L294" s="114" t="s">
        <v>4454</v>
      </c>
      <c r="M294" s="114" t="s">
        <v>4454</v>
      </c>
      <c r="N294" s="114" t="s">
        <v>4173</v>
      </c>
      <c r="O294" s="114" t="s">
        <v>4173</v>
      </c>
      <c r="P294" s="114" t="s">
        <v>1171</v>
      </c>
      <c r="Q294" s="114" t="s">
        <v>218</v>
      </c>
      <c r="R294" s="114">
        <v>52.816666669999996</v>
      </c>
      <c r="S294" s="114">
        <v>60.466666670000002</v>
      </c>
      <c r="T294" s="114" t="s">
        <v>219</v>
      </c>
      <c r="U294" s="114" t="s">
        <v>318</v>
      </c>
      <c r="V294" s="114" t="s">
        <v>2666</v>
      </c>
      <c r="W294" s="114">
        <v>6.2091E-2</v>
      </c>
      <c r="X294" s="114">
        <v>71391</v>
      </c>
      <c r="Y294" s="114" t="s">
        <v>2336</v>
      </c>
      <c r="Z294" s="114" t="s">
        <v>1338</v>
      </c>
      <c r="AA294" s="114">
        <v>0.276167</v>
      </c>
      <c r="AB294" s="114">
        <v>1.5503946909999999</v>
      </c>
      <c r="AC294" s="114" t="s">
        <v>229</v>
      </c>
      <c r="AD294" s="114" t="s">
        <v>2667</v>
      </c>
      <c r="AE294" s="114" t="s">
        <v>2664</v>
      </c>
      <c r="AF294" s="114" t="s">
        <v>1245</v>
      </c>
    </row>
    <row r="295" spans="1:32" s="112" customFormat="1">
      <c r="A295" s="114" t="s">
        <v>2262</v>
      </c>
      <c r="B295" s="114" t="s">
        <v>2262</v>
      </c>
      <c r="C295" s="114">
        <v>950</v>
      </c>
      <c r="D295" s="114" t="s">
        <v>996</v>
      </c>
      <c r="E295" s="114" t="s">
        <v>2610</v>
      </c>
      <c r="F295" s="114" t="s">
        <v>216</v>
      </c>
      <c r="G295" s="114" t="s">
        <v>3814</v>
      </c>
      <c r="H295" s="114" t="s">
        <v>2301</v>
      </c>
      <c r="I295" s="114" t="s">
        <v>1220</v>
      </c>
      <c r="J295" s="114">
        <f>1950+(2050+1650)/2</f>
        <v>3800</v>
      </c>
      <c r="K295" s="114" t="s">
        <v>5023</v>
      </c>
      <c r="L295" s="114" t="s">
        <v>4444</v>
      </c>
      <c r="M295" s="114" t="s">
        <v>4444</v>
      </c>
      <c r="N295" s="114" t="s">
        <v>4173</v>
      </c>
      <c r="O295" s="114" t="s">
        <v>4173</v>
      </c>
      <c r="P295" s="114" t="s">
        <v>1171</v>
      </c>
      <c r="Q295" s="114" t="s">
        <v>218</v>
      </c>
      <c r="R295" s="114">
        <v>52.816666669999996</v>
      </c>
      <c r="S295" s="114">
        <v>60.466666670000002</v>
      </c>
      <c r="T295" s="114" t="s">
        <v>224</v>
      </c>
      <c r="U295" s="114" t="s">
        <v>499</v>
      </c>
      <c r="V295" s="114" t="s">
        <v>1</v>
      </c>
      <c r="W295" s="114">
        <v>0.123001</v>
      </c>
      <c r="X295" s="114">
        <v>134350</v>
      </c>
      <c r="Y295" s="114" t="s">
        <v>2336</v>
      </c>
      <c r="Z295" s="114" t="s">
        <v>1338</v>
      </c>
      <c r="AA295" s="114" t="s">
        <v>1</v>
      </c>
      <c r="AB295" s="114" t="s">
        <v>1</v>
      </c>
      <c r="AC295" s="114" t="s">
        <v>229</v>
      </c>
      <c r="AD295" s="114" t="s">
        <v>2611</v>
      </c>
      <c r="AE295" s="114" t="s">
        <v>2612</v>
      </c>
      <c r="AF295" s="114" t="s">
        <v>2148</v>
      </c>
    </row>
    <row r="296" spans="1:32" s="112" customFormat="1">
      <c r="A296" s="114" t="s">
        <v>2267</v>
      </c>
      <c r="B296" s="114" t="s">
        <v>2267</v>
      </c>
      <c r="C296" s="114">
        <v>994</v>
      </c>
      <c r="D296" s="114" t="s">
        <v>996</v>
      </c>
      <c r="E296" s="114" t="s">
        <v>2640</v>
      </c>
      <c r="F296" s="114" t="s">
        <v>216</v>
      </c>
      <c r="G296" s="114" t="s">
        <v>3814</v>
      </c>
      <c r="H296" s="114" t="s">
        <v>2301</v>
      </c>
      <c r="I296" s="114" t="s">
        <v>1220</v>
      </c>
      <c r="J296" s="114">
        <f>1950+(2050+1650)/2</f>
        <v>3800</v>
      </c>
      <c r="K296" s="114" t="s">
        <v>5023</v>
      </c>
      <c r="L296" s="114" t="s">
        <v>4447</v>
      </c>
      <c r="M296" s="114" t="s">
        <v>4447</v>
      </c>
      <c r="N296" s="114" t="s">
        <v>4173</v>
      </c>
      <c r="O296" s="114" t="s">
        <v>4173</v>
      </c>
      <c r="P296" s="114" t="s">
        <v>1171</v>
      </c>
      <c r="Q296" s="114" t="s">
        <v>218</v>
      </c>
      <c r="R296" s="114">
        <v>52.816666669999996</v>
      </c>
      <c r="S296" s="114">
        <v>60.466666670000002</v>
      </c>
      <c r="T296" s="114" t="s">
        <v>224</v>
      </c>
      <c r="U296" s="114" t="s">
        <v>2641</v>
      </c>
      <c r="V296" s="114" t="s">
        <v>1</v>
      </c>
      <c r="W296" s="114">
        <v>5.6195000000000002E-2</v>
      </c>
      <c r="X296" s="114">
        <v>63895</v>
      </c>
      <c r="Y296" s="114" t="s">
        <v>2336</v>
      </c>
      <c r="Z296" s="114" t="s">
        <v>1338</v>
      </c>
      <c r="AA296" s="114" t="s">
        <v>1</v>
      </c>
      <c r="AB296" s="114" t="s">
        <v>1</v>
      </c>
      <c r="AC296" s="114" t="s">
        <v>229</v>
      </c>
      <c r="AD296" s="114" t="s">
        <v>2642</v>
      </c>
      <c r="AE296" s="114" t="s">
        <v>2643</v>
      </c>
      <c r="AF296" s="114" t="s">
        <v>2644</v>
      </c>
    </row>
    <row r="297" spans="1:32" s="112" customFormat="1">
      <c r="A297" s="114" t="s">
        <v>138</v>
      </c>
      <c r="B297" s="114" t="s">
        <v>138</v>
      </c>
      <c r="C297" s="114">
        <v>949</v>
      </c>
      <c r="D297" s="114" t="s">
        <v>996</v>
      </c>
      <c r="E297" s="114" t="s">
        <v>550</v>
      </c>
      <c r="F297" s="114" t="s">
        <v>216</v>
      </c>
      <c r="G297" s="114" t="s">
        <v>2301</v>
      </c>
      <c r="H297" s="114" t="s">
        <v>2301</v>
      </c>
      <c r="I297" s="114" t="s">
        <v>1220</v>
      </c>
      <c r="J297" s="114">
        <v>3769</v>
      </c>
      <c r="K297" s="114" t="s">
        <v>1170</v>
      </c>
      <c r="L297" s="114" t="s">
        <v>4456</v>
      </c>
      <c r="M297" s="114" t="s">
        <v>4456</v>
      </c>
      <c r="N297" s="114" t="s">
        <v>4173</v>
      </c>
      <c r="O297" s="114" t="s">
        <v>4173</v>
      </c>
      <c r="P297" s="114" t="s">
        <v>1171</v>
      </c>
      <c r="Q297" s="114" t="s">
        <v>218</v>
      </c>
      <c r="R297" s="114">
        <v>52.816666669999996</v>
      </c>
      <c r="S297" s="114">
        <v>60.466666670000002</v>
      </c>
      <c r="T297" s="114" t="s">
        <v>219</v>
      </c>
      <c r="U297" s="114" t="s">
        <v>323</v>
      </c>
      <c r="V297" s="114" t="s">
        <v>1168</v>
      </c>
      <c r="W297" s="114">
        <v>2.4630000000000001</v>
      </c>
      <c r="X297" s="114">
        <v>845956</v>
      </c>
      <c r="Y297" s="114" t="s">
        <v>2336</v>
      </c>
      <c r="Z297" s="114" t="s">
        <v>1432</v>
      </c>
      <c r="AA297" s="114" t="s">
        <v>1</v>
      </c>
      <c r="AB297" s="114" t="s">
        <v>1</v>
      </c>
      <c r="AC297" s="114" t="s">
        <v>221</v>
      </c>
      <c r="AD297" s="114">
        <v>6.0999999999999999E-2</v>
      </c>
      <c r="AE297" s="114" t="s">
        <v>323</v>
      </c>
      <c r="AF297" s="114">
        <v>0.996</v>
      </c>
    </row>
    <row r="298" spans="1:32" s="112" customFormat="1">
      <c r="A298" s="114" t="s">
        <v>2272</v>
      </c>
      <c r="B298" s="114" t="s">
        <v>2272</v>
      </c>
      <c r="C298" s="114">
        <v>957</v>
      </c>
      <c r="D298" s="114" t="s">
        <v>996</v>
      </c>
      <c r="E298" s="114" t="s">
        <v>2658</v>
      </c>
      <c r="F298" s="114" t="s">
        <v>216</v>
      </c>
      <c r="G298" s="114" t="s">
        <v>3814</v>
      </c>
      <c r="H298" s="114" t="s">
        <v>2301</v>
      </c>
      <c r="I298" s="114" t="s">
        <v>1220</v>
      </c>
      <c r="J298" s="114">
        <f>1950+(2050+1650)/2</f>
        <v>3800</v>
      </c>
      <c r="K298" s="114" t="s">
        <v>5023</v>
      </c>
      <c r="L298" s="114" t="s">
        <v>4446</v>
      </c>
      <c r="M298" s="114" t="s">
        <v>4446</v>
      </c>
      <c r="N298" s="114" t="s">
        <v>5003</v>
      </c>
      <c r="O298" s="114" t="s">
        <v>4427</v>
      </c>
      <c r="P298" s="114" t="s">
        <v>1171</v>
      </c>
      <c r="Q298" s="114" t="s">
        <v>218</v>
      </c>
      <c r="R298" s="114">
        <v>52.816666669999996</v>
      </c>
      <c r="S298" s="114">
        <v>60.466666670000002</v>
      </c>
      <c r="T298" s="114" t="s">
        <v>219</v>
      </c>
      <c r="U298" s="114" t="s">
        <v>2527</v>
      </c>
      <c r="V298" s="114" t="s">
        <v>2659</v>
      </c>
      <c r="W298" s="114">
        <v>0.10899399999999999</v>
      </c>
      <c r="X298" s="114">
        <v>121752</v>
      </c>
      <c r="Y298" s="114" t="s">
        <v>2336</v>
      </c>
      <c r="Z298" s="114" t="s">
        <v>1338</v>
      </c>
      <c r="AA298" s="114" t="s">
        <v>1</v>
      </c>
      <c r="AB298" s="114" t="s">
        <v>1</v>
      </c>
      <c r="AC298" s="114" t="s">
        <v>229</v>
      </c>
      <c r="AD298" s="114" t="s">
        <v>2660</v>
      </c>
      <c r="AE298" s="114" t="s">
        <v>2588</v>
      </c>
      <c r="AF298" s="114" t="s">
        <v>2661</v>
      </c>
    </row>
    <row r="299" spans="1:32" s="112" customFormat="1">
      <c r="A299" s="114" t="s">
        <v>2265</v>
      </c>
      <c r="B299" s="114" t="s">
        <v>2265</v>
      </c>
      <c r="C299" s="114">
        <v>972</v>
      </c>
      <c r="D299" s="114" t="s">
        <v>996</v>
      </c>
      <c r="E299" s="114" t="s">
        <v>2629</v>
      </c>
      <c r="F299" s="114" t="s">
        <v>216</v>
      </c>
      <c r="G299" s="114" t="s">
        <v>3814</v>
      </c>
      <c r="H299" s="114" t="s">
        <v>2301</v>
      </c>
      <c r="I299" s="114" t="s">
        <v>1220</v>
      </c>
      <c r="J299" s="114">
        <f>1950+(2050+1650)/2</f>
        <v>3800</v>
      </c>
      <c r="K299" s="114" t="s">
        <v>5023</v>
      </c>
      <c r="L299" s="114" t="s">
        <v>4446</v>
      </c>
      <c r="M299" s="114" t="s">
        <v>4446</v>
      </c>
      <c r="N299" s="114" t="s">
        <v>5003</v>
      </c>
      <c r="O299" s="114" t="s">
        <v>4427</v>
      </c>
      <c r="P299" s="114" t="s">
        <v>1171</v>
      </c>
      <c r="Q299" s="114" t="s">
        <v>218</v>
      </c>
      <c r="R299" s="114">
        <v>52.816666669999996</v>
      </c>
      <c r="S299" s="114">
        <v>60.466666670000002</v>
      </c>
      <c r="T299" s="114" t="s">
        <v>219</v>
      </c>
      <c r="U299" s="114" t="s">
        <v>486</v>
      </c>
      <c r="V299" s="114" t="s">
        <v>1188</v>
      </c>
      <c r="W299" s="114">
        <v>2.7102999999999999E-2</v>
      </c>
      <c r="X299" s="114">
        <v>31802</v>
      </c>
      <c r="Y299" s="114" t="s">
        <v>2336</v>
      </c>
      <c r="Z299" s="114" t="s">
        <v>1338</v>
      </c>
      <c r="AA299" s="114" t="s">
        <v>1</v>
      </c>
      <c r="AB299" s="114" t="s">
        <v>1</v>
      </c>
      <c r="AC299" s="114" t="s">
        <v>229</v>
      </c>
      <c r="AD299" s="114" t="s">
        <v>2630</v>
      </c>
      <c r="AE299" s="114" t="s">
        <v>2631</v>
      </c>
      <c r="AF299" s="114" t="s">
        <v>2632</v>
      </c>
    </row>
    <row r="300" spans="1:32" s="112" customFormat="1">
      <c r="A300" s="114" t="s">
        <v>2266</v>
      </c>
      <c r="B300" s="114" t="s">
        <v>2266</v>
      </c>
      <c r="C300" s="114">
        <v>986</v>
      </c>
      <c r="D300" s="114" t="s">
        <v>996</v>
      </c>
      <c r="E300" s="114" t="s">
        <v>2633</v>
      </c>
      <c r="F300" s="114" t="s">
        <v>216</v>
      </c>
      <c r="G300" s="114" t="s">
        <v>3814</v>
      </c>
      <c r="H300" s="114" t="s">
        <v>2301</v>
      </c>
      <c r="I300" s="114" t="s">
        <v>1220</v>
      </c>
      <c r="J300" s="114">
        <f>1950+(2050+1650)/2</f>
        <v>3800</v>
      </c>
      <c r="K300" s="114" t="s">
        <v>5023</v>
      </c>
      <c r="L300" s="114" t="s">
        <v>4446</v>
      </c>
      <c r="M300" s="114" t="s">
        <v>4446</v>
      </c>
      <c r="N300" s="114" t="s">
        <v>5003</v>
      </c>
      <c r="O300" s="114" t="s">
        <v>4427</v>
      </c>
      <c r="P300" s="114" t="s">
        <v>1171</v>
      </c>
      <c r="Q300" s="114" t="s">
        <v>218</v>
      </c>
      <c r="R300" s="114">
        <v>52.816666669999996</v>
      </c>
      <c r="S300" s="114">
        <v>60.466666670000002</v>
      </c>
      <c r="T300" s="114" t="s">
        <v>224</v>
      </c>
      <c r="U300" s="114" t="s">
        <v>2634</v>
      </c>
      <c r="V300" s="114" t="s">
        <v>1</v>
      </c>
      <c r="W300" s="114">
        <v>0.50610299999999997</v>
      </c>
      <c r="X300" s="114">
        <v>435799</v>
      </c>
      <c r="Y300" s="114" t="s">
        <v>2336</v>
      </c>
      <c r="Z300" s="114" t="s">
        <v>1338</v>
      </c>
      <c r="AA300" s="114" t="s">
        <v>1</v>
      </c>
      <c r="AB300" s="114" t="s">
        <v>1</v>
      </c>
      <c r="AC300" s="114" t="s">
        <v>229</v>
      </c>
      <c r="AD300" s="114" t="s">
        <v>2635</v>
      </c>
      <c r="AE300" s="114" t="s">
        <v>2636</v>
      </c>
      <c r="AF300" s="114" t="s">
        <v>1245</v>
      </c>
    </row>
    <row r="301" spans="1:32" s="112" customFormat="1">
      <c r="A301" s="114" t="s">
        <v>142</v>
      </c>
      <c r="B301" s="114" t="s">
        <v>142</v>
      </c>
      <c r="C301" s="114">
        <v>978</v>
      </c>
      <c r="D301" s="114" t="s">
        <v>996</v>
      </c>
      <c r="E301" s="114" t="s">
        <v>557</v>
      </c>
      <c r="F301" s="114" t="s">
        <v>216</v>
      </c>
      <c r="G301" s="114" t="s">
        <v>2301</v>
      </c>
      <c r="H301" s="114" t="s">
        <v>2301</v>
      </c>
      <c r="I301" s="114" t="s">
        <v>1220</v>
      </c>
      <c r="J301" s="114">
        <v>3791</v>
      </c>
      <c r="K301" s="114" t="s">
        <v>4119</v>
      </c>
      <c r="L301" s="114" t="s">
        <v>4446</v>
      </c>
      <c r="M301" s="114" t="s">
        <v>4446</v>
      </c>
      <c r="N301" s="114" t="s">
        <v>5003</v>
      </c>
      <c r="O301" s="114" t="s">
        <v>4427</v>
      </c>
      <c r="P301" s="114" t="s">
        <v>1171</v>
      </c>
      <c r="Q301" s="114" t="s">
        <v>218</v>
      </c>
      <c r="R301" s="114">
        <v>52.816666669999996</v>
      </c>
      <c r="S301" s="114">
        <v>60.466666670000002</v>
      </c>
      <c r="T301" s="114" t="s">
        <v>219</v>
      </c>
      <c r="U301" s="114" t="s">
        <v>361</v>
      </c>
      <c r="V301" s="114" t="s">
        <v>240</v>
      </c>
      <c r="W301" s="114">
        <v>0.36</v>
      </c>
      <c r="X301" s="114">
        <v>339948</v>
      </c>
      <c r="Y301" s="114" t="s">
        <v>2336</v>
      </c>
      <c r="Z301" s="114" t="s">
        <v>1338</v>
      </c>
      <c r="AA301" s="114" t="s">
        <v>1</v>
      </c>
      <c r="AB301" s="114" t="s">
        <v>1</v>
      </c>
      <c r="AC301" s="114" t="s">
        <v>221</v>
      </c>
      <c r="AD301" s="114">
        <v>5.1999999999999998E-2</v>
      </c>
      <c r="AE301" s="114" t="s">
        <v>361</v>
      </c>
      <c r="AF301" s="114">
        <v>1</v>
      </c>
    </row>
    <row r="302" spans="1:32" s="112" customFormat="1">
      <c r="A302" s="114" t="s">
        <v>141</v>
      </c>
      <c r="B302" s="114" t="s">
        <v>141</v>
      </c>
      <c r="C302" s="114">
        <v>954</v>
      </c>
      <c r="D302" s="114" t="s">
        <v>996</v>
      </c>
      <c r="E302" s="114" t="s">
        <v>555</v>
      </c>
      <c r="F302" s="114" t="s">
        <v>216</v>
      </c>
      <c r="G302" s="114" t="s">
        <v>2301</v>
      </c>
      <c r="H302" s="114" t="s">
        <v>2301</v>
      </c>
      <c r="I302" s="114" t="s">
        <v>1220</v>
      </c>
      <c r="J302" s="114">
        <v>3811</v>
      </c>
      <c r="K302" s="114" t="s">
        <v>1172</v>
      </c>
      <c r="L302" s="114" t="s">
        <v>4455</v>
      </c>
      <c r="M302" s="114" t="s">
        <v>4455</v>
      </c>
      <c r="N302" s="114" t="s">
        <v>5003</v>
      </c>
      <c r="O302" s="114" t="s">
        <v>4427</v>
      </c>
      <c r="P302" s="114" t="s">
        <v>1171</v>
      </c>
      <c r="Q302" s="114" t="s">
        <v>218</v>
      </c>
      <c r="R302" s="114">
        <v>52.816666669999996</v>
      </c>
      <c r="S302" s="114">
        <v>60.466666670000002</v>
      </c>
      <c r="T302" s="114" t="s">
        <v>219</v>
      </c>
      <c r="U302" s="114" t="s">
        <v>556</v>
      </c>
      <c r="V302" s="114" t="s">
        <v>1168</v>
      </c>
      <c r="W302" s="114">
        <v>2.1309999999999998</v>
      </c>
      <c r="X302" s="114">
        <v>829304</v>
      </c>
      <c r="Y302" s="114" t="s">
        <v>2336</v>
      </c>
      <c r="Z302" s="114" t="s">
        <v>1410</v>
      </c>
      <c r="AA302" s="114" t="s">
        <v>1</v>
      </c>
      <c r="AB302" s="114" t="s">
        <v>1</v>
      </c>
      <c r="AC302" s="114" t="s">
        <v>221</v>
      </c>
      <c r="AD302" s="114">
        <v>4.9000000000000002E-2</v>
      </c>
      <c r="AE302" s="114" t="s">
        <v>556</v>
      </c>
      <c r="AF302" s="114">
        <v>0.999</v>
      </c>
    </row>
    <row r="303" spans="1:32" s="112" customFormat="1">
      <c r="A303" s="114" t="s">
        <v>139</v>
      </c>
      <c r="B303" s="114" t="s">
        <v>139</v>
      </c>
      <c r="C303" s="114">
        <v>982</v>
      </c>
      <c r="D303" s="114" t="s">
        <v>996</v>
      </c>
      <c r="E303" s="114" t="s">
        <v>551</v>
      </c>
      <c r="F303" s="114" t="s">
        <v>216</v>
      </c>
      <c r="G303" s="114" t="s">
        <v>5024</v>
      </c>
      <c r="H303" s="114" t="s">
        <v>2301</v>
      </c>
      <c r="I303" s="114" t="s">
        <v>1220</v>
      </c>
      <c r="J303" s="114">
        <v>3843</v>
      </c>
      <c r="K303" s="114" t="s">
        <v>552</v>
      </c>
      <c r="L303" s="114" t="s">
        <v>4455</v>
      </c>
      <c r="M303" s="114" t="s">
        <v>4455</v>
      </c>
      <c r="N303" s="114" t="s">
        <v>5003</v>
      </c>
      <c r="O303" s="114" t="s">
        <v>4427</v>
      </c>
      <c r="P303" s="114" t="s">
        <v>1171</v>
      </c>
      <c r="Q303" s="114" t="s">
        <v>218</v>
      </c>
      <c r="R303" s="114">
        <v>52.816666669999996</v>
      </c>
      <c r="S303" s="114">
        <v>60.466666670000002</v>
      </c>
      <c r="T303" s="114" t="s">
        <v>219</v>
      </c>
      <c r="U303" s="114" t="s">
        <v>553</v>
      </c>
      <c r="V303" s="114" t="s">
        <v>1181</v>
      </c>
      <c r="W303" s="114">
        <v>0.91400000000000003</v>
      </c>
      <c r="X303" s="114">
        <v>640367</v>
      </c>
      <c r="Y303" s="114" t="s">
        <v>2336</v>
      </c>
      <c r="Z303" s="114" t="s">
        <v>1407</v>
      </c>
      <c r="AA303" s="114" t="s">
        <v>1</v>
      </c>
      <c r="AB303" s="114" t="s">
        <v>1</v>
      </c>
      <c r="AC303" s="114" t="s">
        <v>221</v>
      </c>
      <c r="AD303" s="114">
        <v>5.5E-2</v>
      </c>
      <c r="AE303" s="114" t="s">
        <v>553</v>
      </c>
      <c r="AF303" s="114">
        <v>0.999</v>
      </c>
    </row>
    <row r="304" spans="1:32" s="112" customFormat="1">
      <c r="A304" s="114" t="s">
        <v>144</v>
      </c>
      <c r="B304" s="114" t="s">
        <v>144</v>
      </c>
      <c r="C304" s="114">
        <v>953</v>
      </c>
      <c r="D304" s="114" t="s">
        <v>996</v>
      </c>
      <c r="E304" s="114" t="s">
        <v>559</v>
      </c>
      <c r="F304" s="114" t="s">
        <v>216</v>
      </c>
      <c r="G304" s="114" t="s">
        <v>2301</v>
      </c>
      <c r="H304" s="114" t="s">
        <v>2301</v>
      </c>
      <c r="I304" s="114" t="s">
        <v>1220</v>
      </c>
      <c r="J304" s="114">
        <v>3741</v>
      </c>
      <c r="K304" s="114" t="s">
        <v>1335</v>
      </c>
      <c r="L304" s="114" t="s">
        <v>4457</v>
      </c>
      <c r="M304" s="114" t="s">
        <v>4457</v>
      </c>
      <c r="N304" s="114" t="s">
        <v>4173</v>
      </c>
      <c r="O304" s="114" t="s">
        <v>4173</v>
      </c>
      <c r="P304" s="114" t="s">
        <v>1171</v>
      </c>
      <c r="Q304" s="114" t="s">
        <v>218</v>
      </c>
      <c r="R304" s="114">
        <v>52.816666669999996</v>
      </c>
      <c r="S304" s="114">
        <v>60.466666670000002</v>
      </c>
      <c r="T304" s="114" t="s">
        <v>219</v>
      </c>
      <c r="U304" s="114" t="s">
        <v>556</v>
      </c>
      <c r="V304" s="114" t="s">
        <v>319</v>
      </c>
      <c r="W304" s="114">
        <v>0.45400000000000001</v>
      </c>
      <c r="X304" s="114">
        <v>401630</v>
      </c>
      <c r="Y304" s="114" t="s">
        <v>2336</v>
      </c>
      <c r="Z304" s="114" t="s">
        <v>1466</v>
      </c>
      <c r="AA304" s="114" t="s">
        <v>1</v>
      </c>
      <c r="AB304" s="114" t="s">
        <v>1</v>
      </c>
      <c r="AC304" s="114" t="s">
        <v>221</v>
      </c>
      <c r="AD304" s="114">
        <v>7.0999999999999994E-2</v>
      </c>
      <c r="AE304" s="114" t="s">
        <v>556</v>
      </c>
      <c r="AF304" s="114">
        <v>1</v>
      </c>
    </row>
    <row r="305" spans="1:32" s="112" customFormat="1">
      <c r="A305" s="114" t="s">
        <v>143</v>
      </c>
      <c r="B305" s="114" t="s">
        <v>143</v>
      </c>
      <c r="C305" s="114">
        <v>955</v>
      </c>
      <c r="D305" s="114" t="s">
        <v>996</v>
      </c>
      <c r="E305" s="114" t="s">
        <v>558</v>
      </c>
      <c r="F305" s="114" t="s">
        <v>216</v>
      </c>
      <c r="G305" s="114" t="s">
        <v>2301</v>
      </c>
      <c r="H305" s="114" t="s">
        <v>2301</v>
      </c>
      <c r="I305" s="114" t="s">
        <v>1220</v>
      </c>
      <c r="J305" s="114">
        <v>3775</v>
      </c>
      <c r="K305" s="114" t="s">
        <v>4120</v>
      </c>
      <c r="L305" s="114" t="s">
        <v>4457</v>
      </c>
      <c r="M305" s="114" t="s">
        <v>4457</v>
      </c>
      <c r="N305" s="114" t="s">
        <v>4173</v>
      </c>
      <c r="O305" s="114" t="s">
        <v>4173</v>
      </c>
      <c r="P305" s="114" t="s">
        <v>1171</v>
      </c>
      <c r="Q305" s="114" t="s">
        <v>218</v>
      </c>
      <c r="R305" s="114">
        <v>52.816666669999996</v>
      </c>
      <c r="S305" s="114">
        <v>60.466666670000002</v>
      </c>
      <c r="T305" s="114" t="s">
        <v>219</v>
      </c>
      <c r="U305" s="114" t="s">
        <v>556</v>
      </c>
      <c r="V305" s="114" t="s">
        <v>397</v>
      </c>
      <c r="W305" s="114">
        <v>0.69099999999999995</v>
      </c>
      <c r="X305" s="114">
        <v>531218</v>
      </c>
      <c r="Y305" s="114" t="s">
        <v>2336</v>
      </c>
      <c r="Z305" s="114" t="s">
        <v>1338</v>
      </c>
      <c r="AA305" s="114" t="s">
        <v>1</v>
      </c>
      <c r="AB305" s="114" t="s">
        <v>1</v>
      </c>
      <c r="AC305" s="114" t="s">
        <v>221</v>
      </c>
      <c r="AD305" s="114">
        <v>0.06</v>
      </c>
      <c r="AE305" s="114" t="s">
        <v>556</v>
      </c>
      <c r="AF305" s="114">
        <v>0.999</v>
      </c>
    </row>
    <row r="306" spans="1:32" s="112" customFormat="1">
      <c r="A306" s="114" t="s">
        <v>2258</v>
      </c>
      <c r="B306" s="114" t="s">
        <v>2258</v>
      </c>
      <c r="C306" s="114" t="s">
        <v>2594</v>
      </c>
      <c r="D306" s="114" t="s">
        <v>996</v>
      </c>
      <c r="E306" s="114" t="s">
        <v>2595</v>
      </c>
      <c r="F306" s="114" t="s">
        <v>216</v>
      </c>
      <c r="G306" s="114" t="s">
        <v>3814</v>
      </c>
      <c r="H306" s="114" t="s">
        <v>2301</v>
      </c>
      <c r="I306" s="114" t="s">
        <v>1220</v>
      </c>
      <c r="J306" s="114">
        <f>1950+(2050+1650)/2</f>
        <v>3800</v>
      </c>
      <c r="K306" s="114" t="s">
        <v>5023</v>
      </c>
      <c r="L306" s="114" t="s">
        <v>4445</v>
      </c>
      <c r="M306" s="114" t="s">
        <v>4445</v>
      </c>
      <c r="N306" s="114" t="s">
        <v>5003</v>
      </c>
      <c r="O306" s="114" t="s">
        <v>4427</v>
      </c>
      <c r="P306" s="114" t="s">
        <v>1171</v>
      </c>
      <c r="Q306" s="114" t="s">
        <v>218</v>
      </c>
      <c r="R306" s="114">
        <v>52.816666669999996</v>
      </c>
      <c r="S306" s="114">
        <v>60.466666670000002</v>
      </c>
      <c r="T306" s="114" t="s">
        <v>219</v>
      </c>
      <c r="U306" s="114" t="s">
        <v>556</v>
      </c>
      <c r="V306" s="114" t="s">
        <v>1202</v>
      </c>
      <c r="W306" s="114">
        <v>0.37551800000000002</v>
      </c>
      <c r="X306" s="114">
        <v>357629</v>
      </c>
      <c r="Y306" s="114" t="s">
        <v>2336</v>
      </c>
      <c r="Z306" s="114" t="s">
        <v>1338</v>
      </c>
      <c r="AA306" s="114">
        <v>-2.5609999999999999E-3</v>
      </c>
      <c r="AB306" s="114">
        <v>-0.91728595099999999</v>
      </c>
      <c r="AC306" s="114" t="s">
        <v>255</v>
      </c>
      <c r="AD306" s="114" t="s">
        <v>2596</v>
      </c>
      <c r="AE306" s="114" t="s">
        <v>2347</v>
      </c>
      <c r="AF306" s="114" t="s">
        <v>2352</v>
      </c>
    </row>
    <row r="307" spans="1:32" s="112" customFormat="1">
      <c r="A307" s="114" t="s">
        <v>140</v>
      </c>
      <c r="B307" s="114" t="s">
        <v>140</v>
      </c>
      <c r="C307" s="141" t="s">
        <v>5069</v>
      </c>
      <c r="D307" s="114" t="s">
        <v>996</v>
      </c>
      <c r="E307" s="114" t="s">
        <v>554</v>
      </c>
      <c r="F307" s="114" t="s">
        <v>216</v>
      </c>
      <c r="G307" s="114" t="s">
        <v>2301</v>
      </c>
      <c r="H307" s="114" t="s">
        <v>2301</v>
      </c>
      <c r="I307" s="114" t="s">
        <v>1220</v>
      </c>
      <c r="J307" s="114">
        <v>3721</v>
      </c>
      <c r="K307" s="114" t="s">
        <v>4118</v>
      </c>
      <c r="L307" s="114" t="s">
        <v>4445</v>
      </c>
      <c r="M307" s="114" t="s">
        <v>4445</v>
      </c>
      <c r="N307" s="114" t="s">
        <v>5003</v>
      </c>
      <c r="O307" s="114" t="s">
        <v>4427</v>
      </c>
      <c r="P307" s="114" t="s">
        <v>1171</v>
      </c>
      <c r="Q307" s="114" t="s">
        <v>218</v>
      </c>
      <c r="R307" s="114">
        <v>52.816666669999996</v>
      </c>
      <c r="S307" s="114">
        <v>60.466666670000002</v>
      </c>
      <c r="T307" s="114" t="s">
        <v>219</v>
      </c>
      <c r="U307" s="114" t="s">
        <v>543</v>
      </c>
      <c r="V307" s="114" t="s">
        <v>2587</v>
      </c>
      <c r="W307" s="114">
        <v>1.0289999999999999</v>
      </c>
      <c r="X307" s="114">
        <v>679080</v>
      </c>
      <c r="Y307" s="114" t="s">
        <v>2336</v>
      </c>
      <c r="Z307" s="114" t="s">
        <v>1478</v>
      </c>
      <c r="AA307" s="114" t="s">
        <v>1</v>
      </c>
      <c r="AB307" s="114" t="s">
        <v>1</v>
      </c>
      <c r="AC307" s="114" t="s">
        <v>229</v>
      </c>
      <c r="AD307" s="114" t="s">
        <v>1258</v>
      </c>
      <c r="AE307" s="114" t="s">
        <v>2588</v>
      </c>
      <c r="AF307" s="114" t="s">
        <v>1259</v>
      </c>
    </row>
    <row r="308" spans="1:32" s="112" customFormat="1">
      <c r="A308" s="114" t="s">
        <v>2075</v>
      </c>
      <c r="B308" s="114" t="s">
        <v>2075</v>
      </c>
      <c r="C308" s="114" t="s">
        <v>4725</v>
      </c>
      <c r="D308" s="114" t="s">
        <v>993</v>
      </c>
      <c r="E308" s="114" t="s">
        <v>2704</v>
      </c>
      <c r="F308" s="114" t="s">
        <v>216</v>
      </c>
      <c r="G308" s="114" t="s">
        <v>2301</v>
      </c>
      <c r="H308" s="114" t="s">
        <v>2301</v>
      </c>
      <c r="I308" s="114" t="s">
        <v>5066</v>
      </c>
      <c r="J308" s="114">
        <v>3587</v>
      </c>
      <c r="K308" s="114" t="s">
        <v>2705</v>
      </c>
      <c r="L308" s="114" t="s">
        <v>4621</v>
      </c>
      <c r="M308" s="114" t="s">
        <v>4495</v>
      </c>
      <c r="N308" s="114" t="s">
        <v>5003</v>
      </c>
      <c r="O308" s="114" t="s">
        <v>4427</v>
      </c>
      <c r="P308" s="114" t="s">
        <v>2076</v>
      </c>
      <c r="Q308" s="114" t="s">
        <v>560</v>
      </c>
      <c r="R308" s="114" t="s">
        <v>1</v>
      </c>
      <c r="S308" s="114" t="s">
        <v>1</v>
      </c>
      <c r="T308" s="114" t="s">
        <v>224</v>
      </c>
      <c r="U308" s="114" t="s">
        <v>2493</v>
      </c>
      <c r="V308" s="114" t="s">
        <v>1</v>
      </c>
      <c r="W308" s="114">
        <v>0.51700000000000002</v>
      </c>
      <c r="X308" s="114">
        <v>379892</v>
      </c>
      <c r="Y308" s="114" t="s">
        <v>2336</v>
      </c>
      <c r="Z308" s="114" t="s">
        <v>1338</v>
      </c>
      <c r="AA308" s="114" t="s">
        <v>1</v>
      </c>
      <c r="AB308" s="114" t="s">
        <v>1</v>
      </c>
      <c r="AC308" s="114" t="s">
        <v>221</v>
      </c>
      <c r="AD308" s="114">
        <v>7.1999999999999995E-2</v>
      </c>
      <c r="AE308" s="114" t="s">
        <v>2493</v>
      </c>
      <c r="AF308" s="114">
        <v>0.999</v>
      </c>
    </row>
    <row r="309" spans="1:32" s="112" customFormat="1">
      <c r="A309" s="114" t="s">
        <v>4428</v>
      </c>
      <c r="B309" s="114" t="s">
        <v>4428</v>
      </c>
      <c r="C309" s="114" t="s">
        <v>4673</v>
      </c>
      <c r="D309" s="114" t="s">
        <v>996</v>
      </c>
      <c r="E309" s="114" t="s">
        <v>4429</v>
      </c>
      <c r="F309" s="114" t="s">
        <v>216</v>
      </c>
      <c r="G309" s="114" t="s">
        <v>3814</v>
      </c>
      <c r="H309" s="114" t="s">
        <v>2301</v>
      </c>
      <c r="I309" s="114" t="s">
        <v>4430</v>
      </c>
      <c r="J309" s="114">
        <v>3475</v>
      </c>
      <c r="K309" s="114" t="s">
        <v>562</v>
      </c>
      <c r="L309" s="114" t="s">
        <v>4621</v>
      </c>
      <c r="M309" s="114" t="s">
        <v>146</v>
      </c>
      <c r="N309" s="114" t="s">
        <v>4173</v>
      </c>
      <c r="O309" s="114" t="s">
        <v>4173</v>
      </c>
      <c r="P309" s="114" t="s">
        <v>563</v>
      </c>
      <c r="Q309" s="114" t="s">
        <v>218</v>
      </c>
      <c r="R309" s="114">
        <v>48.1</v>
      </c>
      <c r="S309" s="114">
        <v>54.44</v>
      </c>
      <c r="T309" s="114" t="s">
        <v>219</v>
      </c>
      <c r="U309" s="114" t="s">
        <v>556</v>
      </c>
      <c r="V309" s="114" t="s">
        <v>398</v>
      </c>
      <c r="W309" s="114">
        <v>0.03</v>
      </c>
      <c r="X309" s="114">
        <v>35413</v>
      </c>
      <c r="Y309" s="114" t="s">
        <v>2336</v>
      </c>
      <c r="Z309" s="114" t="s">
        <v>1338</v>
      </c>
      <c r="AA309" s="114" t="s">
        <v>1</v>
      </c>
      <c r="AB309" s="114" t="s">
        <v>1</v>
      </c>
      <c r="AC309" s="114" t="s">
        <v>221</v>
      </c>
      <c r="AD309" s="114">
        <v>7.8E-2</v>
      </c>
      <c r="AE309" s="114" t="s">
        <v>556</v>
      </c>
      <c r="AF309" s="114">
        <v>0.96399999999999997</v>
      </c>
    </row>
    <row r="310" spans="1:32" s="112" customFormat="1">
      <c r="A310" s="114" t="s">
        <v>1965</v>
      </c>
      <c r="B310" s="114" t="s">
        <v>1965</v>
      </c>
      <c r="C310" s="114" t="s">
        <v>4786</v>
      </c>
      <c r="D310" s="114" t="s">
        <v>721</v>
      </c>
      <c r="E310" s="114" t="s">
        <v>3144</v>
      </c>
      <c r="F310" s="114" t="s">
        <v>216</v>
      </c>
      <c r="G310" s="114" t="s">
        <v>3814</v>
      </c>
      <c r="H310" s="114" t="s">
        <v>2301</v>
      </c>
      <c r="I310" s="114" t="s">
        <v>3827</v>
      </c>
      <c r="J310" s="114">
        <v>3250</v>
      </c>
      <c r="K310" s="114" t="s">
        <v>1412</v>
      </c>
      <c r="L310" s="114" t="s">
        <v>2326</v>
      </c>
      <c r="M310" s="114" t="s">
        <v>2326</v>
      </c>
      <c r="N310" s="114" t="s">
        <v>5004</v>
      </c>
      <c r="O310" s="114" t="s">
        <v>4182</v>
      </c>
      <c r="P310" s="114" t="s">
        <v>1966</v>
      </c>
      <c r="Q310" s="114" t="s">
        <v>355</v>
      </c>
      <c r="R310" s="114">
        <v>37.931600000000003</v>
      </c>
      <c r="S310" s="114">
        <v>58.432537000000004</v>
      </c>
      <c r="T310" s="114" t="s">
        <v>219</v>
      </c>
      <c r="U310" s="114" t="s">
        <v>591</v>
      </c>
      <c r="V310" s="114" t="s">
        <v>434</v>
      </c>
      <c r="W310" s="114">
        <v>0.98565499999999995</v>
      </c>
      <c r="X310" s="114">
        <v>658949</v>
      </c>
      <c r="Y310" s="114" t="s">
        <v>2336</v>
      </c>
      <c r="Z310" s="114" t="s">
        <v>1338</v>
      </c>
      <c r="AA310" s="114">
        <v>5.6100000000000004E-3</v>
      </c>
      <c r="AB310" s="114">
        <v>1.305379139</v>
      </c>
      <c r="AC310" s="114" t="s">
        <v>221</v>
      </c>
      <c r="AD310" s="114">
        <v>0.153</v>
      </c>
      <c r="AE310" s="114" t="s">
        <v>591</v>
      </c>
      <c r="AF310" s="114">
        <v>0.98599999999999999</v>
      </c>
    </row>
    <row r="311" spans="1:32" s="112" customFormat="1">
      <c r="A311" s="114" t="s">
        <v>1967</v>
      </c>
      <c r="B311" s="114" t="s">
        <v>1967</v>
      </c>
      <c r="C311" s="114" t="s">
        <v>3028</v>
      </c>
      <c r="D311" s="114" t="s">
        <v>721</v>
      </c>
      <c r="E311" s="114" t="s">
        <v>3029</v>
      </c>
      <c r="F311" s="114" t="s">
        <v>216</v>
      </c>
      <c r="G311" s="114" t="s">
        <v>2301</v>
      </c>
      <c r="H311" s="114" t="s">
        <v>2301</v>
      </c>
      <c r="I311" s="112" t="s">
        <v>5089</v>
      </c>
      <c r="J311" s="114">
        <v>3238</v>
      </c>
      <c r="K311" s="114" t="s">
        <v>3030</v>
      </c>
      <c r="L311" s="114" t="s">
        <v>4513</v>
      </c>
      <c r="M311" s="114" t="s">
        <v>4513</v>
      </c>
      <c r="N311" s="114" t="s">
        <v>5003</v>
      </c>
      <c r="O311" s="114" t="s">
        <v>4427</v>
      </c>
      <c r="P311" s="114" t="s">
        <v>1968</v>
      </c>
      <c r="Q311" s="114" t="s">
        <v>560</v>
      </c>
      <c r="R311" s="114">
        <v>48.214399999999998</v>
      </c>
      <c r="S311" s="114">
        <v>67.020499999999998</v>
      </c>
      <c r="T311" s="114" t="s">
        <v>219</v>
      </c>
      <c r="U311" s="114" t="s">
        <v>580</v>
      </c>
      <c r="V311" s="114" t="s">
        <v>1168</v>
      </c>
      <c r="W311" s="114">
        <v>4.5990000000000002</v>
      </c>
      <c r="X311" s="114">
        <v>792678</v>
      </c>
      <c r="Y311" s="114" t="s">
        <v>2336</v>
      </c>
      <c r="Z311" s="114" t="s">
        <v>1405</v>
      </c>
      <c r="AA311" s="114">
        <v>4.4660000000000004E-3</v>
      </c>
      <c r="AB311" s="114">
        <v>2.1265188230000001</v>
      </c>
      <c r="AC311" s="114" t="s">
        <v>221</v>
      </c>
      <c r="AD311" s="114">
        <v>6.4000000000000001E-2</v>
      </c>
      <c r="AE311" s="114" t="s">
        <v>580</v>
      </c>
      <c r="AF311" s="114">
        <v>0.995</v>
      </c>
    </row>
    <row r="312" spans="1:32" s="112" customFormat="1">
      <c r="A312" s="114" t="s">
        <v>1970</v>
      </c>
      <c r="B312" s="114" t="s">
        <v>1970</v>
      </c>
      <c r="C312" s="114" t="s">
        <v>2549</v>
      </c>
      <c r="D312" s="114" t="s">
        <v>721</v>
      </c>
      <c r="E312" s="114" t="s">
        <v>2550</v>
      </c>
      <c r="F312" s="114" t="s">
        <v>216</v>
      </c>
      <c r="G312" s="114" t="s">
        <v>3814</v>
      </c>
      <c r="H312" s="114" t="s">
        <v>2301</v>
      </c>
      <c r="I312" s="112" t="s">
        <v>5089</v>
      </c>
      <c r="J312" s="114">
        <v>3450</v>
      </c>
      <c r="K312" s="114" t="s">
        <v>1416</v>
      </c>
      <c r="L312" s="114" t="s">
        <v>4514</v>
      </c>
      <c r="M312" s="114" t="s">
        <v>4514</v>
      </c>
      <c r="N312" s="114" t="s">
        <v>5003</v>
      </c>
      <c r="O312" s="114" t="s">
        <v>4427</v>
      </c>
      <c r="P312" s="114" t="s">
        <v>1969</v>
      </c>
      <c r="Q312" s="114" t="s">
        <v>560</v>
      </c>
      <c r="R312" s="114">
        <v>48.214399999999998</v>
      </c>
      <c r="S312" s="114">
        <v>67.020499999999998</v>
      </c>
      <c r="T312" s="114" t="s">
        <v>219</v>
      </c>
      <c r="U312" s="114" t="s">
        <v>2551</v>
      </c>
      <c r="V312" s="114" t="s">
        <v>2552</v>
      </c>
      <c r="W312" s="114">
        <v>0.48299999999999998</v>
      </c>
      <c r="X312" s="114">
        <v>369196</v>
      </c>
      <c r="Y312" s="114" t="s">
        <v>2336</v>
      </c>
      <c r="Z312" s="114" t="s">
        <v>1338</v>
      </c>
      <c r="AA312" s="114">
        <v>4.3150000000000003E-3</v>
      </c>
      <c r="AB312" s="114">
        <v>0.67836888399999995</v>
      </c>
      <c r="AC312" s="114" t="s">
        <v>221</v>
      </c>
      <c r="AD312" s="114">
        <v>0.14000000000000001</v>
      </c>
      <c r="AE312" s="114" t="s">
        <v>2551</v>
      </c>
      <c r="AF312" s="114">
        <v>0.998</v>
      </c>
    </row>
    <row r="313" spans="1:32" s="112" customFormat="1">
      <c r="A313" s="114" t="s">
        <v>1974</v>
      </c>
      <c r="B313" s="114" t="s">
        <v>1974</v>
      </c>
      <c r="C313" s="114" t="s">
        <v>2982</v>
      </c>
      <c r="D313" s="114" t="s">
        <v>2976</v>
      </c>
      <c r="E313" s="114" t="s">
        <v>2983</v>
      </c>
      <c r="F313" s="114" t="s">
        <v>216</v>
      </c>
      <c r="G313" s="114" t="s">
        <v>3814</v>
      </c>
      <c r="H313" s="114" t="s">
        <v>2301</v>
      </c>
      <c r="I313" s="114" t="s">
        <v>3825</v>
      </c>
      <c r="J313" s="114">
        <v>5450</v>
      </c>
      <c r="K313" s="114" t="s">
        <v>1755</v>
      </c>
      <c r="L313" s="114" t="s">
        <v>4496</v>
      </c>
      <c r="M313" s="114" t="s">
        <v>4496</v>
      </c>
      <c r="N313" s="114" t="s">
        <v>5004</v>
      </c>
      <c r="O313" s="114" t="s">
        <v>2342</v>
      </c>
      <c r="P313" s="114" t="s">
        <v>1972</v>
      </c>
      <c r="Q313" s="114" t="s">
        <v>355</v>
      </c>
      <c r="R313" s="114">
        <v>37.872</v>
      </c>
      <c r="S313" s="114">
        <v>58.225000000000001</v>
      </c>
      <c r="T313" s="114" t="s">
        <v>219</v>
      </c>
      <c r="U313" s="114" t="s">
        <v>418</v>
      </c>
      <c r="V313" s="114" t="s">
        <v>434</v>
      </c>
      <c r="W313" s="114">
        <v>2.9020000000000001</v>
      </c>
      <c r="X313" s="114">
        <v>803294</v>
      </c>
      <c r="Y313" s="114" t="s">
        <v>2336</v>
      </c>
      <c r="Z313" s="114" t="s">
        <v>1693</v>
      </c>
      <c r="AA313" s="114">
        <v>1.1733E-2</v>
      </c>
      <c r="AB313" s="114">
        <v>3.9371809409999998</v>
      </c>
      <c r="AC313" s="114" t="s">
        <v>221</v>
      </c>
      <c r="AD313" s="114">
        <v>0.11</v>
      </c>
      <c r="AE313" s="114" t="s">
        <v>418</v>
      </c>
      <c r="AF313" s="114">
        <v>0.98899999999999999</v>
      </c>
    </row>
    <row r="314" spans="1:32" s="112" customFormat="1">
      <c r="A314" s="114" t="s">
        <v>1971</v>
      </c>
      <c r="B314" s="114" t="s">
        <v>1971</v>
      </c>
      <c r="C314" s="114" t="s">
        <v>2975</v>
      </c>
      <c r="D314" s="114" t="s">
        <v>2976</v>
      </c>
      <c r="E314" s="114" t="s">
        <v>2977</v>
      </c>
      <c r="F314" s="114" t="s">
        <v>216</v>
      </c>
      <c r="G314" s="114" t="s">
        <v>3814</v>
      </c>
      <c r="H314" s="114" t="s">
        <v>2301</v>
      </c>
      <c r="I314" s="114" t="s">
        <v>3825</v>
      </c>
      <c r="J314" s="114">
        <v>5450</v>
      </c>
      <c r="K314" s="114" t="s">
        <v>1755</v>
      </c>
      <c r="L314" s="114" t="s">
        <v>4496</v>
      </c>
      <c r="M314" s="114" t="s">
        <v>4496</v>
      </c>
      <c r="N314" s="114" t="s">
        <v>5004</v>
      </c>
      <c r="O314" s="114" t="s">
        <v>2342</v>
      </c>
      <c r="P314" s="114" t="s">
        <v>1972</v>
      </c>
      <c r="Q314" s="114" t="s">
        <v>355</v>
      </c>
      <c r="R314" s="114">
        <v>37.872</v>
      </c>
      <c r="S314" s="114">
        <v>58.225000000000001</v>
      </c>
      <c r="T314" s="114" t="s">
        <v>219</v>
      </c>
      <c r="U314" s="114" t="s">
        <v>2978</v>
      </c>
      <c r="V314" s="114" t="s">
        <v>2979</v>
      </c>
      <c r="W314" s="114">
        <v>1.294</v>
      </c>
      <c r="X314" s="114">
        <v>659729</v>
      </c>
      <c r="Y314" s="114" t="s">
        <v>2336</v>
      </c>
      <c r="Z314" s="114" t="s">
        <v>1477</v>
      </c>
      <c r="AA314" s="114">
        <v>1.7245E-2</v>
      </c>
      <c r="AB314" s="114">
        <v>3.1743063230000002</v>
      </c>
      <c r="AC314" s="114" t="s">
        <v>221</v>
      </c>
      <c r="AD314" s="114">
        <v>0.114</v>
      </c>
      <c r="AE314" s="114" t="s">
        <v>2978</v>
      </c>
      <c r="AF314" s="114">
        <v>0.99199999999999999</v>
      </c>
    </row>
    <row r="315" spans="1:32" s="112" customFormat="1">
      <c r="A315" s="114" t="s">
        <v>1973</v>
      </c>
      <c r="B315" s="114" t="s">
        <v>1973</v>
      </c>
      <c r="C315" s="114" t="s">
        <v>2980</v>
      </c>
      <c r="D315" s="114" t="s">
        <v>2976</v>
      </c>
      <c r="E315" s="114" t="s">
        <v>2981</v>
      </c>
      <c r="F315" s="114" t="s">
        <v>216</v>
      </c>
      <c r="G315" s="114" t="s">
        <v>3814</v>
      </c>
      <c r="H315" s="114" t="s">
        <v>2301</v>
      </c>
      <c r="I315" s="114" t="s">
        <v>3825</v>
      </c>
      <c r="J315" s="114">
        <v>5450</v>
      </c>
      <c r="K315" s="114" t="s">
        <v>1755</v>
      </c>
      <c r="L315" s="114" t="s">
        <v>4496</v>
      </c>
      <c r="M315" s="114" t="s">
        <v>4496</v>
      </c>
      <c r="N315" s="114" t="s">
        <v>5004</v>
      </c>
      <c r="O315" s="114" t="s">
        <v>2342</v>
      </c>
      <c r="P315" s="114" t="s">
        <v>1972</v>
      </c>
      <c r="Q315" s="114" t="s">
        <v>355</v>
      </c>
      <c r="R315" s="114">
        <v>37.872</v>
      </c>
      <c r="S315" s="114">
        <v>58.225000000000001</v>
      </c>
      <c r="T315" s="114" t="s">
        <v>224</v>
      </c>
      <c r="U315" s="114" t="s">
        <v>2865</v>
      </c>
      <c r="V315" s="114" t="s">
        <v>1</v>
      </c>
      <c r="W315" s="114">
        <v>1.9950000000000001</v>
      </c>
      <c r="X315" s="114">
        <v>721350</v>
      </c>
      <c r="Y315" s="114" t="s">
        <v>2336</v>
      </c>
      <c r="Z315" s="114" t="s">
        <v>1338</v>
      </c>
      <c r="AA315" s="114" t="s">
        <v>1</v>
      </c>
      <c r="AB315" s="114" t="s">
        <v>1</v>
      </c>
      <c r="AC315" s="114" t="s">
        <v>221</v>
      </c>
      <c r="AD315" s="114">
        <v>0.122</v>
      </c>
      <c r="AE315" s="114" t="s">
        <v>2865</v>
      </c>
      <c r="AF315" s="114">
        <v>0.99099999999999999</v>
      </c>
    </row>
    <row r="316" spans="1:32" s="112" customFormat="1">
      <c r="A316" s="114" t="s">
        <v>160</v>
      </c>
      <c r="B316" s="114" t="s">
        <v>160</v>
      </c>
      <c r="C316" s="114" t="s">
        <v>4715</v>
      </c>
      <c r="D316" s="114" t="s">
        <v>721</v>
      </c>
      <c r="E316" s="114" t="s">
        <v>2889</v>
      </c>
      <c r="F316" s="114" t="s">
        <v>216</v>
      </c>
      <c r="G316" s="114" t="s">
        <v>2301</v>
      </c>
      <c r="H316" s="114" t="s">
        <v>2301</v>
      </c>
      <c r="I316" s="114" t="s">
        <v>3829</v>
      </c>
      <c r="J316" s="114">
        <v>4413</v>
      </c>
      <c r="K316" s="114" t="s">
        <v>1179</v>
      </c>
      <c r="L316" s="114" t="s">
        <v>4164</v>
      </c>
      <c r="M316" s="114" t="s">
        <v>4164</v>
      </c>
      <c r="N316" s="114" t="s">
        <v>5004</v>
      </c>
      <c r="O316" s="114" t="s">
        <v>2342</v>
      </c>
      <c r="P316" s="114" t="s">
        <v>590</v>
      </c>
      <c r="Q316" s="114" t="s">
        <v>0</v>
      </c>
      <c r="R316" s="114">
        <v>36.154444439999999</v>
      </c>
      <c r="S316" s="114">
        <v>54.383611109999997</v>
      </c>
      <c r="T316" s="114" t="s">
        <v>219</v>
      </c>
      <c r="U316" s="114" t="s">
        <v>1</v>
      </c>
      <c r="V316" s="114" t="s">
        <v>1201</v>
      </c>
      <c r="W316" s="114">
        <v>0.54757599999999995</v>
      </c>
      <c r="X316" s="114">
        <v>404589</v>
      </c>
      <c r="Y316" s="114" t="s">
        <v>2336</v>
      </c>
      <c r="Z316" s="114" t="s">
        <v>1338</v>
      </c>
      <c r="AA316" s="114">
        <v>-3.0500000000000002E-3</v>
      </c>
      <c r="AB316" s="114">
        <v>-2.3122018299999998</v>
      </c>
      <c r="AC316" s="114" t="s">
        <v>255</v>
      </c>
      <c r="AD316" s="114" t="s">
        <v>2890</v>
      </c>
      <c r="AE316" s="114" t="s">
        <v>2891</v>
      </c>
      <c r="AF316" s="114" t="s">
        <v>2892</v>
      </c>
    </row>
    <row r="317" spans="1:32" s="112" customFormat="1">
      <c r="A317" s="114" t="s">
        <v>168</v>
      </c>
      <c r="B317" s="114" t="s">
        <v>168</v>
      </c>
      <c r="C317" s="114" t="s">
        <v>4705</v>
      </c>
      <c r="D317" s="114" t="s">
        <v>998</v>
      </c>
      <c r="E317" s="114" t="s">
        <v>3129</v>
      </c>
      <c r="F317" s="114" t="s">
        <v>216</v>
      </c>
      <c r="G317" s="114" t="s">
        <v>2301</v>
      </c>
      <c r="H317" s="114" t="s">
        <v>2301</v>
      </c>
      <c r="I317" s="114" t="s">
        <v>3829</v>
      </c>
      <c r="J317" s="114">
        <v>5530</v>
      </c>
      <c r="K317" s="114" t="s">
        <v>1199</v>
      </c>
      <c r="L317" s="114" t="s">
        <v>4164</v>
      </c>
      <c r="M317" s="114" t="s">
        <v>4164</v>
      </c>
      <c r="N317" s="114" t="s">
        <v>5004</v>
      </c>
      <c r="O317" s="114" t="s">
        <v>2342</v>
      </c>
      <c r="P317" s="114" t="s">
        <v>590</v>
      </c>
      <c r="Q317" s="114" t="s">
        <v>0</v>
      </c>
      <c r="R317" s="114">
        <v>36.154444439999999</v>
      </c>
      <c r="S317" s="114">
        <v>54.383611109999997</v>
      </c>
      <c r="T317" s="114" t="s">
        <v>219</v>
      </c>
      <c r="U317" s="114" t="s">
        <v>600</v>
      </c>
      <c r="V317" s="114" t="s">
        <v>2552</v>
      </c>
      <c r="W317" s="114">
        <v>0.67342299999999999</v>
      </c>
      <c r="X317" s="114">
        <v>521911</v>
      </c>
      <c r="Y317" s="114" t="s">
        <v>2336</v>
      </c>
      <c r="Z317" s="114" t="s">
        <v>1338</v>
      </c>
      <c r="AA317" s="114">
        <v>1.7780000000000001E-3</v>
      </c>
      <c r="AB317" s="114">
        <v>0.38230993000000002</v>
      </c>
      <c r="AC317" s="114" t="s">
        <v>255</v>
      </c>
      <c r="AD317" s="114" t="s">
        <v>2179</v>
      </c>
      <c r="AE317" s="114" t="s">
        <v>3130</v>
      </c>
      <c r="AF317" s="114" t="s">
        <v>2143</v>
      </c>
    </row>
    <row r="318" spans="1:32" s="112" customFormat="1">
      <c r="A318" s="114" t="s">
        <v>161</v>
      </c>
      <c r="B318" s="114" t="s">
        <v>161</v>
      </c>
      <c r="C318" s="114" t="s">
        <v>4712</v>
      </c>
      <c r="D318" s="114" t="s">
        <v>721</v>
      </c>
      <c r="E318" s="114" t="s">
        <v>593</v>
      </c>
      <c r="F318" s="114" t="s">
        <v>216</v>
      </c>
      <c r="G318" s="114" t="s">
        <v>2301</v>
      </c>
      <c r="H318" s="114" t="s">
        <v>2301</v>
      </c>
      <c r="I318" s="114" t="s">
        <v>3829</v>
      </c>
      <c r="J318" s="114">
        <v>4707</v>
      </c>
      <c r="K318" s="114" t="s">
        <v>1191</v>
      </c>
      <c r="L318" s="114" t="s">
        <v>4164</v>
      </c>
      <c r="M318" s="114" t="s">
        <v>4164</v>
      </c>
      <c r="N318" s="114" t="s">
        <v>5004</v>
      </c>
      <c r="O318" s="114" t="s">
        <v>2342</v>
      </c>
      <c r="P318" s="114" t="s">
        <v>590</v>
      </c>
      <c r="Q318" s="114" t="s">
        <v>0</v>
      </c>
      <c r="R318" s="114">
        <v>36.154444439999999</v>
      </c>
      <c r="S318" s="114">
        <v>54.383611109999997</v>
      </c>
      <c r="T318" s="114" t="s">
        <v>219</v>
      </c>
      <c r="U318" s="114" t="s">
        <v>591</v>
      </c>
      <c r="V318" s="114" t="s">
        <v>2996</v>
      </c>
      <c r="W318" s="114">
        <v>1.35</v>
      </c>
      <c r="X318" s="114">
        <v>576483</v>
      </c>
      <c r="Y318" s="114" t="s">
        <v>2336</v>
      </c>
      <c r="Z318" s="114" t="s">
        <v>1338</v>
      </c>
      <c r="AA318" s="114">
        <v>5.5830000000000003E-3</v>
      </c>
      <c r="AB318" s="114">
        <v>1.5913962559999999</v>
      </c>
      <c r="AC318" s="114" t="s">
        <v>221</v>
      </c>
      <c r="AD318" s="114">
        <v>0.14799999999999999</v>
      </c>
      <c r="AE318" s="114" t="s">
        <v>591</v>
      </c>
      <c r="AF318" s="114">
        <v>0.997</v>
      </c>
    </row>
    <row r="319" spans="1:32" s="112" customFormat="1">
      <c r="A319" s="114" t="s">
        <v>163</v>
      </c>
      <c r="B319" s="114" t="s">
        <v>163</v>
      </c>
      <c r="C319" s="114" t="s">
        <v>4706</v>
      </c>
      <c r="D319" s="114" t="s">
        <v>721</v>
      </c>
      <c r="E319" s="114" t="s">
        <v>3177</v>
      </c>
      <c r="F319" s="114" t="s">
        <v>216</v>
      </c>
      <c r="G319" s="114" t="s">
        <v>2301</v>
      </c>
      <c r="H319" s="114" t="s">
        <v>2301</v>
      </c>
      <c r="I319" s="114" t="s">
        <v>3829</v>
      </c>
      <c r="J319" s="114">
        <v>4846</v>
      </c>
      <c r="K319" s="114" t="s">
        <v>1196</v>
      </c>
      <c r="L319" s="114" t="s">
        <v>4164</v>
      </c>
      <c r="M319" s="114" t="s">
        <v>4164</v>
      </c>
      <c r="N319" s="114" t="s">
        <v>5004</v>
      </c>
      <c r="O319" s="114" t="s">
        <v>2342</v>
      </c>
      <c r="P319" s="114" t="s">
        <v>590</v>
      </c>
      <c r="Q319" s="114" t="s">
        <v>0</v>
      </c>
      <c r="R319" s="114">
        <v>36.154444439999999</v>
      </c>
      <c r="S319" s="114">
        <v>54.383611109999997</v>
      </c>
      <c r="T319" s="114" t="s">
        <v>219</v>
      </c>
      <c r="U319" s="114" t="s">
        <v>367</v>
      </c>
      <c r="V319" s="114" t="s">
        <v>2729</v>
      </c>
      <c r="W319" s="114">
        <v>0.27194099999999999</v>
      </c>
      <c r="X319" s="114">
        <v>243409</v>
      </c>
      <c r="Y319" s="114" t="s">
        <v>2336</v>
      </c>
      <c r="Z319" s="114" t="s">
        <v>1338</v>
      </c>
      <c r="AA319" s="114">
        <v>1.9171000000000001E-2</v>
      </c>
      <c r="AB319" s="114">
        <v>0.88035065199999996</v>
      </c>
      <c r="AC319" s="114" t="s">
        <v>255</v>
      </c>
      <c r="AD319" s="114" t="s">
        <v>3178</v>
      </c>
      <c r="AE319" s="114" t="s">
        <v>3179</v>
      </c>
      <c r="AF319" s="114" t="s">
        <v>3180</v>
      </c>
    </row>
    <row r="320" spans="1:32" s="112" customFormat="1">
      <c r="A320" s="114" t="s">
        <v>159</v>
      </c>
      <c r="B320" s="114" t="s">
        <v>159</v>
      </c>
      <c r="C320" s="114" t="s">
        <v>4708</v>
      </c>
      <c r="D320" s="114" t="s">
        <v>721</v>
      </c>
      <c r="E320" s="114" t="s">
        <v>589</v>
      </c>
      <c r="F320" s="114" t="s">
        <v>216</v>
      </c>
      <c r="G320" s="114" t="s">
        <v>2301</v>
      </c>
      <c r="H320" s="114" t="s">
        <v>2301</v>
      </c>
      <c r="I320" s="114" t="s">
        <v>3829</v>
      </c>
      <c r="J320" s="114">
        <v>4341</v>
      </c>
      <c r="K320" s="114" t="s">
        <v>1177</v>
      </c>
      <c r="L320" s="114" t="s">
        <v>4164</v>
      </c>
      <c r="M320" s="114" t="s">
        <v>4164</v>
      </c>
      <c r="N320" s="114" t="s">
        <v>5004</v>
      </c>
      <c r="O320" s="114" t="s">
        <v>2342</v>
      </c>
      <c r="P320" s="114" t="s">
        <v>590</v>
      </c>
      <c r="Q320" s="114" t="s">
        <v>0</v>
      </c>
      <c r="R320" s="114">
        <v>36.154444439999999</v>
      </c>
      <c r="S320" s="114">
        <v>54.383611109999997</v>
      </c>
      <c r="T320" s="114" t="s">
        <v>219</v>
      </c>
      <c r="U320" s="114" t="s">
        <v>591</v>
      </c>
      <c r="V320" s="114" t="s">
        <v>592</v>
      </c>
      <c r="W320" s="114">
        <v>5.5540000000000003</v>
      </c>
      <c r="X320" s="114">
        <v>745066</v>
      </c>
      <c r="Y320" s="114" t="s">
        <v>2336</v>
      </c>
      <c r="Z320" s="114" t="s">
        <v>2994</v>
      </c>
      <c r="AA320" s="114">
        <v>3.2339999999999999E-3</v>
      </c>
      <c r="AB320" s="114">
        <v>1.941467807</v>
      </c>
      <c r="AC320" s="114" t="s">
        <v>221</v>
      </c>
      <c r="AD320" s="114">
        <v>0.08</v>
      </c>
      <c r="AE320" s="114" t="s">
        <v>591</v>
      </c>
      <c r="AF320" s="114">
        <v>0.93500000000000005</v>
      </c>
    </row>
    <row r="321" spans="1:32" s="112" customFormat="1">
      <c r="A321" s="114" t="s">
        <v>165</v>
      </c>
      <c r="B321" s="114" t="s">
        <v>165</v>
      </c>
      <c r="C321" s="114" t="s">
        <v>4707</v>
      </c>
      <c r="D321" s="114" t="s">
        <v>721</v>
      </c>
      <c r="E321" s="114" t="s">
        <v>596</v>
      </c>
      <c r="F321" s="114" t="s">
        <v>216</v>
      </c>
      <c r="G321" s="114" t="s">
        <v>2301</v>
      </c>
      <c r="H321" s="114" t="s">
        <v>2301</v>
      </c>
      <c r="I321" s="114" t="s">
        <v>3829</v>
      </c>
      <c r="J321" s="114">
        <v>4621</v>
      </c>
      <c r="K321" s="114" t="s">
        <v>1312</v>
      </c>
      <c r="L321" s="114" t="s">
        <v>4164</v>
      </c>
      <c r="M321" s="114" t="s">
        <v>4164</v>
      </c>
      <c r="N321" s="114" t="s">
        <v>5004</v>
      </c>
      <c r="O321" s="114" t="s">
        <v>2342</v>
      </c>
      <c r="P321" s="114" t="s">
        <v>590</v>
      </c>
      <c r="Q321" s="114" t="s">
        <v>0</v>
      </c>
      <c r="R321" s="114">
        <v>36.154444439999999</v>
      </c>
      <c r="S321" s="114">
        <v>54.383611109999997</v>
      </c>
      <c r="T321" s="114" t="s">
        <v>224</v>
      </c>
      <c r="U321" s="114" t="s">
        <v>591</v>
      </c>
      <c r="V321" s="114" t="s">
        <v>1</v>
      </c>
      <c r="W321" s="114">
        <v>1.8260000000000001</v>
      </c>
      <c r="X321" s="114">
        <v>634820</v>
      </c>
      <c r="Y321" s="114" t="s">
        <v>2336</v>
      </c>
      <c r="Z321" s="114" t="s">
        <v>1444</v>
      </c>
      <c r="AA321" s="114" t="s">
        <v>1</v>
      </c>
      <c r="AB321" s="114" t="s">
        <v>1</v>
      </c>
      <c r="AC321" s="114" t="s">
        <v>221</v>
      </c>
      <c r="AD321" s="114">
        <v>0.129</v>
      </c>
      <c r="AE321" s="114" t="s">
        <v>591</v>
      </c>
      <c r="AF321" s="114">
        <v>0.99099999999999999</v>
      </c>
    </row>
    <row r="322" spans="1:32" s="112" customFormat="1">
      <c r="A322" s="114" t="s">
        <v>169</v>
      </c>
      <c r="B322" s="114" t="s">
        <v>169</v>
      </c>
      <c r="C322" s="114" t="s">
        <v>4709</v>
      </c>
      <c r="D322" s="114" t="s">
        <v>999</v>
      </c>
      <c r="E322" s="114" t="s">
        <v>3182</v>
      </c>
      <c r="F322" s="114" t="s">
        <v>216</v>
      </c>
      <c r="G322" s="114" t="s">
        <v>2301</v>
      </c>
      <c r="H322" s="114" t="s">
        <v>2301</v>
      </c>
      <c r="I322" s="114" t="s">
        <v>3829</v>
      </c>
      <c r="J322" s="114">
        <v>5569</v>
      </c>
      <c r="K322" s="114" t="s">
        <v>1306</v>
      </c>
      <c r="L322" s="114" t="s">
        <v>4164</v>
      </c>
      <c r="M322" s="114" t="s">
        <v>4164</v>
      </c>
      <c r="N322" s="114" t="s">
        <v>5004</v>
      </c>
      <c r="O322" s="114" t="s">
        <v>2342</v>
      </c>
      <c r="P322" s="114" t="s">
        <v>590</v>
      </c>
      <c r="Q322" s="114" t="s">
        <v>0</v>
      </c>
      <c r="R322" s="114">
        <v>36.154444439999999</v>
      </c>
      <c r="S322" s="114">
        <v>54.383611109999997</v>
      </c>
      <c r="T322" s="114" t="s">
        <v>224</v>
      </c>
      <c r="U322" s="114" t="s">
        <v>356</v>
      </c>
      <c r="V322" s="114" t="s">
        <v>1</v>
      </c>
      <c r="W322" s="114">
        <v>3.9683999999999997E-2</v>
      </c>
      <c r="X322" s="114">
        <v>45366</v>
      </c>
      <c r="Y322" s="114" t="s">
        <v>2336</v>
      </c>
      <c r="Z322" s="114" t="s">
        <v>1338</v>
      </c>
      <c r="AA322" s="114" t="s">
        <v>1</v>
      </c>
      <c r="AB322" s="114" t="s">
        <v>1</v>
      </c>
      <c r="AC322" s="114" t="s">
        <v>255</v>
      </c>
      <c r="AD322" s="114" t="s">
        <v>3183</v>
      </c>
      <c r="AE322" s="114" t="s">
        <v>3184</v>
      </c>
      <c r="AF322" s="114" t="s">
        <v>3185</v>
      </c>
    </row>
    <row r="323" spans="1:32" s="112" customFormat="1">
      <c r="A323" s="114" t="s">
        <v>170</v>
      </c>
      <c r="B323" s="114" t="s">
        <v>170</v>
      </c>
      <c r="C323" s="114" t="s">
        <v>4710</v>
      </c>
      <c r="D323" s="114" t="s">
        <v>999</v>
      </c>
      <c r="E323" s="114" t="s">
        <v>3193</v>
      </c>
      <c r="F323" s="114" t="s">
        <v>216</v>
      </c>
      <c r="G323" s="114" t="s">
        <v>2301</v>
      </c>
      <c r="H323" s="114" t="s">
        <v>2301</v>
      </c>
      <c r="I323" s="114" t="s">
        <v>3829</v>
      </c>
      <c r="J323" s="114">
        <v>5541</v>
      </c>
      <c r="K323" s="114" t="s">
        <v>1200</v>
      </c>
      <c r="L323" s="114" t="s">
        <v>4164</v>
      </c>
      <c r="M323" s="114" t="s">
        <v>4164</v>
      </c>
      <c r="N323" s="114" t="s">
        <v>5004</v>
      </c>
      <c r="O323" s="114" t="s">
        <v>2342</v>
      </c>
      <c r="P323" s="114" t="s">
        <v>590</v>
      </c>
      <c r="Q323" s="114" t="s">
        <v>0</v>
      </c>
      <c r="R323" s="114">
        <v>36.154444439999999</v>
      </c>
      <c r="S323" s="114">
        <v>54.383611109999997</v>
      </c>
      <c r="T323" s="114" t="s">
        <v>224</v>
      </c>
      <c r="U323" s="114" t="s">
        <v>384</v>
      </c>
      <c r="V323" s="114" t="s">
        <v>1</v>
      </c>
      <c r="W323" s="114">
        <v>0.17546100000000001</v>
      </c>
      <c r="X323" s="114">
        <v>180658</v>
      </c>
      <c r="Y323" s="114" t="s">
        <v>2336</v>
      </c>
      <c r="Z323" s="114" t="s">
        <v>1338</v>
      </c>
      <c r="AA323" s="114" t="s">
        <v>1</v>
      </c>
      <c r="AB323" s="114" t="s">
        <v>1</v>
      </c>
      <c r="AC323" s="114" t="s">
        <v>229</v>
      </c>
      <c r="AD323" s="114" t="s">
        <v>3194</v>
      </c>
      <c r="AE323" s="114" t="s">
        <v>3195</v>
      </c>
      <c r="AF323" s="114" t="s">
        <v>3196</v>
      </c>
    </row>
    <row r="324" spans="1:32" s="112" customFormat="1">
      <c r="A324" s="114" t="s">
        <v>171</v>
      </c>
      <c r="B324" s="114" t="s">
        <v>171</v>
      </c>
      <c r="C324" s="114" t="s">
        <v>4711</v>
      </c>
      <c r="D324" s="114" t="s">
        <v>999</v>
      </c>
      <c r="E324" s="114" t="s">
        <v>2884</v>
      </c>
      <c r="F324" s="114" t="s">
        <v>216</v>
      </c>
      <c r="G324" s="114" t="s">
        <v>2301</v>
      </c>
      <c r="H324" s="114" t="s">
        <v>2301</v>
      </c>
      <c r="I324" s="114" t="s">
        <v>3829</v>
      </c>
      <c r="J324" s="114">
        <v>4062</v>
      </c>
      <c r="K324" s="114" t="s">
        <v>1319</v>
      </c>
      <c r="L324" s="114" t="s">
        <v>4164</v>
      </c>
      <c r="M324" s="114" t="s">
        <v>4164</v>
      </c>
      <c r="N324" s="114" t="s">
        <v>5004</v>
      </c>
      <c r="O324" s="114" t="s">
        <v>2342</v>
      </c>
      <c r="P324" s="114" t="s">
        <v>590</v>
      </c>
      <c r="Q324" s="114" t="s">
        <v>0</v>
      </c>
      <c r="R324" s="114">
        <v>36.154444439999999</v>
      </c>
      <c r="S324" s="114">
        <v>54.383611109999997</v>
      </c>
      <c r="T324" s="114" t="s">
        <v>224</v>
      </c>
      <c r="U324" s="114" t="s">
        <v>1</v>
      </c>
      <c r="V324" s="114" t="s">
        <v>1</v>
      </c>
      <c r="W324" s="114">
        <v>0.297904</v>
      </c>
      <c r="X324" s="114">
        <v>279888</v>
      </c>
      <c r="Y324" s="114" t="s">
        <v>2336</v>
      </c>
      <c r="Z324" s="114" t="s">
        <v>1338</v>
      </c>
      <c r="AA324" s="114" t="s">
        <v>1</v>
      </c>
      <c r="AB324" s="114" t="s">
        <v>1</v>
      </c>
      <c r="AC324" s="114" t="s">
        <v>255</v>
      </c>
      <c r="AD324" s="114" t="s">
        <v>2885</v>
      </c>
      <c r="AE324" s="114" t="s">
        <v>2886</v>
      </c>
      <c r="AF324" s="114" t="s">
        <v>2887</v>
      </c>
    </row>
    <row r="325" spans="1:32" s="112" customFormat="1">
      <c r="A325" s="114" t="s">
        <v>166</v>
      </c>
      <c r="B325" s="114" t="s">
        <v>166</v>
      </c>
      <c r="C325" s="114" t="s">
        <v>4713</v>
      </c>
      <c r="D325" s="114" t="s">
        <v>721</v>
      </c>
      <c r="E325" s="114" t="s">
        <v>597</v>
      </c>
      <c r="F325" s="114" t="s">
        <v>216</v>
      </c>
      <c r="G325" s="114" t="s">
        <v>2301</v>
      </c>
      <c r="H325" s="114" t="s">
        <v>2301</v>
      </c>
      <c r="I325" s="114" t="s">
        <v>3829</v>
      </c>
      <c r="J325" s="114">
        <v>4724</v>
      </c>
      <c r="K325" s="114" t="s">
        <v>1318</v>
      </c>
      <c r="L325" s="114" t="s">
        <v>4164</v>
      </c>
      <c r="M325" s="114" t="s">
        <v>4164</v>
      </c>
      <c r="N325" s="114" t="s">
        <v>5004</v>
      </c>
      <c r="O325" s="114" t="s">
        <v>2342</v>
      </c>
      <c r="P325" s="114" t="s">
        <v>590</v>
      </c>
      <c r="Q325" s="114" t="s">
        <v>0</v>
      </c>
      <c r="R325" s="114">
        <v>36.154444439999999</v>
      </c>
      <c r="S325" s="114">
        <v>54.383611109999997</v>
      </c>
      <c r="T325" s="114" t="s">
        <v>224</v>
      </c>
      <c r="U325" s="114" t="s">
        <v>598</v>
      </c>
      <c r="V325" s="114" t="s">
        <v>1</v>
      </c>
      <c r="W325" s="114">
        <v>1.3859999999999999</v>
      </c>
      <c r="X325" s="114">
        <v>601080</v>
      </c>
      <c r="Y325" s="114" t="s">
        <v>2336</v>
      </c>
      <c r="Z325" s="114" t="s">
        <v>1338</v>
      </c>
      <c r="AA325" s="114" t="s">
        <v>1</v>
      </c>
      <c r="AB325" s="114" t="s">
        <v>1</v>
      </c>
      <c r="AC325" s="114" t="s">
        <v>221</v>
      </c>
      <c r="AD325" s="114">
        <v>5.2999999999999999E-2</v>
      </c>
      <c r="AE325" s="114" t="s">
        <v>598</v>
      </c>
      <c r="AF325" s="114">
        <v>0.995</v>
      </c>
    </row>
    <row r="326" spans="1:32" s="112" customFormat="1">
      <c r="A326" s="114" t="s">
        <v>164</v>
      </c>
      <c r="B326" s="114" t="s">
        <v>164</v>
      </c>
      <c r="C326" s="114" t="s">
        <v>4714</v>
      </c>
      <c r="D326" s="114" t="s">
        <v>721</v>
      </c>
      <c r="E326" s="114" t="s">
        <v>595</v>
      </c>
      <c r="F326" s="114" t="s">
        <v>216</v>
      </c>
      <c r="G326" s="114" t="s">
        <v>2301</v>
      </c>
      <c r="H326" s="114" t="s">
        <v>2301</v>
      </c>
      <c r="I326" s="114" t="s">
        <v>3829</v>
      </c>
      <c r="J326" s="114">
        <v>4724</v>
      </c>
      <c r="K326" s="114" t="s">
        <v>1193</v>
      </c>
      <c r="L326" s="114" t="s">
        <v>4164</v>
      </c>
      <c r="M326" s="114" t="s">
        <v>4164</v>
      </c>
      <c r="N326" s="114" t="s">
        <v>5004</v>
      </c>
      <c r="O326" s="114" t="s">
        <v>2342</v>
      </c>
      <c r="P326" s="114" t="s">
        <v>590</v>
      </c>
      <c r="Q326" s="114" t="s">
        <v>0</v>
      </c>
      <c r="R326" s="114">
        <v>36.154444439999999</v>
      </c>
      <c r="S326" s="114">
        <v>54.383611109999997</v>
      </c>
      <c r="T326" s="114" t="s">
        <v>224</v>
      </c>
      <c r="U326" s="114" t="s">
        <v>429</v>
      </c>
      <c r="V326" s="114" t="s">
        <v>1</v>
      </c>
      <c r="W326" s="114">
        <v>1.8839999999999999</v>
      </c>
      <c r="X326" s="114">
        <v>664720</v>
      </c>
      <c r="Y326" s="114" t="s">
        <v>2336</v>
      </c>
      <c r="Z326" s="114" t="s">
        <v>1338</v>
      </c>
      <c r="AA326" s="114" t="s">
        <v>1</v>
      </c>
      <c r="AB326" s="114" t="s">
        <v>1</v>
      </c>
      <c r="AC326" s="114" t="s">
        <v>221</v>
      </c>
      <c r="AD326" s="114">
        <v>0.12</v>
      </c>
      <c r="AE326" s="114" t="s">
        <v>429</v>
      </c>
      <c r="AF326" s="114">
        <v>0.997</v>
      </c>
    </row>
    <row r="327" spans="1:32" s="112" customFormat="1">
      <c r="A327" s="114" t="s">
        <v>162</v>
      </c>
      <c r="B327" s="114" t="s">
        <v>162</v>
      </c>
      <c r="C327" s="114" t="s">
        <v>4716</v>
      </c>
      <c r="D327" s="114" t="s">
        <v>721</v>
      </c>
      <c r="E327" s="114" t="s">
        <v>2894</v>
      </c>
      <c r="F327" s="114" t="s">
        <v>216</v>
      </c>
      <c r="G327" s="114" t="s">
        <v>2301</v>
      </c>
      <c r="H327" s="114" t="s">
        <v>2301</v>
      </c>
      <c r="I327" s="114" t="s">
        <v>3829</v>
      </c>
      <c r="J327" s="114">
        <v>4632</v>
      </c>
      <c r="K327" s="114" t="s">
        <v>1184</v>
      </c>
      <c r="L327" s="114" t="s">
        <v>4164</v>
      </c>
      <c r="M327" s="114" t="s">
        <v>4164</v>
      </c>
      <c r="N327" s="114" t="s">
        <v>5004</v>
      </c>
      <c r="O327" s="114" t="s">
        <v>2342</v>
      </c>
      <c r="P327" s="114" t="s">
        <v>590</v>
      </c>
      <c r="Q327" s="114" t="s">
        <v>0</v>
      </c>
      <c r="R327" s="114">
        <v>36.154444439999999</v>
      </c>
      <c r="S327" s="114">
        <v>54.383611109999997</v>
      </c>
      <c r="T327" s="114" t="s">
        <v>224</v>
      </c>
      <c r="U327" s="114" t="s">
        <v>1</v>
      </c>
      <c r="V327" s="114" t="s">
        <v>1</v>
      </c>
      <c r="W327" s="114">
        <v>0.202184</v>
      </c>
      <c r="X327" s="114">
        <v>205957</v>
      </c>
      <c r="Y327" s="114" t="s">
        <v>2336</v>
      </c>
      <c r="Z327" s="114" t="s">
        <v>1338</v>
      </c>
      <c r="AA327" s="114" t="s">
        <v>1</v>
      </c>
      <c r="AB327" s="114" t="s">
        <v>1</v>
      </c>
      <c r="AC327" s="114" t="s">
        <v>255</v>
      </c>
      <c r="AD327" s="114" t="s">
        <v>2895</v>
      </c>
      <c r="AE327" s="114" t="s">
        <v>2896</v>
      </c>
      <c r="AF327" s="114" t="s">
        <v>2897</v>
      </c>
    </row>
    <row r="328" spans="1:32" s="112" customFormat="1">
      <c r="A328" s="114" t="s">
        <v>167</v>
      </c>
      <c r="B328" s="114" t="s">
        <v>167</v>
      </c>
      <c r="C328" s="114" t="s">
        <v>4704</v>
      </c>
      <c r="D328" s="114" t="s">
        <v>999</v>
      </c>
      <c r="E328" s="114" t="s">
        <v>3124</v>
      </c>
      <c r="F328" s="114" t="s">
        <v>216</v>
      </c>
      <c r="G328" s="114" t="s">
        <v>2301</v>
      </c>
      <c r="H328" s="114" t="s">
        <v>2301</v>
      </c>
      <c r="I328" s="114" t="s">
        <v>3829</v>
      </c>
      <c r="J328" s="114">
        <v>5462</v>
      </c>
      <c r="K328" s="114" t="s">
        <v>1337</v>
      </c>
      <c r="L328" s="114" t="s">
        <v>4487</v>
      </c>
      <c r="M328" s="114" t="s">
        <v>4487</v>
      </c>
      <c r="N328" s="114" t="s">
        <v>4173</v>
      </c>
      <c r="O328" s="114" t="s">
        <v>4173</v>
      </c>
      <c r="P328" s="114" t="s">
        <v>590</v>
      </c>
      <c r="Q328" s="114" t="s">
        <v>0</v>
      </c>
      <c r="R328" s="114">
        <v>36.154444439999999</v>
      </c>
      <c r="S328" s="114">
        <v>54.383611109999997</v>
      </c>
      <c r="T328" s="114" t="s">
        <v>219</v>
      </c>
      <c r="U328" s="114" t="s">
        <v>599</v>
      </c>
      <c r="V328" s="114" t="s">
        <v>437</v>
      </c>
      <c r="W328" s="114">
        <v>7.0559999999999998E-3</v>
      </c>
      <c r="X328" s="114">
        <v>8442</v>
      </c>
      <c r="Y328" s="114" t="s">
        <v>2336</v>
      </c>
      <c r="Z328" s="114" t="s">
        <v>1338</v>
      </c>
      <c r="AA328" s="114" t="s">
        <v>1</v>
      </c>
      <c r="AB328" s="114" t="s">
        <v>1</v>
      </c>
      <c r="AC328" s="114" t="s">
        <v>229</v>
      </c>
      <c r="AD328" s="114" t="s">
        <v>2178</v>
      </c>
      <c r="AE328" s="114" t="s">
        <v>3125</v>
      </c>
      <c r="AF328" s="114" t="s">
        <v>2142</v>
      </c>
    </row>
    <row r="329" spans="1:32" s="112" customFormat="1">
      <c r="A329" s="114" t="s">
        <v>4568</v>
      </c>
      <c r="B329" s="112" t="s">
        <v>4569</v>
      </c>
      <c r="C329" s="114" t="s">
        <v>4570</v>
      </c>
      <c r="D329" s="114" t="s">
        <v>721</v>
      </c>
      <c r="E329" s="114" t="s">
        <v>4568</v>
      </c>
      <c r="F329" s="114" t="s">
        <v>216</v>
      </c>
      <c r="G329" s="114" t="s">
        <v>3814</v>
      </c>
      <c r="H329" s="114" t="s">
        <v>2301</v>
      </c>
      <c r="I329" s="114" t="s">
        <v>5064</v>
      </c>
      <c r="J329" s="114">
        <v>2950</v>
      </c>
      <c r="K329" s="114" t="s">
        <v>1984</v>
      </c>
      <c r="L329" s="114" t="s">
        <v>2215</v>
      </c>
      <c r="M329" s="114" t="s">
        <v>4473</v>
      </c>
      <c r="N329" s="114" t="s">
        <v>4616</v>
      </c>
      <c r="O329" s="114" t="s">
        <v>4450</v>
      </c>
      <c r="P329" s="114" t="s">
        <v>3853</v>
      </c>
      <c r="Q329" s="114" t="s">
        <v>2</v>
      </c>
      <c r="R329" s="114">
        <v>34.748888890000003</v>
      </c>
      <c r="S329" s="114">
        <v>72.308333329999996</v>
      </c>
      <c r="T329" s="114" t="s">
        <v>219</v>
      </c>
      <c r="U329" s="114" t="s">
        <v>4571</v>
      </c>
      <c r="V329" s="112" t="s">
        <v>3208</v>
      </c>
      <c r="W329" s="114">
        <v>2.9355030000000002</v>
      </c>
      <c r="X329" s="114">
        <v>835510</v>
      </c>
      <c r="Y329" s="114" t="s">
        <v>2336</v>
      </c>
      <c r="Z329" s="114" t="s">
        <v>4826</v>
      </c>
      <c r="AA329" s="114">
        <v>5.1989999999999996E-3</v>
      </c>
      <c r="AB329" s="114">
        <v>4.041316417</v>
      </c>
      <c r="AC329" s="114" t="s">
        <v>221</v>
      </c>
      <c r="AD329" s="114">
        <v>0.17199999999999999</v>
      </c>
      <c r="AE329" s="114" t="s">
        <v>4571</v>
      </c>
      <c r="AF329" s="114">
        <v>0.99399999999999999</v>
      </c>
    </row>
    <row r="330" spans="1:32" s="112" customFormat="1">
      <c r="A330" s="114" t="s">
        <v>4572</v>
      </c>
      <c r="B330" s="141" t="s">
        <v>1983</v>
      </c>
      <c r="C330" s="141" t="s">
        <v>5076</v>
      </c>
      <c r="D330" s="114" t="s">
        <v>721</v>
      </c>
      <c r="E330" s="114" t="s">
        <v>4572</v>
      </c>
      <c r="F330" s="114" t="s">
        <v>216</v>
      </c>
      <c r="G330" s="114" t="s">
        <v>3814</v>
      </c>
      <c r="H330" s="114" t="s">
        <v>2301</v>
      </c>
      <c r="I330" s="114" t="s">
        <v>5064</v>
      </c>
      <c r="J330" s="114">
        <v>2950</v>
      </c>
      <c r="K330" s="114" t="s">
        <v>1984</v>
      </c>
      <c r="L330" s="114" t="s">
        <v>2215</v>
      </c>
      <c r="M330" s="114" t="s">
        <v>4473</v>
      </c>
      <c r="N330" s="114" t="s">
        <v>4616</v>
      </c>
      <c r="O330" s="114" t="s">
        <v>4450</v>
      </c>
      <c r="P330" s="114" t="s">
        <v>3853</v>
      </c>
      <c r="Q330" s="114" t="s">
        <v>2</v>
      </c>
      <c r="R330" s="114">
        <v>34.748888890000003</v>
      </c>
      <c r="S330" s="114">
        <v>72.308333329999996</v>
      </c>
      <c r="T330" s="114" t="s">
        <v>219</v>
      </c>
      <c r="U330" s="114" t="s">
        <v>3207</v>
      </c>
      <c r="V330" s="112" t="s">
        <v>3208</v>
      </c>
      <c r="W330" s="114">
        <v>3.4537439999999999</v>
      </c>
      <c r="X330" s="114">
        <v>800279</v>
      </c>
      <c r="Y330" s="114" t="s">
        <v>2336</v>
      </c>
      <c r="Z330" s="114" t="s">
        <v>4826</v>
      </c>
      <c r="AA330" s="114">
        <v>5.372E-3</v>
      </c>
      <c r="AB330" s="114">
        <v>4.6947905480000003</v>
      </c>
      <c r="AC330" s="114" t="s">
        <v>221</v>
      </c>
      <c r="AD330" s="114">
        <v>0.155</v>
      </c>
      <c r="AE330" s="114" t="s">
        <v>3207</v>
      </c>
      <c r="AF330" s="114">
        <v>0.998</v>
      </c>
    </row>
    <row r="331" spans="1:32" s="112" customFormat="1">
      <c r="A331" s="114" t="s">
        <v>4581</v>
      </c>
      <c r="B331" s="114" t="s">
        <v>4582</v>
      </c>
      <c r="C331" s="114" t="s">
        <v>4583</v>
      </c>
      <c r="D331" s="114" t="s">
        <v>721</v>
      </c>
      <c r="E331" s="114" t="s">
        <v>4581</v>
      </c>
      <c r="F331" s="114" t="s">
        <v>216</v>
      </c>
      <c r="G331" s="114" t="s">
        <v>3814</v>
      </c>
      <c r="H331" s="114" t="s">
        <v>2301</v>
      </c>
      <c r="I331" s="114" t="s">
        <v>5064</v>
      </c>
      <c r="J331" s="114">
        <v>2950</v>
      </c>
      <c r="K331" s="114" t="s">
        <v>1984</v>
      </c>
      <c r="L331" s="114" t="s">
        <v>2215</v>
      </c>
      <c r="M331" s="114" t="s">
        <v>4473</v>
      </c>
      <c r="N331" s="114" t="s">
        <v>4616</v>
      </c>
      <c r="O331" s="114" t="s">
        <v>4450</v>
      </c>
      <c r="P331" s="114" t="s">
        <v>3853</v>
      </c>
      <c r="Q331" s="114" t="s">
        <v>2</v>
      </c>
      <c r="R331" s="114">
        <v>34.748888890000003</v>
      </c>
      <c r="S331" s="114">
        <v>72.308333329999996</v>
      </c>
      <c r="T331" s="114" t="s">
        <v>219</v>
      </c>
      <c r="U331" s="114" t="s">
        <v>4584</v>
      </c>
      <c r="V331" s="112" t="s">
        <v>3208</v>
      </c>
      <c r="W331" s="114">
        <v>2.1563659999999998</v>
      </c>
      <c r="X331" s="114">
        <v>775768</v>
      </c>
      <c r="Y331" s="114" t="s">
        <v>2336</v>
      </c>
      <c r="Z331" s="114" t="s">
        <v>4829</v>
      </c>
      <c r="AA331" s="114">
        <v>8.0520000000000001E-3</v>
      </c>
      <c r="AB331" s="114">
        <v>4.7712897769999998</v>
      </c>
      <c r="AC331" s="114" t="s">
        <v>221</v>
      </c>
      <c r="AD331" s="114">
        <v>0.14399999999999999</v>
      </c>
      <c r="AE331" s="114" t="s">
        <v>4584</v>
      </c>
      <c r="AF331" s="114">
        <v>0.999</v>
      </c>
    </row>
    <row r="332" spans="1:32" s="112" customFormat="1">
      <c r="A332" s="114" t="s">
        <v>4579</v>
      </c>
      <c r="B332" s="114" t="s">
        <v>4153</v>
      </c>
      <c r="C332" s="114" t="s">
        <v>4154</v>
      </c>
      <c r="D332" s="114" t="s">
        <v>721</v>
      </c>
      <c r="E332" s="114" t="s">
        <v>4579</v>
      </c>
      <c r="F332" s="114" t="s">
        <v>216</v>
      </c>
      <c r="G332" s="114" t="s">
        <v>3814</v>
      </c>
      <c r="H332" s="114" t="s">
        <v>2301</v>
      </c>
      <c r="I332" s="114" t="s">
        <v>4071</v>
      </c>
      <c r="J332" s="114">
        <v>2950</v>
      </c>
      <c r="K332" s="114" t="s">
        <v>4155</v>
      </c>
      <c r="L332" s="114" t="s">
        <v>2215</v>
      </c>
      <c r="M332" s="114" t="s">
        <v>4473</v>
      </c>
      <c r="N332" s="114" t="s">
        <v>4616</v>
      </c>
      <c r="O332" s="114" t="s">
        <v>4450</v>
      </c>
      <c r="P332" s="114" t="s">
        <v>5063</v>
      </c>
      <c r="Q332" s="114" t="s">
        <v>2</v>
      </c>
      <c r="R332" s="114">
        <v>34.748888890000003</v>
      </c>
      <c r="S332" s="114">
        <v>72.308333329999996</v>
      </c>
      <c r="T332" s="114" t="s">
        <v>219</v>
      </c>
      <c r="U332" s="114" t="s">
        <v>4580</v>
      </c>
      <c r="V332" s="112" t="s">
        <v>4994</v>
      </c>
      <c r="W332" s="114">
        <v>3.8670749999999998</v>
      </c>
      <c r="X332" s="114">
        <v>831990</v>
      </c>
      <c r="Y332" s="114" t="s">
        <v>2336</v>
      </c>
      <c r="Z332" s="114" t="s">
        <v>4829</v>
      </c>
      <c r="AA332" s="114">
        <v>7.8989999999999998E-3</v>
      </c>
      <c r="AB332" s="114">
        <v>6.1738285629999998</v>
      </c>
      <c r="AC332" s="114" t="s">
        <v>221</v>
      </c>
      <c r="AD332" s="114">
        <v>0.16500000000000001</v>
      </c>
      <c r="AE332" s="114" t="s">
        <v>4580</v>
      </c>
      <c r="AF332" s="114">
        <v>0.99099999999999999</v>
      </c>
    </row>
    <row r="333" spans="1:32" s="112" customFormat="1">
      <c r="A333" s="114" t="s">
        <v>4081</v>
      </c>
      <c r="B333" s="141" t="s">
        <v>81</v>
      </c>
      <c r="C333" s="141" t="s">
        <v>5081</v>
      </c>
      <c r="D333" s="114" t="s">
        <v>721</v>
      </c>
      <c r="E333" s="114" t="s">
        <v>4081</v>
      </c>
      <c r="F333" s="114" t="s">
        <v>216</v>
      </c>
      <c r="G333" s="114" t="s">
        <v>3814</v>
      </c>
      <c r="H333" s="114" t="s">
        <v>2301</v>
      </c>
      <c r="I333" s="114" t="s">
        <v>5064</v>
      </c>
      <c r="J333" s="114">
        <v>2950</v>
      </c>
      <c r="K333" s="114" t="s">
        <v>1984</v>
      </c>
      <c r="L333" s="114" t="s">
        <v>2215</v>
      </c>
      <c r="M333" s="114" t="s">
        <v>4473</v>
      </c>
      <c r="N333" s="114" t="s">
        <v>4616</v>
      </c>
      <c r="O333" s="114" t="s">
        <v>4450</v>
      </c>
      <c r="P333" s="114" t="s">
        <v>3853</v>
      </c>
      <c r="Q333" s="114" t="s">
        <v>2</v>
      </c>
      <c r="R333" s="114">
        <v>34.748888890000003</v>
      </c>
      <c r="S333" s="114">
        <v>72.308333329999996</v>
      </c>
      <c r="T333" s="114" t="s">
        <v>224</v>
      </c>
      <c r="U333" s="114" t="s">
        <v>435</v>
      </c>
      <c r="V333" s="114" t="s">
        <v>1</v>
      </c>
      <c r="W333" s="114">
        <v>0.91454100000000005</v>
      </c>
      <c r="X333" s="114">
        <v>580413</v>
      </c>
      <c r="Y333" s="114" t="s">
        <v>2336</v>
      </c>
      <c r="Z333" s="114" t="s">
        <v>1338</v>
      </c>
      <c r="AA333" s="114">
        <v>0.26017000000000001</v>
      </c>
      <c r="AB333" s="114">
        <v>30.265100270000001</v>
      </c>
      <c r="AC333" s="114" t="s">
        <v>221</v>
      </c>
      <c r="AD333" s="114">
        <v>0.16600000000000001</v>
      </c>
      <c r="AE333" s="114" t="s">
        <v>435</v>
      </c>
      <c r="AF333" s="114">
        <v>0.995</v>
      </c>
    </row>
    <row r="334" spans="1:32" s="112" customFormat="1">
      <c r="A334" s="114" t="s">
        <v>4573</v>
      </c>
      <c r="B334" s="114" t="s">
        <v>4574</v>
      </c>
      <c r="C334" s="114" t="s">
        <v>4575</v>
      </c>
      <c r="D334" s="114" t="s">
        <v>721</v>
      </c>
      <c r="E334" s="114" t="s">
        <v>4573</v>
      </c>
      <c r="F334" s="114" t="s">
        <v>216</v>
      </c>
      <c r="G334" s="114" t="s">
        <v>3814</v>
      </c>
      <c r="H334" s="114" t="s">
        <v>2301</v>
      </c>
      <c r="I334" s="114" t="s">
        <v>5064</v>
      </c>
      <c r="J334" s="114">
        <v>2950</v>
      </c>
      <c r="K334" s="114" t="s">
        <v>1984</v>
      </c>
      <c r="L334" s="114" t="s">
        <v>2215</v>
      </c>
      <c r="M334" s="114" t="s">
        <v>4473</v>
      </c>
      <c r="N334" s="114" t="s">
        <v>4616</v>
      </c>
      <c r="O334" s="114" t="s">
        <v>4450</v>
      </c>
      <c r="P334" s="114" t="s">
        <v>3853</v>
      </c>
      <c r="Q334" s="114" t="s">
        <v>2</v>
      </c>
      <c r="R334" s="114">
        <v>34.748888890000003</v>
      </c>
      <c r="S334" s="114">
        <v>72.308333329999996</v>
      </c>
      <c r="T334" s="114" t="s">
        <v>224</v>
      </c>
      <c r="U334" s="114" t="s">
        <v>4576</v>
      </c>
      <c r="V334" s="114" t="s">
        <v>1</v>
      </c>
      <c r="W334" s="114">
        <v>1.122484</v>
      </c>
      <c r="X334" s="114">
        <v>622657</v>
      </c>
      <c r="Y334" s="114" t="s">
        <v>2336</v>
      </c>
      <c r="Z334" s="114" t="s">
        <v>4827</v>
      </c>
      <c r="AA334" s="114">
        <v>0.28037899999999999</v>
      </c>
      <c r="AB334" s="114">
        <v>37.151122319999999</v>
      </c>
      <c r="AC334" s="114" t="s">
        <v>221</v>
      </c>
      <c r="AD334" s="114">
        <v>0.17899999999999999</v>
      </c>
      <c r="AE334" s="114" t="s">
        <v>4576</v>
      </c>
      <c r="AF334" s="114">
        <v>0.95899999999999996</v>
      </c>
    </row>
    <row r="335" spans="1:32" s="112" customFormat="1">
      <c r="A335" s="114" t="s">
        <v>4577</v>
      </c>
      <c r="B335" s="114" t="s">
        <v>4842</v>
      </c>
      <c r="C335" s="114" t="s">
        <v>4152</v>
      </c>
      <c r="D335" s="114" t="s">
        <v>721</v>
      </c>
      <c r="E335" s="114" t="s">
        <v>4577</v>
      </c>
      <c r="F335" s="114" t="s">
        <v>216</v>
      </c>
      <c r="G335" s="114" t="s">
        <v>1</v>
      </c>
      <c r="H335" s="114" t="s">
        <v>2301</v>
      </c>
      <c r="I335" s="114" t="s">
        <v>5064</v>
      </c>
      <c r="J335" s="114">
        <f>1950+ROUND((1372+1027)/2,0)</f>
        <v>3150</v>
      </c>
      <c r="K335" s="114" t="s">
        <v>4620</v>
      </c>
      <c r="L335" s="114" t="s">
        <v>2215</v>
      </c>
      <c r="M335" s="114" t="s">
        <v>4473</v>
      </c>
      <c r="N335" s="114" t="s">
        <v>4616</v>
      </c>
      <c r="O335" s="114" t="s">
        <v>4450</v>
      </c>
      <c r="P335" s="114" t="s">
        <v>5063</v>
      </c>
      <c r="Q335" s="114" t="s">
        <v>2</v>
      </c>
      <c r="R335" s="114">
        <v>34.748888890000003</v>
      </c>
      <c r="S335" s="114">
        <v>72.308333329999996</v>
      </c>
      <c r="T335" s="114" t="s">
        <v>224</v>
      </c>
      <c r="U335" s="114" t="s">
        <v>4578</v>
      </c>
      <c r="V335" s="114" t="s">
        <v>1</v>
      </c>
      <c r="W335" s="114">
        <v>0.84629900000000002</v>
      </c>
      <c r="X335" s="114">
        <v>560342</v>
      </c>
      <c r="Y335" s="114" t="s">
        <v>2336</v>
      </c>
      <c r="Z335" s="114" t="s">
        <v>4828</v>
      </c>
      <c r="AA335" s="114">
        <v>0.27157399999999998</v>
      </c>
      <c r="AB335" s="114">
        <v>31.062670359999998</v>
      </c>
      <c r="AC335" s="114" t="s">
        <v>221</v>
      </c>
      <c r="AD335" s="114">
        <v>0.17100000000000001</v>
      </c>
      <c r="AE335" s="114" t="s">
        <v>4578</v>
      </c>
      <c r="AF335" s="114">
        <v>0.97899999999999998</v>
      </c>
    </row>
    <row r="336" spans="1:32" s="112" customFormat="1">
      <c r="A336" s="141" t="s">
        <v>5080</v>
      </c>
      <c r="B336" s="141" t="s">
        <v>5080</v>
      </c>
      <c r="C336" s="141" t="s">
        <v>5079</v>
      </c>
      <c r="D336" s="114" t="s">
        <v>721</v>
      </c>
      <c r="E336" s="114" t="s">
        <v>3220</v>
      </c>
      <c r="F336" s="114" t="s">
        <v>216</v>
      </c>
      <c r="G336" s="114" t="s">
        <v>3814</v>
      </c>
      <c r="H336" s="114" t="s">
        <v>2301</v>
      </c>
      <c r="I336" s="114" t="s">
        <v>5064</v>
      </c>
      <c r="J336" s="114">
        <v>2950</v>
      </c>
      <c r="K336" s="114" t="s">
        <v>1984</v>
      </c>
      <c r="L336" s="114" t="s">
        <v>2215</v>
      </c>
      <c r="M336" s="114" t="s">
        <v>4473</v>
      </c>
      <c r="N336" s="114" t="s">
        <v>4616</v>
      </c>
      <c r="O336" s="114" t="s">
        <v>4450</v>
      </c>
      <c r="P336" s="114" t="s">
        <v>417</v>
      </c>
      <c r="Q336" s="114" t="s">
        <v>2</v>
      </c>
      <c r="R336" s="114">
        <v>34.748888890000003</v>
      </c>
      <c r="S336" s="114">
        <v>72.308333329999996</v>
      </c>
      <c r="T336" s="114" t="s">
        <v>219</v>
      </c>
      <c r="U336" s="114" t="s">
        <v>1</v>
      </c>
      <c r="V336" s="114" t="s">
        <v>3221</v>
      </c>
      <c r="W336" s="114">
        <v>1.4406E-2</v>
      </c>
      <c r="X336" s="114">
        <v>17170</v>
      </c>
      <c r="Y336" s="114" t="s">
        <v>2336</v>
      </c>
      <c r="Z336" s="114" t="s">
        <v>1338</v>
      </c>
      <c r="AA336" s="114" t="s">
        <v>1</v>
      </c>
      <c r="AB336" s="114" t="s">
        <v>1</v>
      </c>
      <c r="AC336" s="114" t="s">
        <v>221</v>
      </c>
      <c r="AD336" s="114">
        <v>0.14399999999999999</v>
      </c>
      <c r="AE336" s="114" t="s">
        <v>1</v>
      </c>
      <c r="AF336" s="114" t="s">
        <v>1</v>
      </c>
    </row>
    <row r="337" spans="1:32" s="112" customFormat="1">
      <c r="A337" s="114" t="s">
        <v>84</v>
      </c>
      <c r="B337" s="114" t="s">
        <v>84</v>
      </c>
      <c r="C337" s="114" t="s">
        <v>5082</v>
      </c>
      <c r="D337" s="114" t="s">
        <v>993</v>
      </c>
      <c r="E337" s="114" t="s">
        <v>3244</v>
      </c>
      <c r="F337" s="114" t="s">
        <v>216</v>
      </c>
      <c r="G337" s="114" t="s">
        <v>2301</v>
      </c>
      <c r="H337" s="114" t="s">
        <v>2301</v>
      </c>
      <c r="I337" s="114" t="s">
        <v>4071</v>
      </c>
      <c r="J337" s="114">
        <v>3037</v>
      </c>
      <c r="K337" s="114" t="s">
        <v>4115</v>
      </c>
      <c r="L337" s="114" t="s">
        <v>2215</v>
      </c>
      <c r="M337" s="114" t="s">
        <v>4473</v>
      </c>
      <c r="N337" s="114" t="s">
        <v>4616</v>
      </c>
      <c r="O337" s="114" t="s">
        <v>4450</v>
      </c>
      <c r="P337" s="114" t="s">
        <v>417</v>
      </c>
      <c r="Q337" s="114" t="s">
        <v>2</v>
      </c>
      <c r="R337" s="114">
        <v>34.748888890000003</v>
      </c>
      <c r="S337" s="114">
        <v>72.308333329999996</v>
      </c>
      <c r="T337" s="114" t="s">
        <v>219</v>
      </c>
      <c r="U337" s="114" t="s">
        <v>3245</v>
      </c>
      <c r="V337" s="114" t="s">
        <v>3246</v>
      </c>
      <c r="W337" s="114">
        <v>3.9648000000000003E-2</v>
      </c>
      <c r="X337" s="114">
        <v>45938</v>
      </c>
      <c r="Y337" s="114" t="s">
        <v>2336</v>
      </c>
      <c r="Z337" s="114" t="s">
        <v>1338</v>
      </c>
      <c r="AA337" s="114" t="s">
        <v>1</v>
      </c>
      <c r="AB337" s="114" t="s">
        <v>1</v>
      </c>
      <c r="AC337" s="114" t="s">
        <v>255</v>
      </c>
      <c r="AD337" s="114" t="s">
        <v>3247</v>
      </c>
      <c r="AE337" s="114" t="s">
        <v>3248</v>
      </c>
      <c r="AF337" s="114" t="s">
        <v>3249</v>
      </c>
    </row>
    <row r="338" spans="1:32" s="112" customFormat="1">
      <c r="A338" s="114" t="s">
        <v>2238</v>
      </c>
      <c r="B338" s="114" t="s">
        <v>2238</v>
      </c>
      <c r="C338" s="114" t="s">
        <v>4792</v>
      </c>
      <c r="D338" s="114" t="s">
        <v>721</v>
      </c>
      <c r="E338" s="114" t="s">
        <v>3234</v>
      </c>
      <c r="F338" s="114" t="s">
        <v>216</v>
      </c>
      <c r="G338" s="114" t="s">
        <v>3814</v>
      </c>
      <c r="H338" s="114" t="s">
        <v>2301</v>
      </c>
      <c r="I338" s="114" t="s">
        <v>5064</v>
      </c>
      <c r="J338" s="114">
        <v>2950</v>
      </c>
      <c r="K338" s="114" t="s">
        <v>4148</v>
      </c>
      <c r="L338" s="114" t="s">
        <v>2215</v>
      </c>
      <c r="M338" s="114" t="s">
        <v>4473</v>
      </c>
      <c r="N338" s="114" t="s">
        <v>4616</v>
      </c>
      <c r="O338" s="114" t="s">
        <v>4450</v>
      </c>
      <c r="P338" s="114" t="s">
        <v>417</v>
      </c>
      <c r="Q338" s="114" t="s">
        <v>2</v>
      </c>
      <c r="R338" s="114">
        <v>34.748888890000003</v>
      </c>
      <c r="S338" s="114">
        <v>72.308333329999996</v>
      </c>
      <c r="T338" s="114" t="s">
        <v>219</v>
      </c>
      <c r="U338" s="114" t="s">
        <v>1</v>
      </c>
      <c r="V338" s="114" t="s">
        <v>3208</v>
      </c>
      <c r="W338" s="114">
        <v>2.8840110000000001</v>
      </c>
      <c r="X338" s="114">
        <v>838191</v>
      </c>
      <c r="Y338" s="114" t="s">
        <v>2336</v>
      </c>
      <c r="Z338" s="114" t="s">
        <v>1406</v>
      </c>
      <c r="AA338" s="114">
        <v>6.9940000000000002E-3</v>
      </c>
      <c r="AB338" s="114">
        <v>2.8057760310000002</v>
      </c>
      <c r="AC338" s="114" t="s">
        <v>221</v>
      </c>
      <c r="AD338" s="114">
        <v>0.14199999999999999</v>
      </c>
      <c r="AE338" s="114" t="s">
        <v>1</v>
      </c>
      <c r="AF338" s="114">
        <v>0.98099999999999998</v>
      </c>
    </row>
    <row r="339" spans="1:32" s="112" customFormat="1">
      <c r="A339" s="114" t="s">
        <v>2237</v>
      </c>
      <c r="B339" s="114" t="s">
        <v>2237</v>
      </c>
      <c r="C339" s="114" t="s">
        <v>4151</v>
      </c>
      <c r="D339" s="114" t="s">
        <v>721</v>
      </c>
      <c r="E339" s="114" t="s">
        <v>3232</v>
      </c>
      <c r="F339" s="114" t="s">
        <v>216</v>
      </c>
      <c r="G339" s="114" t="s">
        <v>3814</v>
      </c>
      <c r="H339" s="114" t="s">
        <v>2301</v>
      </c>
      <c r="I339" s="114" t="s">
        <v>5064</v>
      </c>
      <c r="J339" s="114">
        <v>2950</v>
      </c>
      <c r="K339" s="114" t="s">
        <v>4149</v>
      </c>
      <c r="L339" s="114" t="s">
        <v>2215</v>
      </c>
      <c r="M339" s="114" t="s">
        <v>4473</v>
      </c>
      <c r="N339" s="114" t="s">
        <v>4616</v>
      </c>
      <c r="O339" s="114" t="s">
        <v>4450</v>
      </c>
      <c r="P339" s="114" t="s">
        <v>417</v>
      </c>
      <c r="Q339" s="114" t="s">
        <v>2</v>
      </c>
      <c r="R339" s="114">
        <v>34.748888890000003</v>
      </c>
      <c r="S339" s="114">
        <v>72.308333329999996</v>
      </c>
      <c r="T339" s="114" t="s">
        <v>219</v>
      </c>
      <c r="U339" s="114" t="s">
        <v>1</v>
      </c>
      <c r="V339" s="114" t="s">
        <v>3208</v>
      </c>
      <c r="W339" s="114">
        <v>2.1158600000000001</v>
      </c>
      <c r="X339" s="114">
        <v>764737</v>
      </c>
      <c r="Y339" s="114" t="s">
        <v>2336</v>
      </c>
      <c r="Z339" s="114" t="s">
        <v>1415</v>
      </c>
      <c r="AA339" s="114">
        <v>6.2509999999999996E-3</v>
      </c>
      <c r="AB339" s="114">
        <v>2.2462002170000002</v>
      </c>
      <c r="AC339" s="114" t="s">
        <v>221</v>
      </c>
      <c r="AD339" s="114">
        <v>0.17499999999999999</v>
      </c>
      <c r="AE339" s="114" t="s">
        <v>1</v>
      </c>
      <c r="AF339" s="114">
        <v>0.96399999999999997</v>
      </c>
    </row>
    <row r="340" spans="1:32" s="112" customFormat="1">
      <c r="A340" s="114" t="s">
        <v>83</v>
      </c>
      <c r="B340" s="114" t="s">
        <v>83</v>
      </c>
      <c r="C340" s="141" t="s">
        <v>5078</v>
      </c>
      <c r="D340" s="114" t="s">
        <v>994</v>
      </c>
      <c r="E340" s="114" t="s">
        <v>3260</v>
      </c>
      <c r="F340" s="114" t="s">
        <v>216</v>
      </c>
      <c r="G340" s="114" t="s">
        <v>2301</v>
      </c>
      <c r="H340" s="114" t="s">
        <v>2301</v>
      </c>
      <c r="I340" s="114" t="s">
        <v>4071</v>
      </c>
      <c r="J340" s="114">
        <v>3016</v>
      </c>
      <c r="K340" s="114" t="s">
        <v>4117</v>
      </c>
      <c r="L340" s="114" t="s">
        <v>2215</v>
      </c>
      <c r="M340" s="114" t="s">
        <v>4473</v>
      </c>
      <c r="N340" s="114" t="s">
        <v>4616</v>
      </c>
      <c r="O340" s="114" t="s">
        <v>4450</v>
      </c>
      <c r="P340" s="114" t="s">
        <v>417</v>
      </c>
      <c r="Q340" s="114" t="s">
        <v>2</v>
      </c>
      <c r="R340" s="114">
        <v>34.748888890000003</v>
      </c>
      <c r="S340" s="114">
        <v>72.308333329999996</v>
      </c>
      <c r="T340" s="114" t="s">
        <v>219</v>
      </c>
      <c r="U340" s="114" t="s">
        <v>219</v>
      </c>
      <c r="V340" s="114" t="s">
        <v>3261</v>
      </c>
      <c r="W340" s="114">
        <v>4.204466</v>
      </c>
      <c r="X340" s="114">
        <v>897462</v>
      </c>
      <c r="Y340" s="114" t="s">
        <v>2336</v>
      </c>
      <c r="Z340" s="114" t="s">
        <v>1338</v>
      </c>
      <c r="AA340" s="114">
        <v>3.3530000000000001E-3</v>
      </c>
      <c r="AB340" s="114">
        <v>1.906393953</v>
      </c>
      <c r="AC340" s="114" t="s">
        <v>1666</v>
      </c>
      <c r="AD340" s="114" t="s">
        <v>3262</v>
      </c>
      <c r="AE340" s="114" t="s">
        <v>3263</v>
      </c>
      <c r="AF340" s="114" t="s">
        <v>3264</v>
      </c>
    </row>
    <row r="341" spans="1:32" s="112" customFormat="1">
      <c r="A341" s="114" t="s">
        <v>1989</v>
      </c>
      <c r="B341" s="114" t="s">
        <v>1989</v>
      </c>
      <c r="C341" s="141" t="s">
        <v>5072</v>
      </c>
      <c r="D341" s="114" t="s">
        <v>721</v>
      </c>
      <c r="E341" s="114" t="s">
        <v>3222</v>
      </c>
      <c r="F341" s="114" t="s">
        <v>216</v>
      </c>
      <c r="G341" s="114" t="s">
        <v>3814</v>
      </c>
      <c r="H341" s="114" t="s">
        <v>2301</v>
      </c>
      <c r="I341" s="114" t="s">
        <v>5064</v>
      </c>
      <c r="J341" s="114">
        <v>2950</v>
      </c>
      <c r="K341" s="114" t="s">
        <v>1984</v>
      </c>
      <c r="L341" s="114" t="s">
        <v>2215</v>
      </c>
      <c r="M341" s="114" t="s">
        <v>4473</v>
      </c>
      <c r="N341" s="114" t="s">
        <v>4616</v>
      </c>
      <c r="O341" s="114" t="s">
        <v>4450</v>
      </c>
      <c r="P341" s="114" t="s">
        <v>417</v>
      </c>
      <c r="Q341" s="114" t="s">
        <v>2</v>
      </c>
      <c r="R341" s="114">
        <v>34.748888890000003</v>
      </c>
      <c r="S341" s="114">
        <v>72.308333329999996</v>
      </c>
      <c r="T341" s="114" t="s">
        <v>224</v>
      </c>
      <c r="U341" s="114" t="s">
        <v>1</v>
      </c>
      <c r="V341" s="114" t="s">
        <v>1</v>
      </c>
      <c r="W341" s="114">
        <v>0.71881899999999999</v>
      </c>
      <c r="X341" s="114">
        <v>515354</v>
      </c>
      <c r="Y341" s="114" t="s">
        <v>2336</v>
      </c>
      <c r="Z341" s="114" t="s">
        <v>1338</v>
      </c>
      <c r="AA341" s="114" t="s">
        <v>1</v>
      </c>
      <c r="AB341" s="114" t="s">
        <v>1</v>
      </c>
      <c r="AC341" s="114" t="s">
        <v>221</v>
      </c>
      <c r="AD341" s="114">
        <v>0.11600000000000001</v>
      </c>
      <c r="AE341" s="114" t="s">
        <v>1</v>
      </c>
      <c r="AF341" s="114">
        <v>0.997</v>
      </c>
    </row>
    <row r="342" spans="1:32" s="112" customFormat="1">
      <c r="A342" s="114" t="s">
        <v>2236</v>
      </c>
      <c r="B342" s="114" t="s">
        <v>2236</v>
      </c>
      <c r="C342" s="114" t="s">
        <v>3230</v>
      </c>
      <c r="D342" s="114" t="s">
        <v>721</v>
      </c>
      <c r="E342" s="114" t="s">
        <v>3231</v>
      </c>
      <c r="F342" s="114" t="s">
        <v>216</v>
      </c>
      <c r="G342" s="114" t="s">
        <v>3814</v>
      </c>
      <c r="H342" s="114" t="s">
        <v>2301</v>
      </c>
      <c r="I342" s="114" t="s">
        <v>5064</v>
      </c>
      <c r="J342" s="114">
        <v>2950</v>
      </c>
      <c r="K342" s="114" t="s">
        <v>1984</v>
      </c>
      <c r="L342" s="114" t="s">
        <v>2215</v>
      </c>
      <c r="M342" s="114" t="s">
        <v>4473</v>
      </c>
      <c r="N342" s="114" t="s">
        <v>4616</v>
      </c>
      <c r="O342" s="114" t="s">
        <v>4450</v>
      </c>
      <c r="P342" s="114" t="s">
        <v>417</v>
      </c>
      <c r="Q342" s="114" t="s">
        <v>2</v>
      </c>
      <c r="R342" s="114">
        <v>34.748888890000003</v>
      </c>
      <c r="S342" s="114">
        <v>72.308333329999996</v>
      </c>
      <c r="T342" s="114" t="s">
        <v>224</v>
      </c>
      <c r="U342" s="114" t="s">
        <v>1</v>
      </c>
      <c r="V342" s="114" t="s">
        <v>1</v>
      </c>
      <c r="W342" s="114">
        <v>1.704088</v>
      </c>
      <c r="X342" s="114">
        <v>718364</v>
      </c>
      <c r="Y342" s="114" t="s">
        <v>2336</v>
      </c>
      <c r="Z342" s="114" t="s">
        <v>1338</v>
      </c>
      <c r="AA342" s="114" t="s">
        <v>1</v>
      </c>
      <c r="AB342" s="114" t="s">
        <v>1</v>
      </c>
      <c r="AC342" s="114" t="s">
        <v>221</v>
      </c>
      <c r="AD342" s="114">
        <v>0.16200000000000001</v>
      </c>
      <c r="AE342" s="114" t="s">
        <v>1</v>
      </c>
      <c r="AF342" s="114">
        <v>0.997</v>
      </c>
    </row>
    <row r="343" spans="1:32" s="112" customFormat="1">
      <c r="A343" s="114" t="s">
        <v>2235</v>
      </c>
      <c r="B343" s="114" t="s">
        <v>2235</v>
      </c>
      <c r="C343" s="114" t="s">
        <v>3228</v>
      </c>
      <c r="D343" s="114" t="s">
        <v>721</v>
      </c>
      <c r="E343" s="114" t="s">
        <v>3229</v>
      </c>
      <c r="F343" s="114" t="s">
        <v>216</v>
      </c>
      <c r="G343" s="114" t="s">
        <v>3814</v>
      </c>
      <c r="H343" s="114" t="s">
        <v>2301</v>
      </c>
      <c r="I343" s="114" t="s">
        <v>5064</v>
      </c>
      <c r="J343" s="114">
        <v>2950</v>
      </c>
      <c r="K343" s="114" t="s">
        <v>1984</v>
      </c>
      <c r="L343" s="114" t="s">
        <v>2215</v>
      </c>
      <c r="M343" s="114" t="s">
        <v>4473</v>
      </c>
      <c r="N343" s="114" t="s">
        <v>4616</v>
      </c>
      <c r="O343" s="114" t="s">
        <v>4450</v>
      </c>
      <c r="P343" s="114" t="s">
        <v>417</v>
      </c>
      <c r="Q343" s="114" t="s">
        <v>2</v>
      </c>
      <c r="R343" s="114">
        <v>34.748888890000003</v>
      </c>
      <c r="S343" s="114">
        <v>72.308333329999996</v>
      </c>
      <c r="T343" s="114" t="s">
        <v>224</v>
      </c>
      <c r="U343" s="114" t="s">
        <v>1</v>
      </c>
      <c r="V343" s="114" t="s">
        <v>1</v>
      </c>
      <c r="W343" s="114">
        <v>1.7305900000000001</v>
      </c>
      <c r="X343" s="114">
        <v>716629</v>
      </c>
      <c r="Y343" s="114" t="s">
        <v>2336</v>
      </c>
      <c r="Z343" s="114" t="s">
        <v>1338</v>
      </c>
      <c r="AA343" s="114" t="s">
        <v>1</v>
      </c>
      <c r="AB343" s="114" t="s">
        <v>1</v>
      </c>
      <c r="AC343" s="114" t="s">
        <v>221</v>
      </c>
      <c r="AD343" s="114">
        <v>0.15</v>
      </c>
      <c r="AE343" s="114" t="s">
        <v>1</v>
      </c>
      <c r="AF343" s="114">
        <v>0.999</v>
      </c>
    </row>
    <row r="344" spans="1:32" s="112" customFormat="1">
      <c r="A344" s="114" t="s">
        <v>1987</v>
      </c>
      <c r="B344" s="114" t="s">
        <v>1987</v>
      </c>
      <c r="C344" s="141" t="s">
        <v>5075</v>
      </c>
      <c r="D344" s="114" t="s">
        <v>993</v>
      </c>
      <c r="E344" s="114" t="s">
        <v>3215</v>
      </c>
      <c r="F344" s="114" t="s">
        <v>216</v>
      </c>
      <c r="G344" s="114" t="s">
        <v>2301</v>
      </c>
      <c r="H344" s="114" t="s">
        <v>2301</v>
      </c>
      <c r="I344" s="114" t="s">
        <v>4072</v>
      </c>
      <c r="J344" s="114">
        <v>2910</v>
      </c>
      <c r="K344" s="114" t="s">
        <v>4122</v>
      </c>
      <c r="L344" s="114" t="s">
        <v>2215</v>
      </c>
      <c r="M344" s="114" t="s">
        <v>4473</v>
      </c>
      <c r="N344" s="114" t="s">
        <v>4616</v>
      </c>
      <c r="O344" s="114" t="s">
        <v>4450</v>
      </c>
      <c r="P344" s="114" t="s">
        <v>417</v>
      </c>
      <c r="Q344" s="114" t="s">
        <v>2</v>
      </c>
      <c r="R344" s="114">
        <v>34.748888890000003</v>
      </c>
      <c r="S344" s="114">
        <v>72.308333329999996</v>
      </c>
      <c r="T344" s="114" t="s">
        <v>224</v>
      </c>
      <c r="U344" s="114" t="s">
        <v>3216</v>
      </c>
      <c r="V344" s="114" t="s">
        <v>1</v>
      </c>
      <c r="W344" s="114">
        <v>5.8368999999999997E-2</v>
      </c>
      <c r="X344" s="114">
        <v>66220</v>
      </c>
      <c r="Y344" s="114" t="s">
        <v>2336</v>
      </c>
      <c r="Z344" s="114" t="s">
        <v>2846</v>
      </c>
      <c r="AA344" s="114" t="s">
        <v>1</v>
      </c>
      <c r="AB344" s="114" t="s">
        <v>1</v>
      </c>
      <c r="AC344" s="114" t="s">
        <v>221</v>
      </c>
      <c r="AD344" s="114" t="s">
        <v>1</v>
      </c>
      <c r="AE344" s="114" t="s">
        <v>3216</v>
      </c>
      <c r="AF344" s="114">
        <v>1</v>
      </c>
    </row>
    <row r="345" spans="1:32" s="112" customFormat="1">
      <c r="A345" s="114" t="s">
        <v>81</v>
      </c>
      <c r="B345" s="114" t="s">
        <v>81</v>
      </c>
      <c r="C345" s="114" t="s">
        <v>4619</v>
      </c>
      <c r="D345" s="114" t="s">
        <v>993</v>
      </c>
      <c r="E345" s="114" t="s">
        <v>3238</v>
      </c>
      <c r="F345" s="114" t="s">
        <v>216</v>
      </c>
      <c r="G345" s="114" t="s">
        <v>2301</v>
      </c>
      <c r="H345" s="114" t="s">
        <v>2301</v>
      </c>
      <c r="I345" s="114" t="s">
        <v>4071</v>
      </c>
      <c r="J345" s="114">
        <v>2861</v>
      </c>
      <c r="K345" s="114" t="s">
        <v>4114</v>
      </c>
      <c r="L345" s="114" t="s">
        <v>2215</v>
      </c>
      <c r="M345" s="114" t="s">
        <v>4473</v>
      </c>
      <c r="N345" s="114" t="s">
        <v>4616</v>
      </c>
      <c r="O345" s="114" t="s">
        <v>4450</v>
      </c>
      <c r="P345" s="114" t="s">
        <v>417</v>
      </c>
      <c r="Q345" s="114" t="s">
        <v>2</v>
      </c>
      <c r="R345" s="114">
        <v>34.748888890000003</v>
      </c>
      <c r="S345" s="114">
        <v>72.308333329999996</v>
      </c>
      <c r="T345" s="114" t="s">
        <v>224</v>
      </c>
      <c r="U345" s="114" t="s">
        <v>1</v>
      </c>
      <c r="V345" s="114" t="s">
        <v>1</v>
      </c>
      <c r="W345" s="114">
        <v>0.16213900000000001</v>
      </c>
      <c r="X345" s="114">
        <v>161834</v>
      </c>
      <c r="Y345" s="114" t="s">
        <v>2336</v>
      </c>
      <c r="Z345" s="114" t="s">
        <v>3239</v>
      </c>
      <c r="AA345" s="114" t="s">
        <v>1</v>
      </c>
      <c r="AB345" s="114" t="s">
        <v>1</v>
      </c>
      <c r="AC345" s="114" t="s">
        <v>255</v>
      </c>
      <c r="AD345" s="114" t="s">
        <v>3240</v>
      </c>
      <c r="AE345" s="114" t="s">
        <v>3241</v>
      </c>
      <c r="AF345" s="114" t="s">
        <v>3242</v>
      </c>
    </row>
    <row r="346" spans="1:32" s="112" customFormat="1">
      <c r="A346" s="114" t="s">
        <v>82</v>
      </c>
      <c r="B346" s="114" t="s">
        <v>82</v>
      </c>
      <c r="C346" s="141" t="s">
        <v>5077</v>
      </c>
      <c r="D346" s="114" t="s">
        <v>993</v>
      </c>
      <c r="E346" s="114" t="s">
        <v>3251</v>
      </c>
      <c r="F346" s="114" t="s">
        <v>216</v>
      </c>
      <c r="G346" s="114" t="s">
        <v>2301</v>
      </c>
      <c r="H346" s="114" t="s">
        <v>2301</v>
      </c>
      <c r="I346" s="114" t="s">
        <v>4071</v>
      </c>
      <c r="J346" s="114">
        <v>2888</v>
      </c>
      <c r="K346" s="114" t="s">
        <v>4116</v>
      </c>
      <c r="L346" s="114" t="s">
        <v>2215</v>
      </c>
      <c r="M346" s="114" t="s">
        <v>4473</v>
      </c>
      <c r="N346" s="114" t="s">
        <v>4616</v>
      </c>
      <c r="O346" s="114" t="s">
        <v>4450</v>
      </c>
      <c r="P346" s="114" t="s">
        <v>417</v>
      </c>
      <c r="Q346" s="114" t="s">
        <v>2</v>
      </c>
      <c r="R346" s="114">
        <v>34.748888890000003</v>
      </c>
      <c r="S346" s="114">
        <v>72.308333329999996</v>
      </c>
      <c r="T346" s="114" t="s">
        <v>224</v>
      </c>
      <c r="U346" s="114" t="s">
        <v>418</v>
      </c>
      <c r="V346" s="114" t="s">
        <v>1</v>
      </c>
      <c r="W346" s="114">
        <v>0.45524799999999999</v>
      </c>
      <c r="X346" s="114">
        <v>370900</v>
      </c>
      <c r="Y346" s="114" t="s">
        <v>2336</v>
      </c>
      <c r="Z346" s="114" t="s">
        <v>1338</v>
      </c>
      <c r="AA346" s="114" t="s">
        <v>1</v>
      </c>
      <c r="AB346" s="114" t="s">
        <v>1</v>
      </c>
      <c r="AC346" s="114" t="s">
        <v>255</v>
      </c>
      <c r="AD346" s="114" t="s">
        <v>3252</v>
      </c>
      <c r="AE346" s="114" t="s">
        <v>3253</v>
      </c>
      <c r="AF346" s="114" t="s">
        <v>3254</v>
      </c>
    </row>
    <row r="347" spans="1:32" s="112" customFormat="1">
      <c r="A347" s="114" t="s">
        <v>1985</v>
      </c>
      <c r="B347" s="114" t="s">
        <v>1985</v>
      </c>
      <c r="C347" s="141" t="s">
        <v>5070</v>
      </c>
      <c r="D347" s="114" t="s">
        <v>993</v>
      </c>
      <c r="E347" s="114" t="s">
        <v>3210</v>
      </c>
      <c r="F347" s="114" t="s">
        <v>216</v>
      </c>
      <c r="G347" s="114" t="s">
        <v>2301</v>
      </c>
      <c r="H347" s="114" t="s">
        <v>2301</v>
      </c>
      <c r="I347" s="114" t="s">
        <v>4072</v>
      </c>
      <c r="J347" s="114">
        <v>2826</v>
      </c>
      <c r="K347" s="114" t="s">
        <v>3211</v>
      </c>
      <c r="L347" s="114" t="s">
        <v>4489</v>
      </c>
      <c r="M347" s="114" t="s">
        <v>4489</v>
      </c>
      <c r="N347" s="114" t="s">
        <v>4173</v>
      </c>
      <c r="O347" s="114" t="s">
        <v>4173</v>
      </c>
      <c r="P347" s="114" t="s">
        <v>417</v>
      </c>
      <c r="Q347" s="114" t="s">
        <v>2</v>
      </c>
      <c r="R347" s="114">
        <v>34.748888890000003</v>
      </c>
      <c r="S347" s="114">
        <v>72.308333329999996</v>
      </c>
      <c r="T347" s="114" t="s">
        <v>224</v>
      </c>
      <c r="U347" s="114" t="s">
        <v>3143</v>
      </c>
      <c r="V347" s="114" t="s">
        <v>1</v>
      </c>
      <c r="W347" s="114">
        <v>1.7444000000000001E-2</v>
      </c>
      <c r="X347" s="114">
        <v>20336</v>
      </c>
      <c r="Y347" s="114" t="s">
        <v>2336</v>
      </c>
      <c r="Z347" s="114" t="s">
        <v>2846</v>
      </c>
      <c r="AA347" s="114" t="s">
        <v>1</v>
      </c>
      <c r="AB347" s="114" t="s">
        <v>1</v>
      </c>
      <c r="AC347" s="114" t="s">
        <v>221</v>
      </c>
      <c r="AD347" s="114" t="s">
        <v>1</v>
      </c>
      <c r="AE347" s="114" t="s">
        <v>3143</v>
      </c>
      <c r="AF347" s="114">
        <v>0.98799999999999999</v>
      </c>
    </row>
    <row r="348" spans="1:32" s="112" customFormat="1">
      <c r="A348" s="114" t="s">
        <v>205</v>
      </c>
      <c r="B348" s="114" t="s">
        <v>205</v>
      </c>
      <c r="C348" s="141" t="s">
        <v>5071</v>
      </c>
      <c r="D348" s="114" t="s">
        <v>3266</v>
      </c>
      <c r="E348" s="114" t="s">
        <v>3267</v>
      </c>
      <c r="F348" s="114" t="s">
        <v>216</v>
      </c>
      <c r="G348" s="114" t="s">
        <v>2301</v>
      </c>
      <c r="H348" s="114" t="s">
        <v>2301</v>
      </c>
      <c r="I348" s="114" t="s">
        <v>4072</v>
      </c>
      <c r="J348" s="114">
        <v>2854</v>
      </c>
      <c r="K348" s="114" t="s">
        <v>1320</v>
      </c>
      <c r="L348" s="114" t="s">
        <v>4490</v>
      </c>
      <c r="M348" s="114" t="s">
        <v>4490</v>
      </c>
      <c r="N348" s="114" t="s">
        <v>4173</v>
      </c>
      <c r="O348" s="114" t="s">
        <v>4173</v>
      </c>
      <c r="P348" s="114" t="s">
        <v>417</v>
      </c>
      <c r="Q348" s="114" t="s">
        <v>2</v>
      </c>
      <c r="R348" s="114">
        <v>34.748888890000003</v>
      </c>
      <c r="S348" s="114">
        <v>72.308333329999996</v>
      </c>
      <c r="T348" s="114" t="s">
        <v>219</v>
      </c>
      <c r="U348" s="114" t="s">
        <v>419</v>
      </c>
      <c r="V348" s="114" t="s">
        <v>3261</v>
      </c>
      <c r="W348" s="114">
        <v>3.0224799999999998</v>
      </c>
      <c r="X348" s="114">
        <v>826940</v>
      </c>
      <c r="Y348" s="114" t="s">
        <v>2336</v>
      </c>
      <c r="Z348" s="114" t="s">
        <v>1410</v>
      </c>
      <c r="AA348" s="114">
        <v>7.9810000000000002E-3</v>
      </c>
      <c r="AB348" s="114">
        <v>2.9733663720000001</v>
      </c>
      <c r="AC348" s="114" t="s">
        <v>255</v>
      </c>
      <c r="AD348" s="114" t="s">
        <v>3268</v>
      </c>
      <c r="AE348" s="114" t="s">
        <v>3269</v>
      </c>
      <c r="AF348" s="114" t="s">
        <v>3270</v>
      </c>
    </row>
    <row r="349" spans="1:32" s="112" customFormat="1">
      <c r="A349" s="114" t="s">
        <v>1988</v>
      </c>
      <c r="B349" s="114" t="s">
        <v>1988</v>
      </c>
      <c r="C349" s="141" t="s">
        <v>5073</v>
      </c>
      <c r="D349" s="114" t="s">
        <v>993</v>
      </c>
      <c r="E349" s="114" t="s">
        <v>3217</v>
      </c>
      <c r="F349" s="114" t="s">
        <v>216</v>
      </c>
      <c r="G349" s="114" t="s">
        <v>3814</v>
      </c>
      <c r="H349" s="114" t="s">
        <v>2301</v>
      </c>
      <c r="I349" s="114" t="s">
        <v>4072</v>
      </c>
      <c r="J349" s="114">
        <v>2950</v>
      </c>
      <c r="K349" s="114" t="s">
        <v>1984</v>
      </c>
      <c r="L349" s="114" t="s">
        <v>4530</v>
      </c>
      <c r="M349" s="114" t="s">
        <v>4530</v>
      </c>
      <c r="N349" s="114" t="s">
        <v>4173</v>
      </c>
      <c r="O349" s="114" t="s">
        <v>4173</v>
      </c>
      <c r="P349" s="114" t="s">
        <v>417</v>
      </c>
      <c r="Q349" s="114" t="s">
        <v>2</v>
      </c>
      <c r="R349" s="114">
        <v>34.748888890000003</v>
      </c>
      <c r="S349" s="114">
        <v>72.308333329999996</v>
      </c>
      <c r="T349" s="114" t="s">
        <v>219</v>
      </c>
      <c r="U349" s="114" t="s">
        <v>3084</v>
      </c>
      <c r="V349" s="114" t="s">
        <v>3218</v>
      </c>
      <c r="W349" s="114">
        <v>3.8969999999999999E-3</v>
      </c>
      <c r="X349" s="114">
        <v>4571</v>
      </c>
      <c r="Y349" s="114" t="s">
        <v>2336</v>
      </c>
      <c r="Z349" s="114" t="s">
        <v>3219</v>
      </c>
      <c r="AA349" s="114" t="s">
        <v>1</v>
      </c>
      <c r="AB349" s="114" t="s">
        <v>1</v>
      </c>
      <c r="AC349" s="114" t="s">
        <v>221</v>
      </c>
      <c r="AD349" s="114" t="s">
        <v>1</v>
      </c>
      <c r="AE349" s="114" t="s">
        <v>3084</v>
      </c>
      <c r="AF349" s="114">
        <v>0.82599999999999996</v>
      </c>
    </row>
    <row r="350" spans="1:32" s="112" customFormat="1">
      <c r="A350" s="114" t="s">
        <v>1986</v>
      </c>
      <c r="B350" s="114" t="s">
        <v>1986</v>
      </c>
      <c r="C350" s="141" t="s">
        <v>5074</v>
      </c>
      <c r="D350" s="114" t="s">
        <v>993</v>
      </c>
      <c r="E350" s="114" t="s">
        <v>3212</v>
      </c>
      <c r="F350" s="114" t="s">
        <v>216</v>
      </c>
      <c r="G350" s="114" t="s">
        <v>3814</v>
      </c>
      <c r="H350" s="114" t="s">
        <v>2301</v>
      </c>
      <c r="I350" s="114" t="s">
        <v>4072</v>
      </c>
      <c r="J350" s="114">
        <v>2950</v>
      </c>
      <c r="K350" s="114" t="s">
        <v>4150</v>
      </c>
      <c r="L350" s="114" t="s">
        <v>4530</v>
      </c>
      <c r="M350" s="114" t="s">
        <v>4530</v>
      </c>
      <c r="N350" s="114" t="s">
        <v>4173</v>
      </c>
      <c r="O350" s="114" t="s">
        <v>4173</v>
      </c>
      <c r="P350" s="114" t="s">
        <v>417</v>
      </c>
      <c r="Q350" s="114" t="s">
        <v>2</v>
      </c>
      <c r="R350" s="114">
        <v>34.748888890000003</v>
      </c>
      <c r="S350" s="114">
        <v>72.308333329999996</v>
      </c>
      <c r="T350" s="114" t="s">
        <v>219</v>
      </c>
      <c r="U350" s="114" t="s">
        <v>3213</v>
      </c>
      <c r="V350" s="114" t="s">
        <v>2807</v>
      </c>
      <c r="W350" s="114">
        <v>7.3429999999999997E-3</v>
      </c>
      <c r="X350" s="114">
        <v>8814</v>
      </c>
      <c r="Y350" s="114" t="s">
        <v>2336</v>
      </c>
      <c r="Z350" s="114" t="s">
        <v>1618</v>
      </c>
      <c r="AA350" s="114" t="s">
        <v>1</v>
      </c>
      <c r="AB350" s="114" t="s">
        <v>1</v>
      </c>
      <c r="AC350" s="114" t="s">
        <v>221</v>
      </c>
      <c r="AD350" s="114">
        <v>0.112</v>
      </c>
      <c r="AE350" s="114" t="s">
        <v>3213</v>
      </c>
      <c r="AF350" s="114">
        <v>1</v>
      </c>
    </row>
    <row r="351" spans="1:32" s="112" customFormat="1">
      <c r="A351" s="114" t="s">
        <v>1983</v>
      </c>
      <c r="B351" s="114" t="s">
        <v>1983</v>
      </c>
      <c r="C351" s="141" t="s">
        <v>5076</v>
      </c>
      <c r="D351" s="114" t="s">
        <v>994</v>
      </c>
      <c r="E351" s="114" t="s">
        <v>3205</v>
      </c>
      <c r="F351" s="114" t="s">
        <v>216</v>
      </c>
      <c r="G351" s="114" t="s">
        <v>2301</v>
      </c>
      <c r="H351" s="114" t="s">
        <v>2301</v>
      </c>
      <c r="I351" s="114" t="s">
        <v>4071</v>
      </c>
      <c r="J351" s="114">
        <v>2933</v>
      </c>
      <c r="K351" s="114" t="s">
        <v>3206</v>
      </c>
      <c r="L351" s="114" t="s">
        <v>4474</v>
      </c>
      <c r="M351" s="114" t="s">
        <v>4474</v>
      </c>
      <c r="N351" s="114" t="s">
        <v>4173</v>
      </c>
      <c r="O351" s="114" t="s">
        <v>4173</v>
      </c>
      <c r="P351" s="114" t="s">
        <v>417</v>
      </c>
      <c r="Q351" s="114" t="s">
        <v>2</v>
      </c>
      <c r="R351" s="114">
        <v>34.748888890000003</v>
      </c>
      <c r="S351" s="114">
        <v>72.308333329999996</v>
      </c>
      <c r="T351" s="114" t="s">
        <v>219</v>
      </c>
      <c r="U351" s="114" t="s">
        <v>3207</v>
      </c>
      <c r="V351" s="114" t="s">
        <v>3208</v>
      </c>
      <c r="W351" s="114">
        <v>0.186</v>
      </c>
      <c r="X351" s="114">
        <v>189566</v>
      </c>
      <c r="Y351" s="114" t="s">
        <v>2336</v>
      </c>
      <c r="Z351" s="114" t="s">
        <v>1338</v>
      </c>
      <c r="AA351" s="114">
        <v>7.0249000000000006E-2</v>
      </c>
      <c r="AB351" s="114">
        <v>1.409422782</v>
      </c>
      <c r="AC351" s="114" t="s">
        <v>221</v>
      </c>
      <c r="AD351" s="114" t="s">
        <v>1</v>
      </c>
      <c r="AE351" s="114" t="s">
        <v>3207</v>
      </c>
      <c r="AF351" s="114">
        <v>0.99</v>
      </c>
    </row>
    <row r="352" spans="1:32" s="112" customFormat="1">
      <c r="A352" s="114" t="s">
        <v>2231</v>
      </c>
      <c r="B352" s="114" t="s">
        <v>2231</v>
      </c>
      <c r="C352" s="114" t="s">
        <v>4787</v>
      </c>
      <c r="D352" s="114" t="s">
        <v>721</v>
      </c>
      <c r="E352" s="114" t="s">
        <v>2913</v>
      </c>
      <c r="F352" s="114" t="s">
        <v>216</v>
      </c>
      <c r="G352" s="114" t="s">
        <v>2301</v>
      </c>
      <c r="H352" s="114" t="s">
        <v>2301</v>
      </c>
      <c r="I352" s="114" t="s">
        <v>3826</v>
      </c>
      <c r="J352" s="114">
        <v>3468</v>
      </c>
      <c r="K352" s="114" t="s">
        <v>2914</v>
      </c>
      <c r="L352" s="114" t="s">
        <v>2302</v>
      </c>
      <c r="M352" s="114" t="s">
        <v>2302</v>
      </c>
      <c r="N352" s="114" t="s">
        <v>5003</v>
      </c>
      <c r="O352" s="114" t="s">
        <v>4427</v>
      </c>
      <c r="P352" s="114" t="s">
        <v>1</v>
      </c>
      <c r="Q352" s="114" t="s">
        <v>560</v>
      </c>
      <c r="R352" s="114" t="s">
        <v>1</v>
      </c>
      <c r="S352" s="114" t="s">
        <v>1</v>
      </c>
      <c r="T352" s="114" t="s">
        <v>224</v>
      </c>
      <c r="U352" s="114" t="s">
        <v>1</v>
      </c>
      <c r="V352" s="114" t="s">
        <v>1</v>
      </c>
      <c r="W352" s="114">
        <v>3.8282639999999999</v>
      </c>
      <c r="X352" s="114">
        <v>831975</v>
      </c>
      <c r="Y352" s="114" t="s">
        <v>2336</v>
      </c>
      <c r="Z352" s="114" t="s">
        <v>1338</v>
      </c>
      <c r="AA352" s="114" t="s">
        <v>1</v>
      </c>
      <c r="AB352" s="114" t="s">
        <v>1</v>
      </c>
      <c r="AC352" s="114" t="s">
        <v>221</v>
      </c>
      <c r="AD352" s="114">
        <v>8.6999999999999994E-2</v>
      </c>
      <c r="AE352" s="114" t="s">
        <v>334</v>
      </c>
      <c r="AF352" s="114">
        <v>0.98299999999999998</v>
      </c>
    </row>
    <row r="353" spans="1:32" s="112" customFormat="1">
      <c r="A353" s="114" t="s">
        <v>1958</v>
      </c>
      <c r="B353" s="114" t="s">
        <v>1958</v>
      </c>
      <c r="C353" s="114" t="s">
        <v>3053</v>
      </c>
      <c r="D353" s="114" t="s">
        <v>721</v>
      </c>
      <c r="E353" s="114" t="s">
        <v>3054</v>
      </c>
      <c r="F353" s="114" t="s">
        <v>216</v>
      </c>
      <c r="G353" s="114" t="s">
        <v>2301</v>
      </c>
      <c r="H353" s="114" t="s">
        <v>2301</v>
      </c>
      <c r="I353" s="114" t="s">
        <v>3824</v>
      </c>
      <c r="J353" s="114">
        <v>6057</v>
      </c>
      <c r="K353" s="114" t="s">
        <v>4109</v>
      </c>
      <c r="L353" s="114" t="s">
        <v>5002</v>
      </c>
      <c r="M353" s="114" t="s">
        <v>5002</v>
      </c>
      <c r="N353" s="114" t="s">
        <v>5003</v>
      </c>
      <c r="O353" s="114" t="s">
        <v>4175</v>
      </c>
      <c r="P353" s="114" t="s">
        <v>1959</v>
      </c>
      <c r="Q353" s="114" t="s">
        <v>218</v>
      </c>
      <c r="R353" s="114">
        <v>57.358888890000003</v>
      </c>
      <c r="S353" s="114">
        <v>65.364999999999995</v>
      </c>
      <c r="T353" s="114" t="s">
        <v>224</v>
      </c>
      <c r="U353" s="114" t="s">
        <v>3055</v>
      </c>
      <c r="V353" s="114" t="s">
        <v>1</v>
      </c>
      <c r="W353" s="114">
        <v>1.7609999999999999</v>
      </c>
      <c r="X353" s="114">
        <v>625559</v>
      </c>
      <c r="Y353" s="114" t="s">
        <v>2336</v>
      </c>
      <c r="Z353" s="114" t="s">
        <v>1338</v>
      </c>
      <c r="AA353" s="114" t="s">
        <v>1</v>
      </c>
      <c r="AB353" s="114" t="s">
        <v>1</v>
      </c>
      <c r="AC353" s="114" t="s">
        <v>221</v>
      </c>
      <c r="AD353" s="114">
        <v>0.09</v>
      </c>
      <c r="AE353" s="114" t="s">
        <v>3055</v>
      </c>
      <c r="AF353" s="114">
        <v>0.997</v>
      </c>
    </row>
    <row r="354" spans="1:32" s="112" customFormat="1">
      <c r="A354" s="114" t="s">
        <v>1977</v>
      </c>
      <c r="B354" s="114" t="s">
        <v>1977</v>
      </c>
      <c r="C354" s="114" t="s">
        <v>2987</v>
      </c>
      <c r="D354" s="114" t="s">
        <v>721</v>
      </c>
      <c r="E354" s="114" t="s">
        <v>2988</v>
      </c>
      <c r="F354" s="114" t="s">
        <v>216</v>
      </c>
      <c r="G354" s="114" t="s">
        <v>2301</v>
      </c>
      <c r="H354" s="114" t="s">
        <v>2301</v>
      </c>
      <c r="I354" s="114" t="s">
        <v>3824</v>
      </c>
      <c r="J354" s="114">
        <v>6591</v>
      </c>
      <c r="K354" s="114" t="s">
        <v>1978</v>
      </c>
      <c r="L354" s="114" t="s">
        <v>5002</v>
      </c>
      <c r="M354" s="114" t="s">
        <v>5002</v>
      </c>
      <c r="N354" s="114" t="s">
        <v>5003</v>
      </c>
      <c r="O354" s="114" t="s">
        <v>4175</v>
      </c>
      <c r="P354" s="114" t="s">
        <v>1979</v>
      </c>
      <c r="Q354" s="114" t="s">
        <v>218</v>
      </c>
      <c r="R354" s="114">
        <v>56.036222219999999</v>
      </c>
      <c r="S354" s="114">
        <v>69.338861109999996</v>
      </c>
      <c r="T354" s="114" t="s">
        <v>224</v>
      </c>
      <c r="U354" s="114" t="s">
        <v>556</v>
      </c>
      <c r="V354" s="114" t="s">
        <v>1</v>
      </c>
      <c r="W354" s="114">
        <v>2.7E-2</v>
      </c>
      <c r="X354" s="114">
        <v>31796</v>
      </c>
      <c r="Y354" s="114" t="s">
        <v>2336</v>
      </c>
      <c r="Z354" s="114" t="s">
        <v>2989</v>
      </c>
      <c r="AA354" s="114" t="s">
        <v>1</v>
      </c>
      <c r="AB354" s="114" t="s">
        <v>1</v>
      </c>
      <c r="AC354" s="114" t="s">
        <v>221</v>
      </c>
      <c r="AD354" s="114">
        <v>0.11899999999999999</v>
      </c>
      <c r="AE354" s="114" t="s">
        <v>556</v>
      </c>
      <c r="AF354" s="114">
        <v>0.81699999999999995</v>
      </c>
    </row>
    <row r="355" spans="1:32" s="112" customFormat="1">
      <c r="A355" s="114" t="s">
        <v>1980</v>
      </c>
      <c r="B355" s="114" t="s">
        <v>1980</v>
      </c>
      <c r="C355" s="114" t="s">
        <v>2990</v>
      </c>
      <c r="D355" s="114" t="s">
        <v>721</v>
      </c>
      <c r="E355" s="114" t="s">
        <v>2991</v>
      </c>
      <c r="F355" s="114" t="s">
        <v>216</v>
      </c>
      <c r="G355" s="114" t="s">
        <v>2301</v>
      </c>
      <c r="H355" s="114" t="s">
        <v>2301</v>
      </c>
      <c r="I355" s="114" t="s">
        <v>3824</v>
      </c>
      <c r="J355" s="114">
        <v>8166</v>
      </c>
      <c r="K355" s="114" t="s">
        <v>1981</v>
      </c>
      <c r="L355" s="114" t="s">
        <v>5002</v>
      </c>
      <c r="M355" s="114" t="s">
        <v>5002</v>
      </c>
      <c r="N355" s="114" t="s">
        <v>5003</v>
      </c>
      <c r="O355" s="114" t="s">
        <v>4175</v>
      </c>
      <c r="P355" s="114" t="s">
        <v>1979</v>
      </c>
      <c r="Q355" s="114" t="s">
        <v>218</v>
      </c>
      <c r="R355" s="114">
        <v>56.036222219999999</v>
      </c>
      <c r="S355" s="114">
        <v>69.338861109999996</v>
      </c>
      <c r="T355" s="114" t="s">
        <v>224</v>
      </c>
      <c r="U355" s="114" t="s">
        <v>2527</v>
      </c>
      <c r="V355" s="114" t="s">
        <v>1</v>
      </c>
      <c r="W355" s="114">
        <v>5.3460000000000001</v>
      </c>
      <c r="X355" s="114">
        <v>805830</v>
      </c>
      <c r="Y355" s="114" t="s">
        <v>2336</v>
      </c>
      <c r="Z355" s="114" t="s">
        <v>1338</v>
      </c>
      <c r="AA355" s="114" t="s">
        <v>1</v>
      </c>
      <c r="AB355" s="114" t="s">
        <v>1</v>
      </c>
      <c r="AC355" s="114" t="s">
        <v>221</v>
      </c>
      <c r="AD355" s="114">
        <v>0.06</v>
      </c>
      <c r="AE355" s="114" t="s">
        <v>2527</v>
      </c>
      <c r="AF355" s="114">
        <v>0.997</v>
      </c>
    </row>
    <row r="356" spans="1:32" s="112" customFormat="1">
      <c r="A356" s="114" t="s">
        <v>2103</v>
      </c>
      <c r="B356" s="114" t="s">
        <v>2103</v>
      </c>
      <c r="C356" s="114" t="s">
        <v>4722</v>
      </c>
      <c r="D356" s="114" t="s">
        <v>993</v>
      </c>
      <c r="E356" s="114" t="s">
        <v>2712</v>
      </c>
      <c r="F356" s="114" t="s">
        <v>216</v>
      </c>
      <c r="G356" s="114" t="s">
        <v>2301</v>
      </c>
      <c r="H356" s="114" t="s">
        <v>2301</v>
      </c>
      <c r="I356" s="114" t="s">
        <v>5066</v>
      </c>
      <c r="J356" s="114">
        <v>3986</v>
      </c>
      <c r="K356" s="114" t="s">
        <v>2104</v>
      </c>
      <c r="L356" s="114" t="s">
        <v>4622</v>
      </c>
      <c r="M356" s="114" t="s">
        <v>2310</v>
      </c>
      <c r="N356" s="114" t="s">
        <v>5003</v>
      </c>
      <c r="O356" s="114" t="s">
        <v>4427</v>
      </c>
      <c r="P356" s="114" t="s">
        <v>2102</v>
      </c>
      <c r="Q356" s="114" t="s">
        <v>560</v>
      </c>
      <c r="R356" s="114">
        <v>50.224899999999998</v>
      </c>
      <c r="S356" s="114">
        <v>81.836783330000003</v>
      </c>
      <c r="T356" s="114" t="s">
        <v>219</v>
      </c>
      <c r="U356" s="114" t="s">
        <v>318</v>
      </c>
      <c r="V356" s="114" t="s">
        <v>1168</v>
      </c>
      <c r="W356" s="114">
        <v>1.0169999999999999</v>
      </c>
      <c r="X356" s="114">
        <v>618137</v>
      </c>
      <c r="Y356" s="114" t="s">
        <v>2336</v>
      </c>
      <c r="Z356" s="114" t="s">
        <v>1338</v>
      </c>
      <c r="AA356" s="114">
        <v>9.051E-3</v>
      </c>
      <c r="AB356" s="114">
        <v>1.774178499</v>
      </c>
      <c r="AC356" s="114" t="s">
        <v>221</v>
      </c>
      <c r="AD356" s="114">
        <v>9.0999999999999998E-2</v>
      </c>
      <c r="AE356" s="114" t="s">
        <v>318</v>
      </c>
      <c r="AF356" s="114">
        <v>1</v>
      </c>
    </row>
    <row r="357" spans="1:32" s="112" customFormat="1">
      <c r="A357" s="114" t="s">
        <v>1603</v>
      </c>
      <c r="B357" s="114" t="s">
        <v>1603</v>
      </c>
      <c r="C357" s="114" t="s">
        <v>4736</v>
      </c>
      <c r="D357" s="114" t="s">
        <v>721</v>
      </c>
      <c r="E357" s="114" t="s">
        <v>2495</v>
      </c>
      <c r="F357" s="114" t="s">
        <v>216</v>
      </c>
      <c r="G357" s="114" t="s">
        <v>2301</v>
      </c>
      <c r="H357" s="114" t="s">
        <v>2301</v>
      </c>
      <c r="I357" s="114" t="s">
        <v>3825</v>
      </c>
      <c r="J357" s="114">
        <v>3084</v>
      </c>
      <c r="K357" s="114" t="s">
        <v>2496</v>
      </c>
      <c r="L357" s="114" t="s">
        <v>2309</v>
      </c>
      <c r="M357" s="114" t="s">
        <v>2309</v>
      </c>
      <c r="N357" s="114" t="s">
        <v>5003</v>
      </c>
      <c r="O357" s="114" t="s">
        <v>2303</v>
      </c>
      <c r="P357" s="114" t="s">
        <v>1602</v>
      </c>
      <c r="Q357" s="114" t="s">
        <v>560</v>
      </c>
      <c r="R357" s="114" t="s">
        <v>1</v>
      </c>
      <c r="S357" s="114" t="s">
        <v>1</v>
      </c>
      <c r="T357" s="114" t="s">
        <v>219</v>
      </c>
      <c r="U357" s="114" t="s">
        <v>2497</v>
      </c>
      <c r="V357" s="114" t="s">
        <v>319</v>
      </c>
      <c r="W357" s="114">
        <v>3.36</v>
      </c>
      <c r="X357" s="114">
        <v>778826</v>
      </c>
      <c r="Y357" s="114" t="s">
        <v>2336</v>
      </c>
      <c r="Z357" s="114" t="s">
        <v>1338</v>
      </c>
      <c r="AA357" s="114">
        <v>3.0799999999999998E-3</v>
      </c>
      <c r="AB357" s="114">
        <v>1.4172348640000001</v>
      </c>
      <c r="AC357" s="114" t="s">
        <v>221</v>
      </c>
      <c r="AD357" s="114">
        <v>9.5000000000000001E-2</v>
      </c>
      <c r="AE357" s="114" t="s">
        <v>2497</v>
      </c>
      <c r="AF357" s="114">
        <v>0.98399999999999999</v>
      </c>
    </row>
    <row r="358" spans="1:32" s="112" customFormat="1">
      <c r="A358" s="114" t="s">
        <v>1601</v>
      </c>
      <c r="B358" s="114" t="s">
        <v>1601</v>
      </c>
      <c r="C358" s="114" t="s">
        <v>4735</v>
      </c>
      <c r="D358" s="114" t="s">
        <v>721</v>
      </c>
      <c r="E358" s="114" t="s">
        <v>2476</v>
      </c>
      <c r="F358" s="114" t="s">
        <v>216</v>
      </c>
      <c r="G358" s="114" t="s">
        <v>2301</v>
      </c>
      <c r="H358" s="114" t="s">
        <v>2301</v>
      </c>
      <c r="I358" s="114" t="s">
        <v>3825</v>
      </c>
      <c r="J358" s="114">
        <v>3053</v>
      </c>
      <c r="K358" s="114" t="s">
        <v>2477</v>
      </c>
      <c r="L358" s="114" t="s">
        <v>2309</v>
      </c>
      <c r="M358" s="114" t="s">
        <v>2309</v>
      </c>
      <c r="N358" s="114" t="s">
        <v>5003</v>
      </c>
      <c r="O358" s="114" t="s">
        <v>2303</v>
      </c>
      <c r="P358" s="114" t="s">
        <v>1602</v>
      </c>
      <c r="Q358" s="114" t="s">
        <v>560</v>
      </c>
      <c r="R358" s="114" t="s">
        <v>1</v>
      </c>
      <c r="S358" s="114" t="s">
        <v>1</v>
      </c>
      <c r="T358" s="114" t="s">
        <v>219</v>
      </c>
      <c r="U358" s="114" t="s">
        <v>2478</v>
      </c>
      <c r="V358" s="114" t="s">
        <v>1168</v>
      </c>
      <c r="W358" s="114">
        <v>3.7610000000000001</v>
      </c>
      <c r="X358" s="114">
        <v>788293</v>
      </c>
      <c r="Y358" s="114" t="s">
        <v>2336</v>
      </c>
      <c r="Z358" s="114" t="s">
        <v>1405</v>
      </c>
      <c r="AA358" s="114">
        <v>4.3160000000000004E-3</v>
      </c>
      <c r="AB358" s="114">
        <v>2.2341036230000002</v>
      </c>
      <c r="AC358" s="114" t="s">
        <v>221</v>
      </c>
      <c r="AD358" s="114">
        <v>8.4000000000000005E-2</v>
      </c>
      <c r="AE358" s="114" t="s">
        <v>2478</v>
      </c>
      <c r="AF358" s="114">
        <v>0.996</v>
      </c>
    </row>
    <row r="359" spans="1:32" s="112" customFormat="1">
      <c r="A359" s="114" t="s">
        <v>2107</v>
      </c>
      <c r="B359" s="114" t="s">
        <v>2107</v>
      </c>
      <c r="C359" s="114" t="s">
        <v>4726</v>
      </c>
      <c r="D359" s="114" t="s">
        <v>993</v>
      </c>
      <c r="E359" s="114" t="s">
        <v>2722</v>
      </c>
      <c r="F359" s="114" t="s">
        <v>216</v>
      </c>
      <c r="G359" s="114" t="s">
        <v>2301</v>
      </c>
      <c r="H359" s="114" t="s">
        <v>2301</v>
      </c>
      <c r="I359" s="114" t="s">
        <v>5066</v>
      </c>
      <c r="J359" s="114">
        <v>3051</v>
      </c>
      <c r="K359" s="114" t="s">
        <v>2723</v>
      </c>
      <c r="L359" s="114" t="s">
        <v>2309</v>
      </c>
      <c r="M359" s="114" t="s">
        <v>2309</v>
      </c>
      <c r="N359" s="114" t="s">
        <v>5003</v>
      </c>
      <c r="O359" s="114" t="s">
        <v>2303</v>
      </c>
      <c r="P359" s="114" t="s">
        <v>2102</v>
      </c>
      <c r="Q359" s="114" t="s">
        <v>560</v>
      </c>
      <c r="R359" s="114">
        <v>50.224899999999998</v>
      </c>
      <c r="S359" s="114">
        <v>81.836783330000003</v>
      </c>
      <c r="T359" s="114" t="s">
        <v>219</v>
      </c>
      <c r="U359" s="114" t="s">
        <v>541</v>
      </c>
      <c r="V359" s="114" t="s">
        <v>2724</v>
      </c>
      <c r="W359" s="114">
        <v>1.429</v>
      </c>
      <c r="X359" s="114">
        <v>736054</v>
      </c>
      <c r="Y359" s="114" t="s">
        <v>2336</v>
      </c>
      <c r="Z359" s="114" t="s">
        <v>1338</v>
      </c>
      <c r="AA359" s="114">
        <v>1.787E-3</v>
      </c>
      <c r="AB359" s="114">
        <v>0.84386033800000004</v>
      </c>
      <c r="AC359" s="114" t="s">
        <v>221</v>
      </c>
      <c r="AD359" s="114">
        <v>6.0999999999999999E-2</v>
      </c>
      <c r="AE359" s="114" t="s">
        <v>541</v>
      </c>
      <c r="AF359" s="114">
        <v>0.99399999999999999</v>
      </c>
    </row>
    <row r="360" spans="1:32" s="112" customFormat="1">
      <c r="A360" s="114" t="s">
        <v>2105</v>
      </c>
      <c r="B360" s="114" t="s">
        <v>2105</v>
      </c>
      <c r="C360" s="114" t="s">
        <v>4719</v>
      </c>
      <c r="D360" s="114" t="s">
        <v>993</v>
      </c>
      <c r="E360" s="114" t="s">
        <v>2714</v>
      </c>
      <c r="F360" s="114" t="s">
        <v>216</v>
      </c>
      <c r="G360" s="114" t="s">
        <v>2301</v>
      </c>
      <c r="H360" s="114" t="s">
        <v>2301</v>
      </c>
      <c r="I360" s="114" t="s">
        <v>5066</v>
      </c>
      <c r="J360" s="114">
        <v>2976</v>
      </c>
      <c r="K360" s="114" t="s">
        <v>2715</v>
      </c>
      <c r="L360" s="114" t="s">
        <v>2309</v>
      </c>
      <c r="M360" s="114" t="s">
        <v>2309</v>
      </c>
      <c r="N360" s="114" t="s">
        <v>5003</v>
      </c>
      <c r="O360" s="114" t="s">
        <v>2303</v>
      </c>
      <c r="P360" s="114" t="s">
        <v>2102</v>
      </c>
      <c r="Q360" s="114" t="s">
        <v>560</v>
      </c>
      <c r="R360" s="114">
        <v>50.224899999999998</v>
      </c>
      <c r="S360" s="114">
        <v>81.836783330000003</v>
      </c>
      <c r="T360" s="114" t="s">
        <v>219</v>
      </c>
      <c r="U360" s="114" t="s">
        <v>2716</v>
      </c>
      <c r="V360" s="114" t="s">
        <v>319</v>
      </c>
      <c r="W360" s="114">
        <v>1.9730000000000001</v>
      </c>
      <c r="X360" s="114">
        <v>745643</v>
      </c>
      <c r="Y360" s="114" t="s">
        <v>2336</v>
      </c>
      <c r="Z360" s="114" t="s">
        <v>1338</v>
      </c>
      <c r="AA360" s="114">
        <v>1.3799999999999999E-3</v>
      </c>
      <c r="AB360" s="114">
        <v>0.86132160400000002</v>
      </c>
      <c r="AC360" s="114" t="s">
        <v>221</v>
      </c>
      <c r="AD360" s="114">
        <v>5.6000000000000001E-2</v>
      </c>
      <c r="AE360" s="114" t="s">
        <v>2716</v>
      </c>
      <c r="AF360" s="114">
        <v>0.997</v>
      </c>
    </row>
    <row r="361" spans="1:32" s="112" customFormat="1">
      <c r="A361" s="114" t="s">
        <v>2108</v>
      </c>
      <c r="B361" s="114" t="s">
        <v>2108</v>
      </c>
      <c r="C361" s="114" t="s">
        <v>4727</v>
      </c>
      <c r="D361" s="114" t="s">
        <v>993</v>
      </c>
      <c r="E361" s="114" t="s">
        <v>2726</v>
      </c>
      <c r="F361" s="114" t="s">
        <v>216</v>
      </c>
      <c r="G361" s="114" t="s">
        <v>2301</v>
      </c>
      <c r="H361" s="114" t="s">
        <v>2301</v>
      </c>
      <c r="I361" s="114" t="s">
        <v>5066</v>
      </c>
      <c r="J361" s="114">
        <v>3013</v>
      </c>
      <c r="K361" s="114" t="s">
        <v>2727</v>
      </c>
      <c r="L361" s="114" t="s">
        <v>2309</v>
      </c>
      <c r="M361" s="114" t="s">
        <v>2309</v>
      </c>
      <c r="N361" s="114" t="s">
        <v>5003</v>
      </c>
      <c r="O361" s="114" t="s">
        <v>2303</v>
      </c>
      <c r="P361" s="114" t="s">
        <v>2102</v>
      </c>
      <c r="Q361" s="114" t="s">
        <v>560</v>
      </c>
      <c r="R361" s="114">
        <v>50.224899999999998</v>
      </c>
      <c r="S361" s="114">
        <v>81.836783330000003</v>
      </c>
      <c r="T361" s="114" t="s">
        <v>219</v>
      </c>
      <c r="U361" s="114" t="s">
        <v>333</v>
      </c>
      <c r="V361" s="114" t="s">
        <v>2587</v>
      </c>
      <c r="W361" s="114">
        <v>1.7989999999999999</v>
      </c>
      <c r="X361" s="114">
        <v>754202</v>
      </c>
      <c r="Y361" s="114" t="s">
        <v>2336</v>
      </c>
      <c r="Z361" s="114" t="s">
        <v>1338</v>
      </c>
      <c r="AA361" s="114">
        <v>1.7229999999999999E-3</v>
      </c>
      <c r="AB361" s="114">
        <v>0.870708174</v>
      </c>
      <c r="AC361" s="114" t="s">
        <v>221</v>
      </c>
      <c r="AD361" s="114">
        <v>5.5E-2</v>
      </c>
      <c r="AE361" s="114" t="s">
        <v>333</v>
      </c>
      <c r="AF361" s="114">
        <v>0.99299999999999999</v>
      </c>
    </row>
    <row r="362" spans="1:32" s="112" customFormat="1">
      <c r="A362" s="114" t="s">
        <v>2100</v>
      </c>
      <c r="B362" s="114" t="s">
        <v>2100</v>
      </c>
      <c r="C362" s="114" t="s">
        <v>4723</v>
      </c>
      <c r="D362" s="114" t="s">
        <v>993</v>
      </c>
      <c r="E362" s="114" t="s">
        <v>2710</v>
      </c>
      <c r="F362" s="114" t="s">
        <v>216</v>
      </c>
      <c r="G362" s="114" t="s">
        <v>2301</v>
      </c>
      <c r="H362" s="114" t="s">
        <v>2301</v>
      </c>
      <c r="I362" s="114" t="s">
        <v>5066</v>
      </c>
      <c r="J362" s="114">
        <v>2913</v>
      </c>
      <c r="K362" s="114" t="s">
        <v>2101</v>
      </c>
      <c r="L362" s="114" t="s">
        <v>2309</v>
      </c>
      <c r="M362" s="114" t="s">
        <v>2309</v>
      </c>
      <c r="N362" s="114" t="s">
        <v>5003</v>
      </c>
      <c r="O362" s="114" t="s">
        <v>2303</v>
      </c>
      <c r="P362" s="114" t="s">
        <v>2102</v>
      </c>
      <c r="Q362" s="114" t="s">
        <v>560</v>
      </c>
      <c r="R362" s="114">
        <v>50.224899999999998</v>
      </c>
      <c r="S362" s="114">
        <v>81.836783330000003</v>
      </c>
      <c r="T362" s="114" t="s">
        <v>224</v>
      </c>
      <c r="U362" s="114" t="s">
        <v>418</v>
      </c>
      <c r="V362" s="114" t="s">
        <v>1</v>
      </c>
      <c r="W362" s="114">
        <v>1.8109999999999999</v>
      </c>
      <c r="X362" s="114">
        <v>746643</v>
      </c>
      <c r="Y362" s="114" t="s">
        <v>2336</v>
      </c>
      <c r="Z362" s="114" t="s">
        <v>1807</v>
      </c>
      <c r="AA362" s="114" t="s">
        <v>1</v>
      </c>
      <c r="AB362" s="114" t="s">
        <v>1</v>
      </c>
      <c r="AC362" s="114" t="s">
        <v>221</v>
      </c>
      <c r="AD362" s="114">
        <v>5.2999999999999999E-2</v>
      </c>
      <c r="AE362" s="114" t="s">
        <v>418</v>
      </c>
      <c r="AF362" s="114">
        <v>0.998</v>
      </c>
    </row>
    <row r="363" spans="1:32" s="112" customFormat="1">
      <c r="A363" s="114" t="s">
        <v>2106</v>
      </c>
      <c r="B363" s="114" t="s">
        <v>2106</v>
      </c>
      <c r="C363" s="114" t="s">
        <v>4720</v>
      </c>
      <c r="D363" s="114" t="s">
        <v>993</v>
      </c>
      <c r="E363" s="114" t="s">
        <v>2718</v>
      </c>
      <c r="F363" s="114" t="s">
        <v>216</v>
      </c>
      <c r="G363" s="114" t="s">
        <v>2301</v>
      </c>
      <c r="H363" s="114" t="s">
        <v>2301</v>
      </c>
      <c r="I363" s="114" t="s">
        <v>5066</v>
      </c>
      <c r="J363" s="114">
        <v>3476</v>
      </c>
      <c r="K363" s="114" t="s">
        <v>2719</v>
      </c>
      <c r="L363" s="114" t="s">
        <v>2311</v>
      </c>
      <c r="M363" s="114" t="s">
        <v>2311</v>
      </c>
      <c r="N363" s="114" t="s">
        <v>5003</v>
      </c>
      <c r="O363" s="114" t="s">
        <v>4427</v>
      </c>
      <c r="P363" s="114" t="s">
        <v>2102</v>
      </c>
      <c r="Q363" s="114" t="s">
        <v>560</v>
      </c>
      <c r="R363" s="114">
        <v>50.224899999999998</v>
      </c>
      <c r="S363" s="114">
        <v>81.836783330000003</v>
      </c>
      <c r="T363" s="114" t="s">
        <v>219</v>
      </c>
      <c r="U363" s="114" t="s">
        <v>2720</v>
      </c>
      <c r="V363" s="114" t="s">
        <v>1168</v>
      </c>
      <c r="W363" s="114">
        <v>1.5049999999999999</v>
      </c>
      <c r="X363" s="114">
        <v>724973</v>
      </c>
      <c r="Y363" s="114" t="s">
        <v>2336</v>
      </c>
      <c r="Z363" s="114" t="s">
        <v>1338</v>
      </c>
      <c r="AA363" s="114">
        <v>4.6230000000000004E-3</v>
      </c>
      <c r="AB363" s="114">
        <v>1.736686344</v>
      </c>
      <c r="AC363" s="114" t="s">
        <v>221</v>
      </c>
      <c r="AD363" s="114">
        <v>9.2999999999999999E-2</v>
      </c>
      <c r="AE363" s="114" t="s">
        <v>2720</v>
      </c>
      <c r="AF363" s="114">
        <v>0.996</v>
      </c>
    </row>
    <row r="364" spans="1:32" s="112" customFormat="1">
      <c r="A364" s="114" t="s">
        <v>87</v>
      </c>
      <c r="B364" s="114" t="s">
        <v>87</v>
      </c>
      <c r="C364" s="114" t="s">
        <v>425</v>
      </c>
      <c r="D364" s="114" t="s">
        <v>721</v>
      </c>
      <c r="E364" s="114" t="s">
        <v>3172</v>
      </c>
      <c r="F364" s="114" t="s">
        <v>216</v>
      </c>
      <c r="G364" s="114" t="s">
        <v>992</v>
      </c>
      <c r="H364" s="114" t="s">
        <v>4107</v>
      </c>
      <c r="I364" s="114" t="s">
        <v>4103</v>
      </c>
      <c r="J364" s="114">
        <v>10052</v>
      </c>
      <c r="K364" s="114" t="s">
        <v>1324</v>
      </c>
      <c r="L364" s="114" t="s">
        <v>4460</v>
      </c>
      <c r="M364" s="114" t="s">
        <v>4460</v>
      </c>
      <c r="N364" s="114" t="s">
        <v>5004</v>
      </c>
      <c r="O364" s="114" t="s">
        <v>4175</v>
      </c>
      <c r="P364" s="114" t="s">
        <v>422</v>
      </c>
      <c r="Q364" s="114" t="s">
        <v>0</v>
      </c>
      <c r="R364" s="114">
        <v>34.450000000000003</v>
      </c>
      <c r="S364" s="114">
        <v>48.116</v>
      </c>
      <c r="T364" s="114" t="s">
        <v>219</v>
      </c>
      <c r="U364" s="114" t="s">
        <v>1</v>
      </c>
      <c r="V364" s="112" t="s">
        <v>398</v>
      </c>
      <c r="W364" s="114">
        <v>0.14124700000000001</v>
      </c>
      <c r="X364" s="114">
        <v>149362</v>
      </c>
      <c r="Y364" s="114" t="s">
        <v>2336</v>
      </c>
      <c r="Z364" s="114" t="s">
        <v>1338</v>
      </c>
      <c r="AA364" s="114" t="s">
        <v>1</v>
      </c>
      <c r="AB364" s="114" t="s">
        <v>1</v>
      </c>
      <c r="AC364" s="114" t="s">
        <v>255</v>
      </c>
      <c r="AD364" s="114" t="s">
        <v>3173</v>
      </c>
      <c r="AE364" s="114" t="s">
        <v>3174</v>
      </c>
      <c r="AF364" s="114" t="s">
        <v>3175</v>
      </c>
    </row>
    <row r="365" spans="1:32" s="112" customFormat="1">
      <c r="A365" s="114" t="s">
        <v>86</v>
      </c>
      <c r="B365" s="114" t="s">
        <v>86</v>
      </c>
      <c r="C365" s="114" t="s">
        <v>423</v>
      </c>
      <c r="D365" s="114" t="s">
        <v>721</v>
      </c>
      <c r="E365" s="114" t="s">
        <v>3167</v>
      </c>
      <c r="F365" s="114" t="s">
        <v>216</v>
      </c>
      <c r="G365" s="114" t="s">
        <v>3814</v>
      </c>
      <c r="H365" s="114" t="s">
        <v>4107</v>
      </c>
      <c r="I365" s="114" t="s">
        <v>4103</v>
      </c>
      <c r="J365" s="114">
        <v>9800</v>
      </c>
      <c r="K365" s="114" t="s">
        <v>421</v>
      </c>
      <c r="L365" s="114" t="s">
        <v>4460</v>
      </c>
      <c r="M365" s="114" t="s">
        <v>4460</v>
      </c>
      <c r="N365" s="114" t="s">
        <v>5004</v>
      </c>
      <c r="O365" s="114" t="s">
        <v>4175</v>
      </c>
      <c r="P365" s="114" t="s">
        <v>422</v>
      </c>
      <c r="Q365" s="114" t="s">
        <v>0</v>
      </c>
      <c r="R365" s="114">
        <v>34.450000000000003</v>
      </c>
      <c r="S365" s="114">
        <v>48.116</v>
      </c>
      <c r="T365" s="114" t="s">
        <v>219</v>
      </c>
      <c r="U365" s="114" t="s">
        <v>395</v>
      </c>
      <c r="V365" s="112" t="s">
        <v>434</v>
      </c>
      <c r="W365" s="114">
        <v>0.24244099999999999</v>
      </c>
      <c r="X365" s="114">
        <v>247405</v>
      </c>
      <c r="Y365" s="114" t="s">
        <v>2336</v>
      </c>
      <c r="Z365" s="114" t="s">
        <v>3168</v>
      </c>
      <c r="AA365" s="114">
        <v>-8.1539999999999998E-3</v>
      </c>
      <c r="AB365" s="114">
        <v>-1.881971708</v>
      </c>
      <c r="AC365" s="114" t="s">
        <v>229</v>
      </c>
      <c r="AD365" s="114" t="s">
        <v>3169</v>
      </c>
      <c r="AE365" s="114" t="s">
        <v>3170</v>
      </c>
      <c r="AF365" s="114" t="s">
        <v>3171</v>
      </c>
    </row>
    <row r="366" spans="1:32" s="112" customFormat="1">
      <c r="A366" s="114" t="s">
        <v>85</v>
      </c>
      <c r="B366" s="114" t="s">
        <v>85</v>
      </c>
      <c r="C366" s="114" t="s">
        <v>420</v>
      </c>
      <c r="D366" s="114" t="s">
        <v>721</v>
      </c>
      <c r="E366" s="114" t="s">
        <v>3163</v>
      </c>
      <c r="F366" s="114" t="s">
        <v>216</v>
      </c>
      <c r="G366" s="114" t="s">
        <v>3814</v>
      </c>
      <c r="H366" s="114" t="s">
        <v>4107</v>
      </c>
      <c r="I366" s="114" t="s">
        <v>4103</v>
      </c>
      <c r="J366" s="114">
        <v>9800</v>
      </c>
      <c r="K366" s="114" t="s">
        <v>421</v>
      </c>
      <c r="L366" s="114" t="s">
        <v>4460</v>
      </c>
      <c r="M366" s="114" t="s">
        <v>4460</v>
      </c>
      <c r="N366" s="114" t="s">
        <v>5004</v>
      </c>
      <c r="O366" s="114" t="s">
        <v>4175</v>
      </c>
      <c r="P366" s="114" t="s">
        <v>422</v>
      </c>
      <c r="Q366" s="114" t="s">
        <v>0</v>
      </c>
      <c r="R366" s="114">
        <v>34.450000000000003</v>
      </c>
      <c r="S366" s="114">
        <v>48.116</v>
      </c>
      <c r="T366" s="114" t="s">
        <v>224</v>
      </c>
      <c r="U366" s="114" t="s">
        <v>433</v>
      </c>
      <c r="V366" s="114" t="s">
        <v>1</v>
      </c>
      <c r="W366" s="114">
        <v>5.3957999999999999E-2</v>
      </c>
      <c r="X366" s="114">
        <v>61169</v>
      </c>
      <c r="Y366" s="114" t="s">
        <v>2336</v>
      </c>
      <c r="Z366" s="114" t="s">
        <v>1338</v>
      </c>
      <c r="AA366" s="114" t="s">
        <v>1</v>
      </c>
      <c r="AB366" s="114" t="s">
        <v>1</v>
      </c>
      <c r="AC366" s="114" t="s">
        <v>255</v>
      </c>
      <c r="AD366" s="114" t="s">
        <v>3164</v>
      </c>
      <c r="AE366" s="114" t="s">
        <v>3165</v>
      </c>
      <c r="AF366" s="114" t="s">
        <v>3166</v>
      </c>
    </row>
    <row r="367" spans="1:32" s="112" customFormat="1">
      <c r="A367" s="114" t="s">
        <v>89</v>
      </c>
      <c r="B367" s="114" t="s">
        <v>89</v>
      </c>
      <c r="C367" s="114" t="s">
        <v>431</v>
      </c>
      <c r="D367" s="114" t="s">
        <v>721</v>
      </c>
      <c r="E367" s="114" t="s">
        <v>3186</v>
      </c>
      <c r="F367" s="114" t="s">
        <v>216</v>
      </c>
      <c r="G367" s="114" t="s">
        <v>992</v>
      </c>
      <c r="H367" s="114" t="s">
        <v>4107</v>
      </c>
      <c r="I367" s="114" t="s">
        <v>4103</v>
      </c>
      <c r="J367" s="114">
        <v>9892</v>
      </c>
      <c r="K367" s="114" t="s">
        <v>432</v>
      </c>
      <c r="L367" s="114" t="s">
        <v>4460</v>
      </c>
      <c r="M367" s="114" t="s">
        <v>4460</v>
      </c>
      <c r="N367" s="114" t="s">
        <v>5004</v>
      </c>
      <c r="O367" s="114" t="s">
        <v>4175</v>
      </c>
      <c r="P367" s="114" t="s">
        <v>422</v>
      </c>
      <c r="Q367" s="114" t="s">
        <v>0</v>
      </c>
      <c r="R367" s="114">
        <v>34.450000000000003</v>
      </c>
      <c r="S367" s="114">
        <v>48.116</v>
      </c>
      <c r="T367" s="114" t="s">
        <v>224</v>
      </c>
      <c r="U367" s="114" t="s">
        <v>3187</v>
      </c>
      <c r="V367" s="114" t="s">
        <v>1</v>
      </c>
      <c r="W367" s="114">
        <v>3.3876999999999997E-2</v>
      </c>
      <c r="X367" s="114">
        <v>38566</v>
      </c>
      <c r="Y367" s="114" t="s">
        <v>2336</v>
      </c>
      <c r="Z367" s="114" t="s">
        <v>3188</v>
      </c>
      <c r="AA367" s="114" t="s">
        <v>1</v>
      </c>
      <c r="AB367" s="114" t="s">
        <v>1</v>
      </c>
      <c r="AC367" s="114" t="s">
        <v>229</v>
      </c>
      <c r="AD367" s="114" t="s">
        <v>3189</v>
      </c>
      <c r="AE367" s="114" t="s">
        <v>3190</v>
      </c>
      <c r="AF367" s="114" t="s">
        <v>3191</v>
      </c>
    </row>
    <row r="368" spans="1:32" s="112" customFormat="1">
      <c r="A368" s="114" t="s">
        <v>110</v>
      </c>
      <c r="B368" s="114" t="s">
        <v>110</v>
      </c>
      <c r="C368" s="114" t="s">
        <v>2364</v>
      </c>
      <c r="D368" s="114" t="s">
        <v>996</v>
      </c>
      <c r="E368" s="114" t="s">
        <v>2365</v>
      </c>
      <c r="F368" s="114" t="s">
        <v>216</v>
      </c>
      <c r="G368" s="114" t="s">
        <v>3814</v>
      </c>
      <c r="H368" s="114" t="s">
        <v>4108</v>
      </c>
      <c r="I368" s="114" t="s">
        <v>4103</v>
      </c>
      <c r="J368" s="114">
        <v>4000</v>
      </c>
      <c r="K368" s="114" t="s">
        <v>498</v>
      </c>
      <c r="L368" s="114" t="s">
        <v>2214</v>
      </c>
      <c r="M368" s="114" t="s">
        <v>109</v>
      </c>
      <c r="N368" s="114" t="s">
        <v>5003</v>
      </c>
      <c r="O368" s="114" t="s">
        <v>4426</v>
      </c>
      <c r="P368" s="114" t="s">
        <v>497</v>
      </c>
      <c r="Q368" s="114" t="s">
        <v>218</v>
      </c>
      <c r="R368" s="114">
        <v>52.912777779999999</v>
      </c>
      <c r="S368" s="114">
        <v>50.990555559999997</v>
      </c>
      <c r="T368" s="114" t="s">
        <v>219</v>
      </c>
      <c r="U368" s="114" t="s">
        <v>336</v>
      </c>
      <c r="V368" s="112" t="s">
        <v>1168</v>
      </c>
      <c r="W368" s="114">
        <v>0.72824199999999994</v>
      </c>
      <c r="X368" s="114">
        <v>583943</v>
      </c>
      <c r="Y368" s="114" t="s">
        <v>2336</v>
      </c>
      <c r="Z368" s="114" t="s">
        <v>1338</v>
      </c>
      <c r="AA368" s="114">
        <v>5.7910000000000001E-3</v>
      </c>
      <c r="AB368" s="114">
        <v>0.93709959700000001</v>
      </c>
      <c r="AC368" s="114" t="s">
        <v>252</v>
      </c>
      <c r="AD368" s="114" t="s">
        <v>2366</v>
      </c>
      <c r="AE368" s="114" t="s">
        <v>2367</v>
      </c>
      <c r="AF368" s="114" t="s">
        <v>2368</v>
      </c>
    </row>
    <row r="369" spans="1:32" s="112" customFormat="1">
      <c r="A369" s="114" t="s">
        <v>111</v>
      </c>
      <c r="B369" s="114" t="s">
        <v>111</v>
      </c>
      <c r="C369" s="114" t="s">
        <v>2340</v>
      </c>
      <c r="D369" s="114" t="s">
        <v>996</v>
      </c>
      <c r="E369" s="114" t="s">
        <v>2341</v>
      </c>
      <c r="F369" s="114" t="s">
        <v>216</v>
      </c>
      <c r="G369" s="114" t="s">
        <v>1</v>
      </c>
      <c r="H369" s="114" t="s">
        <v>4108</v>
      </c>
      <c r="I369" s="114" t="s">
        <v>4103</v>
      </c>
      <c r="J369" s="114">
        <v>4149</v>
      </c>
      <c r="K369" s="114" t="s">
        <v>500</v>
      </c>
      <c r="L369" s="114" t="s">
        <v>2214</v>
      </c>
      <c r="M369" s="114" t="s">
        <v>109</v>
      </c>
      <c r="N369" s="114" t="s">
        <v>5003</v>
      </c>
      <c r="O369" s="114" t="s">
        <v>4426</v>
      </c>
      <c r="P369" s="114" t="s">
        <v>497</v>
      </c>
      <c r="Q369" s="114" t="s">
        <v>218</v>
      </c>
      <c r="R369" s="114">
        <v>52.912777779999999</v>
      </c>
      <c r="S369" s="114">
        <v>50.990555559999997</v>
      </c>
      <c r="T369" s="114" t="s">
        <v>219</v>
      </c>
      <c r="U369" s="114" t="s">
        <v>2342</v>
      </c>
      <c r="V369" s="114" t="s">
        <v>398</v>
      </c>
      <c r="W369" s="114">
        <v>0.16695699999999999</v>
      </c>
      <c r="X369" s="114">
        <v>176641</v>
      </c>
      <c r="Y369" s="114" t="s">
        <v>2336</v>
      </c>
      <c r="Z369" s="114" t="s">
        <v>1338</v>
      </c>
      <c r="AA369" s="114" t="s">
        <v>1</v>
      </c>
      <c r="AB369" s="114" t="s">
        <v>1</v>
      </c>
      <c r="AC369" s="114" t="s">
        <v>255</v>
      </c>
      <c r="AD369" s="114" t="s">
        <v>2343</v>
      </c>
      <c r="AE369" s="114" t="s">
        <v>2344</v>
      </c>
      <c r="AF369" s="114" t="s">
        <v>2155</v>
      </c>
    </row>
    <row r="370" spans="1:32" s="112" customFormat="1">
      <c r="A370" s="114" t="s">
        <v>149</v>
      </c>
      <c r="B370" s="114" t="s">
        <v>149</v>
      </c>
      <c r="C370" s="114" t="s">
        <v>570</v>
      </c>
      <c r="D370" s="114" t="s">
        <v>996</v>
      </c>
      <c r="E370" s="114" t="s">
        <v>2373</v>
      </c>
      <c r="F370" s="114" t="s">
        <v>216</v>
      </c>
      <c r="G370" s="114" t="s">
        <v>3814</v>
      </c>
      <c r="H370" s="114" t="s">
        <v>4108</v>
      </c>
      <c r="I370" s="114" t="s">
        <v>4103</v>
      </c>
      <c r="J370" s="114">
        <v>3475</v>
      </c>
      <c r="K370" s="114" t="s">
        <v>562</v>
      </c>
      <c r="L370" s="114" t="s">
        <v>4621</v>
      </c>
      <c r="M370" s="114" t="s">
        <v>146</v>
      </c>
      <c r="N370" s="114" t="s">
        <v>5003</v>
      </c>
      <c r="O370" s="114" t="s">
        <v>4427</v>
      </c>
      <c r="P370" s="114" t="s">
        <v>1166</v>
      </c>
      <c r="Q370" s="114" t="s">
        <v>218</v>
      </c>
      <c r="R370" s="114">
        <v>52.54</v>
      </c>
      <c r="S370" s="114">
        <v>50.5</v>
      </c>
      <c r="T370" s="114" t="s">
        <v>224</v>
      </c>
      <c r="U370" s="114" t="s">
        <v>318</v>
      </c>
      <c r="V370" s="114" t="s">
        <v>1</v>
      </c>
      <c r="W370" s="114">
        <v>2.2978079999999999</v>
      </c>
      <c r="X370" s="114">
        <v>876789</v>
      </c>
      <c r="Y370" s="114" t="s">
        <v>2336</v>
      </c>
      <c r="Z370" s="114" t="s">
        <v>1338</v>
      </c>
      <c r="AA370" s="114" t="s">
        <v>1</v>
      </c>
      <c r="AB370" s="114" t="s">
        <v>1</v>
      </c>
      <c r="AC370" s="114" t="s">
        <v>255</v>
      </c>
      <c r="AD370" s="114" t="s">
        <v>2374</v>
      </c>
      <c r="AE370" s="114" t="s">
        <v>2375</v>
      </c>
      <c r="AF370" s="114" t="s">
        <v>2352</v>
      </c>
    </row>
    <row r="371" spans="1:32" s="112" customFormat="1">
      <c r="A371" s="114" t="s">
        <v>145</v>
      </c>
      <c r="B371" s="114" t="s">
        <v>145</v>
      </c>
      <c r="C371" s="114" t="s">
        <v>561</v>
      </c>
      <c r="D371" s="114" t="s">
        <v>996</v>
      </c>
      <c r="E371" s="114" t="s">
        <v>2335</v>
      </c>
      <c r="F371" s="114" t="s">
        <v>216</v>
      </c>
      <c r="G371" s="114" t="s">
        <v>3814</v>
      </c>
      <c r="H371" s="114" t="s">
        <v>4108</v>
      </c>
      <c r="I371" s="114" t="s">
        <v>4103</v>
      </c>
      <c r="J371" s="114">
        <v>3475</v>
      </c>
      <c r="K371" s="114" t="s">
        <v>562</v>
      </c>
      <c r="L371" s="114" t="s">
        <v>4621</v>
      </c>
      <c r="M371" s="114" t="s">
        <v>146</v>
      </c>
      <c r="N371" s="114" t="s">
        <v>5003</v>
      </c>
      <c r="O371" s="114" t="s">
        <v>4427</v>
      </c>
      <c r="P371" s="114" t="s">
        <v>563</v>
      </c>
      <c r="Q371" s="114" t="s">
        <v>218</v>
      </c>
      <c r="R371" s="114">
        <v>48.1</v>
      </c>
      <c r="S371" s="114">
        <v>54.44</v>
      </c>
      <c r="T371" s="114" t="s">
        <v>219</v>
      </c>
      <c r="U371" s="114" t="s">
        <v>564</v>
      </c>
      <c r="V371" s="114" t="s">
        <v>331</v>
      </c>
      <c r="W371" s="114">
        <v>8.6495370000000005</v>
      </c>
      <c r="X371" s="114">
        <v>1112239</v>
      </c>
      <c r="Y371" s="114" t="s">
        <v>2336</v>
      </c>
      <c r="Z371" s="114" t="s">
        <v>1406</v>
      </c>
      <c r="AA371" s="114">
        <v>6.731E-3</v>
      </c>
      <c r="AB371" s="114">
        <v>4.4180233830000004</v>
      </c>
      <c r="AC371" s="114" t="s">
        <v>252</v>
      </c>
      <c r="AD371" s="114" t="s">
        <v>2337</v>
      </c>
      <c r="AE371" s="114" t="s">
        <v>2338</v>
      </c>
      <c r="AF371" s="114" t="s">
        <v>2339</v>
      </c>
    </row>
    <row r="372" spans="1:32" s="112" customFormat="1">
      <c r="A372" s="114" t="s">
        <v>153</v>
      </c>
      <c r="B372" s="114" t="s">
        <v>153</v>
      </c>
      <c r="C372" s="114" t="s">
        <v>578</v>
      </c>
      <c r="D372" s="114" t="s">
        <v>996</v>
      </c>
      <c r="E372" s="114" t="s">
        <v>2381</v>
      </c>
      <c r="F372" s="114" t="s">
        <v>216</v>
      </c>
      <c r="G372" s="114" t="s">
        <v>3814</v>
      </c>
      <c r="H372" s="114" t="s">
        <v>4108</v>
      </c>
      <c r="I372" s="114" t="s">
        <v>4103</v>
      </c>
      <c r="J372" s="114">
        <v>3675</v>
      </c>
      <c r="K372" s="114" t="s">
        <v>573</v>
      </c>
      <c r="L372" s="114" t="s">
        <v>4621</v>
      </c>
      <c r="M372" s="114" t="s">
        <v>146</v>
      </c>
      <c r="N372" s="114" t="s">
        <v>5003</v>
      </c>
      <c r="O372" s="114" t="s">
        <v>4427</v>
      </c>
      <c r="P372" s="114" t="s">
        <v>579</v>
      </c>
      <c r="Q372" s="114" t="s">
        <v>218</v>
      </c>
      <c r="R372" s="114">
        <v>53.08</v>
      </c>
      <c r="S372" s="114">
        <v>50.36</v>
      </c>
      <c r="T372" s="114" t="s">
        <v>219</v>
      </c>
      <c r="U372" s="114" t="s">
        <v>580</v>
      </c>
      <c r="V372" s="114" t="s">
        <v>1168</v>
      </c>
      <c r="W372" s="114">
        <v>4.4943410000000004</v>
      </c>
      <c r="X372" s="114">
        <v>978891</v>
      </c>
      <c r="Y372" s="114" t="s">
        <v>2336</v>
      </c>
      <c r="Z372" s="114" t="s">
        <v>1406</v>
      </c>
      <c r="AA372" s="114">
        <v>6.7289999999999997E-3</v>
      </c>
      <c r="AB372" s="114">
        <v>3.362707677</v>
      </c>
      <c r="AC372" s="114" t="s">
        <v>255</v>
      </c>
      <c r="AD372" s="114" t="s">
        <v>2382</v>
      </c>
      <c r="AE372" s="114" t="s">
        <v>2371</v>
      </c>
      <c r="AF372" s="114" t="s">
        <v>2383</v>
      </c>
    </row>
    <row r="373" spans="1:32" s="112" customFormat="1">
      <c r="A373" s="114" t="s">
        <v>154</v>
      </c>
      <c r="B373" s="114" t="s">
        <v>154</v>
      </c>
      <c r="C373" s="114" t="s">
        <v>581</v>
      </c>
      <c r="D373" s="114" t="s">
        <v>996</v>
      </c>
      <c r="E373" s="114" t="s">
        <v>2384</v>
      </c>
      <c r="F373" s="114" t="s">
        <v>216</v>
      </c>
      <c r="G373" s="114" t="s">
        <v>3814</v>
      </c>
      <c r="H373" s="114" t="s">
        <v>4108</v>
      </c>
      <c r="I373" s="114" t="s">
        <v>4103</v>
      </c>
      <c r="J373" s="114">
        <v>3675</v>
      </c>
      <c r="K373" s="114" t="s">
        <v>573</v>
      </c>
      <c r="L373" s="114" t="s">
        <v>4621</v>
      </c>
      <c r="M373" s="114" t="s">
        <v>146</v>
      </c>
      <c r="N373" s="114" t="s">
        <v>5003</v>
      </c>
      <c r="O373" s="114" t="s">
        <v>4427</v>
      </c>
      <c r="P373" s="114" t="s">
        <v>579</v>
      </c>
      <c r="Q373" s="114" t="s">
        <v>218</v>
      </c>
      <c r="R373" s="114">
        <v>53.08</v>
      </c>
      <c r="S373" s="114">
        <v>50.36</v>
      </c>
      <c r="T373" s="114" t="s">
        <v>224</v>
      </c>
      <c r="U373" s="114" t="s">
        <v>323</v>
      </c>
      <c r="V373" s="114" t="s">
        <v>1</v>
      </c>
      <c r="W373" s="114">
        <v>0.26568399999999998</v>
      </c>
      <c r="X373" s="114">
        <v>253515</v>
      </c>
      <c r="Y373" s="114" t="s">
        <v>2336</v>
      </c>
      <c r="Z373" s="114" t="s">
        <v>1338</v>
      </c>
      <c r="AA373" s="114" t="s">
        <v>1</v>
      </c>
      <c r="AB373" s="114" t="s">
        <v>1</v>
      </c>
      <c r="AC373" s="114" t="s">
        <v>255</v>
      </c>
      <c r="AD373" s="114" t="s">
        <v>2385</v>
      </c>
      <c r="AE373" s="114" t="s">
        <v>2386</v>
      </c>
      <c r="AF373" s="114" t="s">
        <v>2387</v>
      </c>
    </row>
    <row r="374" spans="1:32" s="112" customFormat="1">
      <c r="A374" s="114" t="s">
        <v>148</v>
      </c>
      <c r="B374" s="114" t="s">
        <v>148</v>
      </c>
      <c r="C374" s="114" t="s">
        <v>568</v>
      </c>
      <c r="D374" s="114" t="s">
        <v>996</v>
      </c>
      <c r="E374" s="114" t="s">
        <v>2361</v>
      </c>
      <c r="F374" s="114" t="s">
        <v>216</v>
      </c>
      <c r="G374" s="114" t="s">
        <v>3814</v>
      </c>
      <c r="H374" s="114" t="s">
        <v>4108</v>
      </c>
      <c r="I374" s="114" t="s">
        <v>4103</v>
      </c>
      <c r="J374" s="114">
        <v>3475</v>
      </c>
      <c r="K374" s="114" t="s">
        <v>562</v>
      </c>
      <c r="L374" s="114" t="s">
        <v>4621</v>
      </c>
      <c r="M374" s="114" t="s">
        <v>146</v>
      </c>
      <c r="N374" s="114" t="s">
        <v>5003</v>
      </c>
      <c r="O374" s="114" t="s">
        <v>4427</v>
      </c>
      <c r="P374" s="114" t="s">
        <v>566</v>
      </c>
      <c r="Q374" s="114" t="s">
        <v>218</v>
      </c>
      <c r="R374" s="114">
        <v>53.03</v>
      </c>
      <c r="S374" s="114">
        <v>50.39</v>
      </c>
      <c r="T374" s="114" t="s">
        <v>219</v>
      </c>
      <c r="U374" s="114" t="s">
        <v>569</v>
      </c>
      <c r="V374" s="114" t="s">
        <v>397</v>
      </c>
      <c r="W374" s="114">
        <v>0.692967</v>
      </c>
      <c r="X374" s="114">
        <v>550931</v>
      </c>
      <c r="Y374" s="114" t="s">
        <v>2336</v>
      </c>
      <c r="Z374" s="114" t="s">
        <v>1338</v>
      </c>
      <c r="AA374" s="114">
        <v>3.0500000000000002E-3</v>
      </c>
      <c r="AB374" s="114">
        <v>0.59595279700000003</v>
      </c>
      <c r="AC374" s="114" t="s">
        <v>255</v>
      </c>
      <c r="AD374" s="114" t="s">
        <v>2362</v>
      </c>
      <c r="AE374" s="114" t="s">
        <v>2363</v>
      </c>
      <c r="AF374" s="114" t="s">
        <v>2155</v>
      </c>
    </row>
    <row r="375" spans="1:32" s="112" customFormat="1">
      <c r="A375" s="114" t="s">
        <v>155</v>
      </c>
      <c r="B375" s="114" t="s">
        <v>155</v>
      </c>
      <c r="C375" s="114" t="s">
        <v>582</v>
      </c>
      <c r="D375" s="114" t="s">
        <v>996</v>
      </c>
      <c r="E375" s="114" t="s">
        <v>2349</v>
      </c>
      <c r="F375" s="114" t="s">
        <v>216</v>
      </c>
      <c r="G375" s="114" t="s">
        <v>1</v>
      </c>
      <c r="H375" s="114" t="s">
        <v>4108</v>
      </c>
      <c r="I375" s="114" t="s">
        <v>4103</v>
      </c>
      <c r="J375" s="114">
        <v>3719</v>
      </c>
      <c r="K375" s="114" t="s">
        <v>583</v>
      </c>
      <c r="L375" s="114" t="s">
        <v>4621</v>
      </c>
      <c r="M375" s="114" t="s">
        <v>146</v>
      </c>
      <c r="N375" s="114" t="s">
        <v>5003</v>
      </c>
      <c r="O375" s="114" t="s">
        <v>4427</v>
      </c>
      <c r="P375" s="114" t="s">
        <v>566</v>
      </c>
      <c r="Q375" s="114" t="s">
        <v>218</v>
      </c>
      <c r="R375" s="114">
        <v>53.03</v>
      </c>
      <c r="S375" s="114">
        <v>50.39</v>
      </c>
      <c r="T375" s="114" t="s">
        <v>224</v>
      </c>
      <c r="U375" s="114" t="s">
        <v>538</v>
      </c>
      <c r="V375" s="114" t="s">
        <v>1</v>
      </c>
      <c r="W375" s="114">
        <v>0.46568399999999999</v>
      </c>
      <c r="X375" s="114">
        <v>406361</v>
      </c>
      <c r="Y375" s="114" t="s">
        <v>2336</v>
      </c>
      <c r="Z375" s="114" t="s">
        <v>1338</v>
      </c>
      <c r="AA375" s="114" t="s">
        <v>1</v>
      </c>
      <c r="AB375" s="114" t="s">
        <v>1</v>
      </c>
      <c r="AC375" s="114" t="s">
        <v>255</v>
      </c>
      <c r="AD375" s="114" t="s">
        <v>2350</v>
      </c>
      <c r="AE375" s="114" t="s">
        <v>2351</v>
      </c>
      <c r="AF375" s="114" t="s">
        <v>2352</v>
      </c>
    </row>
    <row r="376" spans="1:32" s="112" customFormat="1">
      <c r="A376" s="114" t="s">
        <v>147</v>
      </c>
      <c r="B376" s="114" t="s">
        <v>147</v>
      </c>
      <c r="C376" s="114" t="s">
        <v>565</v>
      </c>
      <c r="D376" s="114" t="s">
        <v>996</v>
      </c>
      <c r="E376" s="114" t="s">
        <v>2353</v>
      </c>
      <c r="F376" s="114" t="s">
        <v>216</v>
      </c>
      <c r="G376" s="114" t="s">
        <v>3814</v>
      </c>
      <c r="H376" s="114" t="s">
        <v>4108</v>
      </c>
      <c r="I376" s="114" t="s">
        <v>4103</v>
      </c>
      <c r="J376" s="114">
        <v>3475</v>
      </c>
      <c r="K376" s="114" t="s">
        <v>562</v>
      </c>
      <c r="L376" s="114" t="s">
        <v>4621</v>
      </c>
      <c r="M376" s="114" t="s">
        <v>146</v>
      </c>
      <c r="N376" s="114" t="s">
        <v>5003</v>
      </c>
      <c r="O376" s="114" t="s">
        <v>4427</v>
      </c>
      <c r="P376" s="114" t="s">
        <v>566</v>
      </c>
      <c r="Q376" s="114" t="s">
        <v>218</v>
      </c>
      <c r="R376" s="114">
        <v>53.03</v>
      </c>
      <c r="S376" s="114">
        <v>50.39</v>
      </c>
      <c r="T376" s="114" t="s">
        <v>224</v>
      </c>
      <c r="U376" s="114" t="s">
        <v>567</v>
      </c>
      <c r="V376" s="114" t="s">
        <v>1</v>
      </c>
      <c r="W376" s="114">
        <v>2.202642</v>
      </c>
      <c r="X376" s="114">
        <v>866715</v>
      </c>
      <c r="Y376" s="114" t="s">
        <v>2336</v>
      </c>
      <c r="Z376" s="114" t="s">
        <v>1338</v>
      </c>
      <c r="AA376" s="114" t="s">
        <v>1</v>
      </c>
      <c r="AB376" s="114" t="s">
        <v>1</v>
      </c>
      <c r="AC376" s="114" t="s">
        <v>255</v>
      </c>
      <c r="AD376" s="114" t="s">
        <v>2354</v>
      </c>
      <c r="AE376" s="114" t="s">
        <v>2355</v>
      </c>
      <c r="AF376" s="114" t="s">
        <v>2356</v>
      </c>
    </row>
    <row r="377" spans="1:32" s="112" customFormat="1">
      <c r="A377" s="114" t="s">
        <v>152</v>
      </c>
      <c r="B377" s="114" t="s">
        <v>152</v>
      </c>
      <c r="C377" s="114" t="s">
        <v>576</v>
      </c>
      <c r="D377" s="114" t="s">
        <v>996</v>
      </c>
      <c r="E377" s="114" t="s">
        <v>2377</v>
      </c>
      <c r="F377" s="114" t="s">
        <v>216</v>
      </c>
      <c r="G377" s="114" t="s">
        <v>3814</v>
      </c>
      <c r="H377" s="114" t="s">
        <v>4108</v>
      </c>
      <c r="I377" s="114" t="s">
        <v>4103</v>
      </c>
      <c r="J377" s="114">
        <v>3675</v>
      </c>
      <c r="K377" s="114" t="s">
        <v>573</v>
      </c>
      <c r="L377" s="114" t="s">
        <v>4621</v>
      </c>
      <c r="M377" s="114" t="s">
        <v>146</v>
      </c>
      <c r="N377" s="114" t="s">
        <v>5003</v>
      </c>
      <c r="O377" s="114" t="s">
        <v>4427</v>
      </c>
      <c r="P377" s="114" t="s">
        <v>1169</v>
      </c>
      <c r="Q377" s="114" t="s">
        <v>218</v>
      </c>
      <c r="R377" s="114">
        <v>53.12</v>
      </c>
      <c r="S377" s="114">
        <v>48.37</v>
      </c>
      <c r="T377" s="114" t="s">
        <v>219</v>
      </c>
      <c r="U377" s="114" t="s">
        <v>577</v>
      </c>
      <c r="V377" s="112" t="s">
        <v>335</v>
      </c>
      <c r="W377" s="114">
        <v>0.81809399999999999</v>
      </c>
      <c r="X377" s="114">
        <v>619183</v>
      </c>
      <c r="Y377" s="114" t="s">
        <v>2336</v>
      </c>
      <c r="Z377" s="114" t="s">
        <v>1982</v>
      </c>
      <c r="AA377" s="114">
        <v>2.7938000000000001E-2</v>
      </c>
      <c r="AB377" s="114">
        <v>2.5101324429999998</v>
      </c>
      <c r="AC377" s="114" t="s">
        <v>255</v>
      </c>
      <c r="AD377" s="114" t="s">
        <v>2378</v>
      </c>
      <c r="AE377" s="114" t="s">
        <v>2379</v>
      </c>
      <c r="AF377" s="114" t="s">
        <v>2380</v>
      </c>
    </row>
    <row r="378" spans="1:32" s="112" customFormat="1">
      <c r="A378" s="114" t="s">
        <v>156</v>
      </c>
      <c r="B378" s="114" t="s">
        <v>156</v>
      </c>
      <c r="C378" s="114" t="s">
        <v>584</v>
      </c>
      <c r="D378" s="114" t="s">
        <v>996</v>
      </c>
      <c r="E378" s="114" t="s">
        <v>2357</v>
      </c>
      <c r="F378" s="114" t="s">
        <v>216</v>
      </c>
      <c r="G378" s="114" t="s">
        <v>3814</v>
      </c>
      <c r="H378" s="114" t="s">
        <v>4108</v>
      </c>
      <c r="I378" s="114" t="s">
        <v>4103</v>
      </c>
      <c r="J378" s="114">
        <v>3800</v>
      </c>
      <c r="K378" s="114" t="s">
        <v>585</v>
      </c>
      <c r="L378" s="114" t="s">
        <v>1961</v>
      </c>
      <c r="M378" s="114" t="s">
        <v>1961</v>
      </c>
      <c r="N378" s="114" t="s">
        <v>4173</v>
      </c>
      <c r="O378" s="114" t="s">
        <v>4173</v>
      </c>
      <c r="P378" s="114" t="s">
        <v>566</v>
      </c>
      <c r="Q378" s="114" t="s">
        <v>218</v>
      </c>
      <c r="R378" s="114">
        <v>53.03</v>
      </c>
      <c r="S378" s="114">
        <v>50.39</v>
      </c>
      <c r="T378" s="114" t="s">
        <v>219</v>
      </c>
      <c r="U378" s="114" t="s">
        <v>556</v>
      </c>
      <c r="V378" s="114" t="s">
        <v>1176</v>
      </c>
      <c r="W378" s="114">
        <v>9.9188999999999999E-2</v>
      </c>
      <c r="X378" s="114">
        <v>112159</v>
      </c>
      <c r="Y378" s="114" t="s">
        <v>2336</v>
      </c>
      <c r="Z378" s="114" t="s">
        <v>1338</v>
      </c>
      <c r="AA378" s="114" t="s">
        <v>1</v>
      </c>
      <c r="AB378" s="114" t="s">
        <v>1</v>
      </c>
      <c r="AC378" s="114" t="s">
        <v>255</v>
      </c>
      <c r="AD378" s="114" t="s">
        <v>2358</v>
      </c>
      <c r="AE378" s="114" t="s">
        <v>2359</v>
      </c>
      <c r="AF378" s="114" t="s">
        <v>2360</v>
      </c>
    </row>
    <row r="379" spans="1:32" s="112" customFormat="1">
      <c r="A379" s="114" t="s">
        <v>157</v>
      </c>
      <c r="B379" s="114" t="s">
        <v>157</v>
      </c>
      <c r="C379" s="114" t="s">
        <v>586</v>
      </c>
      <c r="D379" s="114" t="s">
        <v>996</v>
      </c>
      <c r="E379" s="114" t="s">
        <v>2369</v>
      </c>
      <c r="F379" s="114" t="s">
        <v>216</v>
      </c>
      <c r="G379" s="114" t="s">
        <v>3814</v>
      </c>
      <c r="H379" s="114" t="s">
        <v>4108</v>
      </c>
      <c r="I379" s="114" t="s">
        <v>4103</v>
      </c>
      <c r="J379" s="114">
        <v>3675</v>
      </c>
      <c r="K379" s="114" t="s">
        <v>573</v>
      </c>
      <c r="L379" s="114" t="s">
        <v>1960</v>
      </c>
      <c r="M379" s="114" t="s">
        <v>1960</v>
      </c>
      <c r="N379" s="114" t="s">
        <v>4173</v>
      </c>
      <c r="O379" s="114" t="s">
        <v>4173</v>
      </c>
      <c r="P379" s="114" t="s">
        <v>579</v>
      </c>
      <c r="Q379" s="114" t="s">
        <v>218</v>
      </c>
      <c r="R379" s="114">
        <v>53.08</v>
      </c>
      <c r="S379" s="114">
        <v>50.36</v>
      </c>
      <c r="T379" s="114" t="s">
        <v>224</v>
      </c>
      <c r="U379" s="114" t="s">
        <v>580</v>
      </c>
      <c r="V379" s="114" t="s">
        <v>1</v>
      </c>
      <c r="W379" s="114">
        <v>0.18365899999999999</v>
      </c>
      <c r="X379" s="114">
        <v>190316</v>
      </c>
      <c r="Y379" s="114" t="s">
        <v>2336</v>
      </c>
      <c r="Z379" s="114" t="s">
        <v>1338</v>
      </c>
      <c r="AA379" s="114" t="s">
        <v>1</v>
      </c>
      <c r="AB379" s="114" t="s">
        <v>1</v>
      </c>
      <c r="AC379" s="114" t="s">
        <v>255</v>
      </c>
      <c r="AD379" s="114" t="s">
        <v>2370</v>
      </c>
      <c r="AE379" s="114" t="s">
        <v>2371</v>
      </c>
      <c r="AF379" s="114" t="s">
        <v>2372</v>
      </c>
    </row>
    <row r="380" spans="1:32" s="112" customFormat="1">
      <c r="A380" s="114" t="s">
        <v>158</v>
      </c>
      <c r="B380" s="114" t="s">
        <v>158</v>
      </c>
      <c r="C380" s="114" t="s">
        <v>587</v>
      </c>
      <c r="D380" s="114" t="s">
        <v>996</v>
      </c>
      <c r="E380" s="114" t="s">
        <v>2345</v>
      </c>
      <c r="F380" s="114" t="s">
        <v>216</v>
      </c>
      <c r="G380" s="114" t="s">
        <v>1</v>
      </c>
      <c r="H380" s="114" t="s">
        <v>4108</v>
      </c>
      <c r="I380" s="114" t="s">
        <v>4103</v>
      </c>
      <c r="J380" s="114">
        <v>3803</v>
      </c>
      <c r="K380" s="114" t="s">
        <v>588</v>
      </c>
      <c r="L380" s="114" t="s">
        <v>4439</v>
      </c>
      <c r="M380" s="114" t="s">
        <v>4439</v>
      </c>
      <c r="N380" s="114" t="s">
        <v>5003</v>
      </c>
      <c r="O380" s="114" t="s">
        <v>4427</v>
      </c>
      <c r="P380" s="114" t="s">
        <v>566</v>
      </c>
      <c r="Q380" s="114" t="s">
        <v>218</v>
      </c>
      <c r="R380" s="114">
        <v>53.03</v>
      </c>
      <c r="S380" s="114">
        <v>50.39</v>
      </c>
      <c r="T380" s="114" t="s">
        <v>224</v>
      </c>
      <c r="U380" s="114" t="s">
        <v>556</v>
      </c>
      <c r="V380" s="114" t="s">
        <v>1</v>
      </c>
      <c r="W380" s="114">
        <v>0.611429</v>
      </c>
      <c r="X380" s="114">
        <v>513208</v>
      </c>
      <c r="Y380" s="114" t="s">
        <v>2336</v>
      </c>
      <c r="Z380" s="114" t="s">
        <v>1338</v>
      </c>
      <c r="AA380" s="114" t="s">
        <v>1</v>
      </c>
      <c r="AB380" s="114" t="s">
        <v>1</v>
      </c>
      <c r="AC380" s="114" t="s">
        <v>255</v>
      </c>
      <c r="AD380" s="114" t="s">
        <v>2346</v>
      </c>
      <c r="AE380" s="114" t="s">
        <v>2347</v>
      </c>
      <c r="AF380" s="114" t="s">
        <v>2348</v>
      </c>
    </row>
    <row r="381" spans="1:32" s="112" customFormat="1">
      <c r="A381" s="114" t="s">
        <v>1813</v>
      </c>
      <c r="B381" s="114" t="s">
        <v>698</v>
      </c>
      <c r="C381" s="114" t="s">
        <v>3813</v>
      </c>
      <c r="D381" s="114" t="s">
        <v>3813</v>
      </c>
      <c r="E381" s="114" t="s">
        <v>3813</v>
      </c>
      <c r="F381" s="114" t="s">
        <v>601</v>
      </c>
      <c r="G381" s="114" t="s">
        <v>3813</v>
      </c>
      <c r="H381" s="114" t="s">
        <v>695</v>
      </c>
      <c r="I381" s="114" t="s">
        <v>3813</v>
      </c>
      <c r="J381" s="114">
        <v>0</v>
      </c>
      <c r="K381" s="114" t="s">
        <v>1339</v>
      </c>
      <c r="L381" s="114" t="s">
        <v>1811</v>
      </c>
      <c r="M381" s="114" t="s">
        <v>1811</v>
      </c>
      <c r="N381" s="114" t="s">
        <v>4173</v>
      </c>
      <c r="O381" s="114" t="s">
        <v>4173</v>
      </c>
      <c r="P381" s="114" t="s">
        <v>1808</v>
      </c>
      <c r="Q381" s="114" t="s">
        <v>1511</v>
      </c>
      <c r="R381" s="114">
        <v>-4</v>
      </c>
      <c r="S381" s="114">
        <v>143</v>
      </c>
      <c r="T381" s="114" t="s">
        <v>219</v>
      </c>
      <c r="U381" s="114" t="s">
        <v>1</v>
      </c>
      <c r="V381" s="114" t="s">
        <v>3537</v>
      </c>
      <c r="W381" s="114">
        <v>51.02</v>
      </c>
      <c r="X381" s="114">
        <v>1119621</v>
      </c>
      <c r="Y381" s="114" t="s">
        <v>2336</v>
      </c>
      <c r="Z381" s="114" t="s">
        <v>1342</v>
      </c>
      <c r="AA381" s="114" t="s">
        <v>1</v>
      </c>
      <c r="AB381" s="114" t="s">
        <v>1</v>
      </c>
      <c r="AC381" s="114" t="s">
        <v>662</v>
      </c>
      <c r="AD381" s="114" t="s">
        <v>1</v>
      </c>
      <c r="AE381" s="114" t="s">
        <v>1</v>
      </c>
      <c r="AF381" s="114" t="s">
        <v>1</v>
      </c>
    </row>
    <row r="382" spans="1:32" s="112" customFormat="1">
      <c r="A382" s="114" t="s">
        <v>1826</v>
      </c>
      <c r="B382" s="114" t="s">
        <v>700</v>
      </c>
      <c r="C382" s="114" t="s">
        <v>3813</v>
      </c>
      <c r="D382" s="114" t="s">
        <v>3813</v>
      </c>
      <c r="E382" s="114" t="s">
        <v>3813</v>
      </c>
      <c r="F382" s="114" t="s">
        <v>601</v>
      </c>
      <c r="G382" s="114" t="s">
        <v>3813</v>
      </c>
      <c r="H382" s="114" t="s">
        <v>695</v>
      </c>
      <c r="I382" s="114" t="s">
        <v>3813</v>
      </c>
      <c r="J382" s="114">
        <v>0</v>
      </c>
      <c r="K382" s="114" t="s">
        <v>1339</v>
      </c>
      <c r="L382" s="114" t="s">
        <v>1811</v>
      </c>
      <c r="M382" s="114" t="s">
        <v>1811</v>
      </c>
      <c r="N382" s="114" t="s">
        <v>4173</v>
      </c>
      <c r="O382" s="114" t="s">
        <v>4173</v>
      </c>
      <c r="P382" s="114" t="s">
        <v>1808</v>
      </c>
      <c r="Q382" s="114" t="s">
        <v>1511</v>
      </c>
      <c r="R382" s="114">
        <v>-4</v>
      </c>
      <c r="S382" s="114">
        <v>143</v>
      </c>
      <c r="T382" s="114" t="s">
        <v>219</v>
      </c>
      <c r="U382" s="114" t="s">
        <v>1</v>
      </c>
      <c r="V382" s="114" t="s">
        <v>3537</v>
      </c>
      <c r="W382" s="114">
        <v>43.9</v>
      </c>
      <c r="X382" s="114">
        <v>1118542</v>
      </c>
      <c r="Y382" s="114" t="s">
        <v>2336</v>
      </c>
      <c r="Z382" s="114" t="s">
        <v>1342</v>
      </c>
      <c r="AA382" s="114" t="s">
        <v>1</v>
      </c>
      <c r="AB382" s="114" t="s">
        <v>1</v>
      </c>
      <c r="AC382" s="114" t="s">
        <v>662</v>
      </c>
      <c r="AD382" s="114" t="s">
        <v>1</v>
      </c>
      <c r="AE382" s="114" t="s">
        <v>1</v>
      </c>
      <c r="AF382" s="114" t="s">
        <v>1</v>
      </c>
    </row>
    <row r="383" spans="1:32" s="112" customFormat="1">
      <c r="A383" s="114" t="s">
        <v>1827</v>
      </c>
      <c r="B383" s="114" t="s">
        <v>707</v>
      </c>
      <c r="C383" s="114" t="s">
        <v>3813</v>
      </c>
      <c r="D383" s="114" t="s">
        <v>3813</v>
      </c>
      <c r="E383" s="114" t="s">
        <v>3813</v>
      </c>
      <c r="F383" s="114" t="s">
        <v>601</v>
      </c>
      <c r="G383" s="114" t="s">
        <v>3813</v>
      </c>
      <c r="H383" s="114" t="s">
        <v>695</v>
      </c>
      <c r="I383" s="114" t="s">
        <v>3813</v>
      </c>
      <c r="J383" s="114">
        <v>0</v>
      </c>
      <c r="K383" s="114" t="s">
        <v>1339</v>
      </c>
      <c r="L383" s="114" t="s">
        <v>1811</v>
      </c>
      <c r="M383" s="114" t="s">
        <v>1811</v>
      </c>
      <c r="N383" s="114" t="s">
        <v>4173</v>
      </c>
      <c r="O383" s="114" t="s">
        <v>4173</v>
      </c>
      <c r="P383" s="114" t="s">
        <v>1808</v>
      </c>
      <c r="Q383" s="114" t="s">
        <v>1511</v>
      </c>
      <c r="R383" s="114">
        <v>-4</v>
      </c>
      <c r="S383" s="114">
        <v>143</v>
      </c>
      <c r="T383" s="114" t="s">
        <v>219</v>
      </c>
      <c r="U383" s="114" t="s">
        <v>1</v>
      </c>
      <c r="V383" s="114" t="s">
        <v>3804</v>
      </c>
      <c r="W383" s="114">
        <v>42.21</v>
      </c>
      <c r="X383" s="114">
        <v>1118110</v>
      </c>
      <c r="Y383" s="114" t="s">
        <v>2336</v>
      </c>
      <c r="Z383" s="114" t="s">
        <v>1342</v>
      </c>
      <c r="AA383" s="114" t="s">
        <v>1</v>
      </c>
      <c r="AB383" s="114" t="s">
        <v>1</v>
      </c>
      <c r="AC383" s="114" t="s">
        <v>662</v>
      </c>
      <c r="AD383" s="114" t="s">
        <v>1</v>
      </c>
      <c r="AE383" s="114" t="s">
        <v>1</v>
      </c>
      <c r="AF383" s="114" t="s">
        <v>1</v>
      </c>
    </row>
    <row r="384" spans="1:32" s="112" customFormat="1">
      <c r="A384" s="114" t="s">
        <v>1819</v>
      </c>
      <c r="B384" s="114" t="s">
        <v>1820</v>
      </c>
      <c r="C384" s="114" t="s">
        <v>3813</v>
      </c>
      <c r="D384" s="114" t="s">
        <v>3813</v>
      </c>
      <c r="E384" s="114" t="s">
        <v>3813</v>
      </c>
      <c r="F384" s="114" t="s">
        <v>601</v>
      </c>
      <c r="G384" s="114" t="s">
        <v>3813</v>
      </c>
      <c r="H384" s="114" t="s">
        <v>695</v>
      </c>
      <c r="I384" s="114" t="s">
        <v>3813</v>
      </c>
      <c r="J384" s="114">
        <v>0</v>
      </c>
      <c r="K384" s="114" t="s">
        <v>1339</v>
      </c>
      <c r="L384" s="114" t="s">
        <v>1811</v>
      </c>
      <c r="M384" s="114" t="s">
        <v>1811</v>
      </c>
      <c r="N384" s="114" t="s">
        <v>4173</v>
      </c>
      <c r="O384" s="114" t="s">
        <v>4173</v>
      </c>
      <c r="P384" s="114" t="s">
        <v>1808</v>
      </c>
      <c r="Q384" s="114" t="s">
        <v>1511</v>
      </c>
      <c r="R384" s="114">
        <v>-4</v>
      </c>
      <c r="S384" s="114">
        <v>143</v>
      </c>
      <c r="T384" s="114" t="s">
        <v>219</v>
      </c>
      <c r="U384" s="114" t="s">
        <v>1</v>
      </c>
      <c r="V384" s="114" t="s">
        <v>3804</v>
      </c>
      <c r="W384" s="114">
        <v>43.06</v>
      </c>
      <c r="X384" s="114">
        <v>1118992</v>
      </c>
      <c r="Y384" s="114" t="s">
        <v>2336</v>
      </c>
      <c r="Z384" s="114" t="s">
        <v>1342</v>
      </c>
      <c r="AA384" s="114" t="s">
        <v>1</v>
      </c>
      <c r="AB384" s="114" t="s">
        <v>1</v>
      </c>
      <c r="AC384" s="114" t="s">
        <v>662</v>
      </c>
      <c r="AD384" s="114" t="s">
        <v>1</v>
      </c>
      <c r="AE384" s="114" t="s">
        <v>1</v>
      </c>
      <c r="AF384" s="114" t="s">
        <v>1</v>
      </c>
    </row>
    <row r="385" spans="1:32" s="112" customFormat="1">
      <c r="A385" s="114" t="s">
        <v>1823</v>
      </c>
      <c r="B385" s="114" t="s">
        <v>696</v>
      </c>
      <c r="C385" s="114" t="s">
        <v>3813</v>
      </c>
      <c r="D385" s="114" t="s">
        <v>3813</v>
      </c>
      <c r="E385" s="114" t="s">
        <v>3813</v>
      </c>
      <c r="F385" s="114" t="s">
        <v>601</v>
      </c>
      <c r="G385" s="114" t="s">
        <v>3813</v>
      </c>
      <c r="H385" s="114" t="s">
        <v>695</v>
      </c>
      <c r="I385" s="114" t="s">
        <v>3813</v>
      </c>
      <c r="J385" s="114">
        <v>0</v>
      </c>
      <c r="K385" s="114" t="s">
        <v>1339</v>
      </c>
      <c r="L385" s="114" t="s">
        <v>1811</v>
      </c>
      <c r="M385" s="114" t="s">
        <v>1811</v>
      </c>
      <c r="N385" s="114" t="s">
        <v>4173</v>
      </c>
      <c r="O385" s="114" t="s">
        <v>4173</v>
      </c>
      <c r="P385" s="114" t="s">
        <v>1808</v>
      </c>
      <c r="Q385" s="114" t="s">
        <v>1511</v>
      </c>
      <c r="R385" s="114">
        <v>-4</v>
      </c>
      <c r="S385" s="114">
        <v>143</v>
      </c>
      <c r="T385" s="114" t="s">
        <v>219</v>
      </c>
      <c r="U385" s="114" t="s">
        <v>1</v>
      </c>
      <c r="V385" s="114" t="s">
        <v>3805</v>
      </c>
      <c r="W385" s="114">
        <v>33.590000000000003</v>
      </c>
      <c r="X385" s="114">
        <v>1118510</v>
      </c>
      <c r="Y385" s="114" t="s">
        <v>2336</v>
      </c>
      <c r="Z385" s="114" t="s">
        <v>1342</v>
      </c>
      <c r="AA385" s="114" t="s">
        <v>1</v>
      </c>
      <c r="AB385" s="114" t="s">
        <v>1</v>
      </c>
      <c r="AC385" s="114" t="s">
        <v>662</v>
      </c>
      <c r="AD385" s="114" t="s">
        <v>1</v>
      </c>
      <c r="AE385" s="114" t="s">
        <v>1</v>
      </c>
      <c r="AF385" s="114" t="s">
        <v>1</v>
      </c>
    </row>
    <row r="386" spans="1:32" s="112" customFormat="1">
      <c r="A386" s="114" t="s">
        <v>1821</v>
      </c>
      <c r="B386" s="114" t="s">
        <v>701</v>
      </c>
      <c r="C386" s="114" t="s">
        <v>3813</v>
      </c>
      <c r="D386" s="114" t="s">
        <v>3813</v>
      </c>
      <c r="E386" s="114" t="s">
        <v>3813</v>
      </c>
      <c r="F386" s="114" t="s">
        <v>601</v>
      </c>
      <c r="G386" s="114" t="s">
        <v>3813</v>
      </c>
      <c r="H386" s="114" t="s">
        <v>695</v>
      </c>
      <c r="I386" s="114" t="s">
        <v>3813</v>
      </c>
      <c r="J386" s="114">
        <v>0</v>
      </c>
      <c r="K386" s="114" t="s">
        <v>1339</v>
      </c>
      <c r="L386" s="114" t="s">
        <v>1811</v>
      </c>
      <c r="M386" s="114" t="s">
        <v>1811</v>
      </c>
      <c r="N386" s="114" t="s">
        <v>4173</v>
      </c>
      <c r="O386" s="114" t="s">
        <v>4173</v>
      </c>
      <c r="P386" s="114" t="s">
        <v>1808</v>
      </c>
      <c r="Q386" s="114" t="s">
        <v>1511</v>
      </c>
      <c r="R386" s="114">
        <v>-4</v>
      </c>
      <c r="S386" s="114">
        <v>143</v>
      </c>
      <c r="T386" s="114" t="s">
        <v>219</v>
      </c>
      <c r="U386" s="114" t="s">
        <v>1</v>
      </c>
      <c r="V386" s="114" t="s">
        <v>3805</v>
      </c>
      <c r="W386" s="114">
        <v>48.76</v>
      </c>
      <c r="X386" s="114">
        <v>1119624</v>
      </c>
      <c r="Y386" s="114" t="s">
        <v>2336</v>
      </c>
      <c r="Z386" s="114" t="s">
        <v>1342</v>
      </c>
      <c r="AA386" s="114" t="s">
        <v>1</v>
      </c>
      <c r="AB386" s="114" t="s">
        <v>1</v>
      </c>
      <c r="AC386" s="114" t="s">
        <v>662</v>
      </c>
      <c r="AD386" s="114" t="s">
        <v>1</v>
      </c>
      <c r="AE386" s="114" t="s">
        <v>1</v>
      </c>
      <c r="AF386" s="114" t="s">
        <v>1</v>
      </c>
    </row>
    <row r="387" spans="1:32" s="112" customFormat="1">
      <c r="A387" s="114" t="s">
        <v>1822</v>
      </c>
      <c r="B387" s="114" t="s">
        <v>702</v>
      </c>
      <c r="C387" s="114" t="s">
        <v>3813</v>
      </c>
      <c r="D387" s="114" t="s">
        <v>3813</v>
      </c>
      <c r="E387" s="114" t="s">
        <v>3813</v>
      </c>
      <c r="F387" s="114" t="s">
        <v>601</v>
      </c>
      <c r="G387" s="114" t="s">
        <v>3813</v>
      </c>
      <c r="H387" s="114" t="s">
        <v>695</v>
      </c>
      <c r="I387" s="114" t="s">
        <v>3813</v>
      </c>
      <c r="J387" s="114">
        <v>0</v>
      </c>
      <c r="K387" s="114" t="s">
        <v>1339</v>
      </c>
      <c r="L387" s="114" t="s">
        <v>1811</v>
      </c>
      <c r="M387" s="114" t="s">
        <v>1811</v>
      </c>
      <c r="N387" s="114" t="s">
        <v>4173</v>
      </c>
      <c r="O387" s="114" t="s">
        <v>4173</v>
      </c>
      <c r="P387" s="114" t="s">
        <v>1808</v>
      </c>
      <c r="Q387" s="114" t="s">
        <v>1511</v>
      </c>
      <c r="R387" s="114">
        <v>-4</v>
      </c>
      <c r="S387" s="114">
        <v>143</v>
      </c>
      <c r="T387" s="114" t="s">
        <v>219</v>
      </c>
      <c r="U387" s="114" t="s">
        <v>1</v>
      </c>
      <c r="V387" s="114" t="s">
        <v>3805</v>
      </c>
      <c r="W387" s="114">
        <v>45.06</v>
      </c>
      <c r="X387" s="114">
        <v>1118670</v>
      </c>
      <c r="Y387" s="114" t="s">
        <v>2336</v>
      </c>
      <c r="Z387" s="114" t="s">
        <v>1342</v>
      </c>
      <c r="AA387" s="114" t="s">
        <v>1</v>
      </c>
      <c r="AB387" s="114" t="s">
        <v>1</v>
      </c>
      <c r="AC387" s="114" t="s">
        <v>662</v>
      </c>
      <c r="AD387" s="114" t="s">
        <v>1</v>
      </c>
      <c r="AE387" s="114" t="s">
        <v>1</v>
      </c>
      <c r="AF387" s="114" t="s">
        <v>1</v>
      </c>
    </row>
    <row r="388" spans="1:32" s="112" customFormat="1">
      <c r="A388" s="114" t="s">
        <v>1815</v>
      </c>
      <c r="B388" s="114" t="s">
        <v>705</v>
      </c>
      <c r="C388" s="114" t="s">
        <v>3813</v>
      </c>
      <c r="D388" s="114" t="s">
        <v>3813</v>
      </c>
      <c r="E388" s="114" t="s">
        <v>3813</v>
      </c>
      <c r="F388" s="114" t="s">
        <v>601</v>
      </c>
      <c r="G388" s="114" t="s">
        <v>3813</v>
      </c>
      <c r="H388" s="114" t="s">
        <v>695</v>
      </c>
      <c r="I388" s="114" t="s">
        <v>3813</v>
      </c>
      <c r="J388" s="114">
        <v>0</v>
      </c>
      <c r="K388" s="114" t="s">
        <v>1339</v>
      </c>
      <c r="L388" s="114" t="s">
        <v>1811</v>
      </c>
      <c r="M388" s="114" t="s">
        <v>1811</v>
      </c>
      <c r="N388" s="114" t="s">
        <v>4173</v>
      </c>
      <c r="O388" s="114" t="s">
        <v>4173</v>
      </c>
      <c r="P388" s="114" t="s">
        <v>1808</v>
      </c>
      <c r="Q388" s="114" t="s">
        <v>1511</v>
      </c>
      <c r="R388" s="114">
        <v>-4</v>
      </c>
      <c r="S388" s="114">
        <v>143</v>
      </c>
      <c r="T388" s="114" t="s">
        <v>219</v>
      </c>
      <c r="U388" s="114" t="s">
        <v>1</v>
      </c>
      <c r="V388" s="114" t="s">
        <v>3802</v>
      </c>
      <c r="W388" s="114">
        <v>41.65</v>
      </c>
      <c r="X388" s="114">
        <v>1118955</v>
      </c>
      <c r="Y388" s="114" t="s">
        <v>2336</v>
      </c>
      <c r="Z388" s="114" t="s">
        <v>1342</v>
      </c>
      <c r="AA388" s="114" t="s">
        <v>1</v>
      </c>
      <c r="AB388" s="114" t="s">
        <v>1</v>
      </c>
      <c r="AC388" s="114" t="s">
        <v>662</v>
      </c>
      <c r="AD388" s="114" t="s">
        <v>1</v>
      </c>
      <c r="AE388" s="114" t="s">
        <v>1</v>
      </c>
      <c r="AF388" s="114" t="s">
        <v>1</v>
      </c>
    </row>
    <row r="389" spans="1:32" s="112" customFormat="1">
      <c r="A389" s="114" t="s">
        <v>1818</v>
      </c>
      <c r="B389" s="114" t="s">
        <v>694</v>
      </c>
      <c r="C389" s="114" t="s">
        <v>3813</v>
      </c>
      <c r="D389" s="114" t="s">
        <v>3813</v>
      </c>
      <c r="E389" s="114" t="s">
        <v>3813</v>
      </c>
      <c r="F389" s="114" t="s">
        <v>601</v>
      </c>
      <c r="G389" s="114" t="s">
        <v>3813</v>
      </c>
      <c r="H389" s="114" t="s">
        <v>695</v>
      </c>
      <c r="I389" s="114" t="s">
        <v>3813</v>
      </c>
      <c r="J389" s="114">
        <v>0</v>
      </c>
      <c r="K389" s="114" t="s">
        <v>1339</v>
      </c>
      <c r="L389" s="114" t="s">
        <v>1811</v>
      </c>
      <c r="M389" s="114" t="s">
        <v>1811</v>
      </c>
      <c r="N389" s="114" t="s">
        <v>4173</v>
      </c>
      <c r="O389" s="114" t="s">
        <v>4173</v>
      </c>
      <c r="P389" s="114" t="s">
        <v>1808</v>
      </c>
      <c r="Q389" s="114" t="s">
        <v>1511</v>
      </c>
      <c r="R389" s="114">
        <v>-4</v>
      </c>
      <c r="S389" s="114">
        <v>143</v>
      </c>
      <c r="T389" s="114" t="s">
        <v>219</v>
      </c>
      <c r="U389" s="114" t="s">
        <v>1</v>
      </c>
      <c r="V389" s="114" t="s">
        <v>3803</v>
      </c>
      <c r="W389" s="114">
        <v>46.73</v>
      </c>
      <c r="X389" s="114">
        <v>1118158</v>
      </c>
      <c r="Y389" s="114" t="s">
        <v>2336</v>
      </c>
      <c r="Z389" s="114" t="s">
        <v>1342</v>
      </c>
      <c r="AA389" s="114" t="s">
        <v>1</v>
      </c>
      <c r="AB389" s="114" t="s">
        <v>1</v>
      </c>
      <c r="AC389" s="114" t="s">
        <v>662</v>
      </c>
      <c r="AD389" s="114" t="s">
        <v>1</v>
      </c>
      <c r="AE389" s="114" t="s">
        <v>1</v>
      </c>
      <c r="AF389" s="114" t="s">
        <v>1</v>
      </c>
    </row>
    <row r="390" spans="1:32" s="112" customFormat="1">
      <c r="A390" s="114" t="s">
        <v>1817</v>
      </c>
      <c r="B390" s="114" t="s">
        <v>708</v>
      </c>
      <c r="C390" s="114" t="s">
        <v>3813</v>
      </c>
      <c r="D390" s="114" t="s">
        <v>3813</v>
      </c>
      <c r="E390" s="114" t="s">
        <v>3813</v>
      </c>
      <c r="F390" s="114" t="s">
        <v>601</v>
      </c>
      <c r="G390" s="114" t="s">
        <v>3813</v>
      </c>
      <c r="H390" s="114" t="s">
        <v>695</v>
      </c>
      <c r="I390" s="114" t="s">
        <v>3813</v>
      </c>
      <c r="J390" s="114">
        <v>0</v>
      </c>
      <c r="K390" s="114" t="s">
        <v>1339</v>
      </c>
      <c r="L390" s="114" t="s">
        <v>1811</v>
      </c>
      <c r="M390" s="114" t="s">
        <v>1811</v>
      </c>
      <c r="N390" s="114" t="s">
        <v>4173</v>
      </c>
      <c r="O390" s="114" t="s">
        <v>4173</v>
      </c>
      <c r="P390" s="114" t="s">
        <v>1808</v>
      </c>
      <c r="Q390" s="114" t="s">
        <v>1511</v>
      </c>
      <c r="R390" s="114">
        <v>-4</v>
      </c>
      <c r="S390" s="114">
        <v>143</v>
      </c>
      <c r="T390" s="114" t="s">
        <v>219</v>
      </c>
      <c r="U390" s="114" t="s">
        <v>1</v>
      </c>
      <c r="V390" s="114" t="s">
        <v>3803</v>
      </c>
      <c r="W390" s="114">
        <v>44.16</v>
      </c>
      <c r="X390" s="114">
        <v>1116429</v>
      </c>
      <c r="Y390" s="114" t="s">
        <v>2336</v>
      </c>
      <c r="Z390" s="114" t="s">
        <v>1342</v>
      </c>
      <c r="AA390" s="114" t="s">
        <v>1</v>
      </c>
      <c r="AB390" s="114" t="s">
        <v>1</v>
      </c>
      <c r="AC390" s="114" t="s">
        <v>662</v>
      </c>
      <c r="AD390" s="114" t="s">
        <v>1</v>
      </c>
      <c r="AE390" s="114" t="s">
        <v>1</v>
      </c>
      <c r="AF390" s="114" t="s">
        <v>1</v>
      </c>
    </row>
    <row r="391" spans="1:32" s="112" customFormat="1">
      <c r="A391" s="114" t="s">
        <v>1825</v>
      </c>
      <c r="B391" s="114" t="s">
        <v>697</v>
      </c>
      <c r="C391" s="114" t="s">
        <v>3813</v>
      </c>
      <c r="D391" s="114" t="s">
        <v>3813</v>
      </c>
      <c r="E391" s="114" t="s">
        <v>3813</v>
      </c>
      <c r="F391" s="114" t="s">
        <v>601</v>
      </c>
      <c r="G391" s="114" t="s">
        <v>3813</v>
      </c>
      <c r="H391" s="114" t="s">
        <v>695</v>
      </c>
      <c r="I391" s="114" t="s">
        <v>3813</v>
      </c>
      <c r="J391" s="114">
        <v>0</v>
      </c>
      <c r="K391" s="114" t="s">
        <v>1339</v>
      </c>
      <c r="L391" s="114" t="s">
        <v>1811</v>
      </c>
      <c r="M391" s="114" t="s">
        <v>1811</v>
      </c>
      <c r="N391" s="114" t="s">
        <v>4173</v>
      </c>
      <c r="O391" s="114" t="s">
        <v>4173</v>
      </c>
      <c r="P391" s="114" t="s">
        <v>1808</v>
      </c>
      <c r="Q391" s="114" t="s">
        <v>1511</v>
      </c>
      <c r="R391" s="114">
        <v>-4</v>
      </c>
      <c r="S391" s="114">
        <v>143</v>
      </c>
      <c r="T391" s="114" t="s">
        <v>219</v>
      </c>
      <c r="U391" s="114" t="s">
        <v>1</v>
      </c>
      <c r="V391" s="114" t="s">
        <v>3806</v>
      </c>
      <c r="W391" s="114">
        <v>48.45</v>
      </c>
      <c r="X391" s="114">
        <v>1118633</v>
      </c>
      <c r="Y391" s="114" t="s">
        <v>2336</v>
      </c>
      <c r="Z391" s="114" t="s">
        <v>1342</v>
      </c>
      <c r="AA391" s="114" t="s">
        <v>1</v>
      </c>
      <c r="AB391" s="114" t="s">
        <v>1</v>
      </c>
      <c r="AC391" s="114" t="s">
        <v>662</v>
      </c>
      <c r="AD391" s="114" t="s">
        <v>1</v>
      </c>
      <c r="AE391" s="114" t="s">
        <v>1</v>
      </c>
      <c r="AF391" s="114" t="s">
        <v>1</v>
      </c>
    </row>
    <row r="392" spans="1:32" s="112" customFormat="1">
      <c r="A392" s="114" t="s">
        <v>1812</v>
      </c>
      <c r="B392" s="114" t="s">
        <v>703</v>
      </c>
      <c r="C392" s="114" t="s">
        <v>3813</v>
      </c>
      <c r="D392" s="114" t="s">
        <v>3813</v>
      </c>
      <c r="E392" s="114" t="s">
        <v>3813</v>
      </c>
      <c r="F392" s="114" t="s">
        <v>601</v>
      </c>
      <c r="G392" s="114" t="s">
        <v>3813</v>
      </c>
      <c r="H392" s="114" t="s">
        <v>695</v>
      </c>
      <c r="I392" s="114" t="s">
        <v>3813</v>
      </c>
      <c r="J392" s="114">
        <v>0</v>
      </c>
      <c r="K392" s="114" t="s">
        <v>1339</v>
      </c>
      <c r="L392" s="114" t="s">
        <v>1811</v>
      </c>
      <c r="M392" s="114" t="s">
        <v>1811</v>
      </c>
      <c r="N392" s="114" t="s">
        <v>4173</v>
      </c>
      <c r="O392" s="114" t="s">
        <v>4173</v>
      </c>
      <c r="P392" s="114" t="s">
        <v>1808</v>
      </c>
      <c r="Q392" s="114" t="s">
        <v>1511</v>
      </c>
      <c r="R392" s="114">
        <v>-4</v>
      </c>
      <c r="S392" s="114">
        <v>143</v>
      </c>
      <c r="T392" s="114" t="s">
        <v>224</v>
      </c>
      <c r="U392" s="114" t="s">
        <v>1</v>
      </c>
      <c r="V392" s="114" t="s">
        <v>1</v>
      </c>
      <c r="W392" s="114">
        <v>45.12</v>
      </c>
      <c r="X392" s="114">
        <v>1118074</v>
      </c>
      <c r="Y392" s="114" t="s">
        <v>2336</v>
      </c>
      <c r="Z392" s="114" t="s">
        <v>1342</v>
      </c>
      <c r="AA392" s="114" t="s">
        <v>1</v>
      </c>
      <c r="AB392" s="114" t="s">
        <v>1</v>
      </c>
      <c r="AC392" s="114" t="s">
        <v>662</v>
      </c>
      <c r="AD392" s="114" t="s">
        <v>1</v>
      </c>
      <c r="AE392" s="114" t="s">
        <v>1</v>
      </c>
      <c r="AF392" s="114" t="s">
        <v>1</v>
      </c>
    </row>
    <row r="393" spans="1:32" s="112" customFormat="1">
      <c r="A393" s="114" t="s">
        <v>1814</v>
      </c>
      <c r="B393" s="114" t="s">
        <v>704</v>
      </c>
      <c r="C393" s="114" t="s">
        <v>3813</v>
      </c>
      <c r="D393" s="114" t="s">
        <v>3813</v>
      </c>
      <c r="E393" s="114" t="s">
        <v>3813</v>
      </c>
      <c r="F393" s="114" t="s">
        <v>601</v>
      </c>
      <c r="G393" s="114" t="s">
        <v>3813</v>
      </c>
      <c r="H393" s="114" t="s">
        <v>695</v>
      </c>
      <c r="I393" s="114" t="s">
        <v>3813</v>
      </c>
      <c r="J393" s="114">
        <v>0</v>
      </c>
      <c r="K393" s="114" t="s">
        <v>1339</v>
      </c>
      <c r="L393" s="114" t="s">
        <v>1811</v>
      </c>
      <c r="M393" s="114" t="s">
        <v>1811</v>
      </c>
      <c r="N393" s="114" t="s">
        <v>4173</v>
      </c>
      <c r="O393" s="114" t="s">
        <v>4173</v>
      </c>
      <c r="P393" s="114" t="s">
        <v>1808</v>
      </c>
      <c r="Q393" s="114" t="s">
        <v>1511</v>
      </c>
      <c r="R393" s="114">
        <v>-4</v>
      </c>
      <c r="S393" s="114">
        <v>143</v>
      </c>
      <c r="T393" s="114" t="s">
        <v>224</v>
      </c>
      <c r="U393" s="114" t="s">
        <v>1</v>
      </c>
      <c r="V393" s="114" t="s">
        <v>1</v>
      </c>
      <c r="W393" s="114">
        <v>43.16</v>
      </c>
      <c r="X393" s="114">
        <v>1118089</v>
      </c>
      <c r="Y393" s="114" t="s">
        <v>2336</v>
      </c>
      <c r="Z393" s="114" t="s">
        <v>1342</v>
      </c>
      <c r="AA393" s="114" t="s">
        <v>1</v>
      </c>
      <c r="AB393" s="114" t="s">
        <v>1</v>
      </c>
      <c r="AC393" s="114" t="s">
        <v>662</v>
      </c>
      <c r="AD393" s="114" t="s">
        <v>1</v>
      </c>
      <c r="AE393" s="114" t="s">
        <v>1</v>
      </c>
      <c r="AF393" s="114" t="s">
        <v>1</v>
      </c>
    </row>
    <row r="394" spans="1:32" s="112" customFormat="1">
      <c r="A394" s="114" t="s">
        <v>1824</v>
      </c>
      <c r="B394" s="114" t="s">
        <v>706</v>
      </c>
      <c r="C394" s="114" t="s">
        <v>3813</v>
      </c>
      <c r="D394" s="114" t="s">
        <v>3813</v>
      </c>
      <c r="E394" s="114" t="s">
        <v>3813</v>
      </c>
      <c r="F394" s="114" t="s">
        <v>601</v>
      </c>
      <c r="G394" s="114" t="s">
        <v>3813</v>
      </c>
      <c r="H394" s="114" t="s">
        <v>695</v>
      </c>
      <c r="I394" s="114" t="s">
        <v>3813</v>
      </c>
      <c r="J394" s="114">
        <v>0</v>
      </c>
      <c r="K394" s="114" t="s">
        <v>1339</v>
      </c>
      <c r="L394" s="114" t="s">
        <v>1811</v>
      </c>
      <c r="M394" s="114" t="s">
        <v>1811</v>
      </c>
      <c r="N394" s="114" t="s">
        <v>4173</v>
      </c>
      <c r="O394" s="114" t="s">
        <v>4173</v>
      </c>
      <c r="P394" s="114" t="s">
        <v>1808</v>
      </c>
      <c r="Q394" s="114" t="s">
        <v>1511</v>
      </c>
      <c r="R394" s="114">
        <v>-4</v>
      </c>
      <c r="S394" s="114">
        <v>143</v>
      </c>
      <c r="T394" s="114" t="s">
        <v>224</v>
      </c>
      <c r="U394" s="114" t="s">
        <v>1</v>
      </c>
      <c r="V394" s="114" t="s">
        <v>1</v>
      </c>
      <c r="W394" s="114">
        <v>35.15</v>
      </c>
      <c r="X394" s="114">
        <v>1118823</v>
      </c>
      <c r="Y394" s="114" t="s">
        <v>2336</v>
      </c>
      <c r="Z394" s="114" t="s">
        <v>1342</v>
      </c>
      <c r="AA394" s="114" t="s">
        <v>1</v>
      </c>
      <c r="AB394" s="114" t="s">
        <v>1</v>
      </c>
      <c r="AC394" s="114" t="s">
        <v>662</v>
      </c>
      <c r="AD394" s="114" t="s">
        <v>1</v>
      </c>
      <c r="AE394" s="114" t="s">
        <v>1</v>
      </c>
      <c r="AF394" s="114" t="s">
        <v>1</v>
      </c>
    </row>
    <row r="395" spans="1:32" s="112" customFormat="1">
      <c r="A395" s="114" t="s">
        <v>1581</v>
      </c>
      <c r="B395" s="114" t="s">
        <v>1582</v>
      </c>
      <c r="C395" s="114" t="s">
        <v>1582</v>
      </c>
      <c r="D395" s="114" t="s">
        <v>998</v>
      </c>
      <c r="E395" s="114" t="s">
        <v>1</v>
      </c>
      <c r="F395" s="114" t="s">
        <v>236</v>
      </c>
      <c r="G395" s="114" t="s">
        <v>1579</v>
      </c>
      <c r="H395" s="114" t="s">
        <v>1579</v>
      </c>
      <c r="I395" s="114" t="s">
        <v>4103</v>
      </c>
      <c r="J395" s="114">
        <v>7624</v>
      </c>
      <c r="K395" s="114" t="s">
        <v>1583</v>
      </c>
      <c r="L395" s="114" t="s">
        <v>2313</v>
      </c>
      <c r="M395" s="114" t="s">
        <v>2313</v>
      </c>
      <c r="N395" s="114" t="s">
        <v>4612</v>
      </c>
      <c r="O395" s="114" t="s">
        <v>4175</v>
      </c>
      <c r="P395" s="114" t="s">
        <v>1580</v>
      </c>
      <c r="Q395" s="114" t="s">
        <v>218</v>
      </c>
      <c r="R395" s="114">
        <v>44.55</v>
      </c>
      <c r="S395" s="114">
        <v>135.58333300000001</v>
      </c>
      <c r="T395" s="114" t="s">
        <v>224</v>
      </c>
      <c r="U395" s="114" t="s">
        <v>3801</v>
      </c>
      <c r="V395" s="114" t="s">
        <v>1</v>
      </c>
      <c r="W395" s="114">
        <v>6.0999999999999999E-2</v>
      </c>
      <c r="X395" s="114">
        <v>69213</v>
      </c>
      <c r="Y395" s="114" t="s">
        <v>2336</v>
      </c>
      <c r="Z395" s="114" t="s">
        <v>1354</v>
      </c>
      <c r="AA395" s="114" t="s">
        <v>1</v>
      </c>
      <c r="AB395" s="114" t="s">
        <v>1</v>
      </c>
      <c r="AC395" s="114" t="s">
        <v>238</v>
      </c>
      <c r="AD395" s="114" t="s">
        <v>1</v>
      </c>
      <c r="AE395" s="114" t="s">
        <v>1</v>
      </c>
      <c r="AF395" s="114" t="s">
        <v>1</v>
      </c>
    </row>
    <row r="396" spans="1:32" s="112" customFormat="1">
      <c r="A396" s="114" t="s">
        <v>1398</v>
      </c>
      <c r="B396" s="114" t="s">
        <v>1399</v>
      </c>
      <c r="C396" s="114" t="s">
        <v>3813</v>
      </c>
      <c r="D396" s="114" t="s">
        <v>3813</v>
      </c>
      <c r="E396" s="114" t="s">
        <v>3813</v>
      </c>
      <c r="F396" s="114" t="s">
        <v>236</v>
      </c>
      <c r="G396" s="114" t="s">
        <v>3813</v>
      </c>
      <c r="H396" s="114" t="s">
        <v>1401</v>
      </c>
      <c r="I396" s="114" t="s">
        <v>3813</v>
      </c>
      <c r="J396" s="114">
        <v>0</v>
      </c>
      <c r="K396" s="114" t="s">
        <v>1339</v>
      </c>
      <c r="L396" s="114" t="s">
        <v>1400</v>
      </c>
      <c r="M396" s="114" t="s">
        <v>1400</v>
      </c>
      <c r="N396" s="114" t="s">
        <v>4173</v>
      </c>
      <c r="O396" s="114" t="s">
        <v>4173</v>
      </c>
      <c r="P396" s="114" t="s">
        <v>1</v>
      </c>
      <c r="Q396" s="114" t="s">
        <v>664</v>
      </c>
      <c r="R396" s="114">
        <v>-10</v>
      </c>
      <c r="S396" s="114">
        <v>-63</v>
      </c>
      <c r="T396" s="114" t="s">
        <v>219</v>
      </c>
      <c r="U396" s="114" t="s">
        <v>1</v>
      </c>
      <c r="V396" s="114" t="s">
        <v>2517</v>
      </c>
      <c r="W396" s="114">
        <v>22.576000000000001</v>
      </c>
      <c r="X396" s="114">
        <v>1150185</v>
      </c>
      <c r="Y396" s="114" t="s">
        <v>2336</v>
      </c>
      <c r="Z396" s="114" t="s">
        <v>1354</v>
      </c>
      <c r="AA396" s="114" t="s">
        <v>1</v>
      </c>
      <c r="AB396" s="114" t="s">
        <v>1</v>
      </c>
      <c r="AC396" s="114" t="s">
        <v>662</v>
      </c>
      <c r="AD396" s="114" t="s">
        <v>1</v>
      </c>
      <c r="AE396" s="114" t="s">
        <v>1</v>
      </c>
      <c r="AF396" s="114" t="s">
        <v>1</v>
      </c>
    </row>
    <row r="397" spans="1:32" s="112" customFormat="1">
      <c r="A397" s="114" t="s">
        <v>100</v>
      </c>
      <c r="B397" s="114" t="s">
        <v>101</v>
      </c>
      <c r="C397" s="114" t="s">
        <v>473</v>
      </c>
      <c r="D397" s="114" t="s">
        <v>996</v>
      </c>
      <c r="E397" s="114" t="s">
        <v>1</v>
      </c>
      <c r="F397" s="114" t="s">
        <v>236</v>
      </c>
      <c r="G397" s="114" t="s">
        <v>1</v>
      </c>
      <c r="H397" s="114" t="s">
        <v>474</v>
      </c>
      <c r="I397" s="114" t="s">
        <v>4103</v>
      </c>
      <c r="J397" s="114">
        <v>24305</v>
      </c>
      <c r="K397" s="114" t="s">
        <v>475</v>
      </c>
      <c r="L397" s="114" t="s">
        <v>1215</v>
      </c>
      <c r="M397" s="114" t="s">
        <v>1215</v>
      </c>
      <c r="N397" s="114" t="s">
        <v>4173</v>
      </c>
      <c r="O397" s="114" t="s">
        <v>4173</v>
      </c>
      <c r="P397" s="114" t="s">
        <v>476</v>
      </c>
      <c r="Q397" s="114" t="s">
        <v>218</v>
      </c>
      <c r="R397" s="114">
        <v>52.9</v>
      </c>
      <c r="S397" s="114">
        <v>103.5</v>
      </c>
      <c r="T397" s="114" t="s">
        <v>219</v>
      </c>
      <c r="U397" s="114" t="s">
        <v>1</v>
      </c>
      <c r="V397" s="114" t="s">
        <v>1188</v>
      </c>
      <c r="W397" s="114">
        <v>1.206</v>
      </c>
      <c r="X397" s="114">
        <v>820035</v>
      </c>
      <c r="Y397" s="114" t="s">
        <v>2336</v>
      </c>
      <c r="Z397" s="114" t="s">
        <v>1354</v>
      </c>
      <c r="AA397" s="114" t="s">
        <v>1</v>
      </c>
      <c r="AB397" s="114" t="s">
        <v>1</v>
      </c>
      <c r="AC397" s="114" t="s">
        <v>238</v>
      </c>
      <c r="AD397" s="114" t="s">
        <v>1</v>
      </c>
      <c r="AE397" s="114" t="s">
        <v>1</v>
      </c>
      <c r="AF397" s="114" t="s">
        <v>1</v>
      </c>
    </row>
    <row r="398" spans="1:32" s="112" customFormat="1">
      <c r="A398" s="114" t="s">
        <v>1371</v>
      </c>
      <c r="B398" s="114" t="s">
        <v>1372</v>
      </c>
      <c r="C398" s="114" t="s">
        <v>3813</v>
      </c>
      <c r="D398" s="114" t="s">
        <v>3813</v>
      </c>
      <c r="E398" s="114" t="s">
        <v>3813</v>
      </c>
      <c r="F398" s="114" t="s">
        <v>601</v>
      </c>
      <c r="G398" s="114" t="s">
        <v>3813</v>
      </c>
      <c r="H398" s="114" t="s">
        <v>4070</v>
      </c>
      <c r="I398" s="114" t="s">
        <v>3813</v>
      </c>
      <c r="J398" s="114">
        <v>0</v>
      </c>
      <c r="K398" s="114" t="s">
        <v>1339</v>
      </c>
      <c r="L398" s="114" t="s">
        <v>1368</v>
      </c>
      <c r="M398" s="114" t="s">
        <v>1368</v>
      </c>
      <c r="N398" s="114" t="s">
        <v>4173</v>
      </c>
      <c r="O398" s="114" t="s">
        <v>4173</v>
      </c>
      <c r="P398" s="114" t="s">
        <v>1</v>
      </c>
      <c r="Q398" s="114" t="s">
        <v>1340</v>
      </c>
      <c r="R398" s="114">
        <v>-13</v>
      </c>
      <c r="S398" s="114">
        <v>143</v>
      </c>
      <c r="T398" s="114" t="s">
        <v>219</v>
      </c>
      <c r="U398" s="114" t="s">
        <v>1</v>
      </c>
      <c r="V398" s="114" t="s">
        <v>3535</v>
      </c>
      <c r="W398" s="114">
        <v>43.26</v>
      </c>
      <c r="X398" s="114">
        <v>1118393</v>
      </c>
      <c r="Y398" s="114" t="s">
        <v>2336</v>
      </c>
      <c r="Z398" s="114" t="s">
        <v>1369</v>
      </c>
      <c r="AA398" s="114" t="s">
        <v>1</v>
      </c>
      <c r="AB398" s="114" t="s">
        <v>1</v>
      </c>
      <c r="AC398" s="114" t="s">
        <v>662</v>
      </c>
      <c r="AD398" s="114" t="s">
        <v>1</v>
      </c>
      <c r="AE398" s="114" t="s">
        <v>1</v>
      </c>
      <c r="AF398" s="114" t="s">
        <v>1</v>
      </c>
    </row>
    <row r="399" spans="1:32" s="112" customFormat="1">
      <c r="A399" s="114" t="s">
        <v>1388</v>
      </c>
      <c r="B399" s="114" t="s">
        <v>709</v>
      </c>
      <c r="C399" s="114" t="s">
        <v>3813</v>
      </c>
      <c r="D399" s="114" t="s">
        <v>3813</v>
      </c>
      <c r="E399" s="114" t="s">
        <v>3813</v>
      </c>
      <c r="F399" s="114" t="s">
        <v>601</v>
      </c>
      <c r="G399" s="114" t="s">
        <v>3813</v>
      </c>
      <c r="H399" s="114" t="s">
        <v>4070</v>
      </c>
      <c r="I399" s="114" t="s">
        <v>3813</v>
      </c>
      <c r="J399" s="114">
        <v>0</v>
      </c>
      <c r="K399" s="114" t="s">
        <v>1339</v>
      </c>
      <c r="L399" s="114" t="s">
        <v>1345</v>
      </c>
      <c r="M399" s="114" t="s">
        <v>1345</v>
      </c>
      <c r="N399" s="114" t="s">
        <v>4173</v>
      </c>
      <c r="O399" s="114" t="s">
        <v>4173</v>
      </c>
      <c r="P399" s="114" t="s">
        <v>1</v>
      </c>
      <c r="Q399" s="114" t="s">
        <v>663</v>
      </c>
      <c r="R399" s="114">
        <v>32.265668120000001</v>
      </c>
      <c r="S399" s="114">
        <v>114</v>
      </c>
      <c r="T399" s="114" t="s">
        <v>219</v>
      </c>
      <c r="U399" s="114" t="s">
        <v>1</v>
      </c>
      <c r="V399" s="114" t="s">
        <v>3538</v>
      </c>
      <c r="W399" s="114">
        <v>37.72</v>
      </c>
      <c r="X399" s="114">
        <v>1118654</v>
      </c>
      <c r="Y399" s="114" t="s">
        <v>2336</v>
      </c>
      <c r="Z399" s="114" t="s">
        <v>1369</v>
      </c>
      <c r="AA399" s="114" t="s">
        <v>1</v>
      </c>
      <c r="AB399" s="114" t="s">
        <v>1</v>
      </c>
      <c r="AC399" s="114" t="s">
        <v>662</v>
      </c>
      <c r="AD399" s="114" t="s">
        <v>1</v>
      </c>
      <c r="AE399" s="114" t="s">
        <v>1</v>
      </c>
      <c r="AF399" s="114" t="s">
        <v>1</v>
      </c>
    </row>
    <row r="400" spans="1:32" s="112" customFormat="1">
      <c r="A400" s="114" t="s">
        <v>1370</v>
      </c>
      <c r="B400" s="114" t="s">
        <v>714</v>
      </c>
      <c r="C400" s="114" t="s">
        <v>3813</v>
      </c>
      <c r="D400" s="114" t="s">
        <v>3813</v>
      </c>
      <c r="E400" s="114" t="s">
        <v>3813</v>
      </c>
      <c r="F400" s="114" t="s">
        <v>601</v>
      </c>
      <c r="G400" s="114" t="s">
        <v>3813</v>
      </c>
      <c r="H400" s="114" t="s">
        <v>4070</v>
      </c>
      <c r="I400" s="114" t="s">
        <v>3813</v>
      </c>
      <c r="J400" s="114">
        <v>0</v>
      </c>
      <c r="K400" s="114" t="s">
        <v>1339</v>
      </c>
      <c r="L400" s="114" t="s">
        <v>1352</v>
      </c>
      <c r="M400" s="114" t="s">
        <v>1352</v>
      </c>
      <c r="N400" s="114" t="s">
        <v>4173</v>
      </c>
      <c r="O400" s="114" t="s">
        <v>4173</v>
      </c>
      <c r="P400" s="114" t="s">
        <v>1</v>
      </c>
      <c r="Q400" s="114" t="s">
        <v>664</v>
      </c>
      <c r="R400" s="114">
        <v>-10</v>
      </c>
      <c r="S400" s="114">
        <v>-63</v>
      </c>
      <c r="T400" s="114" t="s">
        <v>219</v>
      </c>
      <c r="U400" s="114" t="s">
        <v>1</v>
      </c>
      <c r="V400" s="114" t="s">
        <v>3437</v>
      </c>
      <c r="W400" s="114">
        <v>37.39</v>
      </c>
      <c r="X400" s="114">
        <v>1119018</v>
      </c>
      <c r="Y400" s="114" t="s">
        <v>2336</v>
      </c>
      <c r="Z400" s="114" t="s">
        <v>1369</v>
      </c>
      <c r="AA400" s="114" t="s">
        <v>1</v>
      </c>
      <c r="AB400" s="114" t="s">
        <v>1</v>
      </c>
      <c r="AC400" s="114" t="s">
        <v>662</v>
      </c>
      <c r="AD400" s="114" t="s">
        <v>1</v>
      </c>
      <c r="AE400" s="114" t="s">
        <v>1</v>
      </c>
      <c r="AF400" s="114" t="s">
        <v>1</v>
      </c>
    </row>
    <row r="401" spans="1:32" s="112" customFormat="1">
      <c r="A401" s="114" t="s">
        <v>1373</v>
      </c>
      <c r="B401" s="114" t="s">
        <v>712</v>
      </c>
      <c r="C401" s="114" t="s">
        <v>3813</v>
      </c>
      <c r="D401" s="114" t="s">
        <v>3813</v>
      </c>
      <c r="E401" s="114" t="s">
        <v>3813</v>
      </c>
      <c r="F401" s="114" t="s">
        <v>601</v>
      </c>
      <c r="G401" s="114" t="s">
        <v>3813</v>
      </c>
      <c r="H401" s="114" t="s">
        <v>4070</v>
      </c>
      <c r="I401" s="114" t="s">
        <v>3813</v>
      </c>
      <c r="J401" s="114">
        <v>0</v>
      </c>
      <c r="K401" s="114" t="s">
        <v>1339</v>
      </c>
      <c r="L401" s="114" t="s">
        <v>1349</v>
      </c>
      <c r="M401" s="114" t="s">
        <v>1349</v>
      </c>
      <c r="N401" s="114" t="s">
        <v>4173</v>
      </c>
      <c r="O401" s="114" t="s">
        <v>4173</v>
      </c>
      <c r="P401" s="114" t="s">
        <v>1</v>
      </c>
      <c r="Q401" s="114" t="s">
        <v>665</v>
      </c>
      <c r="R401" s="114">
        <v>1</v>
      </c>
      <c r="S401" s="114">
        <v>29</v>
      </c>
      <c r="T401" s="114" t="s">
        <v>219</v>
      </c>
      <c r="U401" s="114" t="s">
        <v>1</v>
      </c>
      <c r="V401" s="114" t="s">
        <v>3536</v>
      </c>
      <c r="W401" s="114">
        <v>39.590000000000003</v>
      </c>
      <c r="X401" s="114">
        <v>1111710</v>
      </c>
      <c r="Y401" s="114" t="s">
        <v>2336</v>
      </c>
      <c r="Z401" s="114" t="s">
        <v>1369</v>
      </c>
      <c r="AA401" s="114" t="s">
        <v>1</v>
      </c>
      <c r="AB401" s="114" t="s">
        <v>1</v>
      </c>
      <c r="AC401" s="114" t="s">
        <v>662</v>
      </c>
      <c r="AD401" s="114" t="s">
        <v>1</v>
      </c>
      <c r="AE401" s="114" t="s">
        <v>1</v>
      </c>
      <c r="AF401" s="114" t="s">
        <v>1</v>
      </c>
    </row>
    <row r="402" spans="1:32" s="112" customFormat="1">
      <c r="A402" s="114" t="s">
        <v>1816</v>
      </c>
      <c r="B402" s="114" t="s">
        <v>699</v>
      </c>
      <c r="C402" s="114" t="s">
        <v>3813</v>
      </c>
      <c r="D402" s="114" t="s">
        <v>3813</v>
      </c>
      <c r="E402" s="114" t="s">
        <v>3813</v>
      </c>
      <c r="F402" s="114" t="s">
        <v>601</v>
      </c>
      <c r="G402" s="114" t="s">
        <v>3813</v>
      </c>
      <c r="H402" s="114" t="s">
        <v>4070</v>
      </c>
      <c r="I402" s="114" t="s">
        <v>3813</v>
      </c>
      <c r="J402" s="114">
        <v>0</v>
      </c>
      <c r="K402" s="114" t="s">
        <v>1339</v>
      </c>
      <c r="L402" s="114" t="s">
        <v>1811</v>
      </c>
      <c r="M402" s="114" t="s">
        <v>1811</v>
      </c>
      <c r="N402" s="114" t="s">
        <v>4173</v>
      </c>
      <c r="O402" s="114" t="s">
        <v>4173</v>
      </c>
      <c r="P402" s="114" t="s">
        <v>1808</v>
      </c>
      <c r="Q402" s="114" t="s">
        <v>1511</v>
      </c>
      <c r="R402" s="114">
        <v>-4</v>
      </c>
      <c r="S402" s="114">
        <v>143</v>
      </c>
      <c r="T402" s="114" t="s">
        <v>219</v>
      </c>
      <c r="U402" s="114" t="s">
        <v>1</v>
      </c>
      <c r="V402" s="114" t="s">
        <v>3537</v>
      </c>
      <c r="W402" s="114">
        <v>44.45</v>
      </c>
      <c r="X402" s="114">
        <v>1117740</v>
      </c>
      <c r="Y402" s="114" t="s">
        <v>2336</v>
      </c>
      <c r="Z402" s="114" t="s">
        <v>1369</v>
      </c>
      <c r="AA402" s="114" t="s">
        <v>1</v>
      </c>
      <c r="AB402" s="114" t="s">
        <v>1</v>
      </c>
      <c r="AC402" s="114" t="s">
        <v>662</v>
      </c>
      <c r="AD402" s="114" t="s">
        <v>1</v>
      </c>
      <c r="AE402" s="114" t="s">
        <v>1</v>
      </c>
      <c r="AF402" s="114" t="s">
        <v>1</v>
      </c>
    </row>
    <row r="403" spans="1:32" s="112" customFormat="1">
      <c r="A403" s="114" t="s">
        <v>4415</v>
      </c>
      <c r="B403" s="114" t="s">
        <v>4416</v>
      </c>
      <c r="C403" s="114" t="s">
        <v>3813</v>
      </c>
      <c r="D403" s="114" t="s">
        <v>3813</v>
      </c>
      <c r="E403" s="114" t="s">
        <v>3813</v>
      </c>
      <c r="F403" s="114" t="s">
        <v>601</v>
      </c>
      <c r="G403" s="114" t="s">
        <v>3813</v>
      </c>
      <c r="H403" s="114" t="s">
        <v>4417</v>
      </c>
      <c r="I403" s="114" t="s">
        <v>3813</v>
      </c>
      <c r="J403" s="114">
        <v>0</v>
      </c>
      <c r="K403" s="114" t="s">
        <v>1339</v>
      </c>
      <c r="L403" s="114" t="s">
        <v>4172</v>
      </c>
      <c r="M403" s="114" t="s">
        <v>4172</v>
      </c>
      <c r="N403" s="114" t="s">
        <v>4173</v>
      </c>
      <c r="O403" s="114" t="s">
        <v>4173</v>
      </c>
      <c r="P403" s="114" t="s">
        <v>1</v>
      </c>
      <c r="Q403" s="114" t="s">
        <v>663</v>
      </c>
      <c r="R403" s="114">
        <v>21</v>
      </c>
      <c r="S403" s="114">
        <v>100</v>
      </c>
      <c r="T403" s="114" t="s">
        <v>219</v>
      </c>
      <c r="U403" s="114" t="s">
        <v>1</v>
      </c>
      <c r="V403" s="114" t="s">
        <v>3520</v>
      </c>
      <c r="W403" s="114">
        <v>39.22</v>
      </c>
      <c r="X403" s="114">
        <v>1117410</v>
      </c>
      <c r="Y403" s="114" t="s">
        <v>2336</v>
      </c>
      <c r="Z403" s="114" t="s">
        <v>1369</v>
      </c>
      <c r="AA403" s="114" t="s">
        <v>1</v>
      </c>
      <c r="AB403" s="114" t="s">
        <v>1</v>
      </c>
      <c r="AC403" s="114" t="s">
        <v>662</v>
      </c>
      <c r="AD403" s="114" t="s">
        <v>1</v>
      </c>
      <c r="AE403" s="114" t="s">
        <v>1</v>
      </c>
      <c r="AF403" s="114" t="s">
        <v>1</v>
      </c>
    </row>
    <row r="404" spans="1:32" s="112" customFormat="1">
      <c r="A404" s="114" t="s">
        <v>667</v>
      </c>
      <c r="B404" s="114" t="s">
        <v>668</v>
      </c>
      <c r="C404" s="114" t="s">
        <v>668</v>
      </c>
      <c r="D404" s="114" t="s">
        <v>999</v>
      </c>
      <c r="E404" s="114" t="s">
        <v>1</v>
      </c>
      <c r="F404" s="114" t="s">
        <v>601</v>
      </c>
      <c r="G404" s="114" t="s">
        <v>3814</v>
      </c>
      <c r="H404" s="114" t="s">
        <v>669</v>
      </c>
      <c r="I404" s="114" t="s">
        <v>4103</v>
      </c>
      <c r="J404" s="114">
        <v>51950</v>
      </c>
      <c r="K404" s="114" t="s">
        <v>670</v>
      </c>
      <c r="L404" s="114" t="s">
        <v>667</v>
      </c>
      <c r="M404" s="114" t="s">
        <v>667</v>
      </c>
      <c r="N404" s="114" t="s">
        <v>4173</v>
      </c>
      <c r="O404" s="114" t="s">
        <v>4173</v>
      </c>
      <c r="P404" s="114" t="s">
        <v>671</v>
      </c>
      <c r="Q404" s="114" t="s">
        <v>218</v>
      </c>
      <c r="R404" s="114">
        <v>51.397500000000001</v>
      </c>
      <c r="S404" s="114">
        <v>84.676111109999994</v>
      </c>
      <c r="T404" s="114" t="s">
        <v>224</v>
      </c>
      <c r="U404" s="114" t="s">
        <v>1</v>
      </c>
      <c r="V404" s="114" t="s">
        <v>1</v>
      </c>
      <c r="W404" s="114">
        <v>52</v>
      </c>
      <c r="X404" s="114">
        <v>1149663</v>
      </c>
      <c r="Y404" s="114" t="s">
        <v>2336</v>
      </c>
      <c r="Z404" s="114" t="s">
        <v>1354</v>
      </c>
      <c r="AA404" s="114" t="s">
        <v>1</v>
      </c>
      <c r="AB404" s="114" t="s">
        <v>1</v>
      </c>
      <c r="AC404" s="114" t="s">
        <v>221</v>
      </c>
      <c r="AD404" s="114" t="s">
        <v>1</v>
      </c>
      <c r="AE404" s="114" t="s">
        <v>1</v>
      </c>
      <c r="AF404" s="114" t="s">
        <v>1</v>
      </c>
    </row>
    <row r="405" spans="1:32" s="112" customFormat="1">
      <c r="A405" s="114" t="s">
        <v>2304</v>
      </c>
      <c r="B405" s="114" t="s">
        <v>2304</v>
      </c>
      <c r="C405" s="114" t="s">
        <v>3792</v>
      </c>
      <c r="D405" s="114" t="s">
        <v>721</v>
      </c>
      <c r="E405" s="114" t="s">
        <v>3793</v>
      </c>
      <c r="F405" s="114" t="s">
        <v>216</v>
      </c>
      <c r="G405" s="114" t="s">
        <v>3814</v>
      </c>
      <c r="H405" s="114" t="s">
        <v>2334</v>
      </c>
      <c r="I405" s="114" t="s">
        <v>4103</v>
      </c>
      <c r="J405" s="114">
        <v>4200</v>
      </c>
      <c r="K405" s="114" t="s">
        <v>1435</v>
      </c>
      <c r="L405" s="114" t="s">
        <v>1490</v>
      </c>
      <c r="M405" s="114" t="s">
        <v>1490</v>
      </c>
      <c r="N405" s="114" t="s">
        <v>4173</v>
      </c>
      <c r="O405" s="114" t="s">
        <v>4173</v>
      </c>
      <c r="P405" s="114" t="s">
        <v>1512</v>
      </c>
      <c r="Q405" s="114" t="s">
        <v>1491</v>
      </c>
      <c r="R405" s="114">
        <v>50.19</v>
      </c>
      <c r="S405" s="114">
        <v>14.157999999999999</v>
      </c>
      <c r="T405" s="114" t="s">
        <v>219</v>
      </c>
      <c r="U405" s="114" t="s">
        <v>1</v>
      </c>
      <c r="V405" s="114" t="s">
        <v>1178</v>
      </c>
      <c r="W405" s="114">
        <v>3.6469459999999998</v>
      </c>
      <c r="X405" s="114">
        <v>773560</v>
      </c>
      <c r="Y405" s="114" t="s">
        <v>2336</v>
      </c>
      <c r="Z405" s="114" t="s">
        <v>1403</v>
      </c>
      <c r="AA405" s="114">
        <v>4.7759999999999999E-3</v>
      </c>
      <c r="AB405" s="114">
        <v>2.2877036409999998</v>
      </c>
      <c r="AC405" s="114" t="s">
        <v>221</v>
      </c>
      <c r="AD405" s="114">
        <v>8.1000000000000003E-2</v>
      </c>
      <c r="AE405" s="114" t="s">
        <v>3794</v>
      </c>
      <c r="AF405" s="114">
        <v>1</v>
      </c>
    </row>
    <row r="406" spans="1:32" s="112" customFormat="1">
      <c r="A406" s="114" t="s">
        <v>2305</v>
      </c>
      <c r="B406" s="114" t="s">
        <v>2305</v>
      </c>
      <c r="C406" s="114" t="s">
        <v>3795</v>
      </c>
      <c r="D406" s="114" t="s">
        <v>721</v>
      </c>
      <c r="E406" s="114" t="s">
        <v>3796</v>
      </c>
      <c r="F406" s="114" t="s">
        <v>216</v>
      </c>
      <c r="G406" s="114" t="s">
        <v>3814</v>
      </c>
      <c r="H406" s="114" t="s">
        <v>2334</v>
      </c>
      <c r="I406" s="114" t="s">
        <v>4103</v>
      </c>
      <c r="J406" s="114">
        <v>4200</v>
      </c>
      <c r="K406" s="114" t="s">
        <v>1435</v>
      </c>
      <c r="L406" s="114" t="s">
        <v>1490</v>
      </c>
      <c r="M406" s="114" t="s">
        <v>1490</v>
      </c>
      <c r="N406" s="114" t="s">
        <v>4173</v>
      </c>
      <c r="O406" s="114" t="s">
        <v>4173</v>
      </c>
      <c r="P406" s="114" t="s">
        <v>1512</v>
      </c>
      <c r="Q406" s="114" t="s">
        <v>1491</v>
      </c>
      <c r="R406" s="114">
        <v>50.19</v>
      </c>
      <c r="S406" s="114">
        <v>14.157999999999999</v>
      </c>
      <c r="T406" s="114" t="s">
        <v>219</v>
      </c>
      <c r="U406" s="114" t="s">
        <v>1</v>
      </c>
      <c r="V406" s="114" t="s">
        <v>1176</v>
      </c>
      <c r="W406" s="114">
        <v>1.095572</v>
      </c>
      <c r="X406" s="114">
        <v>636343</v>
      </c>
      <c r="Y406" s="114" t="s">
        <v>2336</v>
      </c>
      <c r="Z406" s="114" t="s">
        <v>1338</v>
      </c>
      <c r="AA406" s="114">
        <v>9.8740000000000008E-3</v>
      </c>
      <c r="AB406" s="114">
        <v>1.990375083</v>
      </c>
      <c r="AC406" s="114" t="s">
        <v>221</v>
      </c>
      <c r="AD406" s="114">
        <v>0.13</v>
      </c>
      <c r="AE406" s="114" t="s">
        <v>3797</v>
      </c>
      <c r="AF406" s="114">
        <v>0.99</v>
      </c>
    </row>
    <row r="407" spans="1:32" s="112" customFormat="1">
      <c r="A407" s="114" t="s">
        <v>2306</v>
      </c>
      <c r="B407" s="114" t="s">
        <v>2306</v>
      </c>
      <c r="C407" s="114" t="s">
        <v>3798</v>
      </c>
      <c r="D407" s="114" t="s">
        <v>721</v>
      </c>
      <c r="E407" s="114" t="s">
        <v>3799</v>
      </c>
      <c r="F407" s="114" t="s">
        <v>216</v>
      </c>
      <c r="G407" s="114" t="s">
        <v>3814</v>
      </c>
      <c r="H407" s="114" t="s">
        <v>2334</v>
      </c>
      <c r="I407" s="114" t="s">
        <v>4103</v>
      </c>
      <c r="J407" s="114">
        <v>4200</v>
      </c>
      <c r="K407" s="114" t="s">
        <v>1435</v>
      </c>
      <c r="L407" s="114" t="s">
        <v>1490</v>
      </c>
      <c r="M407" s="114" t="s">
        <v>1490</v>
      </c>
      <c r="N407" s="114" t="s">
        <v>4173</v>
      </c>
      <c r="O407" s="114" t="s">
        <v>4173</v>
      </c>
      <c r="P407" s="114" t="s">
        <v>1512</v>
      </c>
      <c r="Q407" s="114" t="s">
        <v>1491</v>
      </c>
      <c r="R407" s="114">
        <v>50.19</v>
      </c>
      <c r="S407" s="114">
        <v>14.157999999999999</v>
      </c>
      <c r="T407" s="114" t="s">
        <v>219</v>
      </c>
      <c r="U407" s="114" t="s">
        <v>1</v>
      </c>
      <c r="V407" s="114" t="s">
        <v>397</v>
      </c>
      <c r="W407" s="114">
        <v>3.3627579999999999</v>
      </c>
      <c r="X407" s="114">
        <v>780479</v>
      </c>
      <c r="Y407" s="114" t="s">
        <v>2336</v>
      </c>
      <c r="Z407" s="114" t="s">
        <v>1415</v>
      </c>
      <c r="AA407" s="114">
        <v>5.5259999999999997E-3</v>
      </c>
      <c r="AB407" s="114">
        <v>2.5962981840000001</v>
      </c>
      <c r="AC407" s="114" t="s">
        <v>221</v>
      </c>
      <c r="AD407" s="114">
        <v>7.1999999999999995E-2</v>
      </c>
      <c r="AE407" s="114" t="s">
        <v>3800</v>
      </c>
      <c r="AF407" s="114">
        <v>0.997</v>
      </c>
    </row>
    <row r="408" spans="1:32" s="112" customFormat="1">
      <c r="A408" s="114" t="s">
        <v>1500</v>
      </c>
      <c r="B408" s="114" t="s">
        <v>1501</v>
      </c>
      <c r="C408" s="114" t="s">
        <v>3813</v>
      </c>
      <c r="D408" s="114" t="s">
        <v>3813</v>
      </c>
      <c r="E408" s="114" t="s">
        <v>3813</v>
      </c>
      <c r="F408" s="114" t="s">
        <v>236</v>
      </c>
      <c r="G408" s="114" t="s">
        <v>3813</v>
      </c>
      <c r="H408" s="114" t="s">
        <v>1489</v>
      </c>
      <c r="I408" s="114" t="s">
        <v>3813</v>
      </c>
      <c r="J408" s="114">
        <v>0</v>
      </c>
      <c r="K408" s="114" t="s">
        <v>1339</v>
      </c>
      <c r="L408" s="114" t="s">
        <v>2316</v>
      </c>
      <c r="M408" s="114" t="s">
        <v>2316</v>
      </c>
      <c r="N408" s="114" t="s">
        <v>4173</v>
      </c>
      <c r="O408" s="114" t="s">
        <v>4173</v>
      </c>
      <c r="P408" s="114" t="s">
        <v>850</v>
      </c>
      <c r="Q408" s="114" t="s">
        <v>672</v>
      </c>
      <c r="R408" s="114" t="s">
        <v>1</v>
      </c>
      <c r="S408" s="114" t="s">
        <v>1</v>
      </c>
      <c r="T408" s="114" t="s">
        <v>219</v>
      </c>
      <c r="U408" s="114" t="s">
        <v>1</v>
      </c>
      <c r="V408" s="114" t="s">
        <v>2812</v>
      </c>
      <c r="W408" s="114">
        <v>13.83</v>
      </c>
      <c r="X408" s="114">
        <v>1126122</v>
      </c>
      <c r="Y408" s="114" t="s">
        <v>2336</v>
      </c>
      <c r="Z408" s="114" t="s">
        <v>1354</v>
      </c>
      <c r="AA408" s="114" t="s">
        <v>1</v>
      </c>
      <c r="AB408" s="114" t="s">
        <v>1</v>
      </c>
      <c r="AC408" s="114" t="s">
        <v>1</v>
      </c>
      <c r="AD408" s="114" t="s">
        <v>1</v>
      </c>
      <c r="AE408" s="114" t="s">
        <v>1</v>
      </c>
      <c r="AF408" s="114" t="s">
        <v>1</v>
      </c>
    </row>
    <row r="409" spans="1:32" s="112" customFormat="1">
      <c r="A409" s="114" t="s">
        <v>1492</v>
      </c>
      <c r="B409" s="114" t="s">
        <v>1493</v>
      </c>
      <c r="C409" s="114" t="s">
        <v>3813</v>
      </c>
      <c r="D409" s="114" t="s">
        <v>3813</v>
      </c>
      <c r="E409" s="114" t="s">
        <v>3813</v>
      </c>
      <c r="F409" s="114" t="s">
        <v>236</v>
      </c>
      <c r="G409" s="114" t="s">
        <v>3813</v>
      </c>
      <c r="H409" s="114" t="s">
        <v>1489</v>
      </c>
      <c r="I409" s="114" t="s">
        <v>3813</v>
      </c>
      <c r="J409" s="114">
        <v>0</v>
      </c>
      <c r="K409" s="114" t="s">
        <v>1339</v>
      </c>
      <c r="L409" s="114" t="s">
        <v>2316</v>
      </c>
      <c r="M409" s="114" t="s">
        <v>2316</v>
      </c>
      <c r="N409" s="114" t="s">
        <v>4173</v>
      </c>
      <c r="O409" s="114" t="s">
        <v>4173</v>
      </c>
      <c r="P409" s="114" t="s">
        <v>850</v>
      </c>
      <c r="Q409" s="114" t="s">
        <v>672</v>
      </c>
      <c r="R409" s="114" t="s">
        <v>1</v>
      </c>
      <c r="S409" s="114" t="s">
        <v>1</v>
      </c>
      <c r="T409" s="114" t="s">
        <v>219</v>
      </c>
      <c r="U409" s="114" t="s">
        <v>1</v>
      </c>
      <c r="V409" s="114" t="s">
        <v>3520</v>
      </c>
      <c r="W409" s="114">
        <v>14.19</v>
      </c>
      <c r="X409" s="114">
        <v>1141134</v>
      </c>
      <c r="Y409" s="114" t="s">
        <v>2336</v>
      </c>
      <c r="Z409" s="114" t="s">
        <v>1354</v>
      </c>
      <c r="AA409" s="114" t="s">
        <v>1</v>
      </c>
      <c r="AB409" s="114" t="s">
        <v>1</v>
      </c>
      <c r="AC409" s="114" t="s">
        <v>1</v>
      </c>
      <c r="AD409" s="114" t="s">
        <v>1</v>
      </c>
      <c r="AE409" s="114" t="s">
        <v>1</v>
      </c>
      <c r="AF409" s="114" t="s">
        <v>1</v>
      </c>
    </row>
    <row r="410" spans="1:32" s="112" customFormat="1">
      <c r="A410" s="114" t="s">
        <v>1502</v>
      </c>
      <c r="B410" s="114" t="s">
        <v>1503</v>
      </c>
      <c r="C410" s="114" t="s">
        <v>3813</v>
      </c>
      <c r="D410" s="114" t="s">
        <v>3813</v>
      </c>
      <c r="E410" s="114" t="s">
        <v>3813</v>
      </c>
      <c r="F410" s="114" t="s">
        <v>236</v>
      </c>
      <c r="G410" s="114" t="s">
        <v>3813</v>
      </c>
      <c r="H410" s="114" t="s">
        <v>1489</v>
      </c>
      <c r="I410" s="114" t="s">
        <v>3813</v>
      </c>
      <c r="J410" s="114">
        <v>0</v>
      </c>
      <c r="K410" s="114" t="s">
        <v>1339</v>
      </c>
      <c r="L410" s="114" t="s">
        <v>2316</v>
      </c>
      <c r="M410" s="114" t="s">
        <v>2316</v>
      </c>
      <c r="N410" s="114" t="s">
        <v>4173</v>
      </c>
      <c r="O410" s="114" t="s">
        <v>4173</v>
      </c>
      <c r="P410" s="114" t="s">
        <v>850</v>
      </c>
      <c r="Q410" s="114" t="s">
        <v>672</v>
      </c>
      <c r="R410" s="114" t="s">
        <v>1</v>
      </c>
      <c r="S410" s="114" t="s">
        <v>1</v>
      </c>
      <c r="T410" s="114" t="s">
        <v>219</v>
      </c>
      <c r="U410" s="114" t="s">
        <v>1</v>
      </c>
      <c r="V410" s="114" t="s">
        <v>3520</v>
      </c>
      <c r="W410" s="114">
        <v>14.27</v>
      </c>
      <c r="X410" s="114">
        <v>1140463</v>
      </c>
      <c r="Y410" s="114" t="s">
        <v>2336</v>
      </c>
      <c r="Z410" s="114" t="s">
        <v>1354</v>
      </c>
      <c r="AA410" s="114" t="s">
        <v>1</v>
      </c>
      <c r="AB410" s="114" t="s">
        <v>1</v>
      </c>
      <c r="AC410" s="114" t="s">
        <v>1</v>
      </c>
      <c r="AD410" s="114" t="s">
        <v>1</v>
      </c>
      <c r="AE410" s="114" t="s">
        <v>1</v>
      </c>
      <c r="AF410" s="114" t="s">
        <v>1</v>
      </c>
    </row>
    <row r="411" spans="1:32" s="112" customFormat="1">
      <c r="A411" s="114" t="s">
        <v>1506</v>
      </c>
      <c r="B411" s="114" t="s">
        <v>1507</v>
      </c>
      <c r="C411" s="114" t="s">
        <v>3813</v>
      </c>
      <c r="D411" s="114" t="s">
        <v>3813</v>
      </c>
      <c r="E411" s="114" t="s">
        <v>3813</v>
      </c>
      <c r="F411" s="114" t="s">
        <v>236</v>
      </c>
      <c r="G411" s="114" t="s">
        <v>3813</v>
      </c>
      <c r="H411" s="114" t="s">
        <v>1489</v>
      </c>
      <c r="I411" s="114" t="s">
        <v>3813</v>
      </c>
      <c r="J411" s="114">
        <v>0</v>
      </c>
      <c r="K411" s="114" t="s">
        <v>1339</v>
      </c>
      <c r="L411" s="114" t="s">
        <v>2316</v>
      </c>
      <c r="M411" s="114" t="s">
        <v>2316</v>
      </c>
      <c r="N411" s="114" t="s">
        <v>4173</v>
      </c>
      <c r="O411" s="114" t="s">
        <v>4173</v>
      </c>
      <c r="P411" s="114" t="s">
        <v>850</v>
      </c>
      <c r="Q411" s="114" t="s">
        <v>672</v>
      </c>
      <c r="R411" s="114" t="s">
        <v>1</v>
      </c>
      <c r="S411" s="114" t="s">
        <v>1</v>
      </c>
      <c r="T411" s="114" t="s">
        <v>219</v>
      </c>
      <c r="U411" s="114" t="s">
        <v>1</v>
      </c>
      <c r="V411" s="114" t="s">
        <v>3520</v>
      </c>
      <c r="W411" s="114">
        <v>14.29</v>
      </c>
      <c r="X411" s="114">
        <v>1134665</v>
      </c>
      <c r="Y411" s="114" t="s">
        <v>2336</v>
      </c>
      <c r="Z411" s="114" t="s">
        <v>1354</v>
      </c>
      <c r="AA411" s="114" t="s">
        <v>1</v>
      </c>
      <c r="AB411" s="114" t="s">
        <v>1</v>
      </c>
      <c r="AC411" s="114" t="s">
        <v>1</v>
      </c>
      <c r="AD411" s="114" t="s">
        <v>1</v>
      </c>
      <c r="AE411" s="114" t="s">
        <v>1</v>
      </c>
      <c r="AF411" s="114" t="s">
        <v>1</v>
      </c>
    </row>
    <row r="412" spans="1:32" s="112" customFormat="1">
      <c r="A412" s="114" t="s">
        <v>1504</v>
      </c>
      <c r="B412" s="114" t="s">
        <v>1505</v>
      </c>
      <c r="C412" s="114" t="s">
        <v>3813</v>
      </c>
      <c r="D412" s="114" t="s">
        <v>3813</v>
      </c>
      <c r="E412" s="114" t="s">
        <v>3813</v>
      </c>
      <c r="F412" s="114" t="s">
        <v>236</v>
      </c>
      <c r="G412" s="114" t="s">
        <v>3813</v>
      </c>
      <c r="H412" s="114" t="s">
        <v>1489</v>
      </c>
      <c r="I412" s="114" t="s">
        <v>3813</v>
      </c>
      <c r="J412" s="114">
        <v>0</v>
      </c>
      <c r="K412" s="114" t="s">
        <v>1339</v>
      </c>
      <c r="L412" s="114" t="s">
        <v>2316</v>
      </c>
      <c r="M412" s="114" t="s">
        <v>2316</v>
      </c>
      <c r="N412" s="114" t="s">
        <v>4173</v>
      </c>
      <c r="O412" s="114" t="s">
        <v>4173</v>
      </c>
      <c r="P412" s="114" t="s">
        <v>850</v>
      </c>
      <c r="Q412" s="114" t="s">
        <v>672</v>
      </c>
      <c r="R412" s="114" t="s">
        <v>1</v>
      </c>
      <c r="S412" s="114" t="s">
        <v>1</v>
      </c>
      <c r="T412" s="114" t="s">
        <v>219</v>
      </c>
      <c r="U412" s="114" t="s">
        <v>1</v>
      </c>
      <c r="V412" s="114" t="s">
        <v>3246</v>
      </c>
      <c r="W412" s="114">
        <v>13.85</v>
      </c>
      <c r="X412" s="114">
        <v>1141759</v>
      </c>
      <c r="Y412" s="114" t="s">
        <v>2336</v>
      </c>
      <c r="Z412" s="114" t="s">
        <v>1354</v>
      </c>
      <c r="AA412" s="114" t="s">
        <v>1</v>
      </c>
      <c r="AB412" s="114" t="s">
        <v>1</v>
      </c>
      <c r="AC412" s="114" t="s">
        <v>1</v>
      </c>
      <c r="AD412" s="114" t="s">
        <v>1</v>
      </c>
      <c r="AE412" s="114" t="s">
        <v>1</v>
      </c>
      <c r="AF412" s="114" t="s">
        <v>1</v>
      </c>
    </row>
    <row r="413" spans="1:32" s="112" customFormat="1">
      <c r="A413" s="114" t="s">
        <v>1494</v>
      </c>
      <c r="B413" s="114" t="s">
        <v>1495</v>
      </c>
      <c r="C413" s="114" t="s">
        <v>3813</v>
      </c>
      <c r="D413" s="114" t="s">
        <v>3813</v>
      </c>
      <c r="E413" s="114" t="s">
        <v>3813</v>
      </c>
      <c r="F413" s="114" t="s">
        <v>236</v>
      </c>
      <c r="G413" s="114" t="s">
        <v>3813</v>
      </c>
      <c r="H413" s="114" t="s">
        <v>1489</v>
      </c>
      <c r="I413" s="114" t="s">
        <v>3813</v>
      </c>
      <c r="J413" s="114">
        <v>0</v>
      </c>
      <c r="K413" s="114" t="s">
        <v>1339</v>
      </c>
      <c r="L413" s="114" t="s">
        <v>2316</v>
      </c>
      <c r="M413" s="114" t="s">
        <v>2316</v>
      </c>
      <c r="N413" s="114" t="s">
        <v>4173</v>
      </c>
      <c r="O413" s="114" t="s">
        <v>4173</v>
      </c>
      <c r="P413" s="114" t="s">
        <v>850</v>
      </c>
      <c r="Q413" s="114" t="s">
        <v>672</v>
      </c>
      <c r="R413" s="114" t="s">
        <v>1</v>
      </c>
      <c r="S413" s="114" t="s">
        <v>1</v>
      </c>
      <c r="T413" s="114" t="s">
        <v>219</v>
      </c>
      <c r="U413" s="114" t="s">
        <v>1</v>
      </c>
      <c r="V413" s="114" t="s">
        <v>3521</v>
      </c>
      <c r="W413" s="114">
        <v>12.71</v>
      </c>
      <c r="X413" s="114">
        <v>1171825</v>
      </c>
      <c r="Y413" s="114" t="s">
        <v>2336</v>
      </c>
      <c r="Z413" s="114" t="s">
        <v>1354</v>
      </c>
      <c r="AA413" s="114" t="s">
        <v>1</v>
      </c>
      <c r="AB413" s="114" t="s">
        <v>1</v>
      </c>
      <c r="AC413" s="114" t="s">
        <v>1</v>
      </c>
      <c r="AD413" s="114" t="s">
        <v>1</v>
      </c>
      <c r="AE413" s="114" t="s">
        <v>1</v>
      </c>
      <c r="AF413" s="114" t="s">
        <v>1</v>
      </c>
    </row>
    <row r="414" spans="1:32" s="112" customFormat="1">
      <c r="A414" s="114" t="s">
        <v>1496</v>
      </c>
      <c r="B414" s="114" t="s">
        <v>1497</v>
      </c>
      <c r="C414" s="114" t="s">
        <v>3813</v>
      </c>
      <c r="D414" s="114" t="s">
        <v>3813</v>
      </c>
      <c r="E414" s="114" t="s">
        <v>3813</v>
      </c>
      <c r="F414" s="114" t="s">
        <v>236</v>
      </c>
      <c r="G414" s="114" t="s">
        <v>3813</v>
      </c>
      <c r="H414" s="114" t="s">
        <v>1489</v>
      </c>
      <c r="I414" s="114" t="s">
        <v>3813</v>
      </c>
      <c r="J414" s="114">
        <v>0</v>
      </c>
      <c r="K414" s="114" t="s">
        <v>1339</v>
      </c>
      <c r="L414" s="114" t="s">
        <v>2316</v>
      </c>
      <c r="M414" s="114" t="s">
        <v>2316</v>
      </c>
      <c r="N414" s="114" t="s">
        <v>4173</v>
      </c>
      <c r="O414" s="114" t="s">
        <v>4173</v>
      </c>
      <c r="P414" s="114" t="s">
        <v>850</v>
      </c>
      <c r="Q414" s="114" t="s">
        <v>672</v>
      </c>
      <c r="R414" s="114" t="s">
        <v>1</v>
      </c>
      <c r="S414" s="114" t="s">
        <v>1</v>
      </c>
      <c r="T414" s="114" t="s">
        <v>219</v>
      </c>
      <c r="U414" s="114" t="s">
        <v>1</v>
      </c>
      <c r="V414" s="114" t="s">
        <v>3521</v>
      </c>
      <c r="W414" s="114">
        <v>15.11</v>
      </c>
      <c r="X414" s="114">
        <v>1170777</v>
      </c>
      <c r="Y414" s="114" t="s">
        <v>2336</v>
      </c>
      <c r="Z414" s="114" t="s">
        <v>1354</v>
      </c>
      <c r="AA414" s="114" t="s">
        <v>1</v>
      </c>
      <c r="AB414" s="114" t="s">
        <v>1</v>
      </c>
      <c r="AC414" s="114" t="s">
        <v>1</v>
      </c>
      <c r="AD414" s="114" t="s">
        <v>1</v>
      </c>
      <c r="AE414" s="114" t="s">
        <v>1</v>
      </c>
      <c r="AF414" s="114" t="s">
        <v>1</v>
      </c>
    </row>
    <row r="415" spans="1:32" s="112" customFormat="1">
      <c r="A415" s="114" t="s">
        <v>1498</v>
      </c>
      <c r="B415" s="114" t="s">
        <v>1499</v>
      </c>
      <c r="C415" s="114" t="s">
        <v>3813</v>
      </c>
      <c r="D415" s="114" t="s">
        <v>3813</v>
      </c>
      <c r="E415" s="114" t="s">
        <v>3813</v>
      </c>
      <c r="F415" s="114" t="s">
        <v>236</v>
      </c>
      <c r="G415" s="114" t="s">
        <v>3813</v>
      </c>
      <c r="H415" s="114" t="s">
        <v>1489</v>
      </c>
      <c r="I415" s="114" t="s">
        <v>3813</v>
      </c>
      <c r="J415" s="114">
        <v>0</v>
      </c>
      <c r="K415" s="114" t="s">
        <v>1339</v>
      </c>
      <c r="L415" s="114" t="s">
        <v>2316</v>
      </c>
      <c r="M415" s="114" t="s">
        <v>2316</v>
      </c>
      <c r="N415" s="114" t="s">
        <v>4173</v>
      </c>
      <c r="O415" s="114" t="s">
        <v>4173</v>
      </c>
      <c r="P415" s="114" t="s">
        <v>850</v>
      </c>
      <c r="Q415" s="114" t="s">
        <v>672</v>
      </c>
      <c r="R415" s="114" t="s">
        <v>1</v>
      </c>
      <c r="S415" s="114" t="s">
        <v>1</v>
      </c>
      <c r="T415" s="114" t="s">
        <v>219</v>
      </c>
      <c r="U415" s="114" t="s">
        <v>1</v>
      </c>
      <c r="V415" s="114" t="s">
        <v>3521</v>
      </c>
      <c r="W415" s="114">
        <v>13.67</v>
      </c>
      <c r="X415" s="114">
        <v>1170624</v>
      </c>
      <c r="Y415" s="114" t="s">
        <v>2336</v>
      </c>
      <c r="Z415" s="114" t="s">
        <v>1354</v>
      </c>
      <c r="AA415" s="114" t="s">
        <v>1</v>
      </c>
      <c r="AB415" s="114" t="s">
        <v>1</v>
      </c>
      <c r="AC415" s="114" t="s">
        <v>1</v>
      </c>
      <c r="AD415" s="114" t="s">
        <v>1</v>
      </c>
      <c r="AE415" s="114" t="s">
        <v>1</v>
      </c>
      <c r="AF415" s="114" t="s">
        <v>1</v>
      </c>
    </row>
    <row r="416" spans="1:32" s="112" customFormat="1">
      <c r="A416" s="114" t="s">
        <v>1508</v>
      </c>
      <c r="B416" s="114" t="s">
        <v>1509</v>
      </c>
      <c r="C416" s="114" t="s">
        <v>3813</v>
      </c>
      <c r="D416" s="114" t="s">
        <v>3813</v>
      </c>
      <c r="E416" s="114" t="s">
        <v>3813</v>
      </c>
      <c r="F416" s="114" t="s">
        <v>236</v>
      </c>
      <c r="G416" s="114" t="s">
        <v>3813</v>
      </c>
      <c r="H416" s="114" t="s">
        <v>1489</v>
      </c>
      <c r="I416" s="114" t="s">
        <v>3813</v>
      </c>
      <c r="J416" s="114">
        <v>0</v>
      </c>
      <c r="K416" s="114" t="s">
        <v>1339</v>
      </c>
      <c r="L416" s="114" t="s">
        <v>2316</v>
      </c>
      <c r="M416" s="114" t="s">
        <v>2316</v>
      </c>
      <c r="N416" s="114" t="s">
        <v>4173</v>
      </c>
      <c r="O416" s="114" t="s">
        <v>4173</v>
      </c>
      <c r="P416" s="114" t="s">
        <v>850</v>
      </c>
      <c r="Q416" s="114" t="s">
        <v>672</v>
      </c>
      <c r="R416" s="114" t="s">
        <v>1</v>
      </c>
      <c r="S416" s="114" t="s">
        <v>1</v>
      </c>
      <c r="T416" s="114" t="s">
        <v>219</v>
      </c>
      <c r="U416" s="114" t="s">
        <v>1</v>
      </c>
      <c r="V416" s="114" t="s">
        <v>3521</v>
      </c>
      <c r="W416" s="114">
        <v>18.91</v>
      </c>
      <c r="X416" s="114">
        <v>1161743</v>
      </c>
      <c r="Y416" s="114" t="s">
        <v>2336</v>
      </c>
      <c r="Z416" s="114" t="s">
        <v>1354</v>
      </c>
      <c r="AA416" s="114" t="s">
        <v>1</v>
      </c>
      <c r="AB416" s="114" t="s">
        <v>1</v>
      </c>
      <c r="AC416" s="114" t="s">
        <v>1</v>
      </c>
      <c r="AD416" s="114" t="s">
        <v>1</v>
      </c>
      <c r="AE416" s="114" t="s">
        <v>1</v>
      </c>
      <c r="AF416" s="114" t="s">
        <v>1</v>
      </c>
    </row>
    <row r="417" spans="1:32" s="112" customFormat="1">
      <c r="A417" s="114" t="s">
        <v>1695</v>
      </c>
      <c r="B417" s="114" t="s">
        <v>1696</v>
      </c>
      <c r="C417" s="114" t="s">
        <v>3813</v>
      </c>
      <c r="D417" s="114" t="s">
        <v>3813</v>
      </c>
      <c r="E417" s="114" t="s">
        <v>3813</v>
      </c>
      <c r="F417" s="114" t="s">
        <v>236</v>
      </c>
      <c r="G417" s="114" t="s">
        <v>3813</v>
      </c>
      <c r="H417" s="114" t="s">
        <v>1489</v>
      </c>
      <c r="I417" s="114" t="s">
        <v>3813</v>
      </c>
      <c r="J417" s="114">
        <v>0</v>
      </c>
      <c r="K417" s="114" t="s">
        <v>1339</v>
      </c>
      <c r="L417" s="114" t="s">
        <v>2317</v>
      </c>
      <c r="M417" s="114" t="s">
        <v>2317</v>
      </c>
      <c r="N417" s="114" t="s">
        <v>4173</v>
      </c>
      <c r="O417" s="114" t="s">
        <v>4173</v>
      </c>
      <c r="P417" s="114" t="s">
        <v>984</v>
      </c>
      <c r="Q417" s="114" t="s">
        <v>672</v>
      </c>
      <c r="R417" s="114" t="s">
        <v>1</v>
      </c>
      <c r="S417" s="114" t="s">
        <v>1</v>
      </c>
      <c r="T417" s="114" t="s">
        <v>219</v>
      </c>
      <c r="U417" s="114" t="s">
        <v>1</v>
      </c>
      <c r="V417" s="114" t="s">
        <v>3520</v>
      </c>
      <c r="W417" s="114">
        <v>14.31</v>
      </c>
      <c r="X417" s="114">
        <v>1141246</v>
      </c>
      <c r="Y417" s="114" t="s">
        <v>2336</v>
      </c>
      <c r="Z417" s="114" t="s">
        <v>1354</v>
      </c>
      <c r="AA417" s="114" t="s">
        <v>1</v>
      </c>
      <c r="AB417" s="114" t="s">
        <v>1</v>
      </c>
      <c r="AC417" s="114" t="s">
        <v>1</v>
      </c>
      <c r="AD417" s="114" t="s">
        <v>1</v>
      </c>
      <c r="AE417" s="114" t="s">
        <v>1</v>
      </c>
      <c r="AF417" s="114" t="s">
        <v>1</v>
      </c>
    </row>
    <row r="418" spans="1:32" s="112" customFormat="1">
      <c r="A418" s="114" t="s">
        <v>1701</v>
      </c>
      <c r="B418" s="114" t="s">
        <v>1702</v>
      </c>
      <c r="C418" s="114" t="s">
        <v>3813</v>
      </c>
      <c r="D418" s="114" t="s">
        <v>3813</v>
      </c>
      <c r="E418" s="114" t="s">
        <v>3813</v>
      </c>
      <c r="F418" s="114" t="s">
        <v>236</v>
      </c>
      <c r="G418" s="114" t="s">
        <v>3813</v>
      </c>
      <c r="H418" s="114" t="s">
        <v>1489</v>
      </c>
      <c r="I418" s="114" t="s">
        <v>3813</v>
      </c>
      <c r="J418" s="114">
        <v>0</v>
      </c>
      <c r="K418" s="114" t="s">
        <v>1339</v>
      </c>
      <c r="L418" s="114" t="s">
        <v>2317</v>
      </c>
      <c r="M418" s="114" t="s">
        <v>2317</v>
      </c>
      <c r="N418" s="114" t="s">
        <v>4173</v>
      </c>
      <c r="O418" s="114" t="s">
        <v>4173</v>
      </c>
      <c r="P418" s="114" t="s">
        <v>984</v>
      </c>
      <c r="Q418" s="114" t="s">
        <v>672</v>
      </c>
      <c r="R418" s="114" t="s">
        <v>1</v>
      </c>
      <c r="S418" s="114" t="s">
        <v>1</v>
      </c>
      <c r="T418" s="114" t="s">
        <v>219</v>
      </c>
      <c r="U418" s="114" t="s">
        <v>1</v>
      </c>
      <c r="V418" s="114" t="s">
        <v>3520</v>
      </c>
      <c r="W418" s="114">
        <v>13.41</v>
      </c>
      <c r="X418" s="114">
        <v>1140152</v>
      </c>
      <c r="Y418" s="114" t="s">
        <v>2336</v>
      </c>
      <c r="Z418" s="114" t="s">
        <v>1354</v>
      </c>
      <c r="AA418" s="114" t="s">
        <v>1</v>
      </c>
      <c r="AB418" s="114" t="s">
        <v>1</v>
      </c>
      <c r="AC418" s="114" t="s">
        <v>1</v>
      </c>
      <c r="AD418" s="114" t="s">
        <v>1</v>
      </c>
      <c r="AE418" s="114" t="s">
        <v>1</v>
      </c>
      <c r="AF418" s="114" t="s">
        <v>1</v>
      </c>
    </row>
    <row r="419" spans="1:32" s="112" customFormat="1">
      <c r="A419" s="114" t="s">
        <v>1699</v>
      </c>
      <c r="B419" s="114" t="s">
        <v>1700</v>
      </c>
      <c r="C419" s="114" t="s">
        <v>3813</v>
      </c>
      <c r="D419" s="114" t="s">
        <v>3813</v>
      </c>
      <c r="E419" s="114" t="s">
        <v>3813</v>
      </c>
      <c r="F419" s="114" t="s">
        <v>236</v>
      </c>
      <c r="G419" s="114" t="s">
        <v>3813</v>
      </c>
      <c r="H419" s="114" t="s">
        <v>1489</v>
      </c>
      <c r="I419" s="114" t="s">
        <v>3813</v>
      </c>
      <c r="J419" s="114">
        <v>0</v>
      </c>
      <c r="K419" s="114" t="s">
        <v>1339</v>
      </c>
      <c r="L419" s="114" t="s">
        <v>2317</v>
      </c>
      <c r="M419" s="114" t="s">
        <v>2317</v>
      </c>
      <c r="N419" s="114" t="s">
        <v>4173</v>
      </c>
      <c r="O419" s="114" t="s">
        <v>4173</v>
      </c>
      <c r="P419" s="114" t="s">
        <v>984</v>
      </c>
      <c r="Q419" s="114" t="s">
        <v>672</v>
      </c>
      <c r="R419" s="114" t="s">
        <v>1</v>
      </c>
      <c r="S419" s="114" t="s">
        <v>1</v>
      </c>
      <c r="T419" s="114" t="s">
        <v>219</v>
      </c>
      <c r="U419" s="114" t="s">
        <v>1</v>
      </c>
      <c r="V419" s="114" t="s">
        <v>3246</v>
      </c>
      <c r="W419" s="114">
        <v>13.87</v>
      </c>
      <c r="X419" s="114">
        <v>1139656</v>
      </c>
      <c r="Y419" s="114" t="s">
        <v>2336</v>
      </c>
      <c r="Z419" s="114" t="s">
        <v>1354</v>
      </c>
      <c r="AA419" s="114" t="s">
        <v>1</v>
      </c>
      <c r="AB419" s="114" t="s">
        <v>1</v>
      </c>
      <c r="AC419" s="114" t="s">
        <v>1</v>
      </c>
      <c r="AD419" s="114" t="s">
        <v>1</v>
      </c>
      <c r="AE419" s="114" t="s">
        <v>1</v>
      </c>
      <c r="AF419" s="114" t="s">
        <v>1</v>
      </c>
    </row>
    <row r="420" spans="1:32" s="112" customFormat="1">
      <c r="A420" s="114" t="s">
        <v>1703</v>
      </c>
      <c r="B420" s="114" t="s">
        <v>1704</v>
      </c>
      <c r="C420" s="114" t="s">
        <v>3813</v>
      </c>
      <c r="D420" s="114" t="s">
        <v>3813</v>
      </c>
      <c r="E420" s="114" t="s">
        <v>3813</v>
      </c>
      <c r="F420" s="114" t="s">
        <v>236</v>
      </c>
      <c r="G420" s="114" t="s">
        <v>3813</v>
      </c>
      <c r="H420" s="114" t="s">
        <v>1489</v>
      </c>
      <c r="I420" s="114" t="s">
        <v>3813</v>
      </c>
      <c r="J420" s="114">
        <v>0</v>
      </c>
      <c r="K420" s="114" t="s">
        <v>1339</v>
      </c>
      <c r="L420" s="114" t="s">
        <v>2317</v>
      </c>
      <c r="M420" s="114" t="s">
        <v>2317</v>
      </c>
      <c r="N420" s="114" t="s">
        <v>4173</v>
      </c>
      <c r="O420" s="114" t="s">
        <v>4173</v>
      </c>
      <c r="P420" s="114" t="s">
        <v>984</v>
      </c>
      <c r="Q420" s="114" t="s">
        <v>672</v>
      </c>
      <c r="R420" s="114" t="s">
        <v>1</v>
      </c>
      <c r="S420" s="114" t="s">
        <v>1</v>
      </c>
      <c r="T420" s="114" t="s">
        <v>219</v>
      </c>
      <c r="U420" s="114" t="s">
        <v>1</v>
      </c>
      <c r="V420" s="114" t="s">
        <v>3246</v>
      </c>
      <c r="W420" s="114">
        <v>13.96</v>
      </c>
      <c r="X420" s="114">
        <v>1139953</v>
      </c>
      <c r="Y420" s="114" t="s">
        <v>2336</v>
      </c>
      <c r="Z420" s="114" t="s">
        <v>1354</v>
      </c>
      <c r="AA420" s="114" t="s">
        <v>1</v>
      </c>
      <c r="AB420" s="114" t="s">
        <v>1</v>
      </c>
      <c r="AC420" s="114" t="s">
        <v>1</v>
      </c>
      <c r="AD420" s="114" t="s">
        <v>1</v>
      </c>
      <c r="AE420" s="114" t="s">
        <v>1</v>
      </c>
      <c r="AF420" s="114" t="s">
        <v>1</v>
      </c>
    </row>
    <row r="421" spans="1:32" s="112" customFormat="1">
      <c r="A421" s="114" t="s">
        <v>1705</v>
      </c>
      <c r="B421" s="114" t="s">
        <v>1706</v>
      </c>
      <c r="C421" s="114" t="s">
        <v>3813</v>
      </c>
      <c r="D421" s="114" t="s">
        <v>3813</v>
      </c>
      <c r="E421" s="114" t="s">
        <v>3813</v>
      </c>
      <c r="F421" s="114" t="s">
        <v>236</v>
      </c>
      <c r="G421" s="114" t="s">
        <v>3813</v>
      </c>
      <c r="H421" s="114" t="s">
        <v>1489</v>
      </c>
      <c r="I421" s="114" t="s">
        <v>3813</v>
      </c>
      <c r="J421" s="114">
        <v>0</v>
      </c>
      <c r="K421" s="114" t="s">
        <v>1339</v>
      </c>
      <c r="L421" s="114" t="s">
        <v>2317</v>
      </c>
      <c r="M421" s="114" t="s">
        <v>2317</v>
      </c>
      <c r="N421" s="114" t="s">
        <v>4173</v>
      </c>
      <c r="O421" s="114" t="s">
        <v>4173</v>
      </c>
      <c r="P421" s="114" t="s">
        <v>984</v>
      </c>
      <c r="Q421" s="114" t="s">
        <v>672</v>
      </c>
      <c r="R421" s="114" t="s">
        <v>1</v>
      </c>
      <c r="S421" s="114" t="s">
        <v>1</v>
      </c>
      <c r="T421" s="114" t="s">
        <v>219</v>
      </c>
      <c r="U421" s="114" t="s">
        <v>1</v>
      </c>
      <c r="V421" s="114" t="s">
        <v>3246</v>
      </c>
      <c r="W421" s="114">
        <v>13.65</v>
      </c>
      <c r="X421" s="114">
        <v>1139202</v>
      </c>
      <c r="Y421" s="114" t="s">
        <v>2336</v>
      </c>
      <c r="Z421" s="114" t="s">
        <v>1354</v>
      </c>
      <c r="AA421" s="114" t="s">
        <v>1</v>
      </c>
      <c r="AB421" s="114" t="s">
        <v>1</v>
      </c>
      <c r="AC421" s="114" t="s">
        <v>1</v>
      </c>
      <c r="AD421" s="114" t="s">
        <v>1</v>
      </c>
      <c r="AE421" s="114" t="s">
        <v>1</v>
      </c>
      <c r="AF421" s="114" t="s">
        <v>1</v>
      </c>
    </row>
    <row r="422" spans="1:32" s="112" customFormat="1">
      <c r="A422" s="114" t="s">
        <v>1707</v>
      </c>
      <c r="B422" s="114" t="s">
        <v>1708</v>
      </c>
      <c r="C422" s="114" t="s">
        <v>3813</v>
      </c>
      <c r="D422" s="114" t="s">
        <v>3813</v>
      </c>
      <c r="E422" s="114" t="s">
        <v>3813</v>
      </c>
      <c r="F422" s="114" t="s">
        <v>236</v>
      </c>
      <c r="G422" s="114" t="s">
        <v>3813</v>
      </c>
      <c r="H422" s="114" t="s">
        <v>1489</v>
      </c>
      <c r="I422" s="114" t="s">
        <v>3813</v>
      </c>
      <c r="J422" s="114">
        <v>0</v>
      </c>
      <c r="K422" s="114" t="s">
        <v>1339</v>
      </c>
      <c r="L422" s="114" t="s">
        <v>2317</v>
      </c>
      <c r="M422" s="114" t="s">
        <v>2317</v>
      </c>
      <c r="N422" s="114" t="s">
        <v>4173</v>
      </c>
      <c r="O422" s="114" t="s">
        <v>4173</v>
      </c>
      <c r="P422" s="114" t="s">
        <v>984</v>
      </c>
      <c r="Q422" s="114" t="s">
        <v>672</v>
      </c>
      <c r="R422" s="114" t="s">
        <v>1</v>
      </c>
      <c r="S422" s="114" t="s">
        <v>1</v>
      </c>
      <c r="T422" s="114" t="s">
        <v>219</v>
      </c>
      <c r="U422" s="114" t="s">
        <v>1</v>
      </c>
      <c r="V422" s="114" t="s">
        <v>3246</v>
      </c>
      <c r="W422" s="114">
        <v>14.18</v>
      </c>
      <c r="X422" s="114">
        <v>1139763</v>
      </c>
      <c r="Y422" s="114" t="s">
        <v>2336</v>
      </c>
      <c r="Z422" s="114" t="s">
        <v>1354</v>
      </c>
      <c r="AA422" s="114" t="s">
        <v>1</v>
      </c>
      <c r="AB422" s="114" t="s">
        <v>1</v>
      </c>
      <c r="AC422" s="114" t="s">
        <v>1</v>
      </c>
      <c r="AD422" s="114" t="s">
        <v>1</v>
      </c>
      <c r="AE422" s="114" t="s">
        <v>1</v>
      </c>
      <c r="AF422" s="114" t="s">
        <v>1</v>
      </c>
    </row>
    <row r="423" spans="1:32" s="112" customFormat="1">
      <c r="A423" s="114" t="s">
        <v>1709</v>
      </c>
      <c r="B423" s="114" t="s">
        <v>1710</v>
      </c>
      <c r="C423" s="114" t="s">
        <v>3813</v>
      </c>
      <c r="D423" s="114" t="s">
        <v>3813</v>
      </c>
      <c r="E423" s="114" t="s">
        <v>3813</v>
      </c>
      <c r="F423" s="114" t="s">
        <v>236</v>
      </c>
      <c r="G423" s="114" t="s">
        <v>3813</v>
      </c>
      <c r="H423" s="114" t="s">
        <v>1489</v>
      </c>
      <c r="I423" s="114" t="s">
        <v>3813</v>
      </c>
      <c r="J423" s="114">
        <v>0</v>
      </c>
      <c r="K423" s="114" t="s">
        <v>1339</v>
      </c>
      <c r="L423" s="114" t="s">
        <v>2317</v>
      </c>
      <c r="M423" s="114" t="s">
        <v>2317</v>
      </c>
      <c r="N423" s="114" t="s">
        <v>4173</v>
      </c>
      <c r="O423" s="114" t="s">
        <v>4173</v>
      </c>
      <c r="P423" s="114" t="s">
        <v>984</v>
      </c>
      <c r="Q423" s="114" t="s">
        <v>672</v>
      </c>
      <c r="R423" s="114" t="s">
        <v>1</v>
      </c>
      <c r="S423" s="114" t="s">
        <v>1</v>
      </c>
      <c r="T423" s="114" t="s">
        <v>219</v>
      </c>
      <c r="U423" s="114" t="s">
        <v>1</v>
      </c>
      <c r="V423" s="114" t="s">
        <v>3246</v>
      </c>
      <c r="W423" s="114">
        <v>14.22</v>
      </c>
      <c r="X423" s="114">
        <v>1139751</v>
      </c>
      <c r="Y423" s="114" t="s">
        <v>2336</v>
      </c>
      <c r="Z423" s="114" t="s">
        <v>1354</v>
      </c>
      <c r="AA423" s="114" t="s">
        <v>1</v>
      </c>
      <c r="AB423" s="114" t="s">
        <v>1</v>
      </c>
      <c r="AC423" s="114" t="s">
        <v>1</v>
      </c>
      <c r="AD423" s="114" t="s">
        <v>1</v>
      </c>
      <c r="AE423" s="114" t="s">
        <v>1</v>
      </c>
      <c r="AF423" s="114" t="s">
        <v>1</v>
      </c>
    </row>
    <row r="424" spans="1:32" s="112" customFormat="1">
      <c r="A424" s="114" t="s">
        <v>1697</v>
      </c>
      <c r="B424" s="114" t="s">
        <v>1698</v>
      </c>
      <c r="C424" s="114" t="s">
        <v>3813</v>
      </c>
      <c r="D424" s="114" t="s">
        <v>3813</v>
      </c>
      <c r="E424" s="114" t="s">
        <v>3813</v>
      </c>
      <c r="F424" s="114" t="s">
        <v>236</v>
      </c>
      <c r="G424" s="114" t="s">
        <v>3813</v>
      </c>
      <c r="H424" s="114" t="s">
        <v>1489</v>
      </c>
      <c r="I424" s="114" t="s">
        <v>3813</v>
      </c>
      <c r="J424" s="114">
        <v>0</v>
      </c>
      <c r="K424" s="114" t="s">
        <v>1339</v>
      </c>
      <c r="L424" s="114" t="s">
        <v>2317</v>
      </c>
      <c r="M424" s="114" t="s">
        <v>2317</v>
      </c>
      <c r="N424" s="114" t="s">
        <v>4173</v>
      </c>
      <c r="O424" s="114" t="s">
        <v>4173</v>
      </c>
      <c r="P424" s="114" t="s">
        <v>984</v>
      </c>
      <c r="Q424" s="114" t="s">
        <v>672</v>
      </c>
      <c r="R424" s="114" t="s">
        <v>1</v>
      </c>
      <c r="S424" s="114" t="s">
        <v>1</v>
      </c>
      <c r="T424" s="114" t="s">
        <v>219</v>
      </c>
      <c r="U424" s="114" t="s">
        <v>1</v>
      </c>
      <c r="V424" s="114" t="s">
        <v>3522</v>
      </c>
      <c r="W424" s="114">
        <v>14.37</v>
      </c>
      <c r="X424" s="114">
        <v>1170110</v>
      </c>
      <c r="Y424" s="114" t="s">
        <v>2336</v>
      </c>
      <c r="Z424" s="114" t="s">
        <v>1354</v>
      </c>
      <c r="AA424" s="114" t="s">
        <v>1</v>
      </c>
      <c r="AB424" s="114" t="s">
        <v>1</v>
      </c>
      <c r="AC424" s="114" t="s">
        <v>1</v>
      </c>
      <c r="AD424" s="114" t="s">
        <v>1</v>
      </c>
      <c r="AE424" s="114" t="s">
        <v>1</v>
      </c>
      <c r="AF424" s="114" t="s">
        <v>1</v>
      </c>
    </row>
    <row r="425" spans="1:32" s="112" customFormat="1">
      <c r="A425" s="114" t="s">
        <v>1711</v>
      </c>
      <c r="B425" s="114" t="s">
        <v>1712</v>
      </c>
      <c r="C425" s="114" t="s">
        <v>3813</v>
      </c>
      <c r="D425" s="114" t="s">
        <v>3813</v>
      </c>
      <c r="E425" s="114" t="s">
        <v>3813</v>
      </c>
      <c r="F425" s="114" t="s">
        <v>236</v>
      </c>
      <c r="G425" s="114" t="s">
        <v>3813</v>
      </c>
      <c r="H425" s="114" t="s">
        <v>1489</v>
      </c>
      <c r="I425" s="114" t="s">
        <v>3813</v>
      </c>
      <c r="J425" s="114">
        <v>0</v>
      </c>
      <c r="K425" s="114" t="s">
        <v>1339</v>
      </c>
      <c r="L425" s="114" t="s">
        <v>2317</v>
      </c>
      <c r="M425" s="114" t="s">
        <v>2317</v>
      </c>
      <c r="N425" s="114" t="s">
        <v>4173</v>
      </c>
      <c r="O425" s="114" t="s">
        <v>4173</v>
      </c>
      <c r="P425" s="114" t="s">
        <v>984</v>
      </c>
      <c r="Q425" s="114" t="s">
        <v>672</v>
      </c>
      <c r="R425" s="114" t="s">
        <v>1</v>
      </c>
      <c r="S425" s="114" t="s">
        <v>1</v>
      </c>
      <c r="T425" s="114" t="s">
        <v>219</v>
      </c>
      <c r="U425" s="114" t="s">
        <v>1</v>
      </c>
      <c r="V425" s="114" t="s">
        <v>3523</v>
      </c>
      <c r="W425" s="114">
        <v>13.47</v>
      </c>
      <c r="X425" s="114">
        <v>1170038</v>
      </c>
      <c r="Y425" s="114" t="s">
        <v>2336</v>
      </c>
      <c r="Z425" s="114" t="s">
        <v>1354</v>
      </c>
      <c r="AA425" s="114" t="s">
        <v>1</v>
      </c>
      <c r="AB425" s="114" t="s">
        <v>1</v>
      </c>
      <c r="AC425" s="114" t="s">
        <v>1</v>
      </c>
      <c r="AD425" s="114" t="s">
        <v>1</v>
      </c>
      <c r="AE425" s="114" t="s">
        <v>1</v>
      </c>
      <c r="AF425" s="114" t="s">
        <v>1</v>
      </c>
    </row>
    <row r="426" spans="1:32" s="112" customFormat="1">
      <c r="A426" s="114" t="s">
        <v>1713</v>
      </c>
      <c r="B426" s="114" t="s">
        <v>1714</v>
      </c>
      <c r="C426" s="114" t="s">
        <v>3813</v>
      </c>
      <c r="D426" s="114" t="s">
        <v>3813</v>
      </c>
      <c r="E426" s="114" t="s">
        <v>3813</v>
      </c>
      <c r="F426" s="114" t="s">
        <v>236</v>
      </c>
      <c r="G426" s="114" t="s">
        <v>3813</v>
      </c>
      <c r="H426" s="114" t="s">
        <v>1489</v>
      </c>
      <c r="I426" s="114" t="s">
        <v>3813</v>
      </c>
      <c r="J426" s="114">
        <v>0</v>
      </c>
      <c r="K426" s="114" t="s">
        <v>1339</v>
      </c>
      <c r="L426" s="114" t="s">
        <v>2317</v>
      </c>
      <c r="M426" s="114" t="s">
        <v>2317</v>
      </c>
      <c r="N426" s="114" t="s">
        <v>4173</v>
      </c>
      <c r="O426" s="114" t="s">
        <v>4173</v>
      </c>
      <c r="P426" s="114" t="s">
        <v>984</v>
      </c>
      <c r="Q426" s="114" t="s">
        <v>672</v>
      </c>
      <c r="R426" s="114" t="s">
        <v>1</v>
      </c>
      <c r="S426" s="114" t="s">
        <v>1</v>
      </c>
      <c r="T426" s="114" t="s">
        <v>219</v>
      </c>
      <c r="U426" s="114" t="s">
        <v>1</v>
      </c>
      <c r="V426" s="114" t="s">
        <v>3294</v>
      </c>
      <c r="W426" s="114">
        <v>15.29</v>
      </c>
      <c r="X426" s="114">
        <v>1171814</v>
      </c>
      <c r="Y426" s="114" t="s">
        <v>2336</v>
      </c>
      <c r="Z426" s="114" t="s">
        <v>1354</v>
      </c>
      <c r="AA426" s="114" t="s">
        <v>1</v>
      </c>
      <c r="AB426" s="114" t="s">
        <v>1</v>
      </c>
      <c r="AC426" s="114" t="s">
        <v>1</v>
      </c>
      <c r="AD426" s="114" t="s">
        <v>1</v>
      </c>
      <c r="AE426" s="114" t="s">
        <v>1</v>
      </c>
      <c r="AF426" s="114" t="s">
        <v>1</v>
      </c>
    </row>
    <row r="427" spans="1:32" s="112" customFormat="1">
      <c r="A427" s="114" t="s">
        <v>1718</v>
      </c>
      <c r="B427" s="114" t="s">
        <v>1719</v>
      </c>
      <c r="C427" s="114" t="s">
        <v>3813</v>
      </c>
      <c r="D427" s="114" t="s">
        <v>3813</v>
      </c>
      <c r="E427" s="114" t="s">
        <v>3813</v>
      </c>
      <c r="F427" s="114" t="s">
        <v>236</v>
      </c>
      <c r="G427" s="114" t="s">
        <v>3813</v>
      </c>
      <c r="H427" s="114" t="s">
        <v>1489</v>
      </c>
      <c r="I427" s="114" t="s">
        <v>3813</v>
      </c>
      <c r="J427" s="114">
        <v>0</v>
      </c>
      <c r="K427" s="114" t="s">
        <v>1339</v>
      </c>
      <c r="L427" s="114" t="s">
        <v>2320</v>
      </c>
      <c r="M427" s="114" t="s">
        <v>2320</v>
      </c>
      <c r="N427" s="114" t="s">
        <v>4173</v>
      </c>
      <c r="O427" s="114" t="s">
        <v>4173</v>
      </c>
      <c r="P427" s="114" t="s">
        <v>1717</v>
      </c>
      <c r="Q427" s="114" t="s">
        <v>672</v>
      </c>
      <c r="R427" s="114" t="s">
        <v>1</v>
      </c>
      <c r="S427" s="114" t="s">
        <v>1</v>
      </c>
      <c r="T427" s="114" t="s">
        <v>219</v>
      </c>
      <c r="U427" s="114" t="s">
        <v>1</v>
      </c>
      <c r="V427" s="114" t="s">
        <v>3520</v>
      </c>
      <c r="W427" s="114">
        <v>14.13</v>
      </c>
      <c r="X427" s="114">
        <v>1140888</v>
      </c>
      <c r="Y427" s="114" t="s">
        <v>2336</v>
      </c>
      <c r="Z427" s="114" t="s">
        <v>1354</v>
      </c>
      <c r="AA427" s="114" t="s">
        <v>1</v>
      </c>
      <c r="AB427" s="114" t="s">
        <v>1</v>
      </c>
      <c r="AC427" s="114" t="s">
        <v>1</v>
      </c>
      <c r="AD427" s="114" t="s">
        <v>1</v>
      </c>
      <c r="AE427" s="114" t="s">
        <v>1</v>
      </c>
      <c r="AF427" s="114" t="s">
        <v>1</v>
      </c>
    </row>
    <row r="428" spans="1:32" s="112" customFormat="1">
      <c r="A428" s="114" t="s">
        <v>1715</v>
      </c>
      <c r="B428" s="114" t="s">
        <v>1716</v>
      </c>
      <c r="C428" s="114" t="s">
        <v>3813</v>
      </c>
      <c r="D428" s="114" t="s">
        <v>3813</v>
      </c>
      <c r="E428" s="114" t="s">
        <v>3813</v>
      </c>
      <c r="F428" s="114" t="s">
        <v>236</v>
      </c>
      <c r="G428" s="114" t="s">
        <v>3813</v>
      </c>
      <c r="H428" s="114" t="s">
        <v>1489</v>
      </c>
      <c r="I428" s="114" t="s">
        <v>3813</v>
      </c>
      <c r="J428" s="114">
        <v>0</v>
      </c>
      <c r="K428" s="114" t="s">
        <v>1339</v>
      </c>
      <c r="L428" s="114" t="s">
        <v>2320</v>
      </c>
      <c r="M428" s="114" t="s">
        <v>2320</v>
      </c>
      <c r="N428" s="114" t="s">
        <v>4173</v>
      </c>
      <c r="O428" s="114" t="s">
        <v>4173</v>
      </c>
      <c r="P428" s="114" t="s">
        <v>1717</v>
      </c>
      <c r="Q428" s="114" t="s">
        <v>672</v>
      </c>
      <c r="R428" s="114" t="s">
        <v>1</v>
      </c>
      <c r="S428" s="114" t="s">
        <v>1</v>
      </c>
      <c r="T428" s="114" t="s">
        <v>219</v>
      </c>
      <c r="U428" s="114" t="s">
        <v>1</v>
      </c>
      <c r="V428" s="114" t="s">
        <v>3534</v>
      </c>
      <c r="W428" s="114">
        <v>12.64</v>
      </c>
      <c r="X428" s="114">
        <v>1168195</v>
      </c>
      <c r="Y428" s="114" t="s">
        <v>2336</v>
      </c>
      <c r="Z428" s="114" t="s">
        <v>1354</v>
      </c>
      <c r="AA428" s="114" t="s">
        <v>1</v>
      </c>
      <c r="AB428" s="114" t="s">
        <v>1</v>
      </c>
      <c r="AC428" s="114" t="s">
        <v>1</v>
      </c>
      <c r="AD428" s="114" t="s">
        <v>1</v>
      </c>
      <c r="AE428" s="114" t="s">
        <v>1</v>
      </c>
      <c r="AF428" s="114" t="s">
        <v>1</v>
      </c>
    </row>
    <row r="429" spans="1:32" s="112" customFormat="1">
      <c r="A429" s="114" t="s">
        <v>1720</v>
      </c>
      <c r="B429" s="114" t="s">
        <v>1721</v>
      </c>
      <c r="C429" s="114" t="s">
        <v>3813</v>
      </c>
      <c r="D429" s="114" t="s">
        <v>3813</v>
      </c>
      <c r="E429" s="114" t="s">
        <v>3813</v>
      </c>
      <c r="F429" s="114" t="s">
        <v>236</v>
      </c>
      <c r="G429" s="114" t="s">
        <v>3813</v>
      </c>
      <c r="H429" s="114" t="s">
        <v>1489</v>
      </c>
      <c r="I429" s="114" t="s">
        <v>3813</v>
      </c>
      <c r="J429" s="114">
        <v>0</v>
      </c>
      <c r="K429" s="114" t="s">
        <v>1339</v>
      </c>
      <c r="L429" s="114" t="s">
        <v>2320</v>
      </c>
      <c r="M429" s="114" t="s">
        <v>2320</v>
      </c>
      <c r="N429" s="114" t="s">
        <v>4173</v>
      </c>
      <c r="O429" s="114" t="s">
        <v>4173</v>
      </c>
      <c r="P429" s="114" t="s">
        <v>1717</v>
      </c>
      <c r="Q429" s="114" t="s">
        <v>672</v>
      </c>
      <c r="R429" s="114" t="s">
        <v>1</v>
      </c>
      <c r="S429" s="114" t="s">
        <v>1</v>
      </c>
      <c r="T429" s="114" t="s">
        <v>219</v>
      </c>
      <c r="U429" s="114" t="s">
        <v>1</v>
      </c>
      <c r="V429" s="114" t="s">
        <v>3534</v>
      </c>
      <c r="W429" s="114">
        <v>14.12</v>
      </c>
      <c r="X429" s="114">
        <v>1171066</v>
      </c>
      <c r="Y429" s="114" t="s">
        <v>2336</v>
      </c>
      <c r="Z429" s="114" t="s">
        <v>1354</v>
      </c>
      <c r="AA429" s="114" t="s">
        <v>1</v>
      </c>
      <c r="AB429" s="114" t="s">
        <v>1</v>
      </c>
      <c r="AC429" s="114" t="s">
        <v>1</v>
      </c>
      <c r="AD429" s="114" t="s">
        <v>1</v>
      </c>
      <c r="AE429" s="114" t="s">
        <v>1</v>
      </c>
      <c r="AF429" s="114" t="s">
        <v>1</v>
      </c>
    </row>
    <row r="430" spans="1:32" s="112" customFormat="1">
      <c r="A430" s="114" t="s">
        <v>1722</v>
      </c>
      <c r="B430" s="114" t="s">
        <v>1723</v>
      </c>
      <c r="C430" s="114" t="s">
        <v>3813</v>
      </c>
      <c r="D430" s="114" t="s">
        <v>3813</v>
      </c>
      <c r="E430" s="114" t="s">
        <v>3813</v>
      </c>
      <c r="F430" s="114" t="s">
        <v>236</v>
      </c>
      <c r="G430" s="114" t="s">
        <v>3813</v>
      </c>
      <c r="H430" s="114" t="s">
        <v>1489</v>
      </c>
      <c r="I430" s="114" t="s">
        <v>3813</v>
      </c>
      <c r="J430" s="114">
        <v>0</v>
      </c>
      <c r="K430" s="114" t="s">
        <v>1339</v>
      </c>
      <c r="L430" s="114" t="s">
        <v>2320</v>
      </c>
      <c r="M430" s="114" t="s">
        <v>2320</v>
      </c>
      <c r="N430" s="114" t="s">
        <v>4173</v>
      </c>
      <c r="O430" s="114" t="s">
        <v>4173</v>
      </c>
      <c r="P430" s="114" t="s">
        <v>1717</v>
      </c>
      <c r="Q430" s="114" t="s">
        <v>672</v>
      </c>
      <c r="R430" s="114" t="s">
        <v>1</v>
      </c>
      <c r="S430" s="114" t="s">
        <v>1</v>
      </c>
      <c r="T430" s="114" t="s">
        <v>219</v>
      </c>
      <c r="U430" s="114" t="s">
        <v>1</v>
      </c>
      <c r="V430" s="114" t="s">
        <v>3534</v>
      </c>
      <c r="W430" s="114">
        <v>17.47</v>
      </c>
      <c r="X430" s="114">
        <v>1147537</v>
      </c>
      <c r="Y430" s="114" t="s">
        <v>2336</v>
      </c>
      <c r="Z430" s="114" t="s">
        <v>1354</v>
      </c>
      <c r="AA430" s="114" t="s">
        <v>1</v>
      </c>
      <c r="AB430" s="114" t="s">
        <v>1</v>
      </c>
      <c r="AC430" s="114" t="s">
        <v>1</v>
      </c>
      <c r="AD430" s="114" t="s">
        <v>1</v>
      </c>
      <c r="AE430" s="114" t="s">
        <v>1</v>
      </c>
      <c r="AF430" s="114" t="s">
        <v>1</v>
      </c>
    </row>
    <row r="431" spans="1:32" s="112" customFormat="1">
      <c r="A431" s="114" t="s">
        <v>1834</v>
      </c>
      <c r="B431" s="114" t="s">
        <v>1835</v>
      </c>
      <c r="C431" s="114" t="s">
        <v>3813</v>
      </c>
      <c r="D431" s="114" t="s">
        <v>3813</v>
      </c>
      <c r="E431" s="114" t="s">
        <v>3813</v>
      </c>
      <c r="F431" s="114" t="s">
        <v>236</v>
      </c>
      <c r="G431" s="114" t="s">
        <v>3813</v>
      </c>
      <c r="H431" s="114" t="s">
        <v>1489</v>
      </c>
      <c r="I431" s="114" t="s">
        <v>3813</v>
      </c>
      <c r="J431" s="114">
        <v>0</v>
      </c>
      <c r="K431" s="114" t="s">
        <v>1339</v>
      </c>
      <c r="L431" s="114" t="s">
        <v>2321</v>
      </c>
      <c r="M431" s="114" t="s">
        <v>2321</v>
      </c>
      <c r="N431" s="114" t="s">
        <v>4173</v>
      </c>
      <c r="O431" s="114" t="s">
        <v>4173</v>
      </c>
      <c r="P431" s="114" t="s">
        <v>753</v>
      </c>
      <c r="Q431" s="114" t="s">
        <v>672</v>
      </c>
      <c r="R431" s="114" t="s">
        <v>1</v>
      </c>
      <c r="S431" s="114" t="s">
        <v>1</v>
      </c>
      <c r="T431" s="114" t="s">
        <v>219</v>
      </c>
      <c r="U431" s="114" t="s">
        <v>1</v>
      </c>
      <c r="V431" s="114" t="s">
        <v>3520</v>
      </c>
      <c r="W431" s="114">
        <v>13.41</v>
      </c>
      <c r="X431" s="114">
        <v>1140653</v>
      </c>
      <c r="Y431" s="114" t="s">
        <v>2336</v>
      </c>
      <c r="Z431" s="114" t="s">
        <v>1354</v>
      </c>
      <c r="AA431" s="114" t="s">
        <v>1</v>
      </c>
      <c r="AB431" s="114" t="s">
        <v>1</v>
      </c>
      <c r="AC431" s="114" t="s">
        <v>1</v>
      </c>
      <c r="AD431" s="114" t="s">
        <v>1</v>
      </c>
      <c r="AE431" s="114" t="s">
        <v>1</v>
      </c>
      <c r="AF431" s="114" t="s">
        <v>1</v>
      </c>
    </row>
    <row r="432" spans="1:32" s="112" customFormat="1">
      <c r="A432" s="114" t="s">
        <v>1836</v>
      </c>
      <c r="B432" s="114" t="s">
        <v>1837</v>
      </c>
      <c r="C432" s="114" t="s">
        <v>3813</v>
      </c>
      <c r="D432" s="114" t="s">
        <v>3813</v>
      </c>
      <c r="E432" s="114" t="s">
        <v>3813</v>
      </c>
      <c r="F432" s="114" t="s">
        <v>236</v>
      </c>
      <c r="G432" s="114" t="s">
        <v>3813</v>
      </c>
      <c r="H432" s="114" t="s">
        <v>1489</v>
      </c>
      <c r="I432" s="114" t="s">
        <v>3813</v>
      </c>
      <c r="J432" s="114">
        <v>0</v>
      </c>
      <c r="K432" s="114" t="s">
        <v>1339</v>
      </c>
      <c r="L432" s="114" t="s">
        <v>2321</v>
      </c>
      <c r="M432" s="114" t="s">
        <v>2321</v>
      </c>
      <c r="N432" s="114" t="s">
        <v>4173</v>
      </c>
      <c r="O432" s="114" t="s">
        <v>4173</v>
      </c>
      <c r="P432" s="114" t="s">
        <v>753</v>
      </c>
      <c r="Q432" s="114" t="s">
        <v>672</v>
      </c>
      <c r="R432" s="114" t="s">
        <v>1</v>
      </c>
      <c r="S432" s="114" t="s">
        <v>1</v>
      </c>
      <c r="T432" s="114" t="s">
        <v>219</v>
      </c>
      <c r="U432" s="114" t="s">
        <v>1</v>
      </c>
      <c r="V432" s="114" t="s">
        <v>3520</v>
      </c>
      <c r="W432" s="114">
        <v>12.63</v>
      </c>
      <c r="X432" s="114">
        <v>1138780</v>
      </c>
      <c r="Y432" s="114" t="s">
        <v>2336</v>
      </c>
      <c r="Z432" s="114" t="s">
        <v>1354</v>
      </c>
      <c r="AA432" s="114" t="s">
        <v>1</v>
      </c>
      <c r="AB432" s="114" t="s">
        <v>1</v>
      </c>
      <c r="AC432" s="114" t="s">
        <v>1</v>
      </c>
      <c r="AD432" s="114" t="s">
        <v>1</v>
      </c>
      <c r="AE432" s="114" t="s">
        <v>1</v>
      </c>
      <c r="AF432" s="114" t="s">
        <v>1</v>
      </c>
    </row>
    <row r="433" spans="1:32" s="112" customFormat="1">
      <c r="A433" s="114" t="s">
        <v>1838</v>
      </c>
      <c r="B433" s="114" t="s">
        <v>1839</v>
      </c>
      <c r="C433" s="114" t="s">
        <v>3813</v>
      </c>
      <c r="D433" s="114" t="s">
        <v>3813</v>
      </c>
      <c r="E433" s="114" t="s">
        <v>3813</v>
      </c>
      <c r="F433" s="114" t="s">
        <v>236</v>
      </c>
      <c r="G433" s="114" t="s">
        <v>3813</v>
      </c>
      <c r="H433" s="114" t="s">
        <v>1489</v>
      </c>
      <c r="I433" s="114" t="s">
        <v>3813</v>
      </c>
      <c r="J433" s="114">
        <v>0</v>
      </c>
      <c r="K433" s="114" t="s">
        <v>1339</v>
      </c>
      <c r="L433" s="114" t="s">
        <v>2321</v>
      </c>
      <c r="M433" s="114" t="s">
        <v>2321</v>
      </c>
      <c r="N433" s="114" t="s">
        <v>4173</v>
      </c>
      <c r="O433" s="114" t="s">
        <v>4173</v>
      </c>
      <c r="P433" s="114" t="s">
        <v>753</v>
      </c>
      <c r="Q433" s="114" t="s">
        <v>672</v>
      </c>
      <c r="R433" s="114" t="s">
        <v>1</v>
      </c>
      <c r="S433" s="114" t="s">
        <v>1</v>
      </c>
      <c r="T433" s="114" t="s">
        <v>219</v>
      </c>
      <c r="U433" s="114" t="s">
        <v>1</v>
      </c>
      <c r="V433" s="114" t="s">
        <v>3520</v>
      </c>
      <c r="W433" s="114">
        <v>13.3</v>
      </c>
      <c r="X433" s="114">
        <v>1139881</v>
      </c>
      <c r="Y433" s="114" t="s">
        <v>2336</v>
      </c>
      <c r="Z433" s="114" t="s">
        <v>1354</v>
      </c>
      <c r="AA433" s="114" t="s">
        <v>1</v>
      </c>
      <c r="AB433" s="114" t="s">
        <v>1</v>
      </c>
      <c r="AC433" s="114" t="s">
        <v>1</v>
      </c>
      <c r="AD433" s="114" t="s">
        <v>1</v>
      </c>
      <c r="AE433" s="114" t="s">
        <v>1</v>
      </c>
      <c r="AF433" s="114" t="s">
        <v>1</v>
      </c>
    </row>
    <row r="434" spans="1:32" s="112" customFormat="1">
      <c r="A434" s="114" t="s">
        <v>1842</v>
      </c>
      <c r="B434" s="114" t="s">
        <v>1843</v>
      </c>
      <c r="C434" s="114" t="s">
        <v>3813</v>
      </c>
      <c r="D434" s="114" t="s">
        <v>3813</v>
      </c>
      <c r="E434" s="114" t="s">
        <v>3813</v>
      </c>
      <c r="F434" s="114" t="s">
        <v>236</v>
      </c>
      <c r="G434" s="114" t="s">
        <v>3813</v>
      </c>
      <c r="H434" s="114" t="s">
        <v>1489</v>
      </c>
      <c r="I434" s="114" t="s">
        <v>3813</v>
      </c>
      <c r="J434" s="114">
        <v>0</v>
      </c>
      <c r="K434" s="114" t="s">
        <v>1339</v>
      </c>
      <c r="L434" s="114" t="s">
        <v>2321</v>
      </c>
      <c r="M434" s="114" t="s">
        <v>2321</v>
      </c>
      <c r="N434" s="114" t="s">
        <v>4173</v>
      </c>
      <c r="O434" s="114" t="s">
        <v>4173</v>
      </c>
      <c r="P434" s="114" t="s">
        <v>753</v>
      </c>
      <c r="Q434" s="114" t="s">
        <v>672</v>
      </c>
      <c r="R434" s="114" t="s">
        <v>1</v>
      </c>
      <c r="S434" s="114" t="s">
        <v>1</v>
      </c>
      <c r="T434" s="114" t="s">
        <v>219</v>
      </c>
      <c r="U434" s="114" t="s">
        <v>1</v>
      </c>
      <c r="V434" s="114" t="s">
        <v>3520</v>
      </c>
      <c r="W434" s="114">
        <v>14.21</v>
      </c>
      <c r="X434" s="114">
        <v>1138293</v>
      </c>
      <c r="Y434" s="114" t="s">
        <v>2336</v>
      </c>
      <c r="Z434" s="114" t="s">
        <v>1354</v>
      </c>
      <c r="AA434" s="114" t="s">
        <v>1</v>
      </c>
      <c r="AB434" s="114" t="s">
        <v>1</v>
      </c>
      <c r="AC434" s="114" t="s">
        <v>1</v>
      </c>
      <c r="AD434" s="114" t="s">
        <v>1</v>
      </c>
      <c r="AE434" s="114" t="s">
        <v>1</v>
      </c>
      <c r="AF434" s="114" t="s">
        <v>1</v>
      </c>
    </row>
    <row r="435" spans="1:32" s="112" customFormat="1">
      <c r="A435" s="114" t="s">
        <v>1840</v>
      </c>
      <c r="B435" s="114" t="s">
        <v>1841</v>
      </c>
      <c r="C435" s="114" t="s">
        <v>3813</v>
      </c>
      <c r="D435" s="114" t="s">
        <v>3813</v>
      </c>
      <c r="E435" s="114" t="s">
        <v>3813</v>
      </c>
      <c r="F435" s="114" t="s">
        <v>236</v>
      </c>
      <c r="G435" s="114" t="s">
        <v>3813</v>
      </c>
      <c r="H435" s="114" t="s">
        <v>1489</v>
      </c>
      <c r="I435" s="114" t="s">
        <v>3813</v>
      </c>
      <c r="J435" s="114">
        <v>0</v>
      </c>
      <c r="K435" s="114" t="s">
        <v>1339</v>
      </c>
      <c r="L435" s="114" t="s">
        <v>2321</v>
      </c>
      <c r="M435" s="114" t="s">
        <v>2321</v>
      </c>
      <c r="N435" s="114" t="s">
        <v>4173</v>
      </c>
      <c r="O435" s="114" t="s">
        <v>4173</v>
      </c>
      <c r="P435" s="114" t="s">
        <v>753</v>
      </c>
      <c r="Q435" s="114" t="s">
        <v>672</v>
      </c>
      <c r="R435" s="114" t="s">
        <v>1</v>
      </c>
      <c r="S435" s="114" t="s">
        <v>1</v>
      </c>
      <c r="T435" s="114" t="s">
        <v>219</v>
      </c>
      <c r="U435" s="114" t="s">
        <v>1</v>
      </c>
      <c r="V435" s="114" t="s">
        <v>3534</v>
      </c>
      <c r="W435" s="114">
        <v>14.61</v>
      </c>
      <c r="X435" s="114">
        <v>1170643</v>
      </c>
      <c r="Y435" s="114" t="s">
        <v>2336</v>
      </c>
      <c r="Z435" s="114" t="s">
        <v>1354</v>
      </c>
      <c r="AA435" s="114" t="s">
        <v>1</v>
      </c>
      <c r="AB435" s="114" t="s">
        <v>1</v>
      </c>
      <c r="AC435" s="114" t="s">
        <v>1</v>
      </c>
      <c r="AD435" s="114" t="s">
        <v>1</v>
      </c>
      <c r="AE435" s="114" t="s">
        <v>1</v>
      </c>
      <c r="AF435" s="114" t="s">
        <v>1</v>
      </c>
    </row>
    <row r="436" spans="1:32" s="112" customFormat="1">
      <c r="A436" s="114" t="s">
        <v>1844</v>
      </c>
      <c r="B436" s="114" t="s">
        <v>1845</v>
      </c>
      <c r="C436" s="114" t="s">
        <v>3813</v>
      </c>
      <c r="D436" s="114" t="s">
        <v>3813</v>
      </c>
      <c r="E436" s="114" t="s">
        <v>3813</v>
      </c>
      <c r="F436" s="114" t="s">
        <v>236</v>
      </c>
      <c r="G436" s="114" t="s">
        <v>3813</v>
      </c>
      <c r="H436" s="114" t="s">
        <v>1489</v>
      </c>
      <c r="I436" s="114" t="s">
        <v>3813</v>
      </c>
      <c r="J436" s="114">
        <v>0</v>
      </c>
      <c r="K436" s="114" t="s">
        <v>1339</v>
      </c>
      <c r="L436" s="114" t="s">
        <v>2321</v>
      </c>
      <c r="M436" s="114" t="s">
        <v>2321</v>
      </c>
      <c r="N436" s="114" t="s">
        <v>4173</v>
      </c>
      <c r="O436" s="114" t="s">
        <v>4173</v>
      </c>
      <c r="P436" s="114" t="s">
        <v>753</v>
      </c>
      <c r="Q436" s="114" t="s">
        <v>672</v>
      </c>
      <c r="R436" s="114" t="s">
        <v>1</v>
      </c>
      <c r="S436" s="114" t="s">
        <v>1</v>
      </c>
      <c r="T436" s="114" t="s">
        <v>219</v>
      </c>
      <c r="U436" s="114" t="s">
        <v>1</v>
      </c>
      <c r="V436" s="114" t="s">
        <v>3534</v>
      </c>
      <c r="W436" s="114">
        <v>20.12</v>
      </c>
      <c r="X436" s="114">
        <v>1165475</v>
      </c>
      <c r="Y436" s="114" t="s">
        <v>2336</v>
      </c>
      <c r="Z436" s="114" t="s">
        <v>1354</v>
      </c>
      <c r="AA436" s="114" t="s">
        <v>1</v>
      </c>
      <c r="AB436" s="114" t="s">
        <v>1</v>
      </c>
      <c r="AC436" s="114" t="s">
        <v>1</v>
      </c>
      <c r="AD436" s="114" t="s">
        <v>1</v>
      </c>
      <c r="AE436" s="114" t="s">
        <v>1</v>
      </c>
      <c r="AF436" s="114" t="s">
        <v>1</v>
      </c>
    </row>
    <row r="437" spans="1:32" s="112" customFormat="1">
      <c r="A437" s="114" t="s">
        <v>4604</v>
      </c>
      <c r="B437" s="114" t="s">
        <v>4605</v>
      </c>
      <c r="C437" s="114" t="s">
        <v>3813</v>
      </c>
      <c r="D437" s="114" t="s">
        <v>3813</v>
      </c>
      <c r="E437" s="114" t="s">
        <v>3813</v>
      </c>
      <c r="F437" s="114" t="s">
        <v>236</v>
      </c>
      <c r="G437" s="114" t="s">
        <v>3813</v>
      </c>
      <c r="H437" s="114" t="s">
        <v>1489</v>
      </c>
      <c r="I437" s="114" t="s">
        <v>3813</v>
      </c>
      <c r="J437" s="114">
        <v>0</v>
      </c>
      <c r="K437" s="114" t="s">
        <v>1339</v>
      </c>
      <c r="L437" s="114" t="s">
        <v>4606</v>
      </c>
      <c r="M437" s="114" t="s">
        <v>4606</v>
      </c>
      <c r="N437" s="114" t="s">
        <v>4173</v>
      </c>
      <c r="O437" s="114" t="s">
        <v>4173</v>
      </c>
      <c r="P437" s="114" t="s">
        <v>759</v>
      </c>
      <c r="Q437" s="114" t="s">
        <v>672</v>
      </c>
      <c r="R437" s="114" t="s">
        <v>1</v>
      </c>
      <c r="S437" s="114" t="s">
        <v>1</v>
      </c>
      <c r="T437" s="114" t="s">
        <v>219</v>
      </c>
      <c r="U437" s="114" t="s">
        <v>1</v>
      </c>
      <c r="V437" s="114" t="s">
        <v>434</v>
      </c>
      <c r="W437" s="114">
        <v>15.58</v>
      </c>
      <c r="X437" s="114">
        <v>1171404</v>
      </c>
      <c r="Y437" s="114" t="s">
        <v>2336</v>
      </c>
      <c r="Z437" s="114" t="s">
        <v>1354</v>
      </c>
      <c r="AA437" s="114" t="s">
        <v>1</v>
      </c>
      <c r="AB437" s="114" t="s">
        <v>1</v>
      </c>
      <c r="AC437" s="114" t="s">
        <v>1</v>
      </c>
      <c r="AD437" s="114" t="s">
        <v>1</v>
      </c>
      <c r="AE437" s="114" t="s">
        <v>1</v>
      </c>
      <c r="AF437" s="114" t="s">
        <v>1</v>
      </c>
    </row>
    <row r="438" spans="1:32" s="112" customFormat="1">
      <c r="A438" s="114" t="s">
        <v>1895</v>
      </c>
      <c r="B438" s="114" t="s">
        <v>1896</v>
      </c>
      <c r="C438" s="114" t="s">
        <v>3813</v>
      </c>
      <c r="D438" s="114" t="s">
        <v>3813</v>
      </c>
      <c r="E438" s="114" t="s">
        <v>3813</v>
      </c>
      <c r="F438" s="114" t="s">
        <v>236</v>
      </c>
      <c r="G438" s="114" t="s">
        <v>3813</v>
      </c>
      <c r="H438" s="114" t="s">
        <v>1489</v>
      </c>
      <c r="I438" s="114" t="s">
        <v>3813</v>
      </c>
      <c r="J438" s="114">
        <v>0</v>
      </c>
      <c r="K438" s="114" t="s">
        <v>1339</v>
      </c>
      <c r="L438" s="114" t="s">
        <v>2318</v>
      </c>
      <c r="M438" s="114" t="s">
        <v>2318</v>
      </c>
      <c r="N438" s="114" t="s">
        <v>4173</v>
      </c>
      <c r="O438" s="114" t="s">
        <v>4173</v>
      </c>
      <c r="P438" s="114" t="s">
        <v>883</v>
      </c>
      <c r="Q438" s="114" t="s">
        <v>672</v>
      </c>
      <c r="R438" s="114" t="s">
        <v>1</v>
      </c>
      <c r="S438" s="114" t="s">
        <v>1</v>
      </c>
      <c r="T438" s="114" t="s">
        <v>219</v>
      </c>
      <c r="U438" s="114" t="s">
        <v>1</v>
      </c>
      <c r="V438" s="114" t="s">
        <v>3104</v>
      </c>
      <c r="W438" s="114">
        <v>15.75</v>
      </c>
      <c r="X438" s="114">
        <v>1154536</v>
      </c>
      <c r="Y438" s="114" t="s">
        <v>2336</v>
      </c>
      <c r="Z438" s="114" t="s">
        <v>1354</v>
      </c>
      <c r="AA438" s="114" t="s">
        <v>1</v>
      </c>
      <c r="AB438" s="114" t="s">
        <v>1</v>
      </c>
      <c r="AC438" s="114" t="s">
        <v>1</v>
      </c>
      <c r="AD438" s="114" t="s">
        <v>1</v>
      </c>
      <c r="AE438" s="114" t="s">
        <v>1</v>
      </c>
      <c r="AF438" s="114" t="s">
        <v>1</v>
      </c>
    </row>
    <row r="439" spans="1:32" s="112" customFormat="1">
      <c r="A439" s="114" t="s">
        <v>1889</v>
      </c>
      <c r="B439" s="114" t="s">
        <v>1890</v>
      </c>
      <c r="C439" s="114" t="s">
        <v>3813</v>
      </c>
      <c r="D439" s="114" t="s">
        <v>3813</v>
      </c>
      <c r="E439" s="114" t="s">
        <v>3813</v>
      </c>
      <c r="F439" s="114" t="s">
        <v>236</v>
      </c>
      <c r="G439" s="114" t="s">
        <v>3813</v>
      </c>
      <c r="H439" s="114" t="s">
        <v>1489</v>
      </c>
      <c r="I439" s="114" t="s">
        <v>3813</v>
      </c>
      <c r="J439" s="114">
        <v>0</v>
      </c>
      <c r="K439" s="114" t="s">
        <v>1339</v>
      </c>
      <c r="L439" s="114" t="s">
        <v>2318</v>
      </c>
      <c r="M439" s="114" t="s">
        <v>2318</v>
      </c>
      <c r="N439" s="114" t="s">
        <v>4173</v>
      </c>
      <c r="O439" s="114" t="s">
        <v>4173</v>
      </c>
      <c r="P439" s="114" t="s">
        <v>883</v>
      </c>
      <c r="Q439" s="114" t="s">
        <v>672</v>
      </c>
      <c r="R439" s="114" t="s">
        <v>1</v>
      </c>
      <c r="S439" s="114" t="s">
        <v>1</v>
      </c>
      <c r="T439" s="114" t="s">
        <v>219</v>
      </c>
      <c r="U439" s="114" t="s">
        <v>1</v>
      </c>
      <c r="V439" s="114" t="s">
        <v>3246</v>
      </c>
      <c r="W439" s="114">
        <v>16.82</v>
      </c>
      <c r="X439" s="114">
        <v>1132405</v>
      </c>
      <c r="Y439" s="114" t="s">
        <v>2336</v>
      </c>
      <c r="Z439" s="114" t="s">
        <v>1354</v>
      </c>
      <c r="AA439" s="114" t="s">
        <v>1</v>
      </c>
      <c r="AB439" s="114" t="s">
        <v>1</v>
      </c>
      <c r="AC439" s="114" t="s">
        <v>1</v>
      </c>
      <c r="AD439" s="114" t="s">
        <v>1</v>
      </c>
      <c r="AE439" s="114" t="s">
        <v>1</v>
      </c>
      <c r="AF439" s="114" t="s">
        <v>1</v>
      </c>
    </row>
    <row r="440" spans="1:32" s="112" customFormat="1">
      <c r="A440" s="114" t="s">
        <v>1899</v>
      </c>
      <c r="B440" s="114" t="s">
        <v>1900</v>
      </c>
      <c r="C440" s="114" t="s">
        <v>3813</v>
      </c>
      <c r="D440" s="114" t="s">
        <v>3813</v>
      </c>
      <c r="E440" s="114" t="s">
        <v>3813</v>
      </c>
      <c r="F440" s="114" t="s">
        <v>236</v>
      </c>
      <c r="G440" s="114" t="s">
        <v>3813</v>
      </c>
      <c r="H440" s="114" t="s">
        <v>1489</v>
      </c>
      <c r="I440" s="114" t="s">
        <v>3813</v>
      </c>
      <c r="J440" s="114">
        <v>0</v>
      </c>
      <c r="K440" s="114" t="s">
        <v>1339</v>
      </c>
      <c r="L440" s="114" t="s">
        <v>2318</v>
      </c>
      <c r="M440" s="114" t="s">
        <v>2318</v>
      </c>
      <c r="N440" s="114" t="s">
        <v>4173</v>
      </c>
      <c r="O440" s="114" t="s">
        <v>4173</v>
      </c>
      <c r="P440" s="114" t="s">
        <v>883</v>
      </c>
      <c r="Q440" s="114" t="s">
        <v>672</v>
      </c>
      <c r="R440" s="114" t="s">
        <v>1</v>
      </c>
      <c r="S440" s="114" t="s">
        <v>1</v>
      </c>
      <c r="T440" s="114" t="s">
        <v>219</v>
      </c>
      <c r="U440" s="114" t="s">
        <v>1</v>
      </c>
      <c r="V440" s="114" t="s">
        <v>3246</v>
      </c>
      <c r="W440" s="114">
        <v>14.92</v>
      </c>
      <c r="X440" s="114">
        <v>1141086</v>
      </c>
      <c r="Y440" s="114" t="s">
        <v>2336</v>
      </c>
      <c r="Z440" s="114" t="s">
        <v>1354</v>
      </c>
      <c r="AA440" s="114" t="s">
        <v>1</v>
      </c>
      <c r="AB440" s="114" t="s">
        <v>1</v>
      </c>
      <c r="AC440" s="114" t="s">
        <v>1</v>
      </c>
      <c r="AD440" s="114" t="s">
        <v>1</v>
      </c>
      <c r="AE440" s="114" t="s">
        <v>1</v>
      </c>
      <c r="AF440" s="114" t="s">
        <v>1</v>
      </c>
    </row>
    <row r="441" spans="1:32" s="112" customFormat="1">
      <c r="A441" s="114" t="s">
        <v>1891</v>
      </c>
      <c r="B441" s="114" t="s">
        <v>1892</v>
      </c>
      <c r="C441" s="114" t="s">
        <v>3813</v>
      </c>
      <c r="D441" s="114" t="s">
        <v>3813</v>
      </c>
      <c r="E441" s="114" t="s">
        <v>3813</v>
      </c>
      <c r="F441" s="114" t="s">
        <v>236</v>
      </c>
      <c r="G441" s="114" t="s">
        <v>3813</v>
      </c>
      <c r="H441" s="114" t="s">
        <v>1489</v>
      </c>
      <c r="I441" s="114" t="s">
        <v>3813</v>
      </c>
      <c r="J441" s="114">
        <v>0</v>
      </c>
      <c r="K441" s="114" t="s">
        <v>1339</v>
      </c>
      <c r="L441" s="114" t="s">
        <v>2318</v>
      </c>
      <c r="M441" s="114" t="s">
        <v>2318</v>
      </c>
      <c r="N441" s="114" t="s">
        <v>4173</v>
      </c>
      <c r="O441" s="114" t="s">
        <v>4173</v>
      </c>
      <c r="P441" s="114" t="s">
        <v>883</v>
      </c>
      <c r="Q441" s="114" t="s">
        <v>672</v>
      </c>
      <c r="R441" s="114" t="s">
        <v>1</v>
      </c>
      <c r="S441" s="114" t="s">
        <v>1</v>
      </c>
      <c r="T441" s="114" t="s">
        <v>219</v>
      </c>
      <c r="U441" s="114" t="s">
        <v>1</v>
      </c>
      <c r="V441" s="114" t="s">
        <v>3527</v>
      </c>
      <c r="W441" s="114">
        <v>16.36</v>
      </c>
      <c r="X441" s="114">
        <v>1157542</v>
      </c>
      <c r="Y441" s="114" t="s">
        <v>2336</v>
      </c>
      <c r="Z441" s="114" t="s">
        <v>1354</v>
      </c>
      <c r="AA441" s="114" t="s">
        <v>1</v>
      </c>
      <c r="AB441" s="114" t="s">
        <v>1</v>
      </c>
      <c r="AC441" s="114" t="s">
        <v>1</v>
      </c>
      <c r="AD441" s="114" t="s">
        <v>1</v>
      </c>
      <c r="AE441" s="114" t="s">
        <v>1</v>
      </c>
      <c r="AF441" s="114" t="s">
        <v>1</v>
      </c>
    </row>
    <row r="442" spans="1:32" s="112" customFormat="1">
      <c r="A442" s="114" t="s">
        <v>1885</v>
      </c>
      <c r="B442" s="114" t="s">
        <v>1886</v>
      </c>
      <c r="C442" s="114" t="s">
        <v>3813</v>
      </c>
      <c r="D442" s="114" t="s">
        <v>3813</v>
      </c>
      <c r="E442" s="114" t="s">
        <v>3813</v>
      </c>
      <c r="F442" s="114" t="s">
        <v>236</v>
      </c>
      <c r="G442" s="114" t="s">
        <v>3813</v>
      </c>
      <c r="H442" s="114" t="s">
        <v>1489</v>
      </c>
      <c r="I442" s="114" t="s">
        <v>3813</v>
      </c>
      <c r="J442" s="114">
        <v>0</v>
      </c>
      <c r="K442" s="114" t="s">
        <v>1339</v>
      </c>
      <c r="L442" s="114" t="s">
        <v>2318</v>
      </c>
      <c r="M442" s="114" t="s">
        <v>2318</v>
      </c>
      <c r="N442" s="114" t="s">
        <v>4173</v>
      </c>
      <c r="O442" s="114" t="s">
        <v>4173</v>
      </c>
      <c r="P442" s="114" t="s">
        <v>883</v>
      </c>
      <c r="Q442" s="114" t="s">
        <v>672</v>
      </c>
      <c r="R442" s="114" t="s">
        <v>1</v>
      </c>
      <c r="S442" s="114" t="s">
        <v>1</v>
      </c>
      <c r="T442" s="114" t="s">
        <v>219</v>
      </c>
      <c r="U442" s="114" t="s">
        <v>1</v>
      </c>
      <c r="V442" s="114" t="s">
        <v>3525</v>
      </c>
      <c r="W442" s="114">
        <v>17.18</v>
      </c>
      <c r="X442" s="114">
        <v>1167311</v>
      </c>
      <c r="Y442" s="114" t="s">
        <v>2336</v>
      </c>
      <c r="Z442" s="114" t="s">
        <v>1354</v>
      </c>
      <c r="AA442" s="114" t="s">
        <v>1</v>
      </c>
      <c r="AB442" s="114" t="s">
        <v>1</v>
      </c>
      <c r="AC442" s="114" t="s">
        <v>1</v>
      </c>
      <c r="AD442" s="114" t="s">
        <v>1</v>
      </c>
      <c r="AE442" s="114" t="s">
        <v>1</v>
      </c>
      <c r="AF442" s="114" t="s">
        <v>1</v>
      </c>
    </row>
    <row r="443" spans="1:32" s="112" customFormat="1">
      <c r="A443" s="114" t="s">
        <v>1887</v>
      </c>
      <c r="B443" s="114" t="s">
        <v>1888</v>
      </c>
      <c r="C443" s="114" t="s">
        <v>3813</v>
      </c>
      <c r="D443" s="114" t="s">
        <v>3813</v>
      </c>
      <c r="E443" s="114" t="s">
        <v>3813</v>
      </c>
      <c r="F443" s="114" t="s">
        <v>236</v>
      </c>
      <c r="G443" s="114" t="s">
        <v>3813</v>
      </c>
      <c r="H443" s="114" t="s">
        <v>1489</v>
      </c>
      <c r="I443" s="114" t="s">
        <v>3813</v>
      </c>
      <c r="J443" s="114">
        <v>0</v>
      </c>
      <c r="K443" s="114" t="s">
        <v>1339</v>
      </c>
      <c r="L443" s="114" t="s">
        <v>2318</v>
      </c>
      <c r="M443" s="114" t="s">
        <v>2318</v>
      </c>
      <c r="N443" s="114" t="s">
        <v>4173</v>
      </c>
      <c r="O443" s="114" t="s">
        <v>4173</v>
      </c>
      <c r="P443" s="114" t="s">
        <v>883</v>
      </c>
      <c r="Q443" s="114" t="s">
        <v>672</v>
      </c>
      <c r="R443" s="114" t="s">
        <v>1</v>
      </c>
      <c r="S443" s="114" t="s">
        <v>1</v>
      </c>
      <c r="T443" s="114" t="s">
        <v>219</v>
      </c>
      <c r="U443" s="114" t="s">
        <v>1</v>
      </c>
      <c r="V443" s="114" t="s">
        <v>3526</v>
      </c>
      <c r="W443" s="114">
        <v>17.47</v>
      </c>
      <c r="X443" s="114">
        <v>1137834</v>
      </c>
      <c r="Y443" s="114" t="s">
        <v>2336</v>
      </c>
      <c r="Z443" s="114" t="s">
        <v>1354</v>
      </c>
      <c r="AA443" s="114" t="s">
        <v>1</v>
      </c>
      <c r="AB443" s="114" t="s">
        <v>1</v>
      </c>
      <c r="AC443" s="114" t="s">
        <v>1</v>
      </c>
      <c r="AD443" s="114" t="s">
        <v>1</v>
      </c>
      <c r="AE443" s="114" t="s">
        <v>1</v>
      </c>
      <c r="AF443" s="114" t="s">
        <v>1</v>
      </c>
    </row>
    <row r="444" spans="1:32" s="112" customFormat="1">
      <c r="A444" s="114" t="s">
        <v>1883</v>
      </c>
      <c r="B444" s="114" t="s">
        <v>1884</v>
      </c>
      <c r="C444" s="114" t="s">
        <v>3813</v>
      </c>
      <c r="D444" s="114" t="s">
        <v>3813</v>
      </c>
      <c r="E444" s="114" t="s">
        <v>3813</v>
      </c>
      <c r="F444" s="114" t="s">
        <v>236</v>
      </c>
      <c r="G444" s="114" t="s">
        <v>3813</v>
      </c>
      <c r="H444" s="114" t="s">
        <v>1489</v>
      </c>
      <c r="I444" s="114" t="s">
        <v>3813</v>
      </c>
      <c r="J444" s="114">
        <v>0</v>
      </c>
      <c r="K444" s="114" t="s">
        <v>1339</v>
      </c>
      <c r="L444" s="114" t="s">
        <v>2318</v>
      </c>
      <c r="M444" s="114" t="s">
        <v>2318</v>
      </c>
      <c r="N444" s="114" t="s">
        <v>4173</v>
      </c>
      <c r="O444" s="114" t="s">
        <v>4173</v>
      </c>
      <c r="P444" s="114" t="s">
        <v>883</v>
      </c>
      <c r="Q444" s="114" t="s">
        <v>672</v>
      </c>
      <c r="R444" s="114" t="s">
        <v>1</v>
      </c>
      <c r="S444" s="114" t="s">
        <v>1</v>
      </c>
      <c r="T444" s="114" t="s">
        <v>219</v>
      </c>
      <c r="U444" s="114" t="s">
        <v>1</v>
      </c>
      <c r="V444" s="114" t="s">
        <v>3524</v>
      </c>
      <c r="W444" s="114">
        <v>14.66</v>
      </c>
      <c r="X444" s="114">
        <v>1146210</v>
      </c>
      <c r="Y444" s="114" t="s">
        <v>2336</v>
      </c>
      <c r="Z444" s="114" t="s">
        <v>1354</v>
      </c>
      <c r="AA444" s="114" t="s">
        <v>1</v>
      </c>
      <c r="AB444" s="114" t="s">
        <v>1</v>
      </c>
      <c r="AC444" s="114" t="s">
        <v>1</v>
      </c>
      <c r="AD444" s="114" t="s">
        <v>1</v>
      </c>
      <c r="AE444" s="114" t="s">
        <v>1</v>
      </c>
      <c r="AF444" s="114" t="s">
        <v>1</v>
      </c>
    </row>
    <row r="445" spans="1:32" s="112" customFormat="1">
      <c r="A445" s="114" t="s">
        <v>1901</v>
      </c>
      <c r="B445" s="114" t="s">
        <v>1902</v>
      </c>
      <c r="C445" s="114" t="s">
        <v>3813</v>
      </c>
      <c r="D445" s="114" t="s">
        <v>3813</v>
      </c>
      <c r="E445" s="114" t="s">
        <v>3813</v>
      </c>
      <c r="F445" s="114" t="s">
        <v>236</v>
      </c>
      <c r="G445" s="114" t="s">
        <v>3813</v>
      </c>
      <c r="H445" s="114" t="s">
        <v>1489</v>
      </c>
      <c r="I445" s="114" t="s">
        <v>3813</v>
      </c>
      <c r="J445" s="114">
        <v>0</v>
      </c>
      <c r="K445" s="114" t="s">
        <v>1339</v>
      </c>
      <c r="L445" s="114" t="s">
        <v>2318</v>
      </c>
      <c r="M445" s="114" t="s">
        <v>2318</v>
      </c>
      <c r="N445" s="114" t="s">
        <v>4173</v>
      </c>
      <c r="O445" s="114" t="s">
        <v>4173</v>
      </c>
      <c r="P445" s="114" t="s">
        <v>883</v>
      </c>
      <c r="Q445" s="114" t="s">
        <v>672</v>
      </c>
      <c r="R445" s="114" t="s">
        <v>1</v>
      </c>
      <c r="S445" s="114" t="s">
        <v>1</v>
      </c>
      <c r="T445" s="114" t="s">
        <v>219</v>
      </c>
      <c r="U445" s="114" t="s">
        <v>1</v>
      </c>
      <c r="V445" s="114" t="s">
        <v>3436</v>
      </c>
      <c r="W445" s="114">
        <v>12.96</v>
      </c>
      <c r="X445" s="114">
        <v>1163807</v>
      </c>
      <c r="Y445" s="114" t="s">
        <v>2336</v>
      </c>
      <c r="Z445" s="114" t="s">
        <v>1354</v>
      </c>
      <c r="AA445" s="114" t="s">
        <v>1</v>
      </c>
      <c r="AB445" s="114" t="s">
        <v>1</v>
      </c>
      <c r="AC445" s="114" t="s">
        <v>1</v>
      </c>
      <c r="AD445" s="114" t="s">
        <v>1</v>
      </c>
      <c r="AE445" s="114" t="s">
        <v>1</v>
      </c>
      <c r="AF445" s="114" t="s">
        <v>1</v>
      </c>
    </row>
    <row r="446" spans="1:32" s="112" customFormat="1">
      <c r="A446" s="114" t="s">
        <v>1893</v>
      </c>
      <c r="B446" s="114" t="s">
        <v>1894</v>
      </c>
      <c r="C446" s="114" t="s">
        <v>3813</v>
      </c>
      <c r="D446" s="114" t="s">
        <v>3813</v>
      </c>
      <c r="E446" s="114" t="s">
        <v>3813</v>
      </c>
      <c r="F446" s="114" t="s">
        <v>236</v>
      </c>
      <c r="G446" s="114" t="s">
        <v>3813</v>
      </c>
      <c r="H446" s="114" t="s">
        <v>1489</v>
      </c>
      <c r="I446" s="114" t="s">
        <v>3813</v>
      </c>
      <c r="J446" s="114">
        <v>0</v>
      </c>
      <c r="K446" s="114" t="s">
        <v>1339</v>
      </c>
      <c r="L446" s="114" t="s">
        <v>2318</v>
      </c>
      <c r="M446" s="114" t="s">
        <v>2318</v>
      </c>
      <c r="N446" s="114" t="s">
        <v>4173</v>
      </c>
      <c r="O446" s="114" t="s">
        <v>4173</v>
      </c>
      <c r="P446" s="114" t="s">
        <v>883</v>
      </c>
      <c r="Q446" s="114" t="s">
        <v>672</v>
      </c>
      <c r="R446" s="114" t="s">
        <v>1</v>
      </c>
      <c r="S446" s="114" t="s">
        <v>1</v>
      </c>
      <c r="T446" s="114" t="s">
        <v>219</v>
      </c>
      <c r="U446" s="114" t="s">
        <v>1</v>
      </c>
      <c r="V446" s="114" t="s">
        <v>3432</v>
      </c>
      <c r="W446" s="114">
        <v>17.350000000000001</v>
      </c>
      <c r="X446" s="114">
        <v>1161281</v>
      </c>
      <c r="Y446" s="114" t="s">
        <v>2336</v>
      </c>
      <c r="Z446" s="114" t="s">
        <v>1354</v>
      </c>
      <c r="AA446" s="114" t="s">
        <v>1</v>
      </c>
      <c r="AB446" s="114" t="s">
        <v>1</v>
      </c>
      <c r="AC446" s="114" t="s">
        <v>1</v>
      </c>
      <c r="AD446" s="114" t="s">
        <v>1</v>
      </c>
      <c r="AE446" s="114" t="s">
        <v>1</v>
      </c>
      <c r="AF446" s="114" t="s">
        <v>1</v>
      </c>
    </row>
    <row r="447" spans="1:32" s="112" customFormat="1">
      <c r="A447" s="114" t="s">
        <v>1897</v>
      </c>
      <c r="B447" s="114" t="s">
        <v>1898</v>
      </c>
      <c r="C447" s="114" t="s">
        <v>3813</v>
      </c>
      <c r="D447" s="114" t="s">
        <v>3813</v>
      </c>
      <c r="E447" s="114" t="s">
        <v>3813</v>
      </c>
      <c r="F447" s="114" t="s">
        <v>236</v>
      </c>
      <c r="G447" s="114" t="s">
        <v>3813</v>
      </c>
      <c r="H447" s="114" t="s">
        <v>1489</v>
      </c>
      <c r="I447" s="114" t="s">
        <v>3813</v>
      </c>
      <c r="J447" s="114">
        <v>0</v>
      </c>
      <c r="K447" s="114" t="s">
        <v>1339</v>
      </c>
      <c r="L447" s="114" t="s">
        <v>2318</v>
      </c>
      <c r="M447" s="114" t="s">
        <v>2318</v>
      </c>
      <c r="N447" s="114" t="s">
        <v>4173</v>
      </c>
      <c r="O447" s="114" t="s">
        <v>4173</v>
      </c>
      <c r="P447" s="114" t="s">
        <v>883</v>
      </c>
      <c r="Q447" s="114" t="s">
        <v>672</v>
      </c>
      <c r="R447" s="114" t="s">
        <v>1</v>
      </c>
      <c r="S447" s="114" t="s">
        <v>1</v>
      </c>
      <c r="T447" s="114" t="s">
        <v>219</v>
      </c>
      <c r="U447" s="114" t="s">
        <v>1</v>
      </c>
      <c r="V447" s="114" t="s">
        <v>1168</v>
      </c>
      <c r="W447" s="114">
        <v>13.67</v>
      </c>
      <c r="X447" s="114">
        <v>1172357</v>
      </c>
      <c r="Y447" s="114" t="s">
        <v>2336</v>
      </c>
      <c r="Z447" s="114" t="s">
        <v>1354</v>
      </c>
      <c r="AA447" s="114" t="s">
        <v>1</v>
      </c>
      <c r="AB447" s="114" t="s">
        <v>1</v>
      </c>
      <c r="AC447" s="114" t="s">
        <v>1</v>
      </c>
      <c r="AD447" s="114" t="s">
        <v>1</v>
      </c>
      <c r="AE447" s="114" t="s">
        <v>1</v>
      </c>
      <c r="AF447" s="114" t="s">
        <v>1</v>
      </c>
    </row>
    <row r="448" spans="1:32" s="112" customFormat="1">
      <c r="A448" s="114" t="s">
        <v>1920</v>
      </c>
      <c r="B448" s="114" t="s">
        <v>1921</v>
      </c>
      <c r="C448" s="114" t="s">
        <v>3813</v>
      </c>
      <c r="D448" s="114" t="s">
        <v>3813</v>
      </c>
      <c r="E448" s="114" t="s">
        <v>3813</v>
      </c>
      <c r="F448" s="114" t="s">
        <v>236</v>
      </c>
      <c r="G448" s="114" t="s">
        <v>3813</v>
      </c>
      <c r="H448" s="114" t="s">
        <v>1489</v>
      </c>
      <c r="I448" s="114" t="s">
        <v>3813</v>
      </c>
      <c r="J448" s="114">
        <v>0</v>
      </c>
      <c r="K448" s="114" t="s">
        <v>1339</v>
      </c>
      <c r="L448" s="114" t="s">
        <v>2319</v>
      </c>
      <c r="M448" s="114" t="s">
        <v>2319</v>
      </c>
      <c r="N448" s="114" t="s">
        <v>4173</v>
      </c>
      <c r="O448" s="114" t="s">
        <v>4173</v>
      </c>
      <c r="P448" s="114" t="s">
        <v>1905</v>
      </c>
      <c r="Q448" s="114" t="s">
        <v>672</v>
      </c>
      <c r="R448" s="114" t="s">
        <v>1</v>
      </c>
      <c r="S448" s="114" t="s">
        <v>1</v>
      </c>
      <c r="T448" s="114" t="s">
        <v>219</v>
      </c>
      <c r="U448" s="114" t="s">
        <v>1</v>
      </c>
      <c r="V448" s="114" t="s">
        <v>3520</v>
      </c>
      <c r="W448" s="114">
        <v>16.18</v>
      </c>
      <c r="X448" s="114">
        <v>1133664</v>
      </c>
      <c r="Y448" s="114" t="s">
        <v>2336</v>
      </c>
      <c r="Z448" s="114" t="s">
        <v>1354</v>
      </c>
      <c r="AA448" s="114" t="s">
        <v>1</v>
      </c>
      <c r="AB448" s="114" t="s">
        <v>1</v>
      </c>
      <c r="AC448" s="114" t="s">
        <v>1</v>
      </c>
      <c r="AD448" s="114" t="s">
        <v>1</v>
      </c>
      <c r="AE448" s="114" t="s">
        <v>1</v>
      </c>
      <c r="AF448" s="114" t="s">
        <v>1</v>
      </c>
    </row>
    <row r="449" spans="1:32" s="112" customFormat="1">
      <c r="A449" s="114" t="s">
        <v>1906</v>
      </c>
      <c r="B449" s="114" t="s">
        <v>1907</v>
      </c>
      <c r="C449" s="114" t="s">
        <v>3813</v>
      </c>
      <c r="D449" s="114" t="s">
        <v>3813</v>
      </c>
      <c r="E449" s="114" t="s">
        <v>3813</v>
      </c>
      <c r="F449" s="114" t="s">
        <v>236</v>
      </c>
      <c r="G449" s="114" t="s">
        <v>3813</v>
      </c>
      <c r="H449" s="114" t="s">
        <v>1489</v>
      </c>
      <c r="I449" s="114" t="s">
        <v>3813</v>
      </c>
      <c r="J449" s="114">
        <v>0</v>
      </c>
      <c r="K449" s="114" t="s">
        <v>1339</v>
      </c>
      <c r="L449" s="114" t="s">
        <v>2319</v>
      </c>
      <c r="M449" s="114" t="s">
        <v>2319</v>
      </c>
      <c r="N449" s="114" t="s">
        <v>4173</v>
      </c>
      <c r="O449" s="114" t="s">
        <v>4173</v>
      </c>
      <c r="P449" s="114" t="s">
        <v>1905</v>
      </c>
      <c r="Q449" s="114" t="s">
        <v>672</v>
      </c>
      <c r="R449" s="114" t="s">
        <v>1</v>
      </c>
      <c r="S449" s="114" t="s">
        <v>1</v>
      </c>
      <c r="T449" s="114" t="s">
        <v>219</v>
      </c>
      <c r="U449" s="114" t="s">
        <v>1</v>
      </c>
      <c r="V449" s="114" t="s">
        <v>3529</v>
      </c>
      <c r="W449" s="114">
        <v>22.99</v>
      </c>
      <c r="X449" s="114">
        <v>1141073</v>
      </c>
      <c r="Y449" s="114" t="s">
        <v>2336</v>
      </c>
      <c r="Z449" s="114" t="s">
        <v>1354</v>
      </c>
      <c r="AA449" s="114" t="s">
        <v>1</v>
      </c>
      <c r="AB449" s="114" t="s">
        <v>1</v>
      </c>
      <c r="AC449" s="114" t="s">
        <v>1</v>
      </c>
      <c r="AD449" s="114" t="s">
        <v>1</v>
      </c>
      <c r="AE449" s="114" t="s">
        <v>1</v>
      </c>
      <c r="AF449" s="114" t="s">
        <v>1</v>
      </c>
    </row>
    <row r="450" spans="1:32" s="112" customFormat="1">
      <c r="A450" s="114" t="s">
        <v>1916</v>
      </c>
      <c r="B450" s="114" t="s">
        <v>1917</v>
      </c>
      <c r="C450" s="114" t="s">
        <v>3813</v>
      </c>
      <c r="D450" s="114" t="s">
        <v>3813</v>
      </c>
      <c r="E450" s="114" t="s">
        <v>3813</v>
      </c>
      <c r="F450" s="114" t="s">
        <v>236</v>
      </c>
      <c r="G450" s="114" t="s">
        <v>3813</v>
      </c>
      <c r="H450" s="114" t="s">
        <v>1489</v>
      </c>
      <c r="I450" s="114" t="s">
        <v>3813</v>
      </c>
      <c r="J450" s="114">
        <v>0</v>
      </c>
      <c r="K450" s="114" t="s">
        <v>1339</v>
      </c>
      <c r="L450" s="114" t="s">
        <v>2319</v>
      </c>
      <c r="M450" s="114" t="s">
        <v>2319</v>
      </c>
      <c r="N450" s="114" t="s">
        <v>4173</v>
      </c>
      <c r="O450" s="114" t="s">
        <v>4173</v>
      </c>
      <c r="P450" s="114" t="s">
        <v>1905</v>
      </c>
      <c r="Q450" s="114" t="s">
        <v>672</v>
      </c>
      <c r="R450" s="114" t="s">
        <v>1</v>
      </c>
      <c r="S450" s="114" t="s">
        <v>1</v>
      </c>
      <c r="T450" s="114" t="s">
        <v>219</v>
      </c>
      <c r="U450" s="114" t="s">
        <v>1</v>
      </c>
      <c r="V450" s="114" t="s">
        <v>1201</v>
      </c>
      <c r="W450" s="114">
        <v>17.34</v>
      </c>
      <c r="X450" s="114">
        <v>1135043</v>
      </c>
      <c r="Y450" s="114" t="s">
        <v>2336</v>
      </c>
      <c r="Z450" s="114" t="s">
        <v>1354</v>
      </c>
      <c r="AA450" s="114" t="s">
        <v>1</v>
      </c>
      <c r="AB450" s="114" t="s">
        <v>1</v>
      </c>
      <c r="AC450" s="114" t="s">
        <v>1</v>
      </c>
      <c r="AD450" s="114" t="s">
        <v>1</v>
      </c>
      <c r="AE450" s="114" t="s">
        <v>1</v>
      </c>
      <c r="AF450" s="114" t="s">
        <v>1</v>
      </c>
    </row>
    <row r="451" spans="1:32" s="112" customFormat="1">
      <c r="A451" s="114" t="s">
        <v>1903</v>
      </c>
      <c r="B451" s="114" t="s">
        <v>1904</v>
      </c>
      <c r="C451" s="114" t="s">
        <v>3813</v>
      </c>
      <c r="D451" s="114" t="s">
        <v>3813</v>
      </c>
      <c r="E451" s="114" t="s">
        <v>3813</v>
      </c>
      <c r="F451" s="114" t="s">
        <v>236</v>
      </c>
      <c r="G451" s="114" t="s">
        <v>3813</v>
      </c>
      <c r="H451" s="114" t="s">
        <v>1489</v>
      </c>
      <c r="I451" s="114" t="s">
        <v>3813</v>
      </c>
      <c r="J451" s="114">
        <v>0</v>
      </c>
      <c r="K451" s="114" t="s">
        <v>1339</v>
      </c>
      <c r="L451" s="114" t="s">
        <v>2319</v>
      </c>
      <c r="M451" s="114" t="s">
        <v>2319</v>
      </c>
      <c r="N451" s="114" t="s">
        <v>4173</v>
      </c>
      <c r="O451" s="114" t="s">
        <v>4173</v>
      </c>
      <c r="P451" s="114" t="s">
        <v>1905</v>
      </c>
      <c r="Q451" s="114" t="s">
        <v>672</v>
      </c>
      <c r="R451" s="114" t="s">
        <v>1</v>
      </c>
      <c r="S451" s="114" t="s">
        <v>1</v>
      </c>
      <c r="T451" s="114" t="s">
        <v>219</v>
      </c>
      <c r="U451" s="114" t="s">
        <v>1</v>
      </c>
      <c r="V451" s="114" t="s">
        <v>3528</v>
      </c>
      <c r="W451" s="114">
        <v>20.85</v>
      </c>
      <c r="X451" s="114">
        <v>1169085</v>
      </c>
      <c r="Y451" s="114" t="s">
        <v>2336</v>
      </c>
      <c r="Z451" s="114" t="s">
        <v>1354</v>
      </c>
      <c r="AA451" s="114" t="s">
        <v>1</v>
      </c>
      <c r="AB451" s="114" t="s">
        <v>1</v>
      </c>
      <c r="AC451" s="114" t="s">
        <v>1</v>
      </c>
      <c r="AD451" s="114" t="s">
        <v>1</v>
      </c>
      <c r="AE451" s="114" t="s">
        <v>1</v>
      </c>
      <c r="AF451" s="114" t="s">
        <v>1</v>
      </c>
    </row>
    <row r="452" spans="1:32" s="112" customFormat="1">
      <c r="A452" s="114" t="s">
        <v>1914</v>
      </c>
      <c r="B452" s="114" t="s">
        <v>1915</v>
      </c>
      <c r="C452" s="114" t="s">
        <v>3813</v>
      </c>
      <c r="D452" s="114" t="s">
        <v>3813</v>
      </c>
      <c r="E452" s="114" t="s">
        <v>3813</v>
      </c>
      <c r="F452" s="114" t="s">
        <v>236</v>
      </c>
      <c r="G452" s="114" t="s">
        <v>3813</v>
      </c>
      <c r="H452" s="114" t="s">
        <v>1489</v>
      </c>
      <c r="I452" s="114" t="s">
        <v>3813</v>
      </c>
      <c r="J452" s="114">
        <v>0</v>
      </c>
      <c r="K452" s="114" t="s">
        <v>1339</v>
      </c>
      <c r="L452" s="114" t="s">
        <v>2319</v>
      </c>
      <c r="M452" s="114" t="s">
        <v>2319</v>
      </c>
      <c r="N452" s="114" t="s">
        <v>4173</v>
      </c>
      <c r="O452" s="114" t="s">
        <v>4173</v>
      </c>
      <c r="P452" s="114" t="s">
        <v>1905</v>
      </c>
      <c r="Q452" s="114" t="s">
        <v>672</v>
      </c>
      <c r="R452" s="114" t="s">
        <v>1</v>
      </c>
      <c r="S452" s="114" t="s">
        <v>1</v>
      </c>
      <c r="T452" s="114" t="s">
        <v>219</v>
      </c>
      <c r="U452" s="114" t="s">
        <v>1</v>
      </c>
      <c r="V452" s="114" t="s">
        <v>3531</v>
      </c>
      <c r="W452" s="114">
        <v>16.600000000000001</v>
      </c>
      <c r="X452" s="114">
        <v>1128130</v>
      </c>
      <c r="Y452" s="114" t="s">
        <v>2336</v>
      </c>
      <c r="Z452" s="114" t="s">
        <v>1354</v>
      </c>
      <c r="AA452" s="114" t="s">
        <v>1</v>
      </c>
      <c r="AB452" s="114" t="s">
        <v>1</v>
      </c>
      <c r="AC452" s="114" t="s">
        <v>1</v>
      </c>
      <c r="AD452" s="114" t="s">
        <v>1</v>
      </c>
      <c r="AE452" s="114" t="s">
        <v>1</v>
      </c>
      <c r="AF452" s="114" t="s">
        <v>1</v>
      </c>
    </row>
    <row r="453" spans="1:32" s="112" customFormat="1">
      <c r="A453" s="114" t="s">
        <v>1922</v>
      </c>
      <c r="B453" s="114" t="s">
        <v>1923</v>
      </c>
      <c r="C453" s="114" t="s">
        <v>3813</v>
      </c>
      <c r="D453" s="114" t="s">
        <v>3813</v>
      </c>
      <c r="E453" s="114" t="s">
        <v>3813</v>
      </c>
      <c r="F453" s="114" t="s">
        <v>236</v>
      </c>
      <c r="G453" s="114" t="s">
        <v>3813</v>
      </c>
      <c r="H453" s="114" t="s">
        <v>1489</v>
      </c>
      <c r="I453" s="114" t="s">
        <v>3813</v>
      </c>
      <c r="J453" s="114">
        <v>0</v>
      </c>
      <c r="K453" s="114" t="s">
        <v>1339</v>
      </c>
      <c r="L453" s="114" t="s">
        <v>2319</v>
      </c>
      <c r="M453" s="114" t="s">
        <v>2319</v>
      </c>
      <c r="N453" s="114" t="s">
        <v>4173</v>
      </c>
      <c r="O453" s="114" t="s">
        <v>4173</v>
      </c>
      <c r="P453" s="114" t="s">
        <v>1905</v>
      </c>
      <c r="Q453" s="114" t="s">
        <v>672</v>
      </c>
      <c r="R453" s="114" t="s">
        <v>1</v>
      </c>
      <c r="S453" s="114" t="s">
        <v>1</v>
      </c>
      <c r="T453" s="114" t="s">
        <v>219</v>
      </c>
      <c r="U453" s="114" t="s">
        <v>1</v>
      </c>
      <c r="V453" s="114" t="s">
        <v>3533</v>
      </c>
      <c r="W453" s="114">
        <v>15.39</v>
      </c>
      <c r="X453" s="114">
        <v>1157814</v>
      </c>
      <c r="Y453" s="114" t="s">
        <v>2336</v>
      </c>
      <c r="Z453" s="114" t="s">
        <v>1354</v>
      </c>
      <c r="AA453" s="114" t="s">
        <v>1</v>
      </c>
      <c r="AB453" s="114" t="s">
        <v>1</v>
      </c>
      <c r="AC453" s="114" t="s">
        <v>1</v>
      </c>
      <c r="AD453" s="114" t="s">
        <v>1</v>
      </c>
      <c r="AE453" s="114" t="s">
        <v>1</v>
      </c>
      <c r="AF453" s="114" t="s">
        <v>1</v>
      </c>
    </row>
    <row r="454" spans="1:32" s="112" customFormat="1">
      <c r="A454" s="114" t="s">
        <v>1908</v>
      </c>
      <c r="B454" s="114" t="s">
        <v>1909</v>
      </c>
      <c r="C454" s="114" t="s">
        <v>3813</v>
      </c>
      <c r="D454" s="114" t="s">
        <v>3813</v>
      </c>
      <c r="E454" s="114" t="s">
        <v>3813</v>
      </c>
      <c r="F454" s="114" t="s">
        <v>236</v>
      </c>
      <c r="G454" s="114" t="s">
        <v>3813</v>
      </c>
      <c r="H454" s="114" t="s">
        <v>1489</v>
      </c>
      <c r="I454" s="114" t="s">
        <v>3813</v>
      </c>
      <c r="J454" s="114">
        <v>0</v>
      </c>
      <c r="K454" s="114" t="s">
        <v>1339</v>
      </c>
      <c r="L454" s="114" t="s">
        <v>2319</v>
      </c>
      <c r="M454" s="114" t="s">
        <v>2319</v>
      </c>
      <c r="N454" s="114" t="s">
        <v>4173</v>
      </c>
      <c r="O454" s="114" t="s">
        <v>4173</v>
      </c>
      <c r="P454" s="114" t="s">
        <v>1905</v>
      </c>
      <c r="Q454" s="114" t="s">
        <v>672</v>
      </c>
      <c r="R454" s="114" t="s">
        <v>1</v>
      </c>
      <c r="S454" s="114" t="s">
        <v>1</v>
      </c>
      <c r="T454" s="114" t="s">
        <v>219</v>
      </c>
      <c r="U454" s="114" t="s">
        <v>1</v>
      </c>
      <c r="V454" s="114" t="s">
        <v>3530</v>
      </c>
      <c r="W454" s="114">
        <v>19.79</v>
      </c>
      <c r="X454" s="114">
        <v>1166459</v>
      </c>
      <c r="Y454" s="114" t="s">
        <v>2336</v>
      </c>
      <c r="Z454" s="114" t="s">
        <v>1354</v>
      </c>
      <c r="AA454" s="114" t="s">
        <v>1</v>
      </c>
      <c r="AB454" s="114" t="s">
        <v>1</v>
      </c>
      <c r="AC454" s="114" t="s">
        <v>1</v>
      </c>
      <c r="AD454" s="114" t="s">
        <v>1</v>
      </c>
      <c r="AE454" s="114" t="s">
        <v>1</v>
      </c>
      <c r="AF454" s="114" t="s">
        <v>1</v>
      </c>
    </row>
    <row r="455" spans="1:32" s="112" customFormat="1">
      <c r="A455" s="114" t="s">
        <v>1910</v>
      </c>
      <c r="B455" s="114" t="s">
        <v>1911</v>
      </c>
      <c r="C455" s="114" t="s">
        <v>3813</v>
      </c>
      <c r="D455" s="114" t="s">
        <v>3813</v>
      </c>
      <c r="E455" s="114" t="s">
        <v>3813</v>
      </c>
      <c r="F455" s="114" t="s">
        <v>236</v>
      </c>
      <c r="G455" s="114" t="s">
        <v>3813</v>
      </c>
      <c r="H455" s="114" t="s">
        <v>1489</v>
      </c>
      <c r="I455" s="114" t="s">
        <v>3813</v>
      </c>
      <c r="J455" s="114">
        <v>0</v>
      </c>
      <c r="K455" s="114" t="s">
        <v>1339</v>
      </c>
      <c r="L455" s="114" t="s">
        <v>2319</v>
      </c>
      <c r="M455" s="114" t="s">
        <v>2319</v>
      </c>
      <c r="N455" s="114" t="s">
        <v>4173</v>
      </c>
      <c r="O455" s="114" t="s">
        <v>4173</v>
      </c>
      <c r="P455" s="114" t="s">
        <v>1905</v>
      </c>
      <c r="Q455" s="114" t="s">
        <v>672</v>
      </c>
      <c r="R455" s="114" t="s">
        <v>1</v>
      </c>
      <c r="S455" s="114" t="s">
        <v>1</v>
      </c>
      <c r="T455" s="114" t="s">
        <v>219</v>
      </c>
      <c r="U455" s="114" t="s">
        <v>1</v>
      </c>
      <c r="V455" s="114" t="s">
        <v>3530</v>
      </c>
      <c r="W455" s="114">
        <v>22.94</v>
      </c>
      <c r="X455" s="114">
        <v>1168447</v>
      </c>
      <c r="Y455" s="114" t="s">
        <v>2336</v>
      </c>
      <c r="Z455" s="114" t="s">
        <v>1354</v>
      </c>
      <c r="AA455" s="114" t="s">
        <v>1</v>
      </c>
      <c r="AB455" s="114" t="s">
        <v>1</v>
      </c>
      <c r="AC455" s="114" t="s">
        <v>1</v>
      </c>
      <c r="AD455" s="114" t="s">
        <v>1</v>
      </c>
      <c r="AE455" s="114" t="s">
        <v>1</v>
      </c>
      <c r="AF455" s="114" t="s">
        <v>1</v>
      </c>
    </row>
    <row r="456" spans="1:32" s="112" customFormat="1">
      <c r="A456" s="114" t="s">
        <v>1912</v>
      </c>
      <c r="B456" s="114" t="s">
        <v>1913</v>
      </c>
      <c r="C456" s="114" t="s">
        <v>3813</v>
      </c>
      <c r="D456" s="114" t="s">
        <v>3813</v>
      </c>
      <c r="E456" s="114" t="s">
        <v>3813</v>
      </c>
      <c r="F456" s="114" t="s">
        <v>236</v>
      </c>
      <c r="G456" s="114" t="s">
        <v>3813</v>
      </c>
      <c r="H456" s="114" t="s">
        <v>1489</v>
      </c>
      <c r="I456" s="114" t="s">
        <v>3813</v>
      </c>
      <c r="J456" s="114">
        <v>0</v>
      </c>
      <c r="K456" s="114" t="s">
        <v>1339</v>
      </c>
      <c r="L456" s="114" t="s">
        <v>2319</v>
      </c>
      <c r="M456" s="114" t="s">
        <v>2319</v>
      </c>
      <c r="N456" s="114" t="s">
        <v>4173</v>
      </c>
      <c r="O456" s="114" t="s">
        <v>4173</v>
      </c>
      <c r="P456" s="114" t="s">
        <v>1905</v>
      </c>
      <c r="Q456" s="114" t="s">
        <v>672</v>
      </c>
      <c r="R456" s="114" t="s">
        <v>1</v>
      </c>
      <c r="S456" s="114" t="s">
        <v>1</v>
      </c>
      <c r="T456" s="114" t="s">
        <v>219</v>
      </c>
      <c r="U456" s="114" t="s">
        <v>1</v>
      </c>
      <c r="V456" s="114" t="s">
        <v>3530</v>
      </c>
      <c r="W456" s="114">
        <v>19.350000000000001</v>
      </c>
      <c r="X456" s="114">
        <v>1162033</v>
      </c>
      <c r="Y456" s="114" t="s">
        <v>2336</v>
      </c>
      <c r="Z456" s="114" t="s">
        <v>1354</v>
      </c>
      <c r="AA456" s="114" t="s">
        <v>1</v>
      </c>
      <c r="AB456" s="114" t="s">
        <v>1</v>
      </c>
      <c r="AC456" s="114" t="s">
        <v>1</v>
      </c>
      <c r="AD456" s="114" t="s">
        <v>1</v>
      </c>
      <c r="AE456" s="114" t="s">
        <v>1</v>
      </c>
      <c r="AF456" s="114" t="s">
        <v>1</v>
      </c>
    </row>
    <row r="457" spans="1:32" s="112" customFormat="1">
      <c r="A457" s="114" t="s">
        <v>1918</v>
      </c>
      <c r="B457" s="114" t="s">
        <v>1919</v>
      </c>
      <c r="C457" s="114" t="s">
        <v>3813</v>
      </c>
      <c r="D457" s="114" t="s">
        <v>3813</v>
      </c>
      <c r="E457" s="114" t="s">
        <v>3813</v>
      </c>
      <c r="F457" s="114" t="s">
        <v>236</v>
      </c>
      <c r="G457" s="114" t="s">
        <v>3813</v>
      </c>
      <c r="H457" s="114" t="s">
        <v>1489</v>
      </c>
      <c r="I457" s="114" t="s">
        <v>3813</v>
      </c>
      <c r="J457" s="114">
        <v>0</v>
      </c>
      <c r="K457" s="114" t="s">
        <v>1339</v>
      </c>
      <c r="L457" s="114" t="s">
        <v>2319</v>
      </c>
      <c r="M457" s="114" t="s">
        <v>2319</v>
      </c>
      <c r="N457" s="114" t="s">
        <v>4173</v>
      </c>
      <c r="O457" s="114" t="s">
        <v>4173</v>
      </c>
      <c r="P457" s="114" t="s">
        <v>1905</v>
      </c>
      <c r="Q457" s="114" t="s">
        <v>672</v>
      </c>
      <c r="R457" s="114" t="s">
        <v>1</v>
      </c>
      <c r="S457" s="114" t="s">
        <v>1</v>
      </c>
      <c r="T457" s="114" t="s">
        <v>219</v>
      </c>
      <c r="U457" s="114" t="s">
        <v>1</v>
      </c>
      <c r="V457" s="114" t="s">
        <v>3532</v>
      </c>
      <c r="W457" s="114">
        <v>14.99</v>
      </c>
      <c r="X457" s="114">
        <v>1157876</v>
      </c>
      <c r="Y457" s="114" t="s">
        <v>2336</v>
      </c>
      <c r="Z457" s="114" t="s">
        <v>1354</v>
      </c>
      <c r="AA457" s="114" t="s">
        <v>1</v>
      </c>
      <c r="AB457" s="114" t="s">
        <v>1</v>
      </c>
      <c r="AC457" s="114" t="s">
        <v>1</v>
      </c>
      <c r="AD457" s="114" t="s">
        <v>1</v>
      </c>
      <c r="AE457" s="114" t="s">
        <v>1</v>
      </c>
      <c r="AF457" s="114" t="s">
        <v>1</v>
      </c>
    </row>
    <row r="458" spans="1:32" s="112" customFormat="1">
      <c r="A458" s="114" t="s">
        <v>4183</v>
      </c>
      <c r="B458" s="114" t="s">
        <v>4184</v>
      </c>
      <c r="C458" s="114" t="s">
        <v>4184</v>
      </c>
      <c r="D458" s="114" t="s">
        <v>999</v>
      </c>
      <c r="E458" s="114" t="s">
        <v>1</v>
      </c>
      <c r="F458" s="114" t="s">
        <v>601</v>
      </c>
      <c r="G458" s="114" t="s">
        <v>1</v>
      </c>
      <c r="H458" s="114" t="s">
        <v>4069</v>
      </c>
      <c r="I458" s="114" t="s">
        <v>4103</v>
      </c>
      <c r="J458" s="114">
        <v>51950</v>
      </c>
      <c r="K458" s="114" t="s">
        <v>670</v>
      </c>
      <c r="L458" s="114" t="s">
        <v>4185</v>
      </c>
      <c r="M458" s="114" t="s">
        <v>4185</v>
      </c>
      <c r="N458" s="114" t="s">
        <v>4173</v>
      </c>
      <c r="O458" s="114" t="s">
        <v>4173</v>
      </c>
      <c r="P458" s="114" t="s">
        <v>671</v>
      </c>
      <c r="Q458" s="114" t="s">
        <v>218</v>
      </c>
      <c r="R458" s="114">
        <v>51.397500000000001</v>
      </c>
      <c r="S458" s="114">
        <v>84.676111109999994</v>
      </c>
      <c r="T458" s="114" t="s">
        <v>224</v>
      </c>
      <c r="U458" s="114" t="s">
        <v>1</v>
      </c>
      <c r="V458" s="114" t="s">
        <v>1</v>
      </c>
      <c r="W458" s="114">
        <v>31</v>
      </c>
      <c r="X458" s="114">
        <v>1149356</v>
      </c>
      <c r="Y458" s="114" t="s">
        <v>2336</v>
      </c>
      <c r="Z458" s="114" t="s">
        <v>1354</v>
      </c>
      <c r="AA458" s="114" t="s">
        <v>1</v>
      </c>
      <c r="AB458" s="114" t="s">
        <v>1</v>
      </c>
      <c r="AC458" s="114" t="s">
        <v>221</v>
      </c>
      <c r="AD458" s="114" t="s">
        <v>1</v>
      </c>
      <c r="AE458" s="114" t="s">
        <v>1</v>
      </c>
      <c r="AF458" s="114" t="s">
        <v>1</v>
      </c>
    </row>
    <row r="459" spans="1:32" s="112" customFormat="1">
      <c r="A459" s="114" t="s">
        <v>1343</v>
      </c>
      <c r="B459" s="114" t="s">
        <v>1344</v>
      </c>
      <c r="C459" s="114" t="s">
        <v>3813</v>
      </c>
      <c r="D459" s="114" t="s">
        <v>3813</v>
      </c>
      <c r="E459" s="114" t="s">
        <v>3813</v>
      </c>
      <c r="F459" s="114" t="s">
        <v>601</v>
      </c>
      <c r="G459" s="114" t="s">
        <v>3813</v>
      </c>
      <c r="H459" s="114" t="s">
        <v>4069</v>
      </c>
      <c r="I459" s="114" t="s">
        <v>3813</v>
      </c>
      <c r="J459" s="114">
        <v>0</v>
      </c>
      <c r="K459" s="114" t="s">
        <v>1339</v>
      </c>
      <c r="L459" s="114" t="s">
        <v>1345</v>
      </c>
      <c r="M459" s="114" t="s">
        <v>1345</v>
      </c>
      <c r="N459" s="114" t="s">
        <v>4173</v>
      </c>
      <c r="O459" s="114" t="s">
        <v>4173</v>
      </c>
      <c r="P459" s="114" t="s">
        <v>1</v>
      </c>
      <c r="Q459" s="114" t="s">
        <v>663</v>
      </c>
      <c r="R459" s="114">
        <v>32.265668120000001</v>
      </c>
      <c r="S459" s="114">
        <v>114</v>
      </c>
      <c r="T459" s="114" t="s">
        <v>219</v>
      </c>
      <c r="U459" s="114" t="s">
        <v>1</v>
      </c>
      <c r="V459" s="114" t="s">
        <v>1</v>
      </c>
      <c r="W459" s="114">
        <v>27.74</v>
      </c>
      <c r="X459" s="114">
        <v>1150264</v>
      </c>
      <c r="Y459" s="114" t="s">
        <v>2336</v>
      </c>
      <c r="Z459" s="114" t="s">
        <v>1346</v>
      </c>
      <c r="AA459" s="114" t="s">
        <v>1</v>
      </c>
      <c r="AB459" s="114" t="s">
        <v>1</v>
      </c>
      <c r="AC459" s="114" t="s">
        <v>662</v>
      </c>
      <c r="AD459" s="114" t="s">
        <v>1</v>
      </c>
      <c r="AE459" s="114" t="s">
        <v>1</v>
      </c>
      <c r="AF459" s="114" t="s">
        <v>1</v>
      </c>
    </row>
    <row r="460" spans="1:32" s="112" customFormat="1">
      <c r="A460" s="114" t="s">
        <v>1350</v>
      </c>
      <c r="B460" s="114" t="s">
        <v>1351</v>
      </c>
      <c r="C460" s="114" t="s">
        <v>3813</v>
      </c>
      <c r="D460" s="114" t="s">
        <v>3813</v>
      </c>
      <c r="E460" s="114" t="s">
        <v>3813</v>
      </c>
      <c r="F460" s="114" t="s">
        <v>601</v>
      </c>
      <c r="G460" s="114" t="s">
        <v>3813</v>
      </c>
      <c r="H460" s="114" t="s">
        <v>4069</v>
      </c>
      <c r="I460" s="114" t="s">
        <v>3813</v>
      </c>
      <c r="J460" s="114">
        <v>0</v>
      </c>
      <c r="K460" s="114" t="s">
        <v>1339</v>
      </c>
      <c r="L460" s="114" t="s">
        <v>1352</v>
      </c>
      <c r="M460" s="114" t="s">
        <v>1352</v>
      </c>
      <c r="N460" s="114" t="s">
        <v>4173</v>
      </c>
      <c r="O460" s="114" t="s">
        <v>4173</v>
      </c>
      <c r="P460" s="114" t="s">
        <v>1</v>
      </c>
      <c r="Q460" s="114" t="s">
        <v>664</v>
      </c>
      <c r="R460" s="114">
        <v>-10</v>
      </c>
      <c r="S460" s="114">
        <v>-63</v>
      </c>
      <c r="T460" s="114" t="s">
        <v>219</v>
      </c>
      <c r="U460" s="114" t="s">
        <v>1</v>
      </c>
      <c r="V460" s="114" t="s">
        <v>1</v>
      </c>
      <c r="W460" s="114">
        <v>26.02</v>
      </c>
      <c r="X460" s="114">
        <v>1150224</v>
      </c>
      <c r="Y460" s="114" t="s">
        <v>2336</v>
      </c>
      <c r="Z460" s="114" t="s">
        <v>1346</v>
      </c>
      <c r="AA460" s="114" t="s">
        <v>1</v>
      </c>
      <c r="AB460" s="114" t="s">
        <v>1</v>
      </c>
      <c r="AC460" s="114" t="s">
        <v>662</v>
      </c>
      <c r="AD460" s="114" t="s">
        <v>1</v>
      </c>
      <c r="AE460" s="114" t="s">
        <v>1</v>
      </c>
      <c r="AF460" s="114" t="s">
        <v>1</v>
      </c>
    </row>
    <row r="461" spans="1:32" s="112" customFormat="1">
      <c r="A461" s="114" t="s">
        <v>1347</v>
      </c>
      <c r="B461" s="114" t="s">
        <v>1348</v>
      </c>
      <c r="C461" s="114" t="s">
        <v>3813</v>
      </c>
      <c r="D461" s="114" t="s">
        <v>3813</v>
      </c>
      <c r="E461" s="114" t="s">
        <v>3813</v>
      </c>
      <c r="F461" s="114" t="s">
        <v>601</v>
      </c>
      <c r="G461" s="114" t="s">
        <v>3813</v>
      </c>
      <c r="H461" s="114" t="s">
        <v>4069</v>
      </c>
      <c r="I461" s="114" t="s">
        <v>3813</v>
      </c>
      <c r="J461" s="114">
        <v>0</v>
      </c>
      <c r="K461" s="114" t="s">
        <v>1339</v>
      </c>
      <c r="L461" s="114" t="s">
        <v>1349</v>
      </c>
      <c r="M461" s="114" t="s">
        <v>1349</v>
      </c>
      <c r="N461" s="114" t="s">
        <v>4173</v>
      </c>
      <c r="O461" s="114" t="s">
        <v>4173</v>
      </c>
      <c r="P461" s="114" t="s">
        <v>1</v>
      </c>
      <c r="Q461" s="114" t="s">
        <v>665</v>
      </c>
      <c r="R461" s="114" t="s">
        <v>1</v>
      </c>
      <c r="S461" s="114" t="s">
        <v>1</v>
      </c>
      <c r="T461" s="114" t="s">
        <v>219</v>
      </c>
      <c r="U461" s="114" t="s">
        <v>1</v>
      </c>
      <c r="V461" s="114" t="s">
        <v>1</v>
      </c>
      <c r="W461" s="114">
        <v>24.34</v>
      </c>
      <c r="X461" s="114">
        <v>1149957</v>
      </c>
      <c r="Y461" s="114" t="s">
        <v>2336</v>
      </c>
      <c r="Z461" s="114" t="s">
        <v>1338</v>
      </c>
      <c r="AA461" s="114" t="s">
        <v>1</v>
      </c>
      <c r="AB461" s="114" t="s">
        <v>1</v>
      </c>
      <c r="AC461" s="114" t="s">
        <v>662</v>
      </c>
      <c r="AD461" s="114" t="s">
        <v>1</v>
      </c>
      <c r="AE461" s="114" t="s">
        <v>1</v>
      </c>
      <c r="AF461" s="114" t="s">
        <v>1</v>
      </c>
    </row>
    <row r="462" spans="1:32" s="112" customFormat="1">
      <c r="A462" s="114" t="s">
        <v>1809</v>
      </c>
      <c r="B462" s="114" t="s">
        <v>1810</v>
      </c>
      <c r="C462" s="114" t="s">
        <v>3813</v>
      </c>
      <c r="D462" s="114" t="s">
        <v>3813</v>
      </c>
      <c r="E462" s="114" t="s">
        <v>3813</v>
      </c>
      <c r="F462" s="114" t="s">
        <v>601</v>
      </c>
      <c r="G462" s="114" t="s">
        <v>3813</v>
      </c>
      <c r="H462" s="114" t="s">
        <v>4069</v>
      </c>
      <c r="I462" s="114" t="s">
        <v>3813</v>
      </c>
      <c r="J462" s="114">
        <v>0</v>
      </c>
      <c r="K462" s="114" t="s">
        <v>1339</v>
      </c>
      <c r="L462" s="114" t="s">
        <v>1811</v>
      </c>
      <c r="M462" s="114" t="s">
        <v>1811</v>
      </c>
      <c r="N462" s="114" t="s">
        <v>4173</v>
      </c>
      <c r="O462" s="114" t="s">
        <v>4173</v>
      </c>
      <c r="P462" s="114" t="s">
        <v>1808</v>
      </c>
      <c r="Q462" s="114" t="s">
        <v>1511</v>
      </c>
      <c r="R462" s="114">
        <v>-4</v>
      </c>
      <c r="S462" s="114">
        <v>143</v>
      </c>
      <c r="T462" s="114" t="s">
        <v>219</v>
      </c>
      <c r="U462" s="114" t="s">
        <v>1</v>
      </c>
      <c r="V462" s="114" t="s">
        <v>1</v>
      </c>
      <c r="W462" s="114">
        <v>25.93</v>
      </c>
      <c r="X462" s="114">
        <v>1150163</v>
      </c>
      <c r="Y462" s="114" t="s">
        <v>2336</v>
      </c>
      <c r="Z462" s="114" t="s">
        <v>1346</v>
      </c>
      <c r="AA462" s="114" t="s">
        <v>1</v>
      </c>
      <c r="AB462" s="114" t="s">
        <v>1</v>
      </c>
      <c r="AC462" s="114" t="s">
        <v>662</v>
      </c>
      <c r="AD462" s="114" t="s">
        <v>1</v>
      </c>
      <c r="AE462" s="114" t="s">
        <v>1</v>
      </c>
      <c r="AF462" s="114" t="s">
        <v>1</v>
      </c>
    </row>
    <row r="463" spans="1:32" s="112" customFormat="1">
      <c r="A463" s="114" t="s">
        <v>4169</v>
      </c>
      <c r="B463" s="114" t="s">
        <v>4170</v>
      </c>
      <c r="C463" s="114" t="s">
        <v>3813</v>
      </c>
      <c r="D463" s="114" t="s">
        <v>3813</v>
      </c>
      <c r="E463" s="114" t="s">
        <v>3813</v>
      </c>
      <c r="F463" s="114" t="s">
        <v>601</v>
      </c>
      <c r="G463" s="114" t="s">
        <v>3813</v>
      </c>
      <c r="H463" s="114" t="s">
        <v>4171</v>
      </c>
      <c r="I463" s="114" t="s">
        <v>3813</v>
      </c>
      <c r="J463" s="114">
        <v>0</v>
      </c>
      <c r="K463" s="114" t="s">
        <v>1339</v>
      </c>
      <c r="L463" s="114" t="s">
        <v>4172</v>
      </c>
      <c r="M463" s="114" t="s">
        <v>4172</v>
      </c>
      <c r="N463" s="114" t="s">
        <v>4173</v>
      </c>
      <c r="O463" s="114" t="s">
        <v>4173</v>
      </c>
      <c r="P463" s="114" t="s">
        <v>1</v>
      </c>
      <c r="Q463" s="114" t="s">
        <v>663</v>
      </c>
      <c r="R463" s="114">
        <v>21</v>
      </c>
      <c r="S463" s="114">
        <v>100</v>
      </c>
      <c r="T463" s="114" t="s">
        <v>219</v>
      </c>
      <c r="U463" s="114" t="s">
        <v>1</v>
      </c>
      <c r="V463" s="114" t="s">
        <v>1</v>
      </c>
      <c r="W463" s="114">
        <v>28.31</v>
      </c>
      <c r="X463" s="114">
        <v>1150277</v>
      </c>
      <c r="Y463" s="114" t="s">
        <v>2336</v>
      </c>
      <c r="Z463" s="114" t="s">
        <v>1346</v>
      </c>
      <c r="AA463" s="114" t="s">
        <v>1</v>
      </c>
      <c r="AB463" s="114" t="s">
        <v>1</v>
      </c>
      <c r="AC463" s="114" t="s">
        <v>662</v>
      </c>
      <c r="AD463" s="114" t="s">
        <v>1</v>
      </c>
      <c r="AE463" s="114" t="s">
        <v>1</v>
      </c>
      <c r="AF463" s="114" t="s">
        <v>1</v>
      </c>
    </row>
    <row r="464" spans="1:32" s="112" customFormat="1">
      <c r="A464" s="114" t="s">
        <v>1651</v>
      </c>
      <c r="B464" s="114" t="s">
        <v>1651</v>
      </c>
      <c r="C464" s="114" t="s">
        <v>3680</v>
      </c>
      <c r="D464" s="114" t="s">
        <v>721</v>
      </c>
      <c r="E464" s="114" t="s">
        <v>3681</v>
      </c>
      <c r="F464" s="114" t="s">
        <v>216</v>
      </c>
      <c r="G464" s="114" t="s">
        <v>2333</v>
      </c>
      <c r="H464" s="114" t="s">
        <v>2333</v>
      </c>
      <c r="I464" s="114" t="s">
        <v>4103</v>
      </c>
      <c r="J464" s="114">
        <v>8763</v>
      </c>
      <c r="K464" s="114" t="s">
        <v>3682</v>
      </c>
      <c r="L464" s="114" t="s">
        <v>1648</v>
      </c>
      <c r="M464" s="114" t="s">
        <v>1648</v>
      </c>
      <c r="N464" s="114" t="s">
        <v>4173</v>
      </c>
      <c r="O464" s="114" t="s">
        <v>4173</v>
      </c>
      <c r="P464" s="114" t="s">
        <v>3675</v>
      </c>
      <c r="Q464" s="114" t="s">
        <v>1424</v>
      </c>
      <c r="R464" s="114">
        <v>44.640262</v>
      </c>
      <c r="S464" s="114">
        <v>22.303329999999999</v>
      </c>
      <c r="T464" s="114" t="s">
        <v>219</v>
      </c>
      <c r="U464" s="114" t="s">
        <v>333</v>
      </c>
      <c r="V464" s="112" t="s">
        <v>3279</v>
      </c>
      <c r="W464" s="114">
        <v>2.577</v>
      </c>
      <c r="X464" s="114">
        <v>804977</v>
      </c>
      <c r="Y464" s="114" t="s">
        <v>2336</v>
      </c>
      <c r="Z464" s="114" t="s">
        <v>1338</v>
      </c>
      <c r="AA464" s="114">
        <v>4.2379999999999996E-3</v>
      </c>
      <c r="AB464" s="114">
        <v>1.6613503199999999</v>
      </c>
      <c r="AC464" s="114" t="s">
        <v>221</v>
      </c>
      <c r="AD464" s="114">
        <v>0.152</v>
      </c>
      <c r="AE464" s="114" t="s">
        <v>333</v>
      </c>
      <c r="AF464" s="114">
        <v>0.97</v>
      </c>
    </row>
    <row r="465" spans="1:32" s="112" customFormat="1">
      <c r="A465" s="114" t="s">
        <v>1650</v>
      </c>
      <c r="B465" s="114" t="s">
        <v>1650</v>
      </c>
      <c r="C465" s="114" t="s">
        <v>3677</v>
      </c>
      <c r="D465" s="114" t="s">
        <v>721</v>
      </c>
      <c r="E465" s="114" t="s">
        <v>3678</v>
      </c>
      <c r="F465" s="114" t="s">
        <v>216</v>
      </c>
      <c r="G465" s="114" t="s">
        <v>2333</v>
      </c>
      <c r="H465" s="114" t="s">
        <v>2333</v>
      </c>
      <c r="I465" s="114" t="s">
        <v>4103</v>
      </c>
      <c r="J465" s="114">
        <v>8115</v>
      </c>
      <c r="K465" s="114" t="s">
        <v>3679</v>
      </c>
      <c r="L465" s="114" t="s">
        <v>1648</v>
      </c>
      <c r="M465" s="114" t="s">
        <v>1648</v>
      </c>
      <c r="N465" s="114" t="s">
        <v>4173</v>
      </c>
      <c r="O465" s="114" t="s">
        <v>4173</v>
      </c>
      <c r="P465" s="114" t="s">
        <v>3675</v>
      </c>
      <c r="Q465" s="114" t="s">
        <v>1424</v>
      </c>
      <c r="R465" s="114">
        <v>44.640262</v>
      </c>
      <c r="S465" s="114">
        <v>22.303329999999999</v>
      </c>
      <c r="T465" s="114" t="s">
        <v>219</v>
      </c>
      <c r="U465" s="114" t="s">
        <v>333</v>
      </c>
      <c r="V465" s="112" t="s">
        <v>1178</v>
      </c>
      <c r="W465" s="114">
        <v>2.9020000000000001</v>
      </c>
      <c r="X465" s="114">
        <v>834938</v>
      </c>
      <c r="Y465" s="114" t="s">
        <v>2336</v>
      </c>
      <c r="Z465" s="114" t="s">
        <v>1403</v>
      </c>
      <c r="AA465" s="114">
        <v>5.1520000000000003E-3</v>
      </c>
      <c r="AB465" s="114">
        <v>2.1730483789999999</v>
      </c>
      <c r="AC465" s="114" t="s">
        <v>221</v>
      </c>
      <c r="AD465" s="114">
        <v>7.4999999999999997E-2</v>
      </c>
      <c r="AE465" s="114" t="s">
        <v>333</v>
      </c>
      <c r="AF465" s="114">
        <v>0.997</v>
      </c>
    </row>
    <row r="466" spans="1:32" s="112" customFormat="1">
      <c r="A466" s="114" t="s">
        <v>1655</v>
      </c>
      <c r="B466" s="114" t="s">
        <v>1655</v>
      </c>
      <c r="C466" s="114" t="s">
        <v>3765</v>
      </c>
      <c r="D466" s="114" t="s">
        <v>998</v>
      </c>
      <c r="E466" s="114" t="s">
        <v>3766</v>
      </c>
      <c r="F466" s="114" t="s">
        <v>216</v>
      </c>
      <c r="G466" s="114" t="s">
        <v>1</v>
      </c>
      <c r="H466" s="114" t="s">
        <v>2333</v>
      </c>
      <c r="I466" s="114" t="s">
        <v>4103</v>
      </c>
      <c r="J466" s="114">
        <v>8156</v>
      </c>
      <c r="K466" s="114" t="s">
        <v>1656</v>
      </c>
      <c r="L466" s="114" t="s">
        <v>1648</v>
      </c>
      <c r="M466" s="114" t="s">
        <v>1648</v>
      </c>
      <c r="N466" s="114" t="s">
        <v>4173</v>
      </c>
      <c r="O466" s="114" t="s">
        <v>4173</v>
      </c>
      <c r="P466" s="114" t="s">
        <v>3675</v>
      </c>
      <c r="Q466" s="114" t="s">
        <v>1424</v>
      </c>
      <c r="R466" s="114">
        <v>44.640262</v>
      </c>
      <c r="S466" s="114">
        <v>22.303329999999999</v>
      </c>
      <c r="T466" s="114" t="s">
        <v>219</v>
      </c>
      <c r="U466" s="114" t="s">
        <v>3676</v>
      </c>
      <c r="V466" s="114" t="s">
        <v>3614</v>
      </c>
      <c r="W466" s="114">
        <v>1.68</v>
      </c>
      <c r="X466" s="114">
        <v>823880</v>
      </c>
      <c r="Y466" s="114" t="s">
        <v>2336</v>
      </c>
      <c r="Z466" s="114" t="s">
        <v>1407</v>
      </c>
      <c r="AA466" s="114">
        <v>8.6739999999999994E-3</v>
      </c>
      <c r="AB466" s="114">
        <v>2.7309002269999998</v>
      </c>
      <c r="AC466" s="114" t="s">
        <v>221</v>
      </c>
      <c r="AD466" s="114">
        <v>8.4000000000000005E-2</v>
      </c>
      <c r="AE466" s="114" t="s">
        <v>3676</v>
      </c>
      <c r="AF466" s="114">
        <v>0.999</v>
      </c>
    </row>
    <row r="467" spans="1:32" s="112" customFormat="1">
      <c r="A467" s="114" t="s">
        <v>1647</v>
      </c>
      <c r="B467" s="114" t="s">
        <v>1647</v>
      </c>
      <c r="C467" s="114" t="s">
        <v>3673</v>
      </c>
      <c r="D467" s="114" t="s">
        <v>721</v>
      </c>
      <c r="E467" s="114" t="s">
        <v>3674</v>
      </c>
      <c r="F467" s="114" t="s">
        <v>216</v>
      </c>
      <c r="G467" s="114" t="s">
        <v>1</v>
      </c>
      <c r="H467" s="114" t="s">
        <v>2333</v>
      </c>
      <c r="I467" s="114" t="s">
        <v>4103</v>
      </c>
      <c r="J467" s="114">
        <v>8123</v>
      </c>
      <c r="K467" s="114" t="s">
        <v>1649</v>
      </c>
      <c r="L467" s="114" t="s">
        <v>1648</v>
      </c>
      <c r="M467" s="114" t="s">
        <v>1648</v>
      </c>
      <c r="N467" s="114" t="s">
        <v>4173</v>
      </c>
      <c r="O467" s="114" t="s">
        <v>4173</v>
      </c>
      <c r="P467" s="114" t="s">
        <v>3675</v>
      </c>
      <c r="Q467" s="114" t="s">
        <v>1424</v>
      </c>
      <c r="R467" s="114">
        <v>44.640262</v>
      </c>
      <c r="S467" s="114">
        <v>22.303329999999999</v>
      </c>
      <c r="T467" s="114" t="s">
        <v>219</v>
      </c>
      <c r="U467" s="114" t="s">
        <v>3676</v>
      </c>
      <c r="V467" s="114" t="s">
        <v>3635</v>
      </c>
      <c r="W467" s="114">
        <v>2.94</v>
      </c>
      <c r="X467" s="114">
        <v>824939</v>
      </c>
      <c r="Y467" s="114" t="s">
        <v>2336</v>
      </c>
      <c r="Z467" s="114" t="s">
        <v>1406</v>
      </c>
      <c r="AA467" s="114">
        <v>7.2519999999999998E-3</v>
      </c>
      <c r="AB467" s="114">
        <v>2.6077260180000001</v>
      </c>
      <c r="AC467" s="114" t="s">
        <v>221</v>
      </c>
      <c r="AD467" s="114">
        <v>0.107</v>
      </c>
      <c r="AE467" s="114" t="s">
        <v>3676</v>
      </c>
      <c r="AF467" s="114">
        <v>0.99</v>
      </c>
    </row>
    <row r="468" spans="1:32" s="112" customFormat="1">
      <c r="A468" s="114" t="s">
        <v>1653</v>
      </c>
      <c r="B468" s="114" t="s">
        <v>1653</v>
      </c>
      <c r="C468" s="114" t="s">
        <v>3763</v>
      </c>
      <c r="D468" s="114" t="s">
        <v>998</v>
      </c>
      <c r="E468" s="114" t="s">
        <v>3764</v>
      </c>
      <c r="F468" s="114" t="s">
        <v>216</v>
      </c>
      <c r="G468" s="114" t="s">
        <v>1</v>
      </c>
      <c r="H468" s="114" t="s">
        <v>2333</v>
      </c>
      <c r="I468" s="114" t="s">
        <v>4103</v>
      </c>
      <c r="J468" s="114">
        <v>8838</v>
      </c>
      <c r="K468" s="114" t="s">
        <v>1654</v>
      </c>
      <c r="L468" s="114" t="s">
        <v>1648</v>
      </c>
      <c r="M468" s="114" t="s">
        <v>1648</v>
      </c>
      <c r="N468" s="114" t="s">
        <v>4173</v>
      </c>
      <c r="O468" s="114" t="s">
        <v>4173</v>
      </c>
      <c r="P468" s="114" t="s">
        <v>3675</v>
      </c>
      <c r="Q468" s="114" t="s">
        <v>1424</v>
      </c>
      <c r="R468" s="114">
        <v>44.640262</v>
      </c>
      <c r="S468" s="114">
        <v>22.303329999999999</v>
      </c>
      <c r="T468" s="114" t="s">
        <v>219</v>
      </c>
      <c r="U468" s="114" t="s">
        <v>556</v>
      </c>
      <c r="V468" s="114" t="s">
        <v>1178</v>
      </c>
      <c r="W468" s="114">
        <v>0.54300000000000004</v>
      </c>
      <c r="X468" s="114">
        <v>469437</v>
      </c>
      <c r="Y468" s="114" t="s">
        <v>2336</v>
      </c>
      <c r="Z468" s="114" t="s">
        <v>1338</v>
      </c>
      <c r="AA468" s="114">
        <v>8.8660000000000006E-3</v>
      </c>
      <c r="AB468" s="114">
        <v>1.1234413139999999</v>
      </c>
      <c r="AC468" s="114" t="s">
        <v>221</v>
      </c>
      <c r="AD468" s="114">
        <v>0.11</v>
      </c>
      <c r="AE468" s="114" t="s">
        <v>556</v>
      </c>
      <c r="AF468" s="114">
        <v>1</v>
      </c>
    </row>
    <row r="469" spans="1:32" s="112" customFormat="1">
      <c r="A469" s="114" t="s">
        <v>1652</v>
      </c>
      <c r="B469" s="114" t="s">
        <v>1652</v>
      </c>
      <c r="C469" s="114" t="s">
        <v>3683</v>
      </c>
      <c r="D469" s="114" t="s">
        <v>721</v>
      </c>
      <c r="E469" s="114" t="s">
        <v>3684</v>
      </c>
      <c r="F469" s="114" t="s">
        <v>216</v>
      </c>
      <c r="G469" s="114" t="s">
        <v>2333</v>
      </c>
      <c r="H469" s="114" t="s">
        <v>2333</v>
      </c>
      <c r="I469" s="114" t="s">
        <v>4103</v>
      </c>
      <c r="J469" s="114">
        <v>8058</v>
      </c>
      <c r="K469" s="114" t="s">
        <v>3685</v>
      </c>
      <c r="L469" s="114" t="s">
        <v>1648</v>
      </c>
      <c r="M469" s="114" t="s">
        <v>1648</v>
      </c>
      <c r="N469" s="114" t="s">
        <v>4173</v>
      </c>
      <c r="O469" s="114" t="s">
        <v>4173</v>
      </c>
      <c r="P469" s="114" t="s">
        <v>3675</v>
      </c>
      <c r="Q469" s="114" t="s">
        <v>1424</v>
      </c>
      <c r="R469" s="114">
        <v>44.640262</v>
      </c>
      <c r="S469" s="114">
        <v>22.303329999999999</v>
      </c>
      <c r="T469" s="114" t="s">
        <v>224</v>
      </c>
      <c r="U469" s="114" t="s">
        <v>494</v>
      </c>
      <c r="V469" s="114" t="s">
        <v>1</v>
      </c>
      <c r="W469" s="114">
        <v>2.6960000000000002</v>
      </c>
      <c r="X469" s="114">
        <v>789618</v>
      </c>
      <c r="Y469" s="114" t="s">
        <v>2336</v>
      </c>
      <c r="Z469" s="114" t="s">
        <v>1338</v>
      </c>
      <c r="AA469" s="114" t="s">
        <v>1</v>
      </c>
      <c r="AB469" s="114" t="s">
        <v>1</v>
      </c>
      <c r="AC469" s="114" t="s">
        <v>221</v>
      </c>
      <c r="AD469" s="114">
        <v>0.14599999999999999</v>
      </c>
      <c r="AE469" s="114" t="s">
        <v>494</v>
      </c>
      <c r="AF469" s="114">
        <v>0.96599999999999997</v>
      </c>
    </row>
    <row r="470" spans="1:32" s="112" customFormat="1">
      <c r="A470" s="114" t="s">
        <v>1778</v>
      </c>
      <c r="B470" s="114" t="s">
        <v>1778</v>
      </c>
      <c r="C470" s="114" t="s">
        <v>3767</v>
      </c>
      <c r="D470" s="114" t="s">
        <v>1000</v>
      </c>
      <c r="E470" s="114" t="s">
        <v>3768</v>
      </c>
      <c r="F470" s="114" t="s">
        <v>216</v>
      </c>
      <c r="G470" s="114" t="s">
        <v>3814</v>
      </c>
      <c r="H470" s="114" t="s">
        <v>2333</v>
      </c>
      <c r="I470" s="114" t="s">
        <v>4103</v>
      </c>
      <c r="J470" s="114">
        <v>9800</v>
      </c>
      <c r="K470" s="114" t="s">
        <v>1779</v>
      </c>
      <c r="L470" s="114" t="s">
        <v>1648</v>
      </c>
      <c r="M470" s="114" t="s">
        <v>1648</v>
      </c>
      <c r="N470" s="114" t="s">
        <v>4173</v>
      </c>
      <c r="O470" s="114" t="s">
        <v>4173</v>
      </c>
      <c r="P470" s="114" t="s">
        <v>1777</v>
      </c>
      <c r="Q470" s="114" t="s">
        <v>1424</v>
      </c>
      <c r="R470" s="114">
        <v>44.552923999999997</v>
      </c>
      <c r="S470" s="114">
        <v>22.027563000000001</v>
      </c>
      <c r="T470" s="114" t="s">
        <v>224</v>
      </c>
      <c r="U470" s="114" t="s">
        <v>3595</v>
      </c>
      <c r="V470" s="114" t="s">
        <v>1</v>
      </c>
      <c r="W470" s="114">
        <v>2.1629999999999998</v>
      </c>
      <c r="X470" s="114">
        <v>850240</v>
      </c>
      <c r="Y470" s="114" t="s">
        <v>2336</v>
      </c>
      <c r="Z470" s="114" t="s">
        <v>1338</v>
      </c>
      <c r="AA470" s="114" t="s">
        <v>1</v>
      </c>
      <c r="AB470" s="114" t="s">
        <v>1</v>
      </c>
      <c r="AC470" s="114" t="s">
        <v>221</v>
      </c>
      <c r="AD470" s="114">
        <v>6.3E-2</v>
      </c>
      <c r="AE470" s="114" t="s">
        <v>3595</v>
      </c>
      <c r="AF470" s="114">
        <v>1</v>
      </c>
    </row>
    <row r="471" spans="1:32" s="112" customFormat="1">
      <c r="A471" s="114" t="s">
        <v>1847</v>
      </c>
      <c r="B471" s="114" t="s">
        <v>1847</v>
      </c>
      <c r="C471" s="114" t="s">
        <v>3593</v>
      </c>
      <c r="D471" s="114" t="s">
        <v>997</v>
      </c>
      <c r="E471" s="114" t="s">
        <v>3594</v>
      </c>
      <c r="F471" s="114" t="s">
        <v>216</v>
      </c>
      <c r="G471" s="114" t="s">
        <v>1</v>
      </c>
      <c r="H471" s="114" t="s">
        <v>2333</v>
      </c>
      <c r="I471" s="114" t="s">
        <v>4103</v>
      </c>
      <c r="J471" s="114">
        <v>9335</v>
      </c>
      <c r="K471" s="114" t="s">
        <v>1848</v>
      </c>
      <c r="L471" s="114" t="s">
        <v>1648</v>
      </c>
      <c r="M471" s="114" t="s">
        <v>1648</v>
      </c>
      <c r="N471" s="114" t="s">
        <v>4173</v>
      </c>
      <c r="O471" s="114" t="s">
        <v>4173</v>
      </c>
      <c r="P471" s="114" t="s">
        <v>1846</v>
      </c>
      <c r="Q471" s="114" t="s">
        <v>677</v>
      </c>
      <c r="R471" s="114">
        <v>44.517000000000003</v>
      </c>
      <c r="S471" s="114">
        <v>22.722000000000001</v>
      </c>
      <c r="T471" s="114" t="s">
        <v>219</v>
      </c>
      <c r="U471" s="114" t="s">
        <v>3595</v>
      </c>
      <c r="V471" s="114" t="s">
        <v>3279</v>
      </c>
      <c r="W471" s="114">
        <v>0.32600000000000001</v>
      </c>
      <c r="X471" s="114">
        <v>311701</v>
      </c>
      <c r="Y471" s="114" t="s">
        <v>2336</v>
      </c>
      <c r="Z471" s="114" t="s">
        <v>1338</v>
      </c>
      <c r="AA471" s="114">
        <v>-3.9090000000000001E-3</v>
      </c>
      <c r="AB471" s="114">
        <v>-2.2982666869999999</v>
      </c>
      <c r="AC471" s="114" t="s">
        <v>229</v>
      </c>
      <c r="AD471" s="114" t="s">
        <v>2209</v>
      </c>
      <c r="AE471" s="114" t="s">
        <v>3596</v>
      </c>
      <c r="AF471" s="114" t="s">
        <v>2149</v>
      </c>
    </row>
    <row r="472" spans="1:32" s="112" customFormat="1">
      <c r="A472" s="114" t="s">
        <v>1849</v>
      </c>
      <c r="B472" s="114" t="s">
        <v>1849</v>
      </c>
      <c r="C472" s="114" t="s">
        <v>3777</v>
      </c>
      <c r="D472" s="114" t="s">
        <v>721</v>
      </c>
      <c r="E472" s="114" t="s">
        <v>3778</v>
      </c>
      <c r="F472" s="114" t="s">
        <v>216</v>
      </c>
      <c r="G472" s="114" t="s">
        <v>2333</v>
      </c>
      <c r="H472" s="114" t="s">
        <v>2333</v>
      </c>
      <c r="I472" s="114" t="s">
        <v>4103</v>
      </c>
      <c r="J472" s="114">
        <v>8697</v>
      </c>
      <c r="K472" s="114" t="s">
        <v>3779</v>
      </c>
      <c r="L472" s="114" t="s">
        <v>1648</v>
      </c>
      <c r="M472" s="114" t="s">
        <v>1648</v>
      </c>
      <c r="N472" s="114" t="s">
        <v>4173</v>
      </c>
      <c r="O472" s="114" t="s">
        <v>4173</v>
      </c>
      <c r="P472" s="114" t="s">
        <v>1846</v>
      </c>
      <c r="Q472" s="114" t="s">
        <v>677</v>
      </c>
      <c r="R472" s="114">
        <v>44.517000000000003</v>
      </c>
      <c r="S472" s="114">
        <v>22.722000000000001</v>
      </c>
      <c r="T472" s="114" t="s">
        <v>224</v>
      </c>
      <c r="U472" s="114" t="s">
        <v>3344</v>
      </c>
      <c r="V472" s="114" t="s">
        <v>1</v>
      </c>
      <c r="W472" s="114">
        <v>2.1887240000000001</v>
      </c>
      <c r="X472" s="114">
        <v>930179</v>
      </c>
      <c r="Y472" s="114" t="s">
        <v>2336</v>
      </c>
      <c r="Z472" s="114" t="s">
        <v>1338</v>
      </c>
      <c r="AA472" s="114" t="s">
        <v>1</v>
      </c>
      <c r="AB472" s="114" t="s">
        <v>1</v>
      </c>
      <c r="AC472" s="114" t="s">
        <v>252</v>
      </c>
      <c r="AD472" s="114" t="s">
        <v>2207</v>
      </c>
      <c r="AE472" s="114" t="s">
        <v>3780</v>
      </c>
      <c r="AF472" s="114" t="s">
        <v>2169</v>
      </c>
    </row>
    <row r="473" spans="1:32" s="112" customFormat="1">
      <c r="A473" s="114" t="s">
        <v>1865</v>
      </c>
      <c r="B473" s="114" t="s">
        <v>1865</v>
      </c>
      <c r="C473" s="114" t="s">
        <v>3711</v>
      </c>
      <c r="D473" s="114" t="s">
        <v>721</v>
      </c>
      <c r="E473" s="114" t="s">
        <v>3712</v>
      </c>
      <c r="F473" s="114" t="s">
        <v>216</v>
      </c>
      <c r="G473" s="114" t="s">
        <v>2333</v>
      </c>
      <c r="H473" s="114" t="s">
        <v>2333</v>
      </c>
      <c r="I473" s="114" t="s">
        <v>4103</v>
      </c>
      <c r="J473" s="114">
        <v>10805</v>
      </c>
      <c r="K473" s="114" t="s">
        <v>3713</v>
      </c>
      <c r="L473" s="114" t="s">
        <v>1648</v>
      </c>
      <c r="M473" s="114" t="s">
        <v>1648</v>
      </c>
      <c r="N473" s="114" t="s">
        <v>4173</v>
      </c>
      <c r="O473" s="114" t="s">
        <v>4173</v>
      </c>
      <c r="P473" s="114" t="s">
        <v>1855</v>
      </c>
      <c r="Q473" s="114" t="s">
        <v>1424</v>
      </c>
      <c r="R473" s="114">
        <v>44.595878999999996</v>
      </c>
      <c r="S473" s="114">
        <v>22.010567999999999</v>
      </c>
      <c r="T473" s="114" t="s">
        <v>219</v>
      </c>
      <c r="U473" s="114" t="s">
        <v>494</v>
      </c>
      <c r="V473" s="112" t="s">
        <v>1188</v>
      </c>
      <c r="W473" s="114">
        <v>2.6749999999999998</v>
      </c>
      <c r="X473" s="114">
        <v>826331</v>
      </c>
      <c r="Y473" s="114" t="s">
        <v>2336</v>
      </c>
      <c r="Z473" s="114" t="s">
        <v>1407</v>
      </c>
      <c r="AA473" s="114">
        <v>8.5269999999999999E-3</v>
      </c>
      <c r="AB473" s="114">
        <v>2.7940219009999998</v>
      </c>
      <c r="AC473" s="114" t="s">
        <v>221</v>
      </c>
      <c r="AD473" s="114">
        <v>0.14599999999999999</v>
      </c>
      <c r="AE473" s="114" t="s">
        <v>494</v>
      </c>
      <c r="AF473" s="114">
        <v>0.98599999999999999</v>
      </c>
    </row>
    <row r="474" spans="1:32" s="112" customFormat="1">
      <c r="A474" s="114" t="s">
        <v>1862</v>
      </c>
      <c r="B474" s="114" t="s">
        <v>1862</v>
      </c>
      <c r="C474" s="114" t="s">
        <v>3703</v>
      </c>
      <c r="D474" s="114" t="s">
        <v>721</v>
      </c>
      <c r="E474" s="114" t="s">
        <v>3704</v>
      </c>
      <c r="F474" s="114" t="s">
        <v>216</v>
      </c>
      <c r="G474" s="114" t="s">
        <v>3814</v>
      </c>
      <c r="H474" s="114" t="s">
        <v>2333</v>
      </c>
      <c r="I474" s="114" t="s">
        <v>4103</v>
      </c>
      <c r="J474" s="114">
        <v>9800</v>
      </c>
      <c r="K474" s="114" t="s">
        <v>1858</v>
      </c>
      <c r="L474" s="114" t="s">
        <v>1648</v>
      </c>
      <c r="M474" s="114" t="s">
        <v>1648</v>
      </c>
      <c r="N474" s="114" t="s">
        <v>4173</v>
      </c>
      <c r="O474" s="114" t="s">
        <v>4173</v>
      </c>
      <c r="P474" s="114" t="s">
        <v>1855</v>
      </c>
      <c r="Q474" s="114" t="s">
        <v>1424</v>
      </c>
      <c r="R474" s="114">
        <v>44.595878999999996</v>
      </c>
      <c r="S474" s="114">
        <v>22.010567999999999</v>
      </c>
      <c r="T474" s="114" t="s">
        <v>219</v>
      </c>
      <c r="U474" s="114" t="s">
        <v>329</v>
      </c>
      <c r="V474" s="112" t="s">
        <v>1188</v>
      </c>
      <c r="W474" s="114">
        <v>3.0880000000000001</v>
      </c>
      <c r="X474" s="114">
        <v>842513</v>
      </c>
      <c r="Y474" s="114" t="s">
        <v>2336</v>
      </c>
      <c r="Z474" s="114" t="s">
        <v>1478</v>
      </c>
      <c r="AA474" s="114">
        <v>1.1297E-2</v>
      </c>
      <c r="AB474" s="114">
        <v>3.5935042730000002</v>
      </c>
      <c r="AC474" s="114" t="s">
        <v>221</v>
      </c>
      <c r="AD474" s="114">
        <v>0.157</v>
      </c>
      <c r="AE474" s="114" t="s">
        <v>329</v>
      </c>
      <c r="AF474" s="114">
        <v>0.99</v>
      </c>
    </row>
    <row r="475" spans="1:32" s="112" customFormat="1">
      <c r="A475" s="114" t="s">
        <v>1859</v>
      </c>
      <c r="B475" s="114" t="s">
        <v>1859</v>
      </c>
      <c r="C475" s="114" t="s">
        <v>3699</v>
      </c>
      <c r="D475" s="114" t="s">
        <v>721</v>
      </c>
      <c r="E475" s="114" t="s">
        <v>3700</v>
      </c>
      <c r="F475" s="114" t="s">
        <v>216</v>
      </c>
      <c r="G475" s="114" t="s">
        <v>1</v>
      </c>
      <c r="H475" s="114" t="s">
        <v>2333</v>
      </c>
      <c r="I475" s="114" t="s">
        <v>4103</v>
      </c>
      <c r="J475" s="114">
        <v>10835</v>
      </c>
      <c r="K475" s="114" t="s">
        <v>4140</v>
      </c>
      <c r="L475" s="114" t="s">
        <v>1648</v>
      </c>
      <c r="M475" s="114" t="s">
        <v>1648</v>
      </c>
      <c r="N475" s="114" t="s">
        <v>4173</v>
      </c>
      <c r="O475" s="114" t="s">
        <v>4173</v>
      </c>
      <c r="P475" s="114" t="s">
        <v>1855</v>
      </c>
      <c r="Q475" s="114" t="s">
        <v>1424</v>
      </c>
      <c r="R475" s="114">
        <v>44.595878999999996</v>
      </c>
      <c r="S475" s="114">
        <v>22.010567999999999</v>
      </c>
      <c r="T475" s="114" t="s">
        <v>219</v>
      </c>
      <c r="U475" s="114" t="s">
        <v>330</v>
      </c>
      <c r="V475" s="112" t="s">
        <v>4999</v>
      </c>
      <c r="W475" s="114">
        <v>2.9769999999999999</v>
      </c>
      <c r="X475" s="114">
        <v>838984</v>
      </c>
      <c r="Y475" s="114" t="s">
        <v>2336</v>
      </c>
      <c r="Z475" s="114" t="s">
        <v>1415</v>
      </c>
      <c r="AA475" s="114">
        <v>6.4229999999999999E-3</v>
      </c>
      <c r="AB475" s="114">
        <v>2.4435060489999998</v>
      </c>
      <c r="AC475" s="114" t="s">
        <v>221</v>
      </c>
      <c r="AD475" s="114">
        <v>0.14299999999999999</v>
      </c>
      <c r="AE475" s="114" t="s">
        <v>330</v>
      </c>
      <c r="AF475" s="114">
        <v>0.98599999999999999</v>
      </c>
    </row>
    <row r="476" spans="1:32" s="112" customFormat="1">
      <c r="A476" s="114" t="s">
        <v>1860</v>
      </c>
      <c r="B476" s="114" t="s">
        <v>1860</v>
      </c>
      <c r="C476" s="114" t="s">
        <v>3701</v>
      </c>
      <c r="D476" s="114" t="s">
        <v>721</v>
      </c>
      <c r="E476" s="114" t="s">
        <v>3702</v>
      </c>
      <c r="F476" s="114" t="s">
        <v>216</v>
      </c>
      <c r="G476" s="114" t="s">
        <v>1</v>
      </c>
      <c r="H476" s="114" t="s">
        <v>2333</v>
      </c>
      <c r="I476" s="114" t="s">
        <v>4103</v>
      </c>
      <c r="J476" s="114">
        <v>10008</v>
      </c>
      <c r="K476" s="114" t="s">
        <v>1861</v>
      </c>
      <c r="L476" s="114" t="s">
        <v>1648</v>
      </c>
      <c r="M476" s="114" t="s">
        <v>1648</v>
      </c>
      <c r="N476" s="114" t="s">
        <v>4173</v>
      </c>
      <c r="O476" s="114" t="s">
        <v>4173</v>
      </c>
      <c r="P476" s="114" t="s">
        <v>1855</v>
      </c>
      <c r="Q476" s="114" t="s">
        <v>1424</v>
      </c>
      <c r="R476" s="114">
        <v>44.595878999999996</v>
      </c>
      <c r="S476" s="114">
        <v>22.010567999999999</v>
      </c>
      <c r="T476" s="114" t="s">
        <v>219</v>
      </c>
      <c r="U476" s="114" t="s">
        <v>3602</v>
      </c>
      <c r="V476" s="112" t="s">
        <v>1182</v>
      </c>
      <c r="W476" s="114">
        <v>2.9220000000000002</v>
      </c>
      <c r="X476" s="114">
        <v>840166</v>
      </c>
      <c r="Y476" s="114" t="s">
        <v>2336</v>
      </c>
      <c r="Z476" s="114" t="s">
        <v>1338</v>
      </c>
      <c r="AA476" s="114">
        <v>4.1650000000000003E-3</v>
      </c>
      <c r="AB476" s="114">
        <v>1.753523256</v>
      </c>
      <c r="AC476" s="114" t="s">
        <v>221</v>
      </c>
      <c r="AD476" s="114">
        <v>0.14199999999999999</v>
      </c>
      <c r="AE476" s="114" t="s">
        <v>3602</v>
      </c>
      <c r="AF476" s="114">
        <v>0.98399999999999999</v>
      </c>
    </row>
    <row r="477" spans="1:32" s="112" customFormat="1">
      <c r="A477" s="114" t="s">
        <v>1867</v>
      </c>
      <c r="B477" s="114" t="s">
        <v>1867</v>
      </c>
      <c r="C477" s="114" t="s">
        <v>3717</v>
      </c>
      <c r="D477" s="114" t="s">
        <v>721</v>
      </c>
      <c r="E477" s="114" t="s">
        <v>3718</v>
      </c>
      <c r="F477" s="114" t="s">
        <v>216</v>
      </c>
      <c r="G477" s="114" t="s">
        <v>2333</v>
      </c>
      <c r="H477" s="114" t="s">
        <v>2333</v>
      </c>
      <c r="I477" s="114" t="s">
        <v>4103</v>
      </c>
      <c r="J477" s="114">
        <v>10785</v>
      </c>
      <c r="K477" s="114" t="s">
        <v>3719</v>
      </c>
      <c r="L477" s="114" t="s">
        <v>1648</v>
      </c>
      <c r="M477" s="114" t="s">
        <v>1648</v>
      </c>
      <c r="N477" s="114" t="s">
        <v>4173</v>
      </c>
      <c r="O477" s="114" t="s">
        <v>4173</v>
      </c>
      <c r="P477" s="114" t="s">
        <v>1855</v>
      </c>
      <c r="Q477" s="114" t="s">
        <v>1424</v>
      </c>
      <c r="R477" s="114">
        <v>44.595878999999996</v>
      </c>
      <c r="S477" s="114">
        <v>22.010567999999999</v>
      </c>
      <c r="T477" s="114" t="s">
        <v>224</v>
      </c>
      <c r="U477" s="114" t="s">
        <v>3720</v>
      </c>
      <c r="V477" s="114" t="s">
        <v>1</v>
      </c>
      <c r="W477" s="114">
        <v>2.931</v>
      </c>
      <c r="X477" s="114">
        <v>809448</v>
      </c>
      <c r="Y477" s="114" t="s">
        <v>2336</v>
      </c>
      <c r="Z477" s="114" t="s">
        <v>1338</v>
      </c>
      <c r="AA477" s="114" t="s">
        <v>1</v>
      </c>
      <c r="AB477" s="114" t="s">
        <v>1</v>
      </c>
      <c r="AC477" s="114" t="s">
        <v>221</v>
      </c>
      <c r="AD477" s="114">
        <v>0.16300000000000001</v>
      </c>
      <c r="AE477" s="114" t="s">
        <v>3720</v>
      </c>
      <c r="AF477" s="114">
        <v>0.98899999999999999</v>
      </c>
    </row>
    <row r="478" spans="1:32" s="112" customFormat="1">
      <c r="A478" s="114" t="s">
        <v>1866</v>
      </c>
      <c r="B478" s="114" t="s">
        <v>1866</v>
      </c>
      <c r="C478" s="114" t="s">
        <v>3714</v>
      </c>
      <c r="D478" s="114" t="s">
        <v>721</v>
      </c>
      <c r="E478" s="114" t="s">
        <v>3715</v>
      </c>
      <c r="F478" s="114" t="s">
        <v>216</v>
      </c>
      <c r="G478" s="114" t="s">
        <v>2333</v>
      </c>
      <c r="H478" s="114" t="s">
        <v>2333</v>
      </c>
      <c r="I478" s="114" t="s">
        <v>4103</v>
      </c>
      <c r="J478" s="114">
        <v>10530</v>
      </c>
      <c r="K478" s="114" t="s">
        <v>3716</v>
      </c>
      <c r="L478" s="114" t="s">
        <v>1648</v>
      </c>
      <c r="M478" s="114" t="s">
        <v>1648</v>
      </c>
      <c r="N478" s="114" t="s">
        <v>4173</v>
      </c>
      <c r="O478" s="114" t="s">
        <v>4173</v>
      </c>
      <c r="P478" s="114" t="s">
        <v>1855</v>
      </c>
      <c r="Q478" s="114" t="s">
        <v>1424</v>
      </c>
      <c r="R478" s="114">
        <v>44.595878999999996</v>
      </c>
      <c r="S478" s="114">
        <v>22.010567999999999</v>
      </c>
      <c r="T478" s="114" t="s">
        <v>224</v>
      </c>
      <c r="U478" s="114" t="s">
        <v>556</v>
      </c>
      <c r="V478" s="114" t="s">
        <v>1</v>
      </c>
      <c r="W478" s="114">
        <v>2.8140000000000001</v>
      </c>
      <c r="X478" s="114">
        <v>836819</v>
      </c>
      <c r="Y478" s="114" t="s">
        <v>2336</v>
      </c>
      <c r="Z478" s="114" t="s">
        <v>1338</v>
      </c>
      <c r="AA478" s="114" t="s">
        <v>1</v>
      </c>
      <c r="AB478" s="114" t="s">
        <v>1</v>
      </c>
      <c r="AC478" s="114" t="s">
        <v>221</v>
      </c>
      <c r="AD478" s="114">
        <v>0.13800000000000001</v>
      </c>
      <c r="AE478" s="114" t="s">
        <v>556</v>
      </c>
      <c r="AF478" s="114">
        <v>0.99199999999999999</v>
      </c>
    </row>
    <row r="479" spans="1:32" s="112" customFormat="1">
      <c r="A479" s="114" t="s">
        <v>1864</v>
      </c>
      <c r="B479" s="114" t="s">
        <v>1864</v>
      </c>
      <c r="C479" s="114" t="s">
        <v>3708</v>
      </c>
      <c r="D479" s="114" t="s">
        <v>721</v>
      </c>
      <c r="E479" s="114" t="s">
        <v>3709</v>
      </c>
      <c r="F479" s="114" t="s">
        <v>216</v>
      </c>
      <c r="G479" s="114" t="s">
        <v>2333</v>
      </c>
      <c r="H479" s="114" t="s">
        <v>2333</v>
      </c>
      <c r="I479" s="114" t="s">
        <v>4103</v>
      </c>
      <c r="J479" s="114">
        <v>10333</v>
      </c>
      <c r="K479" s="114" t="s">
        <v>3710</v>
      </c>
      <c r="L479" s="114" t="s">
        <v>1648</v>
      </c>
      <c r="M479" s="114" t="s">
        <v>1648</v>
      </c>
      <c r="N479" s="114" t="s">
        <v>4173</v>
      </c>
      <c r="O479" s="114" t="s">
        <v>4173</v>
      </c>
      <c r="P479" s="114" t="s">
        <v>1855</v>
      </c>
      <c r="Q479" s="114" t="s">
        <v>1424</v>
      </c>
      <c r="R479" s="114">
        <v>44.595878999999996</v>
      </c>
      <c r="S479" s="114">
        <v>22.010567999999999</v>
      </c>
      <c r="T479" s="114" t="s">
        <v>224</v>
      </c>
      <c r="U479" s="114" t="s">
        <v>3602</v>
      </c>
      <c r="V479" s="114" t="s">
        <v>1</v>
      </c>
      <c r="W479" s="114">
        <v>2.7080000000000002</v>
      </c>
      <c r="X479" s="114">
        <v>809534</v>
      </c>
      <c r="Y479" s="114" t="s">
        <v>2336</v>
      </c>
      <c r="Z479" s="114" t="s">
        <v>1338</v>
      </c>
      <c r="AA479" s="114" t="s">
        <v>1</v>
      </c>
      <c r="AB479" s="114" t="s">
        <v>1</v>
      </c>
      <c r="AC479" s="114" t="s">
        <v>221</v>
      </c>
      <c r="AD479" s="114">
        <v>0.16800000000000001</v>
      </c>
      <c r="AE479" s="114" t="s">
        <v>3602</v>
      </c>
      <c r="AF479" s="114">
        <v>0.98699999999999999</v>
      </c>
    </row>
    <row r="480" spans="1:32" s="112" customFormat="1">
      <c r="A480" s="114" t="s">
        <v>1863</v>
      </c>
      <c r="B480" s="114" t="s">
        <v>1863</v>
      </c>
      <c r="C480" s="114" t="s">
        <v>3705</v>
      </c>
      <c r="D480" s="114" t="s">
        <v>721</v>
      </c>
      <c r="E480" s="114" t="s">
        <v>3706</v>
      </c>
      <c r="F480" s="114" t="s">
        <v>216</v>
      </c>
      <c r="G480" s="114" t="s">
        <v>2333</v>
      </c>
      <c r="H480" s="114" t="s">
        <v>2333</v>
      </c>
      <c r="I480" s="114" t="s">
        <v>4103</v>
      </c>
      <c r="J480" s="114">
        <v>9993</v>
      </c>
      <c r="K480" s="114" t="s">
        <v>3707</v>
      </c>
      <c r="L480" s="114" t="s">
        <v>1648</v>
      </c>
      <c r="M480" s="114" t="s">
        <v>1648</v>
      </c>
      <c r="N480" s="114" t="s">
        <v>4173</v>
      </c>
      <c r="O480" s="114" t="s">
        <v>4173</v>
      </c>
      <c r="P480" s="114" t="s">
        <v>1855</v>
      </c>
      <c r="Q480" s="114" t="s">
        <v>1424</v>
      </c>
      <c r="R480" s="114">
        <v>44.595878999999996</v>
      </c>
      <c r="S480" s="114">
        <v>22.010567999999999</v>
      </c>
      <c r="T480" s="114" t="s">
        <v>224</v>
      </c>
      <c r="U480" s="114" t="s">
        <v>3634</v>
      </c>
      <c r="V480" s="114" t="s">
        <v>1</v>
      </c>
      <c r="W480" s="114">
        <v>2.6960000000000002</v>
      </c>
      <c r="X480" s="114">
        <v>823422</v>
      </c>
      <c r="Y480" s="114" t="s">
        <v>2336</v>
      </c>
      <c r="Z480" s="114" t="s">
        <v>1338</v>
      </c>
      <c r="AA480" s="114" t="s">
        <v>1</v>
      </c>
      <c r="AB480" s="114" t="s">
        <v>1</v>
      </c>
      <c r="AC480" s="114" t="s">
        <v>221</v>
      </c>
      <c r="AD480" s="114">
        <v>0.13800000000000001</v>
      </c>
      <c r="AE480" s="114" t="s">
        <v>3634</v>
      </c>
      <c r="AF480" s="114">
        <v>0.99199999999999999</v>
      </c>
    </row>
    <row r="481" spans="1:32" s="112" customFormat="1">
      <c r="A481" s="114" t="s">
        <v>1857</v>
      </c>
      <c r="B481" s="114" t="s">
        <v>1857</v>
      </c>
      <c r="C481" s="114" t="s">
        <v>3697</v>
      </c>
      <c r="D481" s="114" t="s">
        <v>721</v>
      </c>
      <c r="E481" s="114" t="s">
        <v>3698</v>
      </c>
      <c r="F481" s="114" t="s">
        <v>216</v>
      </c>
      <c r="G481" s="114" t="s">
        <v>3814</v>
      </c>
      <c r="H481" s="114" t="s">
        <v>2333</v>
      </c>
      <c r="I481" s="114" t="s">
        <v>4103</v>
      </c>
      <c r="J481" s="114">
        <v>9800</v>
      </c>
      <c r="K481" s="114" t="s">
        <v>1858</v>
      </c>
      <c r="L481" s="114" t="s">
        <v>1648</v>
      </c>
      <c r="M481" s="114" t="s">
        <v>1648</v>
      </c>
      <c r="N481" s="114" t="s">
        <v>4173</v>
      </c>
      <c r="O481" s="114" t="s">
        <v>4173</v>
      </c>
      <c r="P481" s="114" t="s">
        <v>1855</v>
      </c>
      <c r="Q481" s="114" t="s">
        <v>1424</v>
      </c>
      <c r="R481" s="114">
        <v>44.595878999999996</v>
      </c>
      <c r="S481" s="114">
        <v>22.010567999999999</v>
      </c>
      <c r="T481" s="114" t="s">
        <v>224</v>
      </c>
      <c r="U481" s="114" t="s">
        <v>410</v>
      </c>
      <c r="V481" s="114" t="s">
        <v>1</v>
      </c>
      <c r="W481" s="114">
        <v>1.3620000000000001</v>
      </c>
      <c r="X481" s="114">
        <v>708929</v>
      </c>
      <c r="Y481" s="114" t="s">
        <v>2336</v>
      </c>
      <c r="Z481" s="114" t="s">
        <v>1338</v>
      </c>
      <c r="AA481" s="114" t="s">
        <v>1</v>
      </c>
      <c r="AB481" s="114" t="s">
        <v>1</v>
      </c>
      <c r="AC481" s="114" t="s">
        <v>221</v>
      </c>
      <c r="AD481" s="114">
        <v>0.16500000000000001</v>
      </c>
      <c r="AE481" s="114" t="s">
        <v>410</v>
      </c>
      <c r="AF481" s="114">
        <v>0.99099999999999999</v>
      </c>
    </row>
    <row r="482" spans="1:32" s="112" customFormat="1">
      <c r="A482" s="114" t="s">
        <v>1856</v>
      </c>
      <c r="B482" s="114" t="s">
        <v>1856</v>
      </c>
      <c r="C482" s="114" t="s">
        <v>3695</v>
      </c>
      <c r="D482" s="114" t="s">
        <v>721</v>
      </c>
      <c r="E482" s="114" t="s">
        <v>3696</v>
      </c>
      <c r="F482" s="114" t="s">
        <v>216</v>
      </c>
      <c r="G482" s="114" t="s">
        <v>1</v>
      </c>
      <c r="H482" s="114" t="s">
        <v>2333</v>
      </c>
      <c r="I482" s="114" t="s">
        <v>4103</v>
      </c>
      <c r="J482" s="114">
        <v>8001</v>
      </c>
      <c r="K482" s="114" t="s">
        <v>4139</v>
      </c>
      <c r="L482" s="114" t="s">
        <v>1648</v>
      </c>
      <c r="M482" s="114" t="s">
        <v>1648</v>
      </c>
      <c r="N482" s="114" t="s">
        <v>4173</v>
      </c>
      <c r="O482" s="114" t="s">
        <v>4173</v>
      </c>
      <c r="P482" s="114" t="s">
        <v>1855</v>
      </c>
      <c r="Q482" s="114" t="s">
        <v>1424</v>
      </c>
      <c r="R482" s="114">
        <v>44.595878999999996</v>
      </c>
      <c r="S482" s="114">
        <v>22.010567999999999</v>
      </c>
      <c r="T482" s="114" t="s">
        <v>224</v>
      </c>
      <c r="U482" s="114" t="s">
        <v>3609</v>
      </c>
      <c r="V482" s="114" t="s">
        <v>1</v>
      </c>
      <c r="W482" s="114">
        <v>2.6440000000000001</v>
      </c>
      <c r="X482" s="114">
        <v>824280</v>
      </c>
      <c r="Y482" s="114" t="s">
        <v>2336</v>
      </c>
      <c r="Z482" s="114" t="s">
        <v>1338</v>
      </c>
      <c r="AA482" s="114" t="s">
        <v>1</v>
      </c>
      <c r="AB482" s="114" t="s">
        <v>1</v>
      </c>
      <c r="AC482" s="114" t="s">
        <v>221</v>
      </c>
      <c r="AD482" s="114">
        <v>0.14499999999999999</v>
      </c>
      <c r="AE482" s="114" t="s">
        <v>3609</v>
      </c>
      <c r="AF482" s="114">
        <v>0.99</v>
      </c>
    </row>
    <row r="483" spans="1:32" s="112" customFormat="1">
      <c r="A483" s="114" t="s">
        <v>1940</v>
      </c>
      <c r="B483" s="114" t="s">
        <v>1940</v>
      </c>
      <c r="C483" s="114" t="s">
        <v>3781</v>
      </c>
      <c r="D483" s="114" t="s">
        <v>996</v>
      </c>
      <c r="E483" s="114" t="s">
        <v>3782</v>
      </c>
      <c r="F483" s="114" t="s">
        <v>216</v>
      </c>
      <c r="G483" s="114" t="s">
        <v>1</v>
      </c>
      <c r="H483" s="114" t="s">
        <v>2333</v>
      </c>
      <c r="I483" s="114" t="s">
        <v>4103</v>
      </c>
      <c r="J483" s="114">
        <v>8940</v>
      </c>
      <c r="K483" s="114" t="s">
        <v>1941</v>
      </c>
      <c r="L483" s="114" t="s">
        <v>1648</v>
      </c>
      <c r="M483" s="114" t="s">
        <v>1648</v>
      </c>
      <c r="N483" s="114" t="s">
        <v>4173</v>
      </c>
      <c r="O483" s="114" t="s">
        <v>4173</v>
      </c>
      <c r="P483" s="114" t="s">
        <v>1939</v>
      </c>
      <c r="Q483" s="114" t="s">
        <v>677</v>
      </c>
      <c r="R483" s="114">
        <v>44.629711</v>
      </c>
      <c r="S483" s="114">
        <v>22.612556099999999</v>
      </c>
      <c r="T483" s="114" t="s">
        <v>219</v>
      </c>
      <c r="U483" s="114" t="s">
        <v>532</v>
      </c>
      <c r="V483" s="112" t="s">
        <v>1183</v>
      </c>
      <c r="W483" s="114">
        <v>0.32658900000000002</v>
      </c>
      <c r="X483" s="114">
        <v>321541</v>
      </c>
      <c r="Y483" s="114" t="s">
        <v>2336</v>
      </c>
      <c r="Z483" s="114" t="s">
        <v>1338</v>
      </c>
      <c r="AA483" s="114">
        <v>7.3470000000000002E-3</v>
      </c>
      <c r="AB483" s="114">
        <v>0.51294009600000001</v>
      </c>
      <c r="AC483" s="114" t="s">
        <v>252</v>
      </c>
      <c r="AD483" s="114" t="s">
        <v>2208</v>
      </c>
      <c r="AE483" s="114" t="s">
        <v>3783</v>
      </c>
      <c r="AF483" s="114" t="s">
        <v>2170</v>
      </c>
    </row>
    <row r="484" spans="1:32" s="112" customFormat="1">
      <c r="A484" s="114" t="s">
        <v>1937</v>
      </c>
      <c r="B484" s="114" t="s">
        <v>1937</v>
      </c>
      <c r="C484" s="114" t="s">
        <v>3629</v>
      </c>
      <c r="D484" s="114" t="s">
        <v>996</v>
      </c>
      <c r="E484" s="114" t="s">
        <v>3630</v>
      </c>
      <c r="F484" s="114" t="s">
        <v>216</v>
      </c>
      <c r="G484" s="114" t="s">
        <v>1</v>
      </c>
      <c r="H484" s="114" t="s">
        <v>2333</v>
      </c>
      <c r="I484" s="114" t="s">
        <v>4103</v>
      </c>
      <c r="J484" s="114">
        <v>8765</v>
      </c>
      <c r="K484" s="114" t="s">
        <v>1938</v>
      </c>
      <c r="L484" s="114" t="s">
        <v>1648</v>
      </c>
      <c r="M484" s="114" t="s">
        <v>1648</v>
      </c>
      <c r="N484" s="114" t="s">
        <v>4173</v>
      </c>
      <c r="O484" s="114" t="s">
        <v>4173</v>
      </c>
      <c r="P484" s="114" t="s">
        <v>1939</v>
      </c>
      <c r="Q484" s="114" t="s">
        <v>677</v>
      </c>
      <c r="R484" s="114">
        <v>44.629711</v>
      </c>
      <c r="S484" s="114">
        <v>22.612556099999999</v>
      </c>
      <c r="T484" s="114" t="s">
        <v>219</v>
      </c>
      <c r="U484" s="114" t="s">
        <v>3344</v>
      </c>
      <c r="V484" s="114" t="s">
        <v>1175</v>
      </c>
      <c r="W484" s="114">
        <v>5.1999999999999998E-2</v>
      </c>
      <c r="X484" s="114">
        <v>59405</v>
      </c>
      <c r="Y484" s="114" t="s">
        <v>2336</v>
      </c>
      <c r="Z484" s="114" t="s">
        <v>1338</v>
      </c>
      <c r="AA484" s="114">
        <v>0.216532</v>
      </c>
      <c r="AB484" s="114">
        <v>0.85239456000000002</v>
      </c>
      <c r="AC484" s="114" t="s">
        <v>221</v>
      </c>
      <c r="AD484" s="114">
        <v>0.11799999999999999</v>
      </c>
      <c r="AE484" s="114" t="s">
        <v>3344</v>
      </c>
      <c r="AF484" s="114">
        <v>0.999</v>
      </c>
    </row>
    <row r="485" spans="1:32" s="112" customFormat="1">
      <c r="A485" s="114" t="s">
        <v>1942</v>
      </c>
      <c r="B485" s="114" t="s">
        <v>1942</v>
      </c>
      <c r="C485" s="114" t="s">
        <v>3769</v>
      </c>
      <c r="D485" s="114" t="s">
        <v>998</v>
      </c>
      <c r="E485" s="114" t="s">
        <v>3770</v>
      </c>
      <c r="F485" s="114" t="s">
        <v>216</v>
      </c>
      <c r="G485" s="114" t="s">
        <v>3814</v>
      </c>
      <c r="H485" s="114" t="s">
        <v>2333</v>
      </c>
      <c r="I485" s="114" t="s">
        <v>4103</v>
      </c>
      <c r="J485" s="114">
        <v>8600</v>
      </c>
      <c r="K485" s="114" t="s">
        <v>1943</v>
      </c>
      <c r="L485" s="114" t="s">
        <v>1648</v>
      </c>
      <c r="M485" s="114" t="s">
        <v>1648</v>
      </c>
      <c r="N485" s="114" t="s">
        <v>4173</v>
      </c>
      <c r="O485" s="114" t="s">
        <v>4173</v>
      </c>
      <c r="P485" s="114" t="s">
        <v>1939</v>
      </c>
      <c r="Q485" s="114" t="s">
        <v>677</v>
      </c>
      <c r="R485" s="114">
        <v>44.629711</v>
      </c>
      <c r="S485" s="114">
        <v>22.612556099999999</v>
      </c>
      <c r="T485" s="114" t="s">
        <v>219</v>
      </c>
      <c r="U485" s="114" t="s">
        <v>3676</v>
      </c>
      <c r="V485" s="114" t="s">
        <v>3279</v>
      </c>
      <c r="W485" s="114">
        <v>1.141</v>
      </c>
      <c r="X485" s="114">
        <v>716414</v>
      </c>
      <c r="Y485" s="114" t="s">
        <v>2336</v>
      </c>
      <c r="Z485" s="114" t="s">
        <v>1338</v>
      </c>
      <c r="AA485" s="114">
        <v>-5.4900000000000001E-4</v>
      </c>
      <c r="AB485" s="114">
        <v>-0.29320109900000002</v>
      </c>
      <c r="AC485" s="114" t="s">
        <v>221</v>
      </c>
      <c r="AD485" s="114">
        <v>0.11799999999999999</v>
      </c>
      <c r="AE485" s="114" t="s">
        <v>3676</v>
      </c>
      <c r="AF485" s="114">
        <v>1</v>
      </c>
    </row>
    <row r="486" spans="1:32" s="112" customFormat="1">
      <c r="A486" s="114" t="s">
        <v>2072</v>
      </c>
      <c r="B486" s="114" t="s">
        <v>2072</v>
      </c>
      <c r="C486" s="114" t="s">
        <v>3729</v>
      </c>
      <c r="D486" s="114" t="s">
        <v>998</v>
      </c>
      <c r="E486" s="114" t="s">
        <v>3730</v>
      </c>
      <c r="F486" s="114" t="s">
        <v>216</v>
      </c>
      <c r="G486" s="114" t="s">
        <v>3814</v>
      </c>
      <c r="H486" s="114" t="s">
        <v>2333</v>
      </c>
      <c r="I486" s="114" t="s">
        <v>4103</v>
      </c>
      <c r="J486" s="114">
        <v>8450</v>
      </c>
      <c r="K486" s="114" t="s">
        <v>2059</v>
      </c>
      <c r="L486" s="114" t="s">
        <v>1648</v>
      </c>
      <c r="M486" s="114" t="s">
        <v>1648</v>
      </c>
      <c r="N486" s="114" t="s">
        <v>4173</v>
      </c>
      <c r="O486" s="114" t="s">
        <v>4173</v>
      </c>
      <c r="P486" s="114" t="s">
        <v>2054</v>
      </c>
      <c r="Q486" s="114" t="s">
        <v>1424</v>
      </c>
      <c r="R486" s="114">
        <v>44.533679999999997</v>
      </c>
      <c r="S486" s="114">
        <v>22.050319999999999</v>
      </c>
      <c r="T486" s="114" t="s">
        <v>219</v>
      </c>
      <c r="U486" s="114" t="s">
        <v>329</v>
      </c>
      <c r="V486" s="112" t="s">
        <v>3279</v>
      </c>
      <c r="W486" s="114">
        <v>0.70099999999999996</v>
      </c>
      <c r="X486" s="114">
        <v>446446</v>
      </c>
      <c r="Y486" s="114" t="s">
        <v>2336</v>
      </c>
      <c r="Z486" s="114" t="s">
        <v>1338</v>
      </c>
      <c r="AA486" s="114">
        <v>1.0524E-2</v>
      </c>
      <c r="AB486" s="114">
        <v>1.6367528469999999</v>
      </c>
      <c r="AC486" s="114" t="s">
        <v>221</v>
      </c>
      <c r="AD486" s="114">
        <v>0.108</v>
      </c>
      <c r="AE486" s="114" t="s">
        <v>329</v>
      </c>
      <c r="AF486" s="114">
        <v>0.99099999999999999</v>
      </c>
    </row>
    <row r="487" spans="1:32" s="112" customFormat="1">
      <c r="A487" s="114" t="s">
        <v>2067</v>
      </c>
      <c r="B487" s="114" t="s">
        <v>2067</v>
      </c>
      <c r="C487" s="114" t="s">
        <v>3663</v>
      </c>
      <c r="D487" s="114" t="s">
        <v>721</v>
      </c>
      <c r="E487" s="114" t="s">
        <v>3664</v>
      </c>
      <c r="F487" s="114" t="s">
        <v>216</v>
      </c>
      <c r="G487" s="114" t="s">
        <v>2333</v>
      </c>
      <c r="H487" s="114" t="s">
        <v>2333</v>
      </c>
      <c r="I487" s="114" t="s">
        <v>4103</v>
      </c>
      <c r="J487" s="114">
        <v>7803</v>
      </c>
      <c r="K487" s="114" t="s">
        <v>3665</v>
      </c>
      <c r="L487" s="114" t="s">
        <v>1648</v>
      </c>
      <c r="M487" s="114" t="s">
        <v>1648</v>
      </c>
      <c r="N487" s="114" t="s">
        <v>4173</v>
      </c>
      <c r="O487" s="114" t="s">
        <v>4173</v>
      </c>
      <c r="P487" s="114" t="s">
        <v>2054</v>
      </c>
      <c r="Q487" s="114" t="s">
        <v>1424</v>
      </c>
      <c r="R487" s="114">
        <v>44.533679999999997</v>
      </c>
      <c r="S487" s="114">
        <v>22.050319999999999</v>
      </c>
      <c r="T487" s="114" t="s">
        <v>219</v>
      </c>
      <c r="U487" s="114" t="s">
        <v>410</v>
      </c>
      <c r="V487" s="112" t="s">
        <v>1178</v>
      </c>
      <c r="W487" s="114">
        <v>4.6079999999999997</v>
      </c>
      <c r="X487" s="114">
        <v>816301</v>
      </c>
      <c r="Y487" s="114" t="s">
        <v>2336</v>
      </c>
      <c r="Z487" s="114" t="s">
        <v>1338</v>
      </c>
      <c r="AA487" s="114">
        <v>2.1099999999999999E-3</v>
      </c>
      <c r="AB487" s="114">
        <v>1.414140873</v>
      </c>
      <c r="AC487" s="114" t="s">
        <v>221</v>
      </c>
      <c r="AD487" s="114">
        <v>7.3999999999999996E-2</v>
      </c>
      <c r="AE487" s="114" t="s">
        <v>410</v>
      </c>
      <c r="AF487" s="114">
        <v>0.995</v>
      </c>
    </row>
    <row r="488" spans="1:32" s="112" customFormat="1">
      <c r="A488" s="114" t="s">
        <v>2073</v>
      </c>
      <c r="B488" s="114" t="s">
        <v>2073</v>
      </c>
      <c r="C488" s="114" t="s">
        <v>3731</v>
      </c>
      <c r="D488" s="114" t="s">
        <v>998</v>
      </c>
      <c r="E488" s="114" t="s">
        <v>3732</v>
      </c>
      <c r="F488" s="114" t="s">
        <v>216</v>
      </c>
      <c r="G488" s="114" t="s">
        <v>1</v>
      </c>
      <c r="H488" s="114" t="s">
        <v>2333</v>
      </c>
      <c r="I488" s="114" t="s">
        <v>4103</v>
      </c>
      <c r="J488" s="114">
        <v>10040</v>
      </c>
      <c r="K488" s="114" t="s">
        <v>2074</v>
      </c>
      <c r="L488" s="114" t="s">
        <v>1648</v>
      </c>
      <c r="M488" s="114" t="s">
        <v>1648</v>
      </c>
      <c r="N488" s="114" t="s">
        <v>4173</v>
      </c>
      <c r="O488" s="114" t="s">
        <v>4173</v>
      </c>
      <c r="P488" s="114" t="s">
        <v>2054</v>
      </c>
      <c r="Q488" s="114" t="s">
        <v>1424</v>
      </c>
      <c r="R488" s="114">
        <v>44.533679999999997</v>
      </c>
      <c r="S488" s="114">
        <v>22.050319999999999</v>
      </c>
      <c r="T488" s="114" t="s">
        <v>219</v>
      </c>
      <c r="U488" s="114" t="s">
        <v>410</v>
      </c>
      <c r="V488" s="112" t="s">
        <v>1182</v>
      </c>
      <c r="W488" s="114">
        <v>6.2E-2</v>
      </c>
      <c r="X488" s="114">
        <v>70981</v>
      </c>
      <c r="Y488" s="114" t="s">
        <v>2336</v>
      </c>
      <c r="Z488" s="114" t="s">
        <v>1338</v>
      </c>
      <c r="AA488" s="114" t="s">
        <v>1</v>
      </c>
      <c r="AB488" s="114" t="s">
        <v>1</v>
      </c>
      <c r="AC488" s="114" t="s">
        <v>221</v>
      </c>
      <c r="AD488" s="114">
        <v>0.09</v>
      </c>
      <c r="AE488" s="114" t="s">
        <v>410</v>
      </c>
      <c r="AF488" s="114">
        <v>0.997</v>
      </c>
    </row>
    <row r="489" spans="1:32" s="112" customFormat="1">
      <c r="A489" s="114" t="s">
        <v>2057</v>
      </c>
      <c r="B489" s="114" t="s">
        <v>2057</v>
      </c>
      <c r="C489" s="114" t="s">
        <v>3788</v>
      </c>
      <c r="D489" s="114" t="s">
        <v>998</v>
      </c>
      <c r="E489" s="114" t="s">
        <v>3789</v>
      </c>
      <c r="F489" s="114" t="s">
        <v>216</v>
      </c>
      <c r="G489" s="114" t="s">
        <v>2333</v>
      </c>
      <c r="H489" s="114" t="s">
        <v>2333</v>
      </c>
      <c r="I489" s="114" t="s">
        <v>4103</v>
      </c>
      <c r="J489" s="114">
        <v>8740</v>
      </c>
      <c r="K489" s="114" t="s">
        <v>3790</v>
      </c>
      <c r="L489" s="114" t="s">
        <v>1648</v>
      </c>
      <c r="M489" s="114" t="s">
        <v>1648</v>
      </c>
      <c r="N489" s="114" t="s">
        <v>4173</v>
      </c>
      <c r="O489" s="114" t="s">
        <v>4173</v>
      </c>
      <c r="P489" s="114" t="s">
        <v>2054</v>
      </c>
      <c r="Q489" s="114" t="s">
        <v>1424</v>
      </c>
      <c r="R489" s="114">
        <v>44.533679999999997</v>
      </c>
      <c r="S489" s="114">
        <v>22.050319999999999</v>
      </c>
      <c r="T489" s="114" t="s">
        <v>219</v>
      </c>
      <c r="U489" s="114" t="s">
        <v>3634</v>
      </c>
      <c r="V489" s="114" t="s">
        <v>438</v>
      </c>
      <c r="W489" s="114">
        <v>0.85895699999999997</v>
      </c>
      <c r="X489" s="114">
        <v>619637</v>
      </c>
      <c r="Y489" s="114" t="s">
        <v>2336</v>
      </c>
      <c r="Z489" s="114" t="s">
        <v>1338</v>
      </c>
      <c r="AA489" s="114">
        <v>9.3229999999999997E-3</v>
      </c>
      <c r="AB489" s="114">
        <v>1.6841886960000001</v>
      </c>
      <c r="AC489" s="114" t="s">
        <v>229</v>
      </c>
      <c r="AD489" s="114" t="s">
        <v>2210</v>
      </c>
      <c r="AE489" s="114" t="s">
        <v>3345</v>
      </c>
      <c r="AF489" s="114" t="s">
        <v>2150</v>
      </c>
    </row>
    <row r="490" spans="1:32" s="112" customFormat="1">
      <c r="A490" s="114" t="s">
        <v>2070</v>
      </c>
      <c r="B490" s="114" t="s">
        <v>2070</v>
      </c>
      <c r="C490" s="114" t="s">
        <v>3727</v>
      </c>
      <c r="D490" s="114" t="s">
        <v>998</v>
      </c>
      <c r="E490" s="114" t="s">
        <v>3728</v>
      </c>
      <c r="F490" s="114" t="s">
        <v>216</v>
      </c>
      <c r="G490" s="114" t="s">
        <v>1</v>
      </c>
      <c r="H490" s="114" t="s">
        <v>2333</v>
      </c>
      <c r="I490" s="114" t="s">
        <v>4103</v>
      </c>
      <c r="J490" s="114">
        <v>8325</v>
      </c>
      <c r="K490" s="114" t="s">
        <v>2071</v>
      </c>
      <c r="L490" s="114" t="s">
        <v>1648</v>
      </c>
      <c r="M490" s="114" t="s">
        <v>1648</v>
      </c>
      <c r="N490" s="114" t="s">
        <v>4173</v>
      </c>
      <c r="O490" s="114" t="s">
        <v>4173</v>
      </c>
      <c r="P490" s="114" t="s">
        <v>2054</v>
      </c>
      <c r="Q490" s="114" t="s">
        <v>1424</v>
      </c>
      <c r="R490" s="114">
        <v>44.533679999999997</v>
      </c>
      <c r="S490" s="114">
        <v>22.050319999999999</v>
      </c>
      <c r="T490" s="114" t="s">
        <v>219</v>
      </c>
      <c r="U490" s="114" t="s">
        <v>3676</v>
      </c>
      <c r="V490" s="114" t="s">
        <v>438</v>
      </c>
      <c r="W490" s="114">
        <v>0.249</v>
      </c>
      <c r="X490" s="114">
        <v>231969</v>
      </c>
      <c r="Y490" s="114" t="s">
        <v>2336</v>
      </c>
      <c r="Z490" s="114" t="s">
        <v>1338</v>
      </c>
      <c r="AA490" s="114">
        <v>-2.215E-3</v>
      </c>
      <c r="AB490" s="114">
        <v>-0.65844095999999996</v>
      </c>
      <c r="AC490" s="114" t="s">
        <v>221</v>
      </c>
      <c r="AD490" s="114">
        <v>8.5000000000000006E-2</v>
      </c>
      <c r="AE490" s="114" t="s">
        <v>3676</v>
      </c>
      <c r="AF490" s="114">
        <v>0.999</v>
      </c>
    </row>
    <row r="491" spans="1:32" s="112" customFormat="1">
      <c r="A491" s="114" t="s">
        <v>2069</v>
      </c>
      <c r="B491" s="114" t="s">
        <v>2069</v>
      </c>
      <c r="C491" s="114" t="s">
        <v>3670</v>
      </c>
      <c r="D491" s="114" t="s">
        <v>721</v>
      </c>
      <c r="E491" s="114" t="s">
        <v>3671</v>
      </c>
      <c r="F491" s="114" t="s">
        <v>216</v>
      </c>
      <c r="G491" s="114" t="s">
        <v>2333</v>
      </c>
      <c r="H491" s="114" t="s">
        <v>2333</v>
      </c>
      <c r="I491" s="114" t="s">
        <v>4103</v>
      </c>
      <c r="J491" s="114">
        <v>8363</v>
      </c>
      <c r="K491" s="114" t="s">
        <v>3672</v>
      </c>
      <c r="L491" s="114" t="s">
        <v>1648</v>
      </c>
      <c r="M491" s="114" t="s">
        <v>1648</v>
      </c>
      <c r="N491" s="114" t="s">
        <v>4173</v>
      </c>
      <c r="O491" s="114" t="s">
        <v>4173</v>
      </c>
      <c r="P491" s="114" t="s">
        <v>2054</v>
      </c>
      <c r="Q491" s="114" t="s">
        <v>1424</v>
      </c>
      <c r="R491" s="114">
        <v>44.533679999999997</v>
      </c>
      <c r="S491" s="114">
        <v>22.050319999999999</v>
      </c>
      <c r="T491" s="114" t="s">
        <v>219</v>
      </c>
      <c r="U491" s="114" t="s">
        <v>3669</v>
      </c>
      <c r="V491" s="114" t="s">
        <v>3635</v>
      </c>
      <c r="W491" s="114">
        <v>3.2210000000000001</v>
      </c>
      <c r="X491" s="114">
        <v>841755</v>
      </c>
      <c r="Y491" s="114" t="s">
        <v>2336</v>
      </c>
      <c r="Z491" s="114" t="s">
        <v>1338</v>
      </c>
      <c r="AA491" s="114">
        <v>3.8149999999999998E-3</v>
      </c>
      <c r="AB491" s="114">
        <v>1.695309924</v>
      </c>
      <c r="AC491" s="114" t="s">
        <v>221</v>
      </c>
      <c r="AD491" s="114">
        <v>0.126</v>
      </c>
      <c r="AE491" s="114" t="s">
        <v>3669</v>
      </c>
      <c r="AF491" s="114">
        <v>0.98899999999999999</v>
      </c>
    </row>
    <row r="492" spans="1:32" s="112" customFormat="1">
      <c r="A492" s="114" t="s">
        <v>2068</v>
      </c>
      <c r="B492" s="114" t="s">
        <v>2068</v>
      </c>
      <c r="C492" s="114" t="s">
        <v>3666</v>
      </c>
      <c r="D492" s="114" t="s">
        <v>721</v>
      </c>
      <c r="E492" s="114" t="s">
        <v>3667</v>
      </c>
      <c r="F492" s="114" t="s">
        <v>216</v>
      </c>
      <c r="G492" s="114" t="s">
        <v>2333</v>
      </c>
      <c r="H492" s="114" t="s">
        <v>2333</v>
      </c>
      <c r="I492" s="114" t="s">
        <v>4103</v>
      </c>
      <c r="J492" s="114">
        <v>7813</v>
      </c>
      <c r="K492" s="114" t="s">
        <v>3668</v>
      </c>
      <c r="L492" s="114" t="s">
        <v>1648</v>
      </c>
      <c r="M492" s="114" t="s">
        <v>1648</v>
      </c>
      <c r="N492" s="114" t="s">
        <v>4173</v>
      </c>
      <c r="O492" s="114" t="s">
        <v>4173</v>
      </c>
      <c r="P492" s="114" t="s">
        <v>2054</v>
      </c>
      <c r="Q492" s="114" t="s">
        <v>1424</v>
      </c>
      <c r="R492" s="114">
        <v>44.533679999999997</v>
      </c>
      <c r="S492" s="114">
        <v>22.050319999999999</v>
      </c>
      <c r="T492" s="114" t="s">
        <v>219</v>
      </c>
      <c r="U492" s="114" t="s">
        <v>3669</v>
      </c>
      <c r="V492" s="114" t="s">
        <v>3635</v>
      </c>
      <c r="W492" s="114">
        <v>3.9409999999999998</v>
      </c>
      <c r="X492" s="114">
        <v>827165</v>
      </c>
      <c r="Y492" s="114" t="s">
        <v>2336</v>
      </c>
      <c r="Z492" s="114" t="s">
        <v>1405</v>
      </c>
      <c r="AA492" s="114">
        <v>3.895E-3</v>
      </c>
      <c r="AB492" s="114">
        <v>2.1361216810000001</v>
      </c>
      <c r="AC492" s="114" t="s">
        <v>221</v>
      </c>
      <c r="AD492" s="114">
        <v>8.1000000000000003E-2</v>
      </c>
      <c r="AE492" s="114" t="s">
        <v>3669</v>
      </c>
      <c r="AF492" s="114">
        <v>0.997</v>
      </c>
    </row>
    <row r="493" spans="1:32" s="112" customFormat="1">
      <c r="A493" s="114" t="s">
        <v>2055</v>
      </c>
      <c r="B493" s="114" t="s">
        <v>2055</v>
      </c>
      <c r="C493" s="114" t="s">
        <v>3631</v>
      </c>
      <c r="D493" s="114" t="s">
        <v>994</v>
      </c>
      <c r="E493" s="114" t="s">
        <v>3632</v>
      </c>
      <c r="F493" s="114" t="s">
        <v>216</v>
      </c>
      <c r="G493" s="114" t="s">
        <v>2333</v>
      </c>
      <c r="H493" s="114" t="s">
        <v>2333</v>
      </c>
      <c r="I493" s="114" t="s">
        <v>4103</v>
      </c>
      <c r="J493" s="114">
        <v>11465</v>
      </c>
      <c r="K493" s="114" t="s">
        <v>3633</v>
      </c>
      <c r="L493" s="114" t="s">
        <v>1648</v>
      </c>
      <c r="M493" s="114" t="s">
        <v>1648</v>
      </c>
      <c r="N493" s="114" t="s">
        <v>4173</v>
      </c>
      <c r="O493" s="114" t="s">
        <v>4173</v>
      </c>
      <c r="P493" s="114" t="s">
        <v>2054</v>
      </c>
      <c r="Q493" s="114" t="s">
        <v>1424</v>
      </c>
      <c r="R493" s="114">
        <v>44.533679999999997</v>
      </c>
      <c r="S493" s="114">
        <v>22.050319999999999</v>
      </c>
      <c r="T493" s="114" t="s">
        <v>224</v>
      </c>
      <c r="U493" s="114" t="s">
        <v>3634</v>
      </c>
      <c r="V493" s="114" t="s">
        <v>1</v>
      </c>
      <c r="W493" s="114">
        <v>2.8000000000000001E-2</v>
      </c>
      <c r="X493" s="114">
        <v>31983</v>
      </c>
      <c r="Y493" s="114" t="s">
        <v>2336</v>
      </c>
      <c r="Z493" s="114" t="s">
        <v>1338</v>
      </c>
      <c r="AA493" s="114" t="s">
        <v>1</v>
      </c>
      <c r="AB493" s="114" t="s">
        <v>1</v>
      </c>
      <c r="AC493" s="114" t="s">
        <v>221</v>
      </c>
      <c r="AD493" s="114">
        <v>0.104</v>
      </c>
      <c r="AE493" s="114" t="s">
        <v>3634</v>
      </c>
      <c r="AF493" s="114">
        <v>0.97699999999999998</v>
      </c>
    </row>
    <row r="494" spans="1:32" s="112" customFormat="1">
      <c r="A494" s="114" t="s">
        <v>2056</v>
      </c>
      <c r="B494" s="114" t="s">
        <v>2056</v>
      </c>
      <c r="C494" s="114" t="s">
        <v>3784</v>
      </c>
      <c r="D494" s="114" t="s">
        <v>996</v>
      </c>
      <c r="E494" s="114" t="s">
        <v>3785</v>
      </c>
      <c r="F494" s="114" t="s">
        <v>216</v>
      </c>
      <c r="G494" s="114" t="s">
        <v>2333</v>
      </c>
      <c r="H494" s="114" t="s">
        <v>2333</v>
      </c>
      <c r="I494" s="114" t="s">
        <v>4103</v>
      </c>
      <c r="J494" s="114">
        <v>9713</v>
      </c>
      <c r="K494" s="114" t="s">
        <v>3786</v>
      </c>
      <c r="L494" s="114" t="s">
        <v>1648</v>
      </c>
      <c r="M494" s="114" t="s">
        <v>1648</v>
      </c>
      <c r="N494" s="114" t="s">
        <v>4173</v>
      </c>
      <c r="O494" s="114" t="s">
        <v>4173</v>
      </c>
      <c r="P494" s="114" t="s">
        <v>2054</v>
      </c>
      <c r="Q494" s="114" t="s">
        <v>1424</v>
      </c>
      <c r="R494" s="114">
        <v>44.533679999999997</v>
      </c>
      <c r="S494" s="114">
        <v>22.050319999999999</v>
      </c>
      <c r="T494" s="114" t="s">
        <v>224</v>
      </c>
      <c r="U494" s="114" t="s">
        <v>3571</v>
      </c>
      <c r="V494" s="114" t="s">
        <v>1</v>
      </c>
      <c r="W494" s="114">
        <v>6.8425E-2</v>
      </c>
      <c r="X494" s="114">
        <v>77342</v>
      </c>
      <c r="Y494" s="114" t="s">
        <v>2336</v>
      </c>
      <c r="Z494" s="114" t="s">
        <v>1338</v>
      </c>
      <c r="AA494" s="114" t="s">
        <v>1</v>
      </c>
      <c r="AB494" s="114" t="s">
        <v>1</v>
      </c>
      <c r="AC494" s="114" t="s">
        <v>229</v>
      </c>
      <c r="AD494" s="114" t="s">
        <v>2211</v>
      </c>
      <c r="AE494" s="114" t="s">
        <v>3787</v>
      </c>
      <c r="AF494" s="114" t="s">
        <v>2171</v>
      </c>
    </row>
    <row r="495" spans="1:32" s="112" customFormat="1">
      <c r="A495" s="114" t="s">
        <v>2063</v>
      </c>
      <c r="B495" s="114" t="s">
        <v>2063</v>
      </c>
      <c r="C495" s="114" t="s">
        <v>3651</v>
      </c>
      <c r="D495" s="114" t="s">
        <v>721</v>
      </c>
      <c r="E495" s="114" t="s">
        <v>3652</v>
      </c>
      <c r="F495" s="114" t="s">
        <v>216</v>
      </c>
      <c r="G495" s="114" t="s">
        <v>1</v>
      </c>
      <c r="H495" s="114" t="s">
        <v>2333</v>
      </c>
      <c r="I495" s="114" t="s">
        <v>4103</v>
      </c>
      <c r="J495" s="114">
        <v>8506</v>
      </c>
      <c r="K495" s="114" t="s">
        <v>4138</v>
      </c>
      <c r="L495" s="114" t="s">
        <v>1648</v>
      </c>
      <c r="M495" s="114" t="s">
        <v>1648</v>
      </c>
      <c r="N495" s="114" t="s">
        <v>4173</v>
      </c>
      <c r="O495" s="114" t="s">
        <v>4173</v>
      </c>
      <c r="P495" s="114" t="s">
        <v>2054</v>
      </c>
      <c r="Q495" s="114" t="s">
        <v>1424</v>
      </c>
      <c r="R495" s="114">
        <v>44.533679999999997</v>
      </c>
      <c r="S495" s="114">
        <v>22.050319999999999</v>
      </c>
      <c r="T495" s="114" t="s">
        <v>224</v>
      </c>
      <c r="U495" s="114" t="s">
        <v>235</v>
      </c>
      <c r="V495" s="114" t="s">
        <v>1</v>
      </c>
      <c r="W495" s="114">
        <v>3.6160000000000001</v>
      </c>
      <c r="X495" s="114">
        <v>801500</v>
      </c>
      <c r="Y495" s="114" t="s">
        <v>2336</v>
      </c>
      <c r="Z495" s="114" t="s">
        <v>1338</v>
      </c>
      <c r="AA495" s="114" t="s">
        <v>1</v>
      </c>
      <c r="AB495" s="114" t="s">
        <v>1</v>
      </c>
      <c r="AC495" s="114" t="s">
        <v>221</v>
      </c>
      <c r="AD495" s="114">
        <v>9.5000000000000001E-2</v>
      </c>
      <c r="AE495" s="114" t="s">
        <v>235</v>
      </c>
      <c r="AF495" s="114">
        <v>0.99399999999999999</v>
      </c>
    </row>
    <row r="496" spans="1:32" s="112" customFormat="1">
      <c r="A496" s="114" t="s">
        <v>2066</v>
      </c>
      <c r="B496" s="114" t="s">
        <v>2066</v>
      </c>
      <c r="C496" s="114" t="s">
        <v>3660</v>
      </c>
      <c r="D496" s="114" t="s">
        <v>721</v>
      </c>
      <c r="E496" s="114" t="s">
        <v>3661</v>
      </c>
      <c r="F496" s="114" t="s">
        <v>216</v>
      </c>
      <c r="G496" s="114" t="s">
        <v>2333</v>
      </c>
      <c r="H496" s="114" t="s">
        <v>2333</v>
      </c>
      <c r="I496" s="114" t="s">
        <v>4103</v>
      </c>
      <c r="J496" s="114">
        <v>8505</v>
      </c>
      <c r="K496" s="114" t="s">
        <v>3662</v>
      </c>
      <c r="L496" s="114" t="s">
        <v>1648</v>
      </c>
      <c r="M496" s="114" t="s">
        <v>1648</v>
      </c>
      <c r="N496" s="114" t="s">
        <v>4173</v>
      </c>
      <c r="O496" s="114" t="s">
        <v>4173</v>
      </c>
      <c r="P496" s="114" t="s">
        <v>2054</v>
      </c>
      <c r="Q496" s="114" t="s">
        <v>1424</v>
      </c>
      <c r="R496" s="114">
        <v>44.533679999999997</v>
      </c>
      <c r="S496" s="114">
        <v>22.050319999999999</v>
      </c>
      <c r="T496" s="114" t="s">
        <v>224</v>
      </c>
      <c r="U496" s="114" t="s">
        <v>3609</v>
      </c>
      <c r="V496" s="114" t="s">
        <v>1</v>
      </c>
      <c r="W496" s="114">
        <v>4.63</v>
      </c>
      <c r="X496" s="114">
        <v>817983</v>
      </c>
      <c r="Y496" s="114" t="s">
        <v>2336</v>
      </c>
      <c r="Z496" s="114" t="s">
        <v>1338</v>
      </c>
      <c r="AA496" s="114" t="s">
        <v>1</v>
      </c>
      <c r="AB496" s="114" t="s">
        <v>1</v>
      </c>
      <c r="AC496" s="114" t="s">
        <v>221</v>
      </c>
      <c r="AD496" s="114">
        <v>0.11600000000000001</v>
      </c>
      <c r="AE496" s="114" t="s">
        <v>3609</v>
      </c>
      <c r="AF496" s="114">
        <v>0.99099999999999999</v>
      </c>
    </row>
    <row r="497" spans="1:32" s="112" customFormat="1">
      <c r="A497" s="114" t="s">
        <v>2064</v>
      </c>
      <c r="B497" s="114" t="s">
        <v>2064</v>
      </c>
      <c r="C497" s="114" t="s">
        <v>3653</v>
      </c>
      <c r="D497" s="114" t="s">
        <v>721</v>
      </c>
      <c r="E497" s="114" t="s">
        <v>3654</v>
      </c>
      <c r="F497" s="114" t="s">
        <v>216</v>
      </c>
      <c r="G497" s="114" t="s">
        <v>2333</v>
      </c>
      <c r="H497" s="114" t="s">
        <v>2333</v>
      </c>
      <c r="I497" s="114" t="s">
        <v>4103</v>
      </c>
      <c r="J497" s="114">
        <v>8458</v>
      </c>
      <c r="K497" s="114" t="s">
        <v>3655</v>
      </c>
      <c r="L497" s="114" t="s">
        <v>1648</v>
      </c>
      <c r="M497" s="114" t="s">
        <v>1648</v>
      </c>
      <c r="N497" s="114" t="s">
        <v>4173</v>
      </c>
      <c r="O497" s="114" t="s">
        <v>4173</v>
      </c>
      <c r="P497" s="114" t="s">
        <v>2054</v>
      </c>
      <c r="Q497" s="114" t="s">
        <v>1424</v>
      </c>
      <c r="R497" s="114">
        <v>44.533679999999997</v>
      </c>
      <c r="S497" s="114">
        <v>22.050319999999999</v>
      </c>
      <c r="T497" s="114" t="s">
        <v>224</v>
      </c>
      <c r="U497" s="114" t="s">
        <v>3656</v>
      </c>
      <c r="V497" s="114" t="s">
        <v>1</v>
      </c>
      <c r="W497" s="114">
        <v>4.8579999999999997</v>
      </c>
      <c r="X497" s="114">
        <v>815491</v>
      </c>
      <c r="Y497" s="114" t="s">
        <v>2336</v>
      </c>
      <c r="Z497" s="114" t="s">
        <v>1338</v>
      </c>
      <c r="AA497" s="114" t="s">
        <v>1</v>
      </c>
      <c r="AB497" s="114" t="s">
        <v>1</v>
      </c>
      <c r="AC497" s="114" t="s">
        <v>221</v>
      </c>
      <c r="AD497" s="114">
        <v>0.109</v>
      </c>
      <c r="AE497" s="114" t="s">
        <v>3656</v>
      </c>
      <c r="AF497" s="114">
        <v>0.98599999999999999</v>
      </c>
    </row>
    <row r="498" spans="1:32" s="112" customFormat="1">
      <c r="A498" s="114" t="s">
        <v>2065</v>
      </c>
      <c r="B498" s="114" t="s">
        <v>2065</v>
      </c>
      <c r="C498" s="114" t="s">
        <v>3657</v>
      </c>
      <c r="D498" s="114" t="s">
        <v>721</v>
      </c>
      <c r="E498" s="114" t="s">
        <v>3658</v>
      </c>
      <c r="F498" s="114" t="s">
        <v>216</v>
      </c>
      <c r="G498" s="114" t="s">
        <v>2333</v>
      </c>
      <c r="H498" s="114" t="s">
        <v>2333</v>
      </c>
      <c r="I498" s="114" t="s">
        <v>4103</v>
      </c>
      <c r="J498" s="114">
        <v>8455</v>
      </c>
      <c r="K498" s="114" t="s">
        <v>3659</v>
      </c>
      <c r="L498" s="114" t="s">
        <v>1648</v>
      </c>
      <c r="M498" s="114" t="s">
        <v>1648</v>
      </c>
      <c r="N498" s="114" t="s">
        <v>4173</v>
      </c>
      <c r="O498" s="114" t="s">
        <v>4173</v>
      </c>
      <c r="P498" s="114" t="s">
        <v>2054</v>
      </c>
      <c r="Q498" s="114" t="s">
        <v>1424</v>
      </c>
      <c r="R498" s="114">
        <v>44.533679999999997</v>
      </c>
      <c r="S498" s="114">
        <v>22.050319999999999</v>
      </c>
      <c r="T498" s="114" t="s">
        <v>224</v>
      </c>
      <c r="U498" s="114" t="s">
        <v>3602</v>
      </c>
      <c r="V498" s="114" t="s">
        <v>1</v>
      </c>
      <c r="W498" s="114">
        <v>3.3679999999999999</v>
      </c>
      <c r="X498" s="114">
        <v>802136</v>
      </c>
      <c r="Y498" s="114" t="s">
        <v>2336</v>
      </c>
      <c r="Z498" s="114" t="s">
        <v>1338</v>
      </c>
      <c r="AA498" s="114" t="s">
        <v>1</v>
      </c>
      <c r="AB498" s="114" t="s">
        <v>1</v>
      </c>
      <c r="AC498" s="114" t="s">
        <v>221</v>
      </c>
      <c r="AD498" s="114">
        <v>0.108</v>
      </c>
      <c r="AE498" s="114" t="s">
        <v>3602</v>
      </c>
      <c r="AF498" s="114">
        <v>0.997</v>
      </c>
    </row>
    <row r="499" spans="1:32" s="112" customFormat="1">
      <c r="A499" s="114" t="s">
        <v>2058</v>
      </c>
      <c r="B499" s="114" t="s">
        <v>2058</v>
      </c>
      <c r="C499" s="114" t="s">
        <v>3645</v>
      </c>
      <c r="D499" s="114" t="s">
        <v>998</v>
      </c>
      <c r="E499" s="114" t="s">
        <v>3646</v>
      </c>
      <c r="F499" s="114" t="s">
        <v>216</v>
      </c>
      <c r="G499" s="114" t="s">
        <v>3814</v>
      </c>
      <c r="H499" s="114" t="s">
        <v>2333</v>
      </c>
      <c r="I499" s="114" t="s">
        <v>4103</v>
      </c>
      <c r="J499" s="114">
        <v>8450</v>
      </c>
      <c r="K499" s="114" t="s">
        <v>2059</v>
      </c>
      <c r="L499" s="114" t="s">
        <v>1648</v>
      </c>
      <c r="M499" s="114" t="s">
        <v>1648</v>
      </c>
      <c r="N499" s="114" t="s">
        <v>4173</v>
      </c>
      <c r="O499" s="114" t="s">
        <v>4173</v>
      </c>
      <c r="P499" s="114" t="s">
        <v>2054</v>
      </c>
      <c r="Q499" s="114" t="s">
        <v>1424</v>
      </c>
      <c r="R499" s="114">
        <v>44.533679999999997</v>
      </c>
      <c r="S499" s="114">
        <v>22.050319999999999</v>
      </c>
      <c r="T499" s="114" t="s">
        <v>224</v>
      </c>
      <c r="U499" s="114" t="s">
        <v>235</v>
      </c>
      <c r="V499" s="114" t="s">
        <v>1</v>
      </c>
      <c r="W499" s="114">
        <v>0.66900000000000004</v>
      </c>
      <c r="X499" s="114">
        <v>507099</v>
      </c>
      <c r="Y499" s="114" t="s">
        <v>2336</v>
      </c>
      <c r="Z499" s="114" t="s">
        <v>1338</v>
      </c>
      <c r="AA499" s="114" t="s">
        <v>1</v>
      </c>
      <c r="AB499" s="114" t="s">
        <v>1</v>
      </c>
      <c r="AC499" s="114" t="s">
        <v>221</v>
      </c>
      <c r="AD499" s="114">
        <v>0.115</v>
      </c>
      <c r="AE499" s="114" t="s">
        <v>235</v>
      </c>
      <c r="AF499" s="114">
        <v>0.95399999999999996</v>
      </c>
    </row>
    <row r="500" spans="1:32" s="112" customFormat="1">
      <c r="A500" s="114" t="s">
        <v>2060</v>
      </c>
      <c r="B500" s="114" t="s">
        <v>2060</v>
      </c>
      <c r="C500" s="114" t="s">
        <v>3647</v>
      </c>
      <c r="D500" s="114" t="s">
        <v>998</v>
      </c>
      <c r="E500" s="114" t="s">
        <v>3648</v>
      </c>
      <c r="F500" s="114" t="s">
        <v>216</v>
      </c>
      <c r="G500" s="114" t="s">
        <v>3814</v>
      </c>
      <c r="H500" s="114" t="s">
        <v>2333</v>
      </c>
      <c r="I500" s="114" t="s">
        <v>4103</v>
      </c>
      <c r="J500" s="114">
        <v>8450</v>
      </c>
      <c r="K500" s="114" t="s">
        <v>2059</v>
      </c>
      <c r="L500" s="114" t="s">
        <v>1648</v>
      </c>
      <c r="M500" s="114" t="s">
        <v>1648</v>
      </c>
      <c r="N500" s="114" t="s">
        <v>4173</v>
      </c>
      <c r="O500" s="114" t="s">
        <v>4173</v>
      </c>
      <c r="P500" s="114" t="s">
        <v>2054</v>
      </c>
      <c r="Q500" s="114" t="s">
        <v>1424</v>
      </c>
      <c r="R500" s="114">
        <v>44.533679999999997</v>
      </c>
      <c r="S500" s="114">
        <v>22.050319999999999</v>
      </c>
      <c r="T500" s="114" t="s">
        <v>224</v>
      </c>
      <c r="U500" s="114" t="s">
        <v>494</v>
      </c>
      <c r="V500" s="114" t="s">
        <v>1</v>
      </c>
      <c r="W500" s="114">
        <v>0.36699999999999999</v>
      </c>
      <c r="X500" s="114">
        <v>335500</v>
      </c>
      <c r="Y500" s="114" t="s">
        <v>2336</v>
      </c>
      <c r="Z500" s="114" t="s">
        <v>1338</v>
      </c>
      <c r="AA500" s="114" t="s">
        <v>1</v>
      </c>
      <c r="AB500" s="114" t="s">
        <v>1</v>
      </c>
      <c r="AC500" s="114" t="s">
        <v>221</v>
      </c>
      <c r="AD500" s="114">
        <v>8.8999999999999996E-2</v>
      </c>
      <c r="AE500" s="114" t="s">
        <v>494</v>
      </c>
      <c r="AF500" s="114">
        <v>1</v>
      </c>
    </row>
    <row r="501" spans="1:32" s="112" customFormat="1">
      <c r="A501" s="114" t="s">
        <v>2061</v>
      </c>
      <c r="B501" s="114" t="s">
        <v>2061</v>
      </c>
      <c r="C501" s="114" t="s">
        <v>3649</v>
      </c>
      <c r="D501" s="114" t="s">
        <v>721</v>
      </c>
      <c r="E501" s="114" t="s">
        <v>3650</v>
      </c>
      <c r="F501" s="114" t="s">
        <v>216</v>
      </c>
      <c r="G501" s="114" t="s">
        <v>1</v>
      </c>
      <c r="H501" s="114" t="s">
        <v>2333</v>
      </c>
      <c r="I501" s="114" t="s">
        <v>4103</v>
      </c>
      <c r="J501" s="114">
        <v>7872</v>
      </c>
      <c r="K501" s="114" t="s">
        <v>2062</v>
      </c>
      <c r="L501" s="114" t="s">
        <v>1648</v>
      </c>
      <c r="M501" s="114" t="s">
        <v>1648</v>
      </c>
      <c r="N501" s="114" t="s">
        <v>4173</v>
      </c>
      <c r="O501" s="114" t="s">
        <v>4173</v>
      </c>
      <c r="P501" s="114" t="s">
        <v>2054</v>
      </c>
      <c r="Q501" s="114" t="s">
        <v>1424</v>
      </c>
      <c r="R501" s="114">
        <v>44.533679999999997</v>
      </c>
      <c r="S501" s="114">
        <v>22.050319999999999</v>
      </c>
      <c r="T501" s="114" t="s">
        <v>224</v>
      </c>
      <c r="U501" s="114" t="s">
        <v>329</v>
      </c>
      <c r="V501" s="114" t="s">
        <v>1</v>
      </c>
      <c r="W501" s="114">
        <v>4.2359999999999998</v>
      </c>
      <c r="X501" s="114">
        <v>803852</v>
      </c>
      <c r="Y501" s="114" t="s">
        <v>2336</v>
      </c>
      <c r="Z501" s="114" t="s">
        <v>1338</v>
      </c>
      <c r="AA501" s="114" t="s">
        <v>1</v>
      </c>
      <c r="AB501" s="114" t="s">
        <v>1</v>
      </c>
      <c r="AC501" s="114" t="s">
        <v>221</v>
      </c>
      <c r="AD501" s="114">
        <v>0.11</v>
      </c>
      <c r="AE501" s="114" t="s">
        <v>329</v>
      </c>
      <c r="AF501" s="114">
        <v>0.98599999999999999</v>
      </c>
    </row>
    <row r="502" spans="1:32" s="112" customFormat="1">
      <c r="A502" s="114" t="s">
        <v>2136</v>
      </c>
      <c r="B502" s="114" t="s">
        <v>2136</v>
      </c>
      <c r="C502" s="114" t="s">
        <v>3641</v>
      </c>
      <c r="D502" s="114" t="s">
        <v>721</v>
      </c>
      <c r="E502" s="114" t="s">
        <v>3642</v>
      </c>
      <c r="F502" s="114" t="s">
        <v>216</v>
      </c>
      <c r="G502" s="114" t="s">
        <v>1</v>
      </c>
      <c r="H502" s="114" t="s">
        <v>2333</v>
      </c>
      <c r="I502" s="114" t="s">
        <v>4103</v>
      </c>
      <c r="J502" s="114">
        <v>9222</v>
      </c>
      <c r="K502" s="114" t="s">
        <v>2137</v>
      </c>
      <c r="L502" s="114" t="s">
        <v>2109</v>
      </c>
      <c r="M502" s="114" t="s">
        <v>2109</v>
      </c>
      <c r="N502" s="114" t="s">
        <v>4173</v>
      </c>
      <c r="O502" s="114" t="s">
        <v>4173</v>
      </c>
      <c r="P502" s="114" t="s">
        <v>2110</v>
      </c>
      <c r="Q502" s="114" t="s">
        <v>2111</v>
      </c>
      <c r="R502" s="114">
        <v>56.283299999999997</v>
      </c>
      <c r="S502" s="114">
        <v>25.133299999999998</v>
      </c>
      <c r="T502" s="114" t="s">
        <v>219</v>
      </c>
      <c r="U502" s="114" t="s">
        <v>3599</v>
      </c>
      <c r="V502" s="112" t="s">
        <v>1188</v>
      </c>
      <c r="W502" s="114">
        <v>2.4260000000000002</v>
      </c>
      <c r="X502" s="114">
        <v>765342</v>
      </c>
      <c r="Y502" s="114" t="s">
        <v>2336</v>
      </c>
      <c r="Z502" s="114" t="s">
        <v>1406</v>
      </c>
      <c r="AA502" s="114">
        <v>6.7860000000000004E-3</v>
      </c>
      <c r="AB502" s="114">
        <v>2.6691273299999998</v>
      </c>
      <c r="AC502" s="114" t="s">
        <v>221</v>
      </c>
      <c r="AD502" s="114">
        <v>9.7000000000000003E-2</v>
      </c>
      <c r="AE502" s="114" t="s">
        <v>3599</v>
      </c>
      <c r="AF502" s="114">
        <v>0.98399999999999999</v>
      </c>
    </row>
    <row r="503" spans="1:32" s="112" customFormat="1">
      <c r="A503" s="114" t="s">
        <v>2118</v>
      </c>
      <c r="B503" s="114" t="s">
        <v>2118</v>
      </c>
      <c r="C503" s="114" t="s">
        <v>3597</v>
      </c>
      <c r="D503" s="114" t="s">
        <v>721</v>
      </c>
      <c r="E503" s="114" t="s">
        <v>3598</v>
      </c>
      <c r="F503" s="114" t="s">
        <v>216</v>
      </c>
      <c r="G503" s="114" t="s">
        <v>2333</v>
      </c>
      <c r="H503" s="114" t="s">
        <v>2333</v>
      </c>
      <c r="I503" s="114" t="s">
        <v>4103</v>
      </c>
      <c r="J503" s="114">
        <v>7948</v>
      </c>
      <c r="K503" s="114" t="s">
        <v>2119</v>
      </c>
      <c r="L503" s="114" t="s">
        <v>2109</v>
      </c>
      <c r="M503" s="114" t="s">
        <v>2109</v>
      </c>
      <c r="N503" s="114" t="s">
        <v>4173</v>
      </c>
      <c r="O503" s="114" t="s">
        <v>4173</v>
      </c>
      <c r="P503" s="114" t="s">
        <v>2110</v>
      </c>
      <c r="Q503" s="114" t="s">
        <v>2111</v>
      </c>
      <c r="R503" s="114">
        <v>56.283299999999997</v>
      </c>
      <c r="S503" s="114">
        <v>25.133299999999998</v>
      </c>
      <c r="T503" s="114" t="s">
        <v>219</v>
      </c>
      <c r="U503" s="114" t="s">
        <v>3599</v>
      </c>
      <c r="V503" s="112" t="s">
        <v>1188</v>
      </c>
      <c r="W503" s="114">
        <v>3.7570000000000001</v>
      </c>
      <c r="X503" s="114">
        <v>746654</v>
      </c>
      <c r="Y503" s="114" t="s">
        <v>2336</v>
      </c>
      <c r="Z503" s="114" t="s">
        <v>1406</v>
      </c>
      <c r="AA503" s="114">
        <v>6.7710000000000001E-3</v>
      </c>
      <c r="AB503" s="114">
        <v>2.477619641</v>
      </c>
      <c r="AC503" s="114" t="s">
        <v>221</v>
      </c>
      <c r="AD503" s="114">
        <v>7.4999999999999997E-2</v>
      </c>
      <c r="AE503" s="114" t="s">
        <v>3599</v>
      </c>
      <c r="AF503" s="114">
        <v>0.99299999999999999</v>
      </c>
    </row>
    <row r="504" spans="1:32" s="112" customFormat="1">
      <c r="A504" s="114" t="s">
        <v>2124</v>
      </c>
      <c r="B504" s="114" t="s">
        <v>2124</v>
      </c>
      <c r="C504" s="114" t="s">
        <v>3607</v>
      </c>
      <c r="D504" s="114" t="s">
        <v>721</v>
      </c>
      <c r="E504" s="114" t="s">
        <v>3608</v>
      </c>
      <c r="F504" s="114" t="s">
        <v>216</v>
      </c>
      <c r="G504" s="114" t="s">
        <v>2333</v>
      </c>
      <c r="H504" s="114" t="s">
        <v>2333</v>
      </c>
      <c r="I504" s="114" t="s">
        <v>4103</v>
      </c>
      <c r="J504" s="114">
        <v>7648</v>
      </c>
      <c r="K504" s="114" t="s">
        <v>2125</v>
      </c>
      <c r="L504" s="114" t="s">
        <v>2109</v>
      </c>
      <c r="M504" s="114" t="s">
        <v>2109</v>
      </c>
      <c r="N504" s="114" t="s">
        <v>4173</v>
      </c>
      <c r="O504" s="114" t="s">
        <v>4173</v>
      </c>
      <c r="P504" s="114" t="s">
        <v>2110</v>
      </c>
      <c r="Q504" s="114" t="s">
        <v>2111</v>
      </c>
      <c r="R504" s="114">
        <v>56.283299999999997</v>
      </c>
      <c r="S504" s="114">
        <v>25.133299999999998</v>
      </c>
      <c r="T504" s="114" t="s">
        <v>219</v>
      </c>
      <c r="U504" s="114" t="s">
        <v>3609</v>
      </c>
      <c r="V504" s="112" t="s">
        <v>1188</v>
      </c>
      <c r="W504" s="114">
        <v>3.7810000000000001</v>
      </c>
      <c r="X504" s="114">
        <v>758805</v>
      </c>
      <c r="Y504" s="114" t="s">
        <v>2336</v>
      </c>
      <c r="Z504" s="114" t="s">
        <v>1338</v>
      </c>
      <c r="AA504" s="114">
        <v>2.869E-3</v>
      </c>
      <c r="AB504" s="114">
        <v>1.4227784400000001</v>
      </c>
      <c r="AC504" s="114" t="s">
        <v>221</v>
      </c>
      <c r="AD504" s="114">
        <v>7.0999999999999994E-2</v>
      </c>
      <c r="AE504" s="114" t="s">
        <v>3609</v>
      </c>
      <c r="AF504" s="114">
        <v>0.99399999999999999</v>
      </c>
    </row>
    <row r="505" spans="1:32" s="112" customFormat="1">
      <c r="A505" s="114" t="s">
        <v>2120</v>
      </c>
      <c r="B505" s="114" t="s">
        <v>2120</v>
      </c>
      <c r="C505" s="114" t="s">
        <v>3600</v>
      </c>
      <c r="D505" s="114" t="s">
        <v>721</v>
      </c>
      <c r="E505" s="114" t="s">
        <v>3601</v>
      </c>
      <c r="F505" s="114" t="s">
        <v>216</v>
      </c>
      <c r="G505" s="114" t="s">
        <v>2333</v>
      </c>
      <c r="H505" s="114" t="s">
        <v>2333</v>
      </c>
      <c r="I505" s="114" t="s">
        <v>4103</v>
      </c>
      <c r="J505" s="114">
        <v>7446</v>
      </c>
      <c r="K505" s="114" t="s">
        <v>2121</v>
      </c>
      <c r="L505" s="114" t="s">
        <v>2109</v>
      </c>
      <c r="M505" s="114" t="s">
        <v>2109</v>
      </c>
      <c r="N505" s="114" t="s">
        <v>4173</v>
      </c>
      <c r="O505" s="114" t="s">
        <v>4173</v>
      </c>
      <c r="P505" s="114" t="s">
        <v>2110</v>
      </c>
      <c r="Q505" s="114" t="s">
        <v>2111</v>
      </c>
      <c r="R505" s="114">
        <v>56.283299999999997</v>
      </c>
      <c r="S505" s="114">
        <v>25.133299999999998</v>
      </c>
      <c r="T505" s="114" t="s">
        <v>219</v>
      </c>
      <c r="U505" s="114" t="s">
        <v>3602</v>
      </c>
      <c r="V505" s="112" t="s">
        <v>1188</v>
      </c>
      <c r="W505" s="114">
        <v>3.4830000000000001</v>
      </c>
      <c r="X505" s="114">
        <v>745524</v>
      </c>
      <c r="Y505" s="114" t="s">
        <v>2336</v>
      </c>
      <c r="Z505" s="114" t="s">
        <v>1406</v>
      </c>
      <c r="AA505" s="114">
        <v>6.7359999999999998E-3</v>
      </c>
      <c r="AB505" s="114">
        <v>2.4420201480000001</v>
      </c>
      <c r="AC505" s="114" t="s">
        <v>221</v>
      </c>
      <c r="AD505" s="114">
        <v>9.0999999999999998E-2</v>
      </c>
      <c r="AE505" s="114" t="s">
        <v>3602</v>
      </c>
      <c r="AF505" s="114">
        <v>0.998</v>
      </c>
    </row>
    <row r="506" spans="1:32" s="112" customFormat="1">
      <c r="A506" s="114" t="s">
        <v>2114</v>
      </c>
      <c r="B506" s="114" t="s">
        <v>2114</v>
      </c>
      <c r="C506" s="114" t="s">
        <v>3627</v>
      </c>
      <c r="D506" s="114" t="s">
        <v>721</v>
      </c>
      <c r="E506" s="114" t="s">
        <v>3628</v>
      </c>
      <c r="F506" s="114" t="s">
        <v>216</v>
      </c>
      <c r="G506" s="114" t="s">
        <v>1</v>
      </c>
      <c r="H506" s="114" t="s">
        <v>2333</v>
      </c>
      <c r="I506" s="114" t="s">
        <v>4103</v>
      </c>
      <c r="J506" s="114">
        <v>7027</v>
      </c>
      <c r="K506" s="114" t="s">
        <v>2115</v>
      </c>
      <c r="L506" s="114" t="s">
        <v>2109</v>
      </c>
      <c r="M506" s="114" t="s">
        <v>2109</v>
      </c>
      <c r="N506" s="114" t="s">
        <v>4173</v>
      </c>
      <c r="O506" s="114" t="s">
        <v>4173</v>
      </c>
      <c r="P506" s="114" t="s">
        <v>2110</v>
      </c>
      <c r="Q506" s="114" t="s">
        <v>2111</v>
      </c>
      <c r="R506" s="114">
        <v>56.283299999999997</v>
      </c>
      <c r="S506" s="114">
        <v>25.133299999999998</v>
      </c>
      <c r="T506" s="114" t="s">
        <v>219</v>
      </c>
      <c r="U506" s="114" t="s">
        <v>3602</v>
      </c>
      <c r="V506" s="112" t="s">
        <v>4998</v>
      </c>
      <c r="W506" s="114">
        <v>2.8809999999999998</v>
      </c>
      <c r="X506" s="114">
        <v>717447</v>
      </c>
      <c r="Y506" s="114" t="s">
        <v>2336</v>
      </c>
      <c r="Z506" s="114" t="s">
        <v>1338</v>
      </c>
      <c r="AA506" s="114">
        <v>1.4499999999999999E-3</v>
      </c>
      <c r="AB506" s="114">
        <v>0.74104927499999995</v>
      </c>
      <c r="AC506" s="114" t="s">
        <v>221</v>
      </c>
      <c r="AD506" s="114">
        <v>7.5999999999999998E-2</v>
      </c>
      <c r="AE506" s="114" t="s">
        <v>3602</v>
      </c>
      <c r="AF506" s="114">
        <v>0.99399999999999999</v>
      </c>
    </row>
    <row r="507" spans="1:32" s="112" customFormat="1">
      <c r="A507" s="114" t="s">
        <v>2135</v>
      </c>
      <c r="B507" s="114" t="s">
        <v>2135</v>
      </c>
      <c r="C507" s="114" t="s">
        <v>3639</v>
      </c>
      <c r="D507" s="114" t="s">
        <v>721</v>
      </c>
      <c r="E507" s="114" t="s">
        <v>3640</v>
      </c>
      <c r="F507" s="114" t="s">
        <v>216</v>
      </c>
      <c r="G507" s="114" t="s">
        <v>2333</v>
      </c>
      <c r="H507" s="114" t="s">
        <v>2333</v>
      </c>
      <c r="I507" s="114" t="s">
        <v>4103</v>
      </c>
      <c r="J507" s="114">
        <v>7976</v>
      </c>
      <c r="K507" s="114" t="s">
        <v>4132</v>
      </c>
      <c r="L507" s="114" t="s">
        <v>2109</v>
      </c>
      <c r="M507" s="114" t="s">
        <v>2109</v>
      </c>
      <c r="N507" s="114" t="s">
        <v>4173</v>
      </c>
      <c r="O507" s="114" t="s">
        <v>4173</v>
      </c>
      <c r="P507" s="114" t="s">
        <v>2110</v>
      </c>
      <c r="Q507" s="114" t="s">
        <v>2111</v>
      </c>
      <c r="R507" s="114">
        <v>56.283299999999997</v>
      </c>
      <c r="S507" s="114">
        <v>25.133299999999998</v>
      </c>
      <c r="T507" s="114" t="s">
        <v>219</v>
      </c>
      <c r="U507" s="114" t="s">
        <v>3602</v>
      </c>
      <c r="V507" s="112" t="s">
        <v>3635</v>
      </c>
      <c r="W507" s="114">
        <v>4.3789999999999996</v>
      </c>
      <c r="X507" s="114">
        <v>826812</v>
      </c>
      <c r="Y507" s="114" t="s">
        <v>2336</v>
      </c>
      <c r="Z507" s="114" t="s">
        <v>1403</v>
      </c>
      <c r="AA507" s="114">
        <v>4.5380000000000004E-3</v>
      </c>
      <c r="AB507" s="114">
        <v>2.3769653310000001</v>
      </c>
      <c r="AC507" s="114" t="s">
        <v>221</v>
      </c>
      <c r="AD507" s="114">
        <v>0.114</v>
      </c>
      <c r="AE507" s="114" t="s">
        <v>3602</v>
      </c>
      <c r="AF507" s="114">
        <v>0.99199999999999999</v>
      </c>
    </row>
    <row r="508" spans="1:32" s="112" customFormat="1">
      <c r="A508" s="114" t="s">
        <v>2133</v>
      </c>
      <c r="B508" s="114" t="s">
        <v>2133</v>
      </c>
      <c r="C508" s="114" t="s">
        <v>3623</v>
      </c>
      <c r="D508" s="114" t="s">
        <v>721</v>
      </c>
      <c r="E508" s="114" t="s">
        <v>3624</v>
      </c>
      <c r="F508" s="114" t="s">
        <v>216</v>
      </c>
      <c r="G508" s="114" t="s">
        <v>2333</v>
      </c>
      <c r="H508" s="114" t="s">
        <v>2333</v>
      </c>
      <c r="I508" s="114" t="s">
        <v>4103</v>
      </c>
      <c r="J508" s="114">
        <v>7379</v>
      </c>
      <c r="K508" s="114" t="s">
        <v>4131</v>
      </c>
      <c r="L508" s="114" t="s">
        <v>2109</v>
      </c>
      <c r="M508" s="114" t="s">
        <v>2109</v>
      </c>
      <c r="N508" s="114" t="s">
        <v>4173</v>
      </c>
      <c r="O508" s="114" t="s">
        <v>4173</v>
      </c>
      <c r="P508" s="114" t="s">
        <v>2110</v>
      </c>
      <c r="Q508" s="114" t="s">
        <v>2111</v>
      </c>
      <c r="R508" s="114">
        <v>56.283299999999997</v>
      </c>
      <c r="S508" s="114">
        <v>25.133299999999998</v>
      </c>
      <c r="T508" s="114" t="s">
        <v>219</v>
      </c>
      <c r="U508" s="114" t="s">
        <v>494</v>
      </c>
      <c r="V508" s="112" t="s">
        <v>4995</v>
      </c>
      <c r="W508" s="114">
        <v>1.028</v>
      </c>
      <c r="X508" s="114">
        <v>513811</v>
      </c>
      <c r="Y508" s="114" t="s">
        <v>2336</v>
      </c>
      <c r="Z508" s="114" t="s">
        <v>1338</v>
      </c>
      <c r="AA508" s="114">
        <v>2.5360000000000001E-3</v>
      </c>
      <c r="AB508" s="114">
        <v>0.719486509</v>
      </c>
      <c r="AC508" s="114" t="s">
        <v>221</v>
      </c>
      <c r="AD508" s="114">
        <v>9.9000000000000005E-2</v>
      </c>
      <c r="AE508" s="114" t="s">
        <v>494</v>
      </c>
      <c r="AF508" s="114">
        <v>0.99099999999999999</v>
      </c>
    </row>
    <row r="509" spans="1:32" s="112" customFormat="1">
      <c r="A509" s="114" t="s">
        <v>2131</v>
      </c>
      <c r="B509" s="114" t="s">
        <v>2131</v>
      </c>
      <c r="C509" s="114" t="s">
        <v>3617</v>
      </c>
      <c r="D509" s="114" t="s">
        <v>721</v>
      </c>
      <c r="E509" s="114" t="s">
        <v>3618</v>
      </c>
      <c r="F509" s="114" t="s">
        <v>216</v>
      </c>
      <c r="G509" s="114" t="s">
        <v>2333</v>
      </c>
      <c r="H509" s="114" t="s">
        <v>2333</v>
      </c>
      <c r="I509" s="114" t="s">
        <v>4103</v>
      </c>
      <c r="J509" s="114">
        <v>7671</v>
      </c>
      <c r="K509" s="114" t="s">
        <v>4129</v>
      </c>
      <c r="L509" s="114" t="s">
        <v>2109</v>
      </c>
      <c r="M509" s="114" t="s">
        <v>2109</v>
      </c>
      <c r="N509" s="114" t="s">
        <v>4173</v>
      </c>
      <c r="O509" s="114" t="s">
        <v>4173</v>
      </c>
      <c r="P509" s="114" t="s">
        <v>2110</v>
      </c>
      <c r="Q509" s="114" t="s">
        <v>2111</v>
      </c>
      <c r="R509" s="114">
        <v>56.283299999999997</v>
      </c>
      <c r="S509" s="114">
        <v>25.133299999999998</v>
      </c>
      <c r="T509" s="114" t="s">
        <v>219</v>
      </c>
      <c r="U509" s="114" t="s">
        <v>3619</v>
      </c>
      <c r="V509" s="112" t="s">
        <v>1178</v>
      </c>
      <c r="W509" s="114">
        <v>3.9009999999999998</v>
      </c>
      <c r="X509" s="114">
        <v>708525</v>
      </c>
      <c r="Y509" s="114" t="s">
        <v>2336</v>
      </c>
      <c r="Z509" s="114" t="s">
        <v>1338</v>
      </c>
      <c r="AA509" s="114">
        <v>2.3540000000000002E-3</v>
      </c>
      <c r="AB509" s="114">
        <v>1.1689987879999999</v>
      </c>
      <c r="AC509" s="114" t="s">
        <v>221</v>
      </c>
      <c r="AD509" s="114">
        <v>8.6999999999999994E-2</v>
      </c>
      <c r="AE509" s="114" t="s">
        <v>3619</v>
      </c>
      <c r="AF509" s="114">
        <v>0.997</v>
      </c>
    </row>
    <row r="510" spans="1:32" s="112" customFormat="1">
      <c r="A510" s="114" t="s">
        <v>2122</v>
      </c>
      <c r="B510" s="114" t="s">
        <v>2122</v>
      </c>
      <c r="C510" s="114" t="s">
        <v>3603</v>
      </c>
      <c r="D510" s="114" t="s">
        <v>721</v>
      </c>
      <c r="E510" s="114" t="s">
        <v>3604</v>
      </c>
      <c r="F510" s="114" t="s">
        <v>216</v>
      </c>
      <c r="G510" s="114" t="s">
        <v>2333</v>
      </c>
      <c r="H510" s="114" t="s">
        <v>2333</v>
      </c>
      <c r="I510" s="114" t="s">
        <v>4103</v>
      </c>
      <c r="J510" s="114">
        <v>7291</v>
      </c>
      <c r="K510" s="114" t="s">
        <v>2123</v>
      </c>
      <c r="L510" s="114" t="s">
        <v>2109</v>
      </c>
      <c r="M510" s="114" t="s">
        <v>2109</v>
      </c>
      <c r="N510" s="114" t="s">
        <v>4173</v>
      </c>
      <c r="O510" s="114" t="s">
        <v>4173</v>
      </c>
      <c r="P510" s="114" t="s">
        <v>2110</v>
      </c>
      <c r="Q510" s="114" t="s">
        <v>2111</v>
      </c>
      <c r="R510" s="114">
        <v>56.283299999999997</v>
      </c>
      <c r="S510" s="114">
        <v>25.133299999999998</v>
      </c>
      <c r="T510" s="114" t="s">
        <v>219</v>
      </c>
      <c r="U510" s="114" t="s">
        <v>3605</v>
      </c>
      <c r="V510" s="114" t="s">
        <v>3606</v>
      </c>
      <c r="W510" s="114">
        <v>3.8149999999999999</v>
      </c>
      <c r="X510" s="114">
        <v>757881</v>
      </c>
      <c r="Y510" s="114" t="s">
        <v>2336</v>
      </c>
      <c r="Z510" s="114" t="s">
        <v>1338</v>
      </c>
      <c r="AA510" s="114">
        <v>1.1839999999999999E-3</v>
      </c>
      <c r="AB510" s="114">
        <v>0.63478515400000002</v>
      </c>
      <c r="AC510" s="114" t="s">
        <v>221</v>
      </c>
      <c r="AD510" s="114">
        <v>0.105</v>
      </c>
      <c r="AE510" s="114" t="s">
        <v>3605</v>
      </c>
      <c r="AF510" s="114">
        <v>0.995</v>
      </c>
    </row>
    <row r="511" spans="1:32" s="112" customFormat="1">
      <c r="A511" s="114" t="s">
        <v>2126</v>
      </c>
      <c r="B511" s="114" t="s">
        <v>2126</v>
      </c>
      <c r="C511" s="114" t="s">
        <v>3610</v>
      </c>
      <c r="D511" s="114" t="s">
        <v>721</v>
      </c>
      <c r="E511" s="114" t="s">
        <v>3611</v>
      </c>
      <c r="F511" s="114" t="s">
        <v>216</v>
      </c>
      <c r="G511" s="114" t="s">
        <v>2333</v>
      </c>
      <c r="H511" s="114" t="s">
        <v>2333</v>
      </c>
      <c r="I511" s="114" t="s">
        <v>4103</v>
      </c>
      <c r="J511" s="114">
        <v>7080</v>
      </c>
      <c r="K511" s="114" t="s">
        <v>2127</v>
      </c>
      <c r="L511" s="114" t="s">
        <v>2109</v>
      </c>
      <c r="M511" s="114" t="s">
        <v>2109</v>
      </c>
      <c r="N511" s="114" t="s">
        <v>4173</v>
      </c>
      <c r="O511" s="114" t="s">
        <v>4173</v>
      </c>
      <c r="P511" s="114" t="s">
        <v>2110</v>
      </c>
      <c r="Q511" s="114" t="s">
        <v>2111</v>
      </c>
      <c r="R511" s="114">
        <v>56.283299999999997</v>
      </c>
      <c r="S511" s="114">
        <v>25.133299999999998</v>
      </c>
      <c r="T511" s="114" t="s">
        <v>219</v>
      </c>
      <c r="U511" s="114" t="s">
        <v>334</v>
      </c>
      <c r="V511" s="114" t="s">
        <v>3606</v>
      </c>
      <c r="W511" s="114">
        <v>3.22</v>
      </c>
      <c r="X511" s="114">
        <v>735842</v>
      </c>
      <c r="Y511" s="114" t="s">
        <v>2336</v>
      </c>
      <c r="Z511" s="114" t="s">
        <v>1406</v>
      </c>
      <c r="AA511" s="114">
        <v>6.7840000000000001E-3</v>
      </c>
      <c r="AB511" s="114">
        <v>2.4413468580000002</v>
      </c>
      <c r="AC511" s="114" t="s">
        <v>221</v>
      </c>
      <c r="AD511" s="114">
        <v>0.153</v>
      </c>
      <c r="AE511" s="114" t="s">
        <v>334</v>
      </c>
      <c r="AF511" s="114">
        <v>0.98399999999999999</v>
      </c>
    </row>
    <row r="512" spans="1:32" s="112" customFormat="1">
      <c r="A512" s="114" t="s">
        <v>2128</v>
      </c>
      <c r="B512" s="114" t="s">
        <v>2128</v>
      </c>
      <c r="C512" s="114" t="s">
        <v>3612</v>
      </c>
      <c r="D512" s="114" t="s">
        <v>721</v>
      </c>
      <c r="E512" s="114" t="s">
        <v>3613</v>
      </c>
      <c r="F512" s="114" t="s">
        <v>216</v>
      </c>
      <c r="G512" s="114" t="s">
        <v>2333</v>
      </c>
      <c r="H512" s="114" t="s">
        <v>2333</v>
      </c>
      <c r="I512" s="114" t="s">
        <v>4103</v>
      </c>
      <c r="J512" s="114">
        <v>6725</v>
      </c>
      <c r="K512" s="114" t="s">
        <v>2129</v>
      </c>
      <c r="L512" s="114" t="s">
        <v>2109</v>
      </c>
      <c r="M512" s="114" t="s">
        <v>2109</v>
      </c>
      <c r="N512" s="114" t="s">
        <v>4173</v>
      </c>
      <c r="O512" s="114" t="s">
        <v>4173</v>
      </c>
      <c r="P512" s="114" t="s">
        <v>2110</v>
      </c>
      <c r="Q512" s="114" t="s">
        <v>2111</v>
      </c>
      <c r="R512" s="114">
        <v>56.283299999999997</v>
      </c>
      <c r="S512" s="114">
        <v>25.133299999999998</v>
      </c>
      <c r="T512" s="114" t="s">
        <v>219</v>
      </c>
      <c r="U512" s="114" t="s">
        <v>494</v>
      </c>
      <c r="V512" s="114" t="s">
        <v>3614</v>
      </c>
      <c r="W512" s="114">
        <v>3.5209999999999999</v>
      </c>
      <c r="X512" s="114">
        <v>747334</v>
      </c>
      <c r="Y512" s="114" t="s">
        <v>2336</v>
      </c>
      <c r="Z512" s="114" t="s">
        <v>1403</v>
      </c>
      <c r="AA512" s="114">
        <v>5.4209999999999996E-3</v>
      </c>
      <c r="AB512" s="114">
        <v>2.159703307</v>
      </c>
      <c r="AC512" s="114" t="s">
        <v>221</v>
      </c>
      <c r="AD512" s="114">
        <v>0.11</v>
      </c>
      <c r="AE512" s="114" t="s">
        <v>494</v>
      </c>
      <c r="AF512" s="114">
        <v>0.995</v>
      </c>
    </row>
    <row r="513" spans="1:32" s="112" customFormat="1">
      <c r="A513" s="114" t="s">
        <v>2130</v>
      </c>
      <c r="B513" s="114" t="s">
        <v>2130</v>
      </c>
      <c r="C513" s="114" t="s">
        <v>3615</v>
      </c>
      <c r="D513" s="114" t="s">
        <v>721</v>
      </c>
      <c r="E513" s="114" t="s">
        <v>3616</v>
      </c>
      <c r="F513" s="114" t="s">
        <v>216</v>
      </c>
      <c r="G513" s="114" t="s">
        <v>2333</v>
      </c>
      <c r="H513" s="114" t="s">
        <v>2333</v>
      </c>
      <c r="I513" s="114" t="s">
        <v>4103</v>
      </c>
      <c r="J513" s="114">
        <v>8489</v>
      </c>
      <c r="K513" s="114" t="s">
        <v>4128</v>
      </c>
      <c r="L513" s="114" t="s">
        <v>2109</v>
      </c>
      <c r="M513" s="114" t="s">
        <v>2109</v>
      </c>
      <c r="N513" s="114" t="s">
        <v>4173</v>
      </c>
      <c r="O513" s="114" t="s">
        <v>4173</v>
      </c>
      <c r="P513" s="114" t="s">
        <v>2110</v>
      </c>
      <c r="Q513" s="114" t="s">
        <v>2111</v>
      </c>
      <c r="R513" s="114">
        <v>56.283299999999997</v>
      </c>
      <c r="S513" s="114">
        <v>25.133299999999998</v>
      </c>
      <c r="T513" s="114" t="s">
        <v>219</v>
      </c>
      <c r="U513" s="114" t="s">
        <v>235</v>
      </c>
      <c r="V513" s="114" t="s">
        <v>240</v>
      </c>
      <c r="W513" s="114">
        <v>4.42</v>
      </c>
      <c r="X513" s="114">
        <v>777349</v>
      </c>
      <c r="Y513" s="114" t="s">
        <v>2336</v>
      </c>
      <c r="Z513" s="114" t="s">
        <v>1338</v>
      </c>
      <c r="AA513" s="114">
        <v>7.4700000000000005E-4</v>
      </c>
      <c r="AB513" s="114">
        <v>0.45070510899999999</v>
      </c>
      <c r="AC513" s="114" t="s">
        <v>221</v>
      </c>
      <c r="AD513" s="114">
        <v>9.1999999999999998E-2</v>
      </c>
      <c r="AE513" s="114" t="s">
        <v>235</v>
      </c>
      <c r="AF513" s="114">
        <v>0.99299999999999999</v>
      </c>
    </row>
    <row r="514" spans="1:32" s="112" customFormat="1">
      <c r="A514" s="114" t="s">
        <v>2112</v>
      </c>
      <c r="B514" s="114" t="s">
        <v>2112</v>
      </c>
      <c r="C514" s="114" t="s">
        <v>3625</v>
      </c>
      <c r="D514" s="114" t="s">
        <v>721</v>
      </c>
      <c r="E514" s="114" t="s">
        <v>3626</v>
      </c>
      <c r="F514" s="114" t="s">
        <v>216</v>
      </c>
      <c r="G514" s="114" t="s">
        <v>1</v>
      </c>
      <c r="H514" s="114" t="s">
        <v>2333</v>
      </c>
      <c r="I514" s="114" t="s">
        <v>4103</v>
      </c>
      <c r="J514" s="114">
        <v>7689</v>
      </c>
      <c r="K514" s="114" t="s">
        <v>2113</v>
      </c>
      <c r="L514" s="114" t="s">
        <v>2109</v>
      </c>
      <c r="M514" s="114" t="s">
        <v>2109</v>
      </c>
      <c r="N514" s="114" t="s">
        <v>4173</v>
      </c>
      <c r="O514" s="114" t="s">
        <v>4173</v>
      </c>
      <c r="P514" s="114" t="s">
        <v>2110</v>
      </c>
      <c r="Q514" s="114" t="s">
        <v>2111</v>
      </c>
      <c r="R514" s="114">
        <v>56.283299999999997</v>
      </c>
      <c r="S514" s="114">
        <v>25.133299999999998</v>
      </c>
      <c r="T514" s="114" t="s">
        <v>219</v>
      </c>
      <c r="U514" s="114" t="s">
        <v>336</v>
      </c>
      <c r="V514" s="114" t="s">
        <v>1202</v>
      </c>
      <c r="W514" s="114">
        <v>0.54200000000000004</v>
      </c>
      <c r="X514" s="114">
        <v>379869</v>
      </c>
      <c r="Y514" s="114" t="s">
        <v>2336</v>
      </c>
      <c r="Z514" s="114" t="s">
        <v>1338</v>
      </c>
      <c r="AA514" s="114">
        <v>1.3524E-2</v>
      </c>
      <c r="AB514" s="114">
        <v>1.5138635380000001</v>
      </c>
      <c r="AC514" s="114" t="s">
        <v>221</v>
      </c>
      <c r="AD514" s="114">
        <v>9.0999999999999998E-2</v>
      </c>
      <c r="AE514" s="114" t="s">
        <v>336</v>
      </c>
      <c r="AF514" s="114">
        <v>0.99199999999999999</v>
      </c>
    </row>
    <row r="515" spans="1:32" s="112" customFormat="1">
      <c r="A515" s="114" t="s">
        <v>2116</v>
      </c>
      <c r="B515" s="114" t="s">
        <v>2116</v>
      </c>
      <c r="C515" s="114" t="s">
        <v>3643</v>
      </c>
      <c r="D515" s="114" t="s">
        <v>721</v>
      </c>
      <c r="E515" s="114" t="s">
        <v>3644</v>
      </c>
      <c r="F515" s="114" t="s">
        <v>216</v>
      </c>
      <c r="G515" s="114" t="s">
        <v>1</v>
      </c>
      <c r="H515" s="114" t="s">
        <v>2333</v>
      </c>
      <c r="I515" s="114" t="s">
        <v>4103</v>
      </c>
      <c r="J515" s="114">
        <v>8308</v>
      </c>
      <c r="K515" s="114" t="s">
        <v>2117</v>
      </c>
      <c r="L515" s="114" t="s">
        <v>2109</v>
      </c>
      <c r="M515" s="114" t="s">
        <v>2109</v>
      </c>
      <c r="N515" s="114" t="s">
        <v>4173</v>
      </c>
      <c r="O515" s="114" t="s">
        <v>4173</v>
      </c>
      <c r="P515" s="114" t="s">
        <v>2110</v>
      </c>
      <c r="Q515" s="114" t="s">
        <v>2111</v>
      </c>
      <c r="R515" s="114">
        <v>56.283299999999997</v>
      </c>
      <c r="S515" s="114">
        <v>25.133299999999998</v>
      </c>
      <c r="T515" s="114" t="s">
        <v>224</v>
      </c>
      <c r="U515" s="114" t="s">
        <v>494</v>
      </c>
      <c r="V515" s="114" t="s">
        <v>1</v>
      </c>
      <c r="W515" s="114">
        <v>3.5129999999999999</v>
      </c>
      <c r="X515" s="114">
        <v>785920</v>
      </c>
      <c r="Y515" s="114" t="s">
        <v>2336</v>
      </c>
      <c r="Z515" s="114" t="s">
        <v>1338</v>
      </c>
      <c r="AA515" s="114" t="s">
        <v>1</v>
      </c>
      <c r="AB515" s="114" t="s">
        <v>1</v>
      </c>
      <c r="AC515" s="114" t="s">
        <v>221</v>
      </c>
      <c r="AD515" s="114">
        <v>0.13700000000000001</v>
      </c>
      <c r="AE515" s="114" t="s">
        <v>494</v>
      </c>
      <c r="AF515" s="114">
        <v>0.98499999999999999</v>
      </c>
    </row>
    <row r="516" spans="1:32" s="112" customFormat="1">
      <c r="A516" s="114" t="s">
        <v>2134</v>
      </c>
      <c r="B516" s="114" t="s">
        <v>2134</v>
      </c>
      <c r="C516" s="114" t="s">
        <v>3636</v>
      </c>
      <c r="D516" s="114" t="s">
        <v>721</v>
      </c>
      <c r="E516" s="114" t="s">
        <v>3637</v>
      </c>
      <c r="F516" s="114" t="s">
        <v>216</v>
      </c>
      <c r="G516" s="114" t="s">
        <v>2333</v>
      </c>
      <c r="H516" s="114" t="s">
        <v>2333</v>
      </c>
      <c r="I516" s="114" t="s">
        <v>4103</v>
      </c>
      <c r="J516" s="114">
        <v>7637</v>
      </c>
      <c r="K516" s="114" t="s">
        <v>3638</v>
      </c>
      <c r="L516" s="114" t="s">
        <v>2109</v>
      </c>
      <c r="M516" s="114" t="s">
        <v>2109</v>
      </c>
      <c r="N516" s="114" t="s">
        <v>4173</v>
      </c>
      <c r="O516" s="114" t="s">
        <v>4173</v>
      </c>
      <c r="P516" s="114" t="s">
        <v>2110</v>
      </c>
      <c r="Q516" s="114" t="s">
        <v>2111</v>
      </c>
      <c r="R516" s="114">
        <v>56.283299999999997</v>
      </c>
      <c r="S516" s="114">
        <v>25.133299999999998</v>
      </c>
      <c r="T516" s="114" t="s">
        <v>224</v>
      </c>
      <c r="U516" s="114" t="s">
        <v>336</v>
      </c>
      <c r="V516" s="114" t="s">
        <v>1</v>
      </c>
      <c r="W516" s="114">
        <v>4.22</v>
      </c>
      <c r="X516" s="114">
        <v>784978</v>
      </c>
      <c r="Y516" s="114" t="s">
        <v>2336</v>
      </c>
      <c r="Z516" s="114" t="s">
        <v>1338</v>
      </c>
      <c r="AA516" s="114" t="s">
        <v>1</v>
      </c>
      <c r="AB516" s="114" t="s">
        <v>1</v>
      </c>
      <c r="AC516" s="114" t="s">
        <v>221</v>
      </c>
      <c r="AD516" s="114">
        <v>9.4E-2</v>
      </c>
      <c r="AE516" s="114" t="s">
        <v>336</v>
      </c>
      <c r="AF516" s="114">
        <v>0.98699999999999999</v>
      </c>
    </row>
    <row r="517" spans="1:32" s="112" customFormat="1">
      <c r="A517" s="114" t="s">
        <v>2132</v>
      </c>
      <c r="B517" s="114" t="s">
        <v>2132</v>
      </c>
      <c r="C517" s="114" t="s">
        <v>3621</v>
      </c>
      <c r="D517" s="114" t="s">
        <v>721</v>
      </c>
      <c r="E517" s="114" t="s">
        <v>3622</v>
      </c>
      <c r="F517" s="114" t="s">
        <v>216</v>
      </c>
      <c r="G517" s="114" t="s">
        <v>2333</v>
      </c>
      <c r="H517" s="114" t="s">
        <v>2333</v>
      </c>
      <c r="I517" s="114" t="s">
        <v>4103</v>
      </c>
      <c r="J517" s="114">
        <v>7377</v>
      </c>
      <c r="K517" s="114" t="s">
        <v>4130</v>
      </c>
      <c r="L517" s="114" t="s">
        <v>2109</v>
      </c>
      <c r="M517" s="114" t="s">
        <v>2109</v>
      </c>
      <c r="N517" s="114" t="s">
        <v>4173</v>
      </c>
      <c r="O517" s="114" t="s">
        <v>4173</v>
      </c>
      <c r="P517" s="114" t="s">
        <v>2110</v>
      </c>
      <c r="Q517" s="114" t="s">
        <v>2111</v>
      </c>
      <c r="R517" s="114">
        <v>56.283299999999997</v>
      </c>
      <c r="S517" s="114">
        <v>25.133299999999998</v>
      </c>
      <c r="T517" s="114" t="s">
        <v>224</v>
      </c>
      <c r="U517" s="114" t="s">
        <v>415</v>
      </c>
      <c r="V517" s="114" t="s">
        <v>1</v>
      </c>
      <c r="W517" s="114">
        <v>4.1740000000000004</v>
      </c>
      <c r="X517" s="114">
        <v>744989</v>
      </c>
      <c r="Y517" s="114" t="s">
        <v>2336</v>
      </c>
      <c r="Z517" s="114" t="s">
        <v>1338</v>
      </c>
      <c r="AA517" s="114" t="s">
        <v>1</v>
      </c>
      <c r="AB517" s="114" t="s">
        <v>1</v>
      </c>
      <c r="AC517" s="114" t="s">
        <v>221</v>
      </c>
      <c r="AD517" s="114">
        <v>8.6999999999999994E-2</v>
      </c>
      <c r="AE517" s="114" t="s">
        <v>415</v>
      </c>
      <c r="AF517" s="114">
        <v>0.999</v>
      </c>
    </row>
    <row r="518" spans="1:32" s="112" customFormat="1">
      <c r="A518" s="114" t="s">
        <v>1763</v>
      </c>
      <c r="B518" s="114" t="s">
        <v>1763</v>
      </c>
      <c r="C518" s="114" t="s">
        <v>3686</v>
      </c>
      <c r="D518" s="114" t="s">
        <v>721</v>
      </c>
      <c r="E518" s="114" t="s">
        <v>3687</v>
      </c>
      <c r="F518" s="114" t="s">
        <v>216</v>
      </c>
      <c r="G518" s="114" t="s">
        <v>3814</v>
      </c>
      <c r="H518" s="114" t="s">
        <v>2333</v>
      </c>
      <c r="I518" s="114" t="s">
        <v>4103</v>
      </c>
      <c r="J518" s="114">
        <v>7088</v>
      </c>
      <c r="K518" s="114" t="s">
        <v>1665</v>
      </c>
      <c r="L518" s="114" t="s">
        <v>1663</v>
      </c>
      <c r="M518" s="114" t="s">
        <v>1663</v>
      </c>
      <c r="N518" s="114" t="s">
        <v>4173</v>
      </c>
      <c r="O518" s="114" t="s">
        <v>4173</v>
      </c>
      <c r="P518" s="114" t="s">
        <v>1764</v>
      </c>
      <c r="Q518" s="114" t="s">
        <v>1765</v>
      </c>
      <c r="R518" s="114">
        <v>48.663196999999997</v>
      </c>
      <c r="S518" s="114">
        <v>16.589687000000001</v>
      </c>
      <c r="T518" s="114" t="s">
        <v>219</v>
      </c>
      <c r="U518" s="114" t="s">
        <v>3688</v>
      </c>
      <c r="V518" s="114" t="s">
        <v>3689</v>
      </c>
      <c r="W518" s="114">
        <v>0.36299999999999999</v>
      </c>
      <c r="X518" s="114">
        <v>329072</v>
      </c>
      <c r="Y518" s="114" t="s">
        <v>2336</v>
      </c>
      <c r="Z518" s="114" t="s">
        <v>1338</v>
      </c>
      <c r="AA518" s="114">
        <v>2.137E-3</v>
      </c>
      <c r="AB518" s="114">
        <v>0.20666831699999999</v>
      </c>
      <c r="AC518" s="114" t="s">
        <v>221</v>
      </c>
      <c r="AD518" s="114">
        <v>0.14599999999999999</v>
      </c>
      <c r="AE518" s="114" t="s">
        <v>3688</v>
      </c>
      <c r="AF518" s="114">
        <v>0.99099999999999999</v>
      </c>
    </row>
    <row r="519" spans="1:32" s="112" customFormat="1">
      <c r="A519" s="114" t="s">
        <v>1766</v>
      </c>
      <c r="B519" s="114" t="s">
        <v>1766</v>
      </c>
      <c r="C519" s="114" t="s">
        <v>3690</v>
      </c>
      <c r="D519" s="114" t="s">
        <v>721</v>
      </c>
      <c r="E519" s="114" t="s">
        <v>3691</v>
      </c>
      <c r="F519" s="114" t="s">
        <v>216</v>
      </c>
      <c r="G519" s="114" t="s">
        <v>3814</v>
      </c>
      <c r="H519" s="114" t="s">
        <v>2333</v>
      </c>
      <c r="I519" s="114" t="s">
        <v>4103</v>
      </c>
      <c r="J519" s="114">
        <v>7088</v>
      </c>
      <c r="K519" s="114" t="s">
        <v>1665</v>
      </c>
      <c r="L519" s="114" t="s">
        <v>1663</v>
      </c>
      <c r="M519" s="114" t="s">
        <v>1663</v>
      </c>
      <c r="N519" s="114" t="s">
        <v>4173</v>
      </c>
      <c r="O519" s="114" t="s">
        <v>4173</v>
      </c>
      <c r="P519" s="114" t="s">
        <v>1764</v>
      </c>
      <c r="Q519" s="114" t="s">
        <v>1765</v>
      </c>
      <c r="R519" s="114">
        <v>48.663196999999997</v>
      </c>
      <c r="S519" s="114">
        <v>16.589687000000001</v>
      </c>
      <c r="T519" s="114" t="s">
        <v>224</v>
      </c>
      <c r="U519" s="114" t="s">
        <v>716</v>
      </c>
      <c r="V519" s="114" t="s">
        <v>1</v>
      </c>
      <c r="W519" s="114">
        <v>3.3639999999999999</v>
      </c>
      <c r="X519" s="114">
        <v>843684</v>
      </c>
      <c r="Y519" s="114" t="s">
        <v>2336</v>
      </c>
      <c r="Z519" s="114" t="s">
        <v>1338</v>
      </c>
      <c r="AA519" s="114" t="s">
        <v>1</v>
      </c>
      <c r="AB519" s="114" t="s">
        <v>1</v>
      </c>
      <c r="AC519" s="114" t="s">
        <v>221</v>
      </c>
      <c r="AD519" s="114">
        <v>0.13400000000000001</v>
      </c>
      <c r="AE519" s="114" t="s">
        <v>716</v>
      </c>
      <c r="AF519" s="114">
        <v>0.99399999999999999</v>
      </c>
    </row>
    <row r="520" spans="1:32" s="112" customFormat="1">
      <c r="A520" s="114" t="s">
        <v>1946</v>
      </c>
      <c r="B520" s="114" t="s">
        <v>1946</v>
      </c>
      <c r="C520" s="114" t="s">
        <v>3721</v>
      </c>
      <c r="D520" s="114" t="s">
        <v>721</v>
      </c>
      <c r="E520" s="114" t="s">
        <v>3722</v>
      </c>
      <c r="F520" s="114" t="s">
        <v>216</v>
      </c>
      <c r="G520" s="114" t="s">
        <v>3814</v>
      </c>
      <c r="H520" s="114" t="s">
        <v>2333</v>
      </c>
      <c r="I520" s="114" t="s">
        <v>4103</v>
      </c>
      <c r="J520" s="114">
        <v>6950</v>
      </c>
      <c r="K520" s="114" t="s">
        <v>1513</v>
      </c>
      <c r="L520" s="114" t="s">
        <v>1663</v>
      </c>
      <c r="M520" s="114" t="s">
        <v>1663</v>
      </c>
      <c r="N520" s="114" t="s">
        <v>4173</v>
      </c>
      <c r="O520" s="114" t="s">
        <v>4173</v>
      </c>
      <c r="P520" s="114" t="s">
        <v>1945</v>
      </c>
      <c r="Q520" s="114" t="s">
        <v>1765</v>
      </c>
      <c r="R520" s="114">
        <v>48.579751999999999</v>
      </c>
      <c r="S520" s="114">
        <v>16.46931</v>
      </c>
      <c r="T520" s="114" t="s">
        <v>219</v>
      </c>
      <c r="U520" s="114" t="s">
        <v>546</v>
      </c>
      <c r="V520" s="112" t="s">
        <v>274</v>
      </c>
      <c r="W520" s="114">
        <v>4.7690000000000001</v>
      </c>
      <c r="X520" s="114">
        <v>850732</v>
      </c>
      <c r="Y520" s="114" t="s">
        <v>2336</v>
      </c>
      <c r="Z520" s="114" t="s">
        <v>1403</v>
      </c>
      <c r="AA520" s="114">
        <v>4.7479999999999996E-3</v>
      </c>
      <c r="AB520" s="114">
        <v>2.5996837450000001</v>
      </c>
      <c r="AC520" s="114" t="s">
        <v>221</v>
      </c>
      <c r="AD520" s="114">
        <v>6.6000000000000003E-2</v>
      </c>
      <c r="AE520" s="114" t="s">
        <v>546</v>
      </c>
      <c r="AF520" s="114">
        <v>1</v>
      </c>
    </row>
    <row r="521" spans="1:32" s="112" customFormat="1">
      <c r="A521" s="114" t="s">
        <v>1944</v>
      </c>
      <c r="B521" s="114" t="s">
        <v>1944</v>
      </c>
      <c r="C521" s="114" t="s">
        <v>3692</v>
      </c>
      <c r="D521" s="114" t="s">
        <v>721</v>
      </c>
      <c r="E521" s="114" t="s">
        <v>3693</v>
      </c>
      <c r="F521" s="114" t="s">
        <v>216</v>
      </c>
      <c r="G521" s="114" t="s">
        <v>3814</v>
      </c>
      <c r="H521" s="114" t="s">
        <v>2333</v>
      </c>
      <c r="I521" s="114" t="s">
        <v>4103</v>
      </c>
      <c r="J521" s="114">
        <v>7088</v>
      </c>
      <c r="K521" s="114" t="s">
        <v>1665</v>
      </c>
      <c r="L521" s="114" t="s">
        <v>1663</v>
      </c>
      <c r="M521" s="114" t="s">
        <v>1663</v>
      </c>
      <c r="N521" s="114" t="s">
        <v>4173</v>
      </c>
      <c r="O521" s="114" t="s">
        <v>4173</v>
      </c>
      <c r="P521" s="114" t="s">
        <v>1945</v>
      </c>
      <c r="Q521" s="114" t="s">
        <v>1765</v>
      </c>
      <c r="R521" s="114">
        <v>48.579751999999999</v>
      </c>
      <c r="S521" s="114">
        <v>16.46931</v>
      </c>
      <c r="T521" s="114" t="s">
        <v>219</v>
      </c>
      <c r="U521" s="114" t="s">
        <v>3694</v>
      </c>
      <c r="V521" s="114" t="s">
        <v>440</v>
      </c>
      <c r="W521" s="114">
        <v>3.51</v>
      </c>
      <c r="X521" s="114">
        <v>868481</v>
      </c>
      <c r="Y521" s="114" t="s">
        <v>2336</v>
      </c>
      <c r="Z521" s="114" t="s">
        <v>1406</v>
      </c>
      <c r="AA521" s="114">
        <v>6.5849999999999997E-3</v>
      </c>
      <c r="AB521" s="114">
        <v>2.7159163839999998</v>
      </c>
      <c r="AC521" s="114" t="s">
        <v>221</v>
      </c>
      <c r="AD521" s="114">
        <v>9.2999999999999999E-2</v>
      </c>
      <c r="AE521" s="114" t="s">
        <v>3694</v>
      </c>
      <c r="AF521" s="114">
        <v>0.996</v>
      </c>
    </row>
    <row r="522" spans="1:32" s="112" customFormat="1">
      <c r="A522" s="114" t="s">
        <v>1949</v>
      </c>
      <c r="B522" s="114" t="s">
        <v>1949</v>
      </c>
      <c r="C522" s="114" t="s">
        <v>3758</v>
      </c>
      <c r="D522" s="114" t="s">
        <v>721</v>
      </c>
      <c r="E522" s="114" t="s">
        <v>3759</v>
      </c>
      <c r="F522" s="114" t="s">
        <v>216</v>
      </c>
      <c r="G522" s="114" t="s">
        <v>3814</v>
      </c>
      <c r="H522" s="114" t="s">
        <v>2333</v>
      </c>
      <c r="I522" s="114" t="s">
        <v>4103</v>
      </c>
      <c r="J522" s="114">
        <v>6950</v>
      </c>
      <c r="K522" s="114" t="s">
        <v>1513</v>
      </c>
      <c r="L522" s="114" t="s">
        <v>1663</v>
      </c>
      <c r="M522" s="114" t="s">
        <v>1663</v>
      </c>
      <c r="N522" s="114" t="s">
        <v>4173</v>
      </c>
      <c r="O522" s="114" t="s">
        <v>4173</v>
      </c>
      <c r="P522" s="114" t="s">
        <v>1945</v>
      </c>
      <c r="Q522" s="114" t="s">
        <v>1765</v>
      </c>
      <c r="R522" s="114">
        <v>48.579751999999999</v>
      </c>
      <c r="S522" s="114">
        <v>16.46931</v>
      </c>
      <c r="T522" s="114" t="s">
        <v>219</v>
      </c>
      <c r="U522" s="114" t="s">
        <v>3760</v>
      </c>
      <c r="V522" s="114" t="s">
        <v>315</v>
      </c>
      <c r="W522" s="114">
        <v>4.4470000000000001</v>
      </c>
      <c r="X522" s="114">
        <v>924723</v>
      </c>
      <c r="Y522" s="114" t="s">
        <v>2336</v>
      </c>
      <c r="Z522" s="114" t="s">
        <v>1415</v>
      </c>
      <c r="AA522" s="114">
        <v>5.7580000000000001E-3</v>
      </c>
      <c r="AB522" s="114">
        <v>3.0556939760000001</v>
      </c>
      <c r="AC522" s="114" t="s">
        <v>221</v>
      </c>
      <c r="AD522" s="114">
        <v>4.3999999999999997E-2</v>
      </c>
      <c r="AE522" s="114" t="s">
        <v>3760</v>
      </c>
      <c r="AF522" s="114">
        <v>0.998</v>
      </c>
    </row>
    <row r="523" spans="1:32" s="112" customFormat="1">
      <c r="A523" s="114" t="s">
        <v>1947</v>
      </c>
      <c r="B523" s="114" t="s">
        <v>1947</v>
      </c>
      <c r="C523" s="114" t="s">
        <v>3723</v>
      </c>
      <c r="D523" s="114" t="s">
        <v>721</v>
      </c>
      <c r="E523" s="114" t="s">
        <v>3724</v>
      </c>
      <c r="F523" s="114" t="s">
        <v>216</v>
      </c>
      <c r="G523" s="114" t="s">
        <v>3814</v>
      </c>
      <c r="H523" s="114" t="s">
        <v>2333</v>
      </c>
      <c r="I523" s="114" t="s">
        <v>4103</v>
      </c>
      <c r="J523" s="114">
        <v>6950</v>
      </c>
      <c r="K523" s="114" t="s">
        <v>1513</v>
      </c>
      <c r="L523" s="114" t="s">
        <v>1663</v>
      </c>
      <c r="M523" s="114" t="s">
        <v>1663</v>
      </c>
      <c r="N523" s="114" t="s">
        <v>4173</v>
      </c>
      <c r="O523" s="114" t="s">
        <v>4173</v>
      </c>
      <c r="P523" s="114" t="s">
        <v>1945</v>
      </c>
      <c r="Q523" s="114" t="s">
        <v>1765</v>
      </c>
      <c r="R523" s="114">
        <v>48.579751999999999</v>
      </c>
      <c r="S523" s="114">
        <v>16.46931</v>
      </c>
      <c r="T523" s="114" t="s">
        <v>224</v>
      </c>
      <c r="U523" s="114" t="s">
        <v>2507</v>
      </c>
      <c r="V523" s="114" t="s">
        <v>1</v>
      </c>
      <c r="W523" s="114">
        <v>4.4569999999999999</v>
      </c>
      <c r="X523" s="114">
        <v>831792</v>
      </c>
      <c r="Y523" s="114" t="s">
        <v>2336</v>
      </c>
      <c r="Z523" s="114" t="s">
        <v>1338</v>
      </c>
      <c r="AA523" s="114" t="s">
        <v>1</v>
      </c>
      <c r="AB523" s="114" t="s">
        <v>1</v>
      </c>
      <c r="AC523" s="114" t="s">
        <v>221</v>
      </c>
      <c r="AD523" s="114">
        <v>5.2999999999999999E-2</v>
      </c>
      <c r="AE523" s="114" t="s">
        <v>2507</v>
      </c>
      <c r="AF523" s="114">
        <v>1</v>
      </c>
    </row>
    <row r="524" spans="1:32" s="112" customFormat="1">
      <c r="A524" s="114" t="s">
        <v>1948</v>
      </c>
      <c r="B524" s="114" t="s">
        <v>1948</v>
      </c>
      <c r="C524" s="114" t="s">
        <v>3725</v>
      </c>
      <c r="D524" s="114" t="s">
        <v>721</v>
      </c>
      <c r="E524" s="114" t="s">
        <v>3726</v>
      </c>
      <c r="F524" s="114" t="s">
        <v>216</v>
      </c>
      <c r="G524" s="114" t="s">
        <v>3814</v>
      </c>
      <c r="H524" s="114" t="s">
        <v>2333</v>
      </c>
      <c r="I524" s="114" t="s">
        <v>4103</v>
      </c>
      <c r="J524" s="114">
        <v>6950</v>
      </c>
      <c r="K524" s="114" t="s">
        <v>1513</v>
      </c>
      <c r="L524" s="114" t="s">
        <v>1663</v>
      </c>
      <c r="M524" s="114" t="s">
        <v>1663</v>
      </c>
      <c r="N524" s="114" t="s">
        <v>4173</v>
      </c>
      <c r="O524" s="114" t="s">
        <v>4173</v>
      </c>
      <c r="P524" s="114" t="s">
        <v>1945</v>
      </c>
      <c r="Q524" s="114" t="s">
        <v>1765</v>
      </c>
      <c r="R524" s="114">
        <v>48.579751999999999</v>
      </c>
      <c r="S524" s="114">
        <v>16.46931</v>
      </c>
      <c r="T524" s="114" t="s">
        <v>224</v>
      </c>
      <c r="U524" s="114" t="s">
        <v>289</v>
      </c>
      <c r="V524" s="114" t="s">
        <v>1</v>
      </c>
      <c r="W524" s="114">
        <v>3.407</v>
      </c>
      <c r="X524" s="114">
        <v>811457</v>
      </c>
      <c r="Y524" s="114" t="s">
        <v>2336</v>
      </c>
      <c r="Z524" s="114" t="s">
        <v>1338</v>
      </c>
      <c r="AA524" s="114" t="s">
        <v>1</v>
      </c>
      <c r="AB524" s="114" t="s">
        <v>1</v>
      </c>
      <c r="AC524" s="114" t="s">
        <v>221</v>
      </c>
      <c r="AD524" s="114">
        <v>5.1999999999999998E-2</v>
      </c>
      <c r="AE524" s="114" t="s">
        <v>289</v>
      </c>
      <c r="AF524" s="114">
        <v>1</v>
      </c>
    </row>
    <row r="525" spans="1:32" s="112" customFormat="1">
      <c r="A525" s="114" t="s">
        <v>1950</v>
      </c>
      <c r="B525" s="114" t="s">
        <v>1950</v>
      </c>
      <c r="C525" s="114" t="s">
        <v>3761</v>
      </c>
      <c r="D525" s="114" t="s">
        <v>721</v>
      </c>
      <c r="E525" s="114" t="s">
        <v>3762</v>
      </c>
      <c r="F525" s="114" t="s">
        <v>216</v>
      </c>
      <c r="G525" s="114" t="s">
        <v>3814</v>
      </c>
      <c r="H525" s="114" t="s">
        <v>2333</v>
      </c>
      <c r="I525" s="114" t="s">
        <v>4103</v>
      </c>
      <c r="J525" s="114">
        <v>6950</v>
      </c>
      <c r="K525" s="114" t="s">
        <v>1513</v>
      </c>
      <c r="L525" s="114" t="s">
        <v>1663</v>
      </c>
      <c r="M525" s="114" t="s">
        <v>1663</v>
      </c>
      <c r="N525" s="114" t="s">
        <v>4173</v>
      </c>
      <c r="O525" s="114" t="s">
        <v>4173</v>
      </c>
      <c r="P525" s="114" t="s">
        <v>1945</v>
      </c>
      <c r="Q525" s="114" t="s">
        <v>1765</v>
      </c>
      <c r="R525" s="114">
        <v>48.579751999999999</v>
      </c>
      <c r="S525" s="114">
        <v>16.46931</v>
      </c>
      <c r="T525" s="114" t="s">
        <v>224</v>
      </c>
      <c r="U525" s="114" t="s">
        <v>452</v>
      </c>
      <c r="V525" s="114" t="s">
        <v>1</v>
      </c>
      <c r="W525" s="114">
        <v>4.95</v>
      </c>
      <c r="X525" s="114">
        <v>899049</v>
      </c>
      <c r="Y525" s="114" t="s">
        <v>2336</v>
      </c>
      <c r="Z525" s="114" t="s">
        <v>1338</v>
      </c>
      <c r="AA525" s="114" t="s">
        <v>1</v>
      </c>
      <c r="AB525" s="114" t="s">
        <v>1</v>
      </c>
      <c r="AC525" s="114" t="s">
        <v>221</v>
      </c>
      <c r="AD525" s="114">
        <v>4.5999999999999999E-2</v>
      </c>
      <c r="AE525" s="114" t="s">
        <v>452</v>
      </c>
      <c r="AF525" s="114">
        <v>1</v>
      </c>
    </row>
    <row r="526" spans="1:32" s="112" customFormat="1">
      <c r="A526" s="114" t="s">
        <v>2016</v>
      </c>
      <c r="B526" s="114" t="s">
        <v>2016</v>
      </c>
      <c r="C526" s="114" t="s">
        <v>3569</v>
      </c>
      <c r="D526" s="114" t="s">
        <v>2010</v>
      </c>
      <c r="E526" s="114" t="s">
        <v>3570</v>
      </c>
      <c r="F526" s="114" t="s">
        <v>216</v>
      </c>
      <c r="G526" s="114" t="s">
        <v>3814</v>
      </c>
      <c r="H526" s="114" t="s">
        <v>2333</v>
      </c>
      <c r="I526" s="114" t="s">
        <v>4103</v>
      </c>
      <c r="J526" s="114">
        <v>5750</v>
      </c>
      <c r="K526" s="114" t="s">
        <v>2017</v>
      </c>
      <c r="L526" s="114" t="s">
        <v>2009</v>
      </c>
      <c r="M526" s="114" t="s">
        <v>2009</v>
      </c>
      <c r="N526" s="114" t="s">
        <v>4173</v>
      </c>
      <c r="O526" s="114" t="s">
        <v>4173</v>
      </c>
      <c r="P526" s="114" t="s">
        <v>2011</v>
      </c>
      <c r="Q526" s="114" t="s">
        <v>719</v>
      </c>
      <c r="R526" s="114">
        <v>48.722499999999997</v>
      </c>
      <c r="S526" s="114">
        <v>25.880832999999999</v>
      </c>
      <c r="T526" s="114" t="s">
        <v>219</v>
      </c>
      <c r="U526" s="114" t="s">
        <v>3571</v>
      </c>
      <c r="V526" s="112" t="s">
        <v>2765</v>
      </c>
      <c r="W526" s="114">
        <v>2.9000000000000001E-2</v>
      </c>
      <c r="X526" s="114">
        <v>34031</v>
      </c>
      <c r="Y526" s="114" t="s">
        <v>2336</v>
      </c>
      <c r="Z526" s="114" t="s">
        <v>1338</v>
      </c>
      <c r="AA526" s="114" t="s">
        <v>1</v>
      </c>
      <c r="AB526" s="114" t="s">
        <v>1</v>
      </c>
      <c r="AC526" s="114" t="s">
        <v>221</v>
      </c>
      <c r="AD526" s="114">
        <v>0.125</v>
      </c>
      <c r="AE526" s="114" t="s">
        <v>3571</v>
      </c>
      <c r="AF526" s="114">
        <v>0.96</v>
      </c>
    </row>
    <row r="527" spans="1:32" s="112" customFormat="1">
      <c r="A527" s="114" t="s">
        <v>2014</v>
      </c>
      <c r="B527" s="114" t="s">
        <v>2014</v>
      </c>
      <c r="C527" s="114" t="s">
        <v>3564</v>
      </c>
      <c r="D527" s="114" t="s">
        <v>995</v>
      </c>
      <c r="E527" s="114" t="s">
        <v>3565</v>
      </c>
      <c r="F527" s="114" t="s">
        <v>216</v>
      </c>
      <c r="G527" s="114" t="s">
        <v>1</v>
      </c>
      <c r="H527" s="114" t="s">
        <v>2333</v>
      </c>
      <c r="I527" s="114" t="s">
        <v>4103</v>
      </c>
      <c r="J527" s="114">
        <v>5647</v>
      </c>
      <c r="K527" s="114" t="s">
        <v>2015</v>
      </c>
      <c r="L527" s="114" t="s">
        <v>2009</v>
      </c>
      <c r="M527" s="114" t="s">
        <v>2009</v>
      </c>
      <c r="N527" s="114" t="s">
        <v>4173</v>
      </c>
      <c r="O527" s="114" t="s">
        <v>4173</v>
      </c>
      <c r="P527" s="114" t="s">
        <v>2011</v>
      </c>
      <c r="Q527" s="114" t="s">
        <v>719</v>
      </c>
      <c r="R527" s="114">
        <v>48.722499999999997</v>
      </c>
      <c r="S527" s="114">
        <v>25.880832999999999</v>
      </c>
      <c r="T527" s="114" t="s">
        <v>219</v>
      </c>
      <c r="U527" s="114" t="s">
        <v>367</v>
      </c>
      <c r="V527" s="114" t="s">
        <v>1208</v>
      </c>
      <c r="W527" s="114">
        <v>5.3999999999999999E-2</v>
      </c>
      <c r="X527" s="114">
        <v>62041</v>
      </c>
      <c r="Y527" s="114" t="s">
        <v>2336</v>
      </c>
      <c r="Z527" s="114" t="s">
        <v>1338</v>
      </c>
      <c r="AA527" s="114" t="s">
        <v>1</v>
      </c>
      <c r="AB527" s="114" t="s">
        <v>1</v>
      </c>
      <c r="AC527" s="114" t="s">
        <v>221</v>
      </c>
      <c r="AD527" s="114">
        <v>0.13400000000000001</v>
      </c>
      <c r="AE527" s="114" t="s">
        <v>367</v>
      </c>
      <c r="AF527" s="114">
        <v>0.97199999999999998</v>
      </c>
    </row>
    <row r="528" spans="1:32" s="112" customFormat="1">
      <c r="A528" s="114" t="s">
        <v>2008</v>
      </c>
      <c r="B528" s="114" t="s">
        <v>2008</v>
      </c>
      <c r="C528" s="114" t="s">
        <v>3554</v>
      </c>
      <c r="D528" s="114" t="s">
        <v>993</v>
      </c>
      <c r="E528" s="114" t="s">
        <v>3555</v>
      </c>
      <c r="F528" s="114" t="s">
        <v>216</v>
      </c>
      <c r="G528" s="114" t="s">
        <v>2333</v>
      </c>
      <c r="H528" s="114" t="s">
        <v>2333</v>
      </c>
      <c r="I528" s="114" t="s">
        <v>4103</v>
      </c>
      <c r="J528" s="114">
        <v>5736</v>
      </c>
      <c r="K528" s="114" t="s">
        <v>3556</v>
      </c>
      <c r="L528" s="114" t="s">
        <v>2009</v>
      </c>
      <c r="M528" s="114" t="s">
        <v>2009</v>
      </c>
      <c r="N528" s="114" t="s">
        <v>4173</v>
      </c>
      <c r="O528" s="114" t="s">
        <v>4173</v>
      </c>
      <c r="P528" s="114" t="s">
        <v>2011</v>
      </c>
      <c r="Q528" s="114" t="s">
        <v>719</v>
      </c>
      <c r="R528" s="114">
        <v>48.722499999999997</v>
      </c>
      <c r="S528" s="114">
        <v>25.880832999999999</v>
      </c>
      <c r="T528" s="114" t="s">
        <v>219</v>
      </c>
      <c r="U528" s="114" t="s">
        <v>3557</v>
      </c>
      <c r="V528" s="114" t="s">
        <v>274</v>
      </c>
      <c r="W528" s="114">
        <v>0.21099999999999999</v>
      </c>
      <c r="X528" s="114">
        <v>219791</v>
      </c>
      <c r="Y528" s="114" t="s">
        <v>2336</v>
      </c>
      <c r="Z528" s="114" t="s">
        <v>3558</v>
      </c>
      <c r="AA528" s="114" t="s">
        <v>1</v>
      </c>
      <c r="AB528" s="114" t="s">
        <v>1</v>
      </c>
      <c r="AC528" s="114" t="s">
        <v>221</v>
      </c>
      <c r="AD528" s="114">
        <v>9.4E-2</v>
      </c>
      <c r="AE528" s="114" t="s">
        <v>1</v>
      </c>
      <c r="AF528" s="114">
        <v>1</v>
      </c>
    </row>
    <row r="529" spans="1:32" s="112" customFormat="1">
      <c r="A529" s="114" t="s">
        <v>2012</v>
      </c>
      <c r="B529" s="114" t="s">
        <v>2012</v>
      </c>
      <c r="C529" s="114" t="s">
        <v>3561</v>
      </c>
      <c r="D529" s="114" t="s">
        <v>995</v>
      </c>
      <c r="E529" s="114" t="s">
        <v>3562</v>
      </c>
      <c r="F529" s="114" t="s">
        <v>216</v>
      </c>
      <c r="G529" s="114" t="s">
        <v>1</v>
      </c>
      <c r="H529" s="114" t="s">
        <v>2333</v>
      </c>
      <c r="I529" s="114" t="s">
        <v>4103</v>
      </c>
      <c r="J529" s="114">
        <v>5735</v>
      </c>
      <c r="K529" s="114" t="s">
        <v>2013</v>
      </c>
      <c r="L529" s="114" t="s">
        <v>2009</v>
      </c>
      <c r="M529" s="114" t="s">
        <v>2009</v>
      </c>
      <c r="N529" s="114" t="s">
        <v>4173</v>
      </c>
      <c r="O529" s="114" t="s">
        <v>4173</v>
      </c>
      <c r="P529" s="114" t="s">
        <v>2011</v>
      </c>
      <c r="Q529" s="114" t="s">
        <v>719</v>
      </c>
      <c r="R529" s="114">
        <v>48.722499999999997</v>
      </c>
      <c r="S529" s="114">
        <v>25.880832999999999</v>
      </c>
      <c r="T529" s="114" t="s">
        <v>219</v>
      </c>
      <c r="U529" s="114" t="s">
        <v>289</v>
      </c>
      <c r="V529" s="114" t="s">
        <v>274</v>
      </c>
      <c r="W529" s="114">
        <v>0.154</v>
      </c>
      <c r="X529" s="114">
        <v>164691</v>
      </c>
      <c r="Y529" s="114" t="s">
        <v>2336</v>
      </c>
      <c r="Z529" s="114" t="s">
        <v>3563</v>
      </c>
      <c r="AA529" s="114" t="s">
        <v>1</v>
      </c>
      <c r="AB529" s="114" t="s">
        <v>1</v>
      </c>
      <c r="AC529" s="114" t="s">
        <v>221</v>
      </c>
      <c r="AD529" s="114">
        <v>0.106</v>
      </c>
      <c r="AE529" s="114" t="s">
        <v>289</v>
      </c>
      <c r="AF529" s="114">
        <v>0.99099999999999999</v>
      </c>
    </row>
    <row r="530" spans="1:32" s="112" customFormat="1">
      <c r="A530" s="114" t="s">
        <v>1573</v>
      </c>
      <c r="B530" s="114" t="s">
        <v>1573</v>
      </c>
      <c r="C530" s="114" t="s">
        <v>3751</v>
      </c>
      <c r="D530" s="114" t="s">
        <v>993</v>
      </c>
      <c r="E530" s="114" t="s">
        <v>3752</v>
      </c>
      <c r="F530" s="114" t="s">
        <v>216</v>
      </c>
      <c r="G530" s="114" t="s">
        <v>2333</v>
      </c>
      <c r="H530" s="114" t="s">
        <v>2333</v>
      </c>
      <c r="I530" s="114" t="s">
        <v>4103</v>
      </c>
      <c r="J530" s="114">
        <v>7124</v>
      </c>
      <c r="K530" s="114" t="s">
        <v>4136</v>
      </c>
      <c r="L530" s="114" t="s">
        <v>4469</v>
      </c>
      <c r="M530" s="114" t="s">
        <v>4469</v>
      </c>
      <c r="N530" s="114" t="s">
        <v>4173</v>
      </c>
      <c r="O530" s="114" t="s">
        <v>4173</v>
      </c>
      <c r="P530" s="114" t="s">
        <v>1560</v>
      </c>
      <c r="Q530" s="114" t="s">
        <v>719</v>
      </c>
      <c r="R530" s="114">
        <v>48.91422</v>
      </c>
      <c r="S530" s="114">
        <v>33.76493</v>
      </c>
      <c r="T530" s="114" t="s">
        <v>219</v>
      </c>
      <c r="U530" s="114" t="s">
        <v>3742</v>
      </c>
      <c r="V530" s="112" t="s">
        <v>3279</v>
      </c>
      <c r="W530" s="114">
        <v>0.35699999999999998</v>
      </c>
      <c r="X530" s="114">
        <v>294663</v>
      </c>
      <c r="Y530" s="114" t="s">
        <v>2336</v>
      </c>
      <c r="Z530" s="114" t="s">
        <v>1338</v>
      </c>
      <c r="AA530" s="114">
        <v>-1.3339999999999999E-3</v>
      </c>
      <c r="AB530" s="114">
        <v>-0.87524768100000006</v>
      </c>
      <c r="AC530" s="114" t="s">
        <v>221</v>
      </c>
      <c r="AD530" s="114">
        <v>8.3000000000000004E-2</v>
      </c>
      <c r="AE530" s="114" t="s">
        <v>3742</v>
      </c>
      <c r="AF530" s="114">
        <v>0.999</v>
      </c>
    </row>
    <row r="531" spans="1:32" s="112" customFormat="1">
      <c r="A531" s="114" t="s">
        <v>1569</v>
      </c>
      <c r="B531" s="114" t="s">
        <v>1569</v>
      </c>
      <c r="C531" s="114" t="s">
        <v>3745</v>
      </c>
      <c r="D531" s="114" t="s">
        <v>993</v>
      </c>
      <c r="E531" s="114" t="s">
        <v>3746</v>
      </c>
      <c r="F531" s="114" t="s">
        <v>216</v>
      </c>
      <c r="G531" s="114" t="s">
        <v>2333</v>
      </c>
      <c r="H531" s="114" t="s">
        <v>2333</v>
      </c>
      <c r="I531" s="114" t="s">
        <v>4103</v>
      </c>
      <c r="J531" s="114">
        <v>7056</v>
      </c>
      <c r="K531" s="114" t="s">
        <v>4134</v>
      </c>
      <c r="L531" s="114" t="s">
        <v>4469</v>
      </c>
      <c r="M531" s="114" t="s">
        <v>4469</v>
      </c>
      <c r="N531" s="114" t="s">
        <v>4173</v>
      </c>
      <c r="O531" s="114" t="s">
        <v>4173</v>
      </c>
      <c r="P531" s="114" t="s">
        <v>1560</v>
      </c>
      <c r="Q531" s="114" t="s">
        <v>719</v>
      </c>
      <c r="R531" s="114">
        <v>48.91422</v>
      </c>
      <c r="S531" s="114">
        <v>33.76493</v>
      </c>
      <c r="T531" s="114" t="s">
        <v>219</v>
      </c>
      <c r="U531" s="114" t="s">
        <v>410</v>
      </c>
      <c r="V531" s="112" t="s">
        <v>3279</v>
      </c>
      <c r="W531" s="114">
        <v>0.158</v>
      </c>
      <c r="X531" s="114">
        <v>166148</v>
      </c>
      <c r="Y531" s="114" t="s">
        <v>2336</v>
      </c>
      <c r="Z531" s="114" t="s">
        <v>1338</v>
      </c>
      <c r="AA531" s="114">
        <v>4.2813999999999998E-2</v>
      </c>
      <c r="AB531" s="114">
        <v>0.94019545299999996</v>
      </c>
      <c r="AC531" s="114" t="s">
        <v>221</v>
      </c>
      <c r="AD531" s="114">
        <v>0.113</v>
      </c>
      <c r="AE531" s="114" t="s">
        <v>410</v>
      </c>
      <c r="AF531" s="114">
        <v>0.995</v>
      </c>
    </row>
    <row r="532" spans="1:32" s="112" customFormat="1">
      <c r="A532" s="114" t="s">
        <v>1578</v>
      </c>
      <c r="B532" s="114" t="s">
        <v>1578</v>
      </c>
      <c r="C532" s="114" t="s">
        <v>3775</v>
      </c>
      <c r="D532" s="114" t="s">
        <v>993</v>
      </c>
      <c r="E532" s="114" t="s">
        <v>3776</v>
      </c>
      <c r="F532" s="114" t="s">
        <v>216</v>
      </c>
      <c r="G532" s="114" t="s">
        <v>2333</v>
      </c>
      <c r="H532" s="114" t="s">
        <v>2333</v>
      </c>
      <c r="I532" s="114" t="s">
        <v>4103</v>
      </c>
      <c r="J532" s="114">
        <v>7230</v>
      </c>
      <c r="K532" s="114" t="s">
        <v>1577</v>
      </c>
      <c r="L532" s="114" t="s">
        <v>4469</v>
      </c>
      <c r="M532" s="114" t="s">
        <v>4469</v>
      </c>
      <c r="N532" s="114" t="s">
        <v>4173</v>
      </c>
      <c r="O532" s="114" t="s">
        <v>4173</v>
      </c>
      <c r="P532" s="114" t="s">
        <v>1560</v>
      </c>
      <c r="Q532" s="114" t="s">
        <v>719</v>
      </c>
      <c r="R532" s="114">
        <v>48.91422</v>
      </c>
      <c r="S532" s="114">
        <v>33.76493</v>
      </c>
      <c r="T532" s="114" t="s">
        <v>219</v>
      </c>
      <c r="U532" s="114" t="s">
        <v>3742</v>
      </c>
      <c r="V532" s="112" t="s">
        <v>1188</v>
      </c>
      <c r="W532" s="114">
        <v>0.74593500000000001</v>
      </c>
      <c r="X532" s="114">
        <v>496968</v>
      </c>
      <c r="Y532" s="114" t="s">
        <v>2336</v>
      </c>
      <c r="Z532" s="114" t="s">
        <v>1338</v>
      </c>
      <c r="AA532" s="114">
        <v>1.6043000000000002E-2</v>
      </c>
      <c r="AB532" s="114">
        <v>1.9010079980000001</v>
      </c>
      <c r="AC532" s="114" t="s">
        <v>221</v>
      </c>
      <c r="AD532" s="114">
        <v>0.113</v>
      </c>
      <c r="AE532" s="114" t="s">
        <v>3742</v>
      </c>
      <c r="AF532" s="114">
        <v>0.98399999999999999</v>
      </c>
    </row>
    <row r="533" spans="1:32" s="112" customFormat="1">
      <c r="A533" s="114" t="s">
        <v>1576</v>
      </c>
      <c r="B533" s="114" t="s">
        <v>1576</v>
      </c>
      <c r="C533" s="114" t="s">
        <v>3755</v>
      </c>
      <c r="D533" s="114" t="s">
        <v>993</v>
      </c>
      <c r="E533" s="114" t="s">
        <v>3756</v>
      </c>
      <c r="F533" s="114" t="s">
        <v>216</v>
      </c>
      <c r="G533" s="114" t="s">
        <v>2333</v>
      </c>
      <c r="H533" s="114" t="s">
        <v>2333</v>
      </c>
      <c r="I533" s="114" t="s">
        <v>4103</v>
      </c>
      <c r="J533" s="114">
        <v>7250</v>
      </c>
      <c r="K533" s="114" t="s">
        <v>3757</v>
      </c>
      <c r="L533" s="114" t="s">
        <v>4469</v>
      </c>
      <c r="M533" s="114" t="s">
        <v>4469</v>
      </c>
      <c r="N533" s="114" t="s">
        <v>4173</v>
      </c>
      <c r="O533" s="114" t="s">
        <v>4173</v>
      </c>
      <c r="P533" s="114" t="s">
        <v>1560</v>
      </c>
      <c r="Q533" s="114" t="s">
        <v>719</v>
      </c>
      <c r="R533" s="114">
        <v>48.91422</v>
      </c>
      <c r="S533" s="114">
        <v>33.76493</v>
      </c>
      <c r="T533" s="114" t="s">
        <v>219</v>
      </c>
      <c r="U533" s="114" t="s">
        <v>329</v>
      </c>
      <c r="V533" s="112" t="s">
        <v>398</v>
      </c>
      <c r="W533" s="114">
        <v>5.6000000000000001E-2</v>
      </c>
      <c r="X533" s="114">
        <v>64575</v>
      </c>
      <c r="Y533" s="114" t="s">
        <v>2336</v>
      </c>
      <c r="Z533" s="114" t="s">
        <v>1338</v>
      </c>
      <c r="AA533" s="114" t="s">
        <v>1</v>
      </c>
      <c r="AB533" s="114" t="s">
        <v>1</v>
      </c>
      <c r="AC533" s="114" t="s">
        <v>221</v>
      </c>
      <c r="AD533" s="114">
        <v>0.106</v>
      </c>
      <c r="AE533" s="114" t="s">
        <v>329</v>
      </c>
      <c r="AF533" s="114">
        <v>0.99199999999999999</v>
      </c>
    </row>
    <row r="534" spans="1:32" s="112" customFormat="1">
      <c r="A534" s="114" t="s">
        <v>4525</v>
      </c>
      <c r="B534" s="114" t="s">
        <v>4525</v>
      </c>
      <c r="C534" s="114" t="s">
        <v>4526</v>
      </c>
      <c r="D534" s="114" t="s">
        <v>993</v>
      </c>
      <c r="E534" s="114" t="s">
        <v>4527</v>
      </c>
      <c r="F534" s="114" t="s">
        <v>216</v>
      </c>
      <c r="G534" s="114" t="s">
        <v>2333</v>
      </c>
      <c r="H534" s="114" t="s">
        <v>2333</v>
      </c>
      <c r="I534" s="114" t="s">
        <v>4103</v>
      </c>
      <c r="J534" s="114">
        <v>7338</v>
      </c>
      <c r="K534" s="114" t="s">
        <v>4528</v>
      </c>
      <c r="L534" s="114" t="s">
        <v>4469</v>
      </c>
      <c r="M534" s="114" t="s">
        <v>4469</v>
      </c>
      <c r="N534" s="114" t="s">
        <v>4173</v>
      </c>
      <c r="O534" s="114" t="s">
        <v>4173</v>
      </c>
      <c r="P534" s="114" t="s">
        <v>1560</v>
      </c>
      <c r="Q534" s="114" t="s">
        <v>719</v>
      </c>
      <c r="R534" s="114">
        <v>48.91422</v>
      </c>
      <c r="S534" s="114">
        <v>33.76493</v>
      </c>
      <c r="T534" s="114" t="s">
        <v>219</v>
      </c>
      <c r="U534" s="114" t="s">
        <v>3059</v>
      </c>
      <c r="V534" s="112" t="s">
        <v>2807</v>
      </c>
      <c r="W534" s="114">
        <v>1.4999999999999999E-2</v>
      </c>
      <c r="X534" s="114">
        <v>17352</v>
      </c>
      <c r="Y534" s="114" t="s">
        <v>2336</v>
      </c>
      <c r="Z534" s="114" t="s">
        <v>1338</v>
      </c>
      <c r="AA534" s="114" t="s">
        <v>1</v>
      </c>
      <c r="AB534" s="114" t="s">
        <v>1</v>
      </c>
      <c r="AC534" s="114" t="s">
        <v>221</v>
      </c>
      <c r="AD534" s="114">
        <v>0.109</v>
      </c>
      <c r="AE534" s="114" t="s">
        <v>3059</v>
      </c>
      <c r="AF534" s="114">
        <v>0.999</v>
      </c>
    </row>
    <row r="535" spans="1:32" s="112" customFormat="1">
      <c r="A535" s="114" t="s">
        <v>1567</v>
      </c>
      <c r="B535" s="114" t="s">
        <v>1567</v>
      </c>
      <c r="C535" s="114" t="s">
        <v>3739</v>
      </c>
      <c r="D535" s="114" t="s">
        <v>993</v>
      </c>
      <c r="E535" s="114" t="s">
        <v>3740</v>
      </c>
      <c r="F535" s="114" t="s">
        <v>216</v>
      </c>
      <c r="G535" s="114" t="s">
        <v>2333</v>
      </c>
      <c r="H535" s="114" t="s">
        <v>2333</v>
      </c>
      <c r="I535" s="114" t="s">
        <v>4103</v>
      </c>
      <c r="J535" s="114">
        <v>7126</v>
      </c>
      <c r="K535" s="114" t="s">
        <v>3741</v>
      </c>
      <c r="L535" s="114" t="s">
        <v>4469</v>
      </c>
      <c r="M535" s="114" t="s">
        <v>4469</v>
      </c>
      <c r="N535" s="114" t="s">
        <v>4173</v>
      </c>
      <c r="O535" s="114" t="s">
        <v>4173</v>
      </c>
      <c r="P535" s="114" t="s">
        <v>1560</v>
      </c>
      <c r="Q535" s="114" t="s">
        <v>719</v>
      </c>
      <c r="R535" s="114">
        <v>48.91422</v>
      </c>
      <c r="S535" s="114">
        <v>33.76493</v>
      </c>
      <c r="T535" s="114" t="s">
        <v>219</v>
      </c>
      <c r="U535" s="114" t="s">
        <v>334</v>
      </c>
      <c r="V535" s="112" t="s">
        <v>612</v>
      </c>
      <c r="W535" s="114">
        <v>0.79500000000000004</v>
      </c>
      <c r="X535" s="114">
        <v>444315</v>
      </c>
      <c r="Y535" s="114" t="s">
        <v>2336</v>
      </c>
      <c r="Z535" s="114" t="s">
        <v>1338</v>
      </c>
      <c r="AA535" s="114">
        <v>1.4186000000000001E-2</v>
      </c>
      <c r="AB535" s="114">
        <v>1.9968463729999999</v>
      </c>
      <c r="AC535" s="114" t="s">
        <v>221</v>
      </c>
      <c r="AD535" s="114">
        <v>0.23100000000000001</v>
      </c>
      <c r="AE535" s="114" t="s">
        <v>334</v>
      </c>
      <c r="AF535" s="114">
        <v>0.98399999999999999</v>
      </c>
    </row>
    <row r="536" spans="1:32" s="112" customFormat="1">
      <c r="A536" s="114" t="s">
        <v>1570</v>
      </c>
      <c r="B536" s="114" t="s">
        <v>1570</v>
      </c>
      <c r="C536" s="114" t="s">
        <v>3747</v>
      </c>
      <c r="D536" s="114" t="s">
        <v>993</v>
      </c>
      <c r="E536" s="114" t="s">
        <v>3748</v>
      </c>
      <c r="F536" s="114" t="s">
        <v>216</v>
      </c>
      <c r="G536" s="114" t="s">
        <v>2333</v>
      </c>
      <c r="H536" s="114" t="s">
        <v>2333</v>
      </c>
      <c r="I536" s="114" t="s">
        <v>4103</v>
      </c>
      <c r="J536" s="114">
        <v>7217</v>
      </c>
      <c r="K536" s="114" t="s">
        <v>4135</v>
      </c>
      <c r="L536" s="114" t="s">
        <v>4469</v>
      </c>
      <c r="M536" s="114" t="s">
        <v>4469</v>
      </c>
      <c r="N536" s="114" t="s">
        <v>4173</v>
      </c>
      <c r="O536" s="114" t="s">
        <v>4173</v>
      </c>
      <c r="P536" s="114" t="s">
        <v>1560</v>
      </c>
      <c r="Q536" s="114" t="s">
        <v>719</v>
      </c>
      <c r="R536" s="114">
        <v>48.91422</v>
      </c>
      <c r="S536" s="114">
        <v>33.76493</v>
      </c>
      <c r="T536" s="114" t="s">
        <v>219</v>
      </c>
      <c r="U536" s="114" t="s">
        <v>410</v>
      </c>
      <c r="V536" s="112" t="s">
        <v>3576</v>
      </c>
      <c r="W536" s="114">
        <v>7.3999999999999996E-2</v>
      </c>
      <c r="X536" s="114">
        <v>81249</v>
      </c>
      <c r="Y536" s="114" t="s">
        <v>2336</v>
      </c>
      <c r="Z536" s="114" t="s">
        <v>1338</v>
      </c>
      <c r="AA536" s="114" t="s">
        <v>1</v>
      </c>
      <c r="AB536" s="114" t="s">
        <v>1</v>
      </c>
      <c r="AC536" s="114" t="s">
        <v>221</v>
      </c>
      <c r="AD536" s="114">
        <v>0.186</v>
      </c>
      <c r="AE536" s="114" t="s">
        <v>410</v>
      </c>
      <c r="AF536" s="114">
        <v>0.98799999999999999</v>
      </c>
    </row>
    <row r="537" spans="1:32" s="112" customFormat="1">
      <c r="A537" s="114" t="s">
        <v>1558</v>
      </c>
      <c r="B537" s="114" t="s">
        <v>1558</v>
      </c>
      <c r="C537" s="114" t="s">
        <v>3577</v>
      </c>
      <c r="D537" s="114" t="s">
        <v>993</v>
      </c>
      <c r="E537" s="114" t="s">
        <v>3578</v>
      </c>
      <c r="F537" s="114" t="s">
        <v>216</v>
      </c>
      <c r="G537" s="114" t="s">
        <v>2333</v>
      </c>
      <c r="H537" s="114" t="s">
        <v>2333</v>
      </c>
      <c r="I537" s="114" t="s">
        <v>4103</v>
      </c>
      <c r="J537" s="114">
        <v>7289</v>
      </c>
      <c r="K537" s="114" t="s">
        <v>1559</v>
      </c>
      <c r="L537" s="114" t="s">
        <v>4469</v>
      </c>
      <c r="M537" s="114" t="s">
        <v>4469</v>
      </c>
      <c r="N537" s="114" t="s">
        <v>4173</v>
      </c>
      <c r="O537" s="114" t="s">
        <v>4173</v>
      </c>
      <c r="P537" s="114" t="s">
        <v>1560</v>
      </c>
      <c r="Q537" s="114" t="s">
        <v>719</v>
      </c>
      <c r="R537" s="114">
        <v>48.91422</v>
      </c>
      <c r="S537" s="114">
        <v>33.76493</v>
      </c>
      <c r="T537" s="114" t="s">
        <v>219</v>
      </c>
      <c r="U537" s="114" t="s">
        <v>329</v>
      </c>
      <c r="V537" s="114" t="s">
        <v>3576</v>
      </c>
      <c r="W537" s="114">
        <v>0.67100000000000004</v>
      </c>
      <c r="X537" s="114">
        <v>496612</v>
      </c>
      <c r="Y537" s="114" t="s">
        <v>2336</v>
      </c>
      <c r="Z537" s="114" t="s">
        <v>1338</v>
      </c>
      <c r="AA537" s="114">
        <v>-2.408E-3</v>
      </c>
      <c r="AB537" s="114">
        <v>-2.1156378849999999</v>
      </c>
      <c r="AC537" s="114" t="s">
        <v>221</v>
      </c>
      <c r="AD537" s="114">
        <v>8.7999999999999995E-2</v>
      </c>
      <c r="AE537" s="114" t="s">
        <v>329</v>
      </c>
      <c r="AF537" s="114">
        <v>0.998</v>
      </c>
    </row>
    <row r="538" spans="1:32" s="112" customFormat="1">
      <c r="A538" s="114" t="s">
        <v>1563</v>
      </c>
      <c r="B538" s="114" t="s">
        <v>1563</v>
      </c>
      <c r="C538" s="114" t="s">
        <v>3581</v>
      </c>
      <c r="D538" s="114" t="s">
        <v>993</v>
      </c>
      <c r="E538" s="114" t="s">
        <v>3582</v>
      </c>
      <c r="F538" s="114" t="s">
        <v>216</v>
      </c>
      <c r="G538" s="114" t="s">
        <v>3814</v>
      </c>
      <c r="H538" s="114" t="s">
        <v>2333</v>
      </c>
      <c r="I538" s="114" t="s">
        <v>4103</v>
      </c>
      <c r="J538" s="114">
        <v>7100</v>
      </c>
      <c r="K538" s="114" t="s">
        <v>1564</v>
      </c>
      <c r="L538" s="114" t="s">
        <v>4469</v>
      </c>
      <c r="M538" s="114" t="s">
        <v>4469</v>
      </c>
      <c r="N538" s="114" t="s">
        <v>4173</v>
      </c>
      <c r="O538" s="114" t="s">
        <v>4173</v>
      </c>
      <c r="P538" s="114" t="s">
        <v>1560</v>
      </c>
      <c r="Q538" s="114" t="s">
        <v>719</v>
      </c>
      <c r="R538" s="114">
        <v>48.91422</v>
      </c>
      <c r="S538" s="114">
        <v>33.76493</v>
      </c>
      <c r="T538" s="114" t="s">
        <v>219</v>
      </c>
      <c r="U538" s="114" t="s">
        <v>329</v>
      </c>
      <c r="V538" s="114" t="s">
        <v>1175</v>
      </c>
      <c r="W538" s="114">
        <v>4.7E-2</v>
      </c>
      <c r="X538" s="114">
        <v>54682</v>
      </c>
      <c r="Y538" s="114" t="s">
        <v>2336</v>
      </c>
      <c r="Z538" s="114" t="s">
        <v>1338</v>
      </c>
      <c r="AA538" s="114" t="s">
        <v>1</v>
      </c>
      <c r="AB538" s="114" t="s">
        <v>1</v>
      </c>
      <c r="AC538" s="114" t="s">
        <v>221</v>
      </c>
      <c r="AD538" s="114">
        <v>0.16</v>
      </c>
      <c r="AE538" s="114" t="s">
        <v>329</v>
      </c>
      <c r="AF538" s="114">
        <v>0.99099999999999999</v>
      </c>
    </row>
    <row r="539" spans="1:32" s="112" customFormat="1">
      <c r="A539" s="114" t="s">
        <v>1568</v>
      </c>
      <c r="B539" s="114" t="s">
        <v>1568</v>
      </c>
      <c r="C539" s="114" t="s">
        <v>3743</v>
      </c>
      <c r="D539" s="114" t="s">
        <v>993</v>
      </c>
      <c r="E539" s="114" t="s">
        <v>3744</v>
      </c>
      <c r="F539" s="114" t="s">
        <v>216</v>
      </c>
      <c r="G539" s="114" t="s">
        <v>2333</v>
      </c>
      <c r="H539" s="114" t="s">
        <v>2333</v>
      </c>
      <c r="I539" s="114" t="s">
        <v>4103</v>
      </c>
      <c r="J539" s="114">
        <v>7089</v>
      </c>
      <c r="K539" s="114" t="s">
        <v>4133</v>
      </c>
      <c r="L539" s="114" t="s">
        <v>4469</v>
      </c>
      <c r="M539" s="114" t="s">
        <v>4469</v>
      </c>
      <c r="N539" s="114" t="s">
        <v>4173</v>
      </c>
      <c r="O539" s="114" t="s">
        <v>4173</v>
      </c>
      <c r="P539" s="114" t="s">
        <v>1560</v>
      </c>
      <c r="Q539" s="114" t="s">
        <v>719</v>
      </c>
      <c r="R539" s="114">
        <v>48.91422</v>
      </c>
      <c r="S539" s="114">
        <v>33.76493</v>
      </c>
      <c r="T539" s="114" t="s">
        <v>219</v>
      </c>
      <c r="U539" s="114" t="s">
        <v>3742</v>
      </c>
      <c r="V539" s="114" t="s">
        <v>398</v>
      </c>
      <c r="W539" s="114">
        <v>6.3E-2</v>
      </c>
      <c r="X539" s="114">
        <v>71101</v>
      </c>
      <c r="Y539" s="114" t="s">
        <v>2336</v>
      </c>
      <c r="Z539" s="114" t="s">
        <v>1338</v>
      </c>
      <c r="AA539" s="114" t="s">
        <v>1</v>
      </c>
      <c r="AB539" s="114" t="s">
        <v>1</v>
      </c>
      <c r="AC539" s="114" t="s">
        <v>221</v>
      </c>
      <c r="AD539" s="114">
        <v>0.182</v>
      </c>
      <c r="AE539" s="114" t="s">
        <v>3742</v>
      </c>
      <c r="AF539" s="114">
        <v>0.997</v>
      </c>
    </row>
    <row r="540" spans="1:32" s="112" customFormat="1">
      <c r="A540" s="114" t="s">
        <v>1565</v>
      </c>
      <c r="B540" s="114" t="s">
        <v>1565</v>
      </c>
      <c r="C540" s="114" t="s">
        <v>3583</v>
      </c>
      <c r="D540" s="114" t="s">
        <v>993</v>
      </c>
      <c r="E540" s="114" t="s">
        <v>3584</v>
      </c>
      <c r="F540" s="114" t="s">
        <v>216</v>
      </c>
      <c r="G540" s="114" t="s">
        <v>2333</v>
      </c>
      <c r="H540" s="114" t="s">
        <v>2333</v>
      </c>
      <c r="I540" s="114" t="s">
        <v>4103</v>
      </c>
      <c r="J540" s="114">
        <v>7351</v>
      </c>
      <c r="K540" s="114" t="s">
        <v>1566</v>
      </c>
      <c r="L540" s="114" t="s">
        <v>4469</v>
      </c>
      <c r="M540" s="114" t="s">
        <v>4469</v>
      </c>
      <c r="N540" s="114" t="s">
        <v>4173</v>
      </c>
      <c r="O540" s="114" t="s">
        <v>4173</v>
      </c>
      <c r="P540" s="114" t="s">
        <v>1560</v>
      </c>
      <c r="Q540" s="114" t="s">
        <v>719</v>
      </c>
      <c r="R540" s="114">
        <v>48.91422</v>
      </c>
      <c r="S540" s="114">
        <v>33.76493</v>
      </c>
      <c r="T540" s="114" t="s">
        <v>219</v>
      </c>
      <c r="U540" s="114" t="s">
        <v>556</v>
      </c>
      <c r="V540" s="114" t="s">
        <v>3279</v>
      </c>
      <c r="W540" s="114">
        <v>0.98199999999999998</v>
      </c>
      <c r="X540" s="114">
        <v>592049</v>
      </c>
      <c r="Y540" s="114" t="s">
        <v>2336</v>
      </c>
      <c r="Z540" s="114" t="s">
        <v>1442</v>
      </c>
      <c r="AA540" s="114">
        <v>1.3462E-2</v>
      </c>
      <c r="AB540" s="114">
        <v>2.1540113299999999</v>
      </c>
      <c r="AC540" s="114" t="s">
        <v>221</v>
      </c>
      <c r="AD540" s="114">
        <v>8.5999999999999993E-2</v>
      </c>
      <c r="AE540" s="114" t="s">
        <v>556</v>
      </c>
      <c r="AF540" s="114">
        <v>0.98899999999999999</v>
      </c>
    </row>
    <row r="541" spans="1:32" s="112" customFormat="1">
      <c r="A541" s="114" t="s">
        <v>1574</v>
      </c>
      <c r="B541" s="114" t="s">
        <v>1574</v>
      </c>
      <c r="C541" s="114" t="s">
        <v>3753</v>
      </c>
      <c r="D541" s="114" t="s">
        <v>993</v>
      </c>
      <c r="E541" s="114" t="s">
        <v>3754</v>
      </c>
      <c r="F541" s="114" t="s">
        <v>216</v>
      </c>
      <c r="G541" s="114" t="s">
        <v>1</v>
      </c>
      <c r="H541" s="114" t="s">
        <v>2333</v>
      </c>
      <c r="I541" s="114" t="s">
        <v>4103</v>
      </c>
      <c r="J541" s="114">
        <v>7092</v>
      </c>
      <c r="K541" s="114" t="s">
        <v>1575</v>
      </c>
      <c r="L541" s="114" t="s">
        <v>4469</v>
      </c>
      <c r="M541" s="114" t="s">
        <v>4469</v>
      </c>
      <c r="N541" s="114" t="s">
        <v>4173</v>
      </c>
      <c r="O541" s="114" t="s">
        <v>4173</v>
      </c>
      <c r="P541" s="114" t="s">
        <v>1560</v>
      </c>
      <c r="Q541" s="114" t="s">
        <v>719</v>
      </c>
      <c r="R541" s="114">
        <v>48.91422</v>
      </c>
      <c r="S541" s="114">
        <v>33.76493</v>
      </c>
      <c r="T541" s="114" t="s">
        <v>219</v>
      </c>
      <c r="U541" s="114" t="s">
        <v>334</v>
      </c>
      <c r="V541" s="114" t="s">
        <v>3279</v>
      </c>
      <c r="W541" s="114">
        <v>0.108</v>
      </c>
      <c r="X541" s="114">
        <v>117491</v>
      </c>
      <c r="Y541" s="114" t="s">
        <v>2336</v>
      </c>
      <c r="Z541" s="114" t="s">
        <v>1338</v>
      </c>
      <c r="AA541" s="114">
        <v>-6.0439999999999999E-3</v>
      </c>
      <c r="AB541" s="114">
        <v>-0.448770114</v>
      </c>
      <c r="AC541" s="114" t="s">
        <v>221</v>
      </c>
      <c r="AD541" s="114">
        <v>0.11</v>
      </c>
      <c r="AE541" s="114" t="s">
        <v>334</v>
      </c>
      <c r="AF541" s="114">
        <v>1</v>
      </c>
    </row>
    <row r="542" spans="1:32" s="112" customFormat="1">
      <c r="A542" s="114" t="s">
        <v>1571</v>
      </c>
      <c r="B542" s="114" t="s">
        <v>1571</v>
      </c>
      <c r="C542" s="114" t="s">
        <v>3749</v>
      </c>
      <c r="D542" s="114" t="s">
        <v>993</v>
      </c>
      <c r="E542" s="114" t="s">
        <v>3750</v>
      </c>
      <c r="F542" s="114" t="s">
        <v>216</v>
      </c>
      <c r="G542" s="114" t="s">
        <v>1</v>
      </c>
      <c r="H542" s="114" t="s">
        <v>2333</v>
      </c>
      <c r="I542" s="114" t="s">
        <v>4103</v>
      </c>
      <c r="J542" s="114">
        <v>6998</v>
      </c>
      <c r="K542" s="114" t="s">
        <v>1572</v>
      </c>
      <c r="L542" s="114" t="s">
        <v>4469</v>
      </c>
      <c r="M542" s="114" t="s">
        <v>4469</v>
      </c>
      <c r="N542" s="114" t="s">
        <v>4173</v>
      </c>
      <c r="O542" s="114" t="s">
        <v>4173</v>
      </c>
      <c r="P542" s="114" t="s">
        <v>1560</v>
      </c>
      <c r="Q542" s="114" t="s">
        <v>719</v>
      </c>
      <c r="R542" s="114">
        <v>48.91422</v>
      </c>
      <c r="S542" s="114">
        <v>33.76493</v>
      </c>
      <c r="T542" s="114" t="s">
        <v>224</v>
      </c>
      <c r="U542" s="114" t="s">
        <v>329</v>
      </c>
      <c r="V542" s="114" t="s">
        <v>1</v>
      </c>
      <c r="W542" s="114">
        <v>4.4999999999999998E-2</v>
      </c>
      <c r="X542" s="114">
        <v>50686</v>
      </c>
      <c r="Y542" s="114" t="s">
        <v>2336</v>
      </c>
      <c r="Z542" s="114" t="s">
        <v>1338</v>
      </c>
      <c r="AA542" s="114" t="s">
        <v>1</v>
      </c>
      <c r="AB542" s="114" t="s">
        <v>1</v>
      </c>
      <c r="AC542" s="114" t="s">
        <v>221</v>
      </c>
      <c r="AD542" s="114">
        <v>9.2999999999999999E-2</v>
      </c>
      <c r="AE542" s="114" t="s">
        <v>329</v>
      </c>
      <c r="AF542" s="114">
        <v>0.996</v>
      </c>
    </row>
    <row r="543" spans="1:32" s="112" customFormat="1">
      <c r="A543" s="114" t="s">
        <v>1561</v>
      </c>
      <c r="B543" s="114" t="s">
        <v>1561</v>
      </c>
      <c r="C543" s="114" t="s">
        <v>3579</v>
      </c>
      <c r="D543" s="114" t="s">
        <v>993</v>
      </c>
      <c r="E543" s="114" t="s">
        <v>3580</v>
      </c>
      <c r="F543" s="114" t="s">
        <v>216</v>
      </c>
      <c r="G543" s="114" t="s">
        <v>2333</v>
      </c>
      <c r="H543" s="114" t="s">
        <v>2333</v>
      </c>
      <c r="I543" s="114" t="s">
        <v>4103</v>
      </c>
      <c r="J543" s="114">
        <v>6585</v>
      </c>
      <c r="K543" s="114" t="s">
        <v>1562</v>
      </c>
      <c r="L543" s="114" t="s">
        <v>4469</v>
      </c>
      <c r="M543" s="114" t="s">
        <v>4469</v>
      </c>
      <c r="N543" s="114" t="s">
        <v>4173</v>
      </c>
      <c r="O543" s="114" t="s">
        <v>4173</v>
      </c>
      <c r="P543" s="114" t="s">
        <v>1560</v>
      </c>
      <c r="Q543" s="114" t="s">
        <v>719</v>
      </c>
      <c r="R543" s="114">
        <v>48.91422</v>
      </c>
      <c r="S543" s="114">
        <v>33.76493</v>
      </c>
      <c r="T543" s="114" t="s">
        <v>224</v>
      </c>
      <c r="U543" s="114" t="s">
        <v>3059</v>
      </c>
      <c r="V543" s="114" t="s">
        <v>1</v>
      </c>
      <c r="W543" s="114">
        <v>2.11</v>
      </c>
      <c r="X543" s="114">
        <v>728256</v>
      </c>
      <c r="Y543" s="114" t="s">
        <v>2336</v>
      </c>
      <c r="Z543" s="114" t="s">
        <v>1338</v>
      </c>
      <c r="AA543" s="114" t="s">
        <v>1</v>
      </c>
      <c r="AB543" s="114" t="s">
        <v>1</v>
      </c>
      <c r="AC543" s="114" t="s">
        <v>221</v>
      </c>
      <c r="AD543" s="114">
        <v>9.8000000000000004E-2</v>
      </c>
      <c r="AE543" s="114" t="s">
        <v>3059</v>
      </c>
      <c r="AF543" s="114">
        <v>0.98699999999999999</v>
      </c>
    </row>
    <row r="544" spans="1:32" s="112" customFormat="1">
      <c r="A544" s="114" t="s">
        <v>1998</v>
      </c>
      <c r="B544" s="114" t="s">
        <v>1998</v>
      </c>
      <c r="C544" s="114" t="s">
        <v>3542</v>
      </c>
      <c r="D544" s="114" t="s">
        <v>721</v>
      </c>
      <c r="E544" s="114" t="s">
        <v>3543</v>
      </c>
      <c r="F544" s="114" t="s">
        <v>216</v>
      </c>
      <c r="G544" s="114" t="s">
        <v>2333</v>
      </c>
      <c r="H544" s="114" t="s">
        <v>2333</v>
      </c>
      <c r="I544" s="114" t="s">
        <v>4103</v>
      </c>
      <c r="J544" s="114">
        <v>9202</v>
      </c>
      <c r="K544" s="114" t="s">
        <v>1999</v>
      </c>
      <c r="L544" s="114" t="s">
        <v>4469</v>
      </c>
      <c r="M544" s="114" t="s">
        <v>4469</v>
      </c>
      <c r="N544" s="114" t="s">
        <v>4173</v>
      </c>
      <c r="O544" s="114" t="s">
        <v>4173</v>
      </c>
      <c r="P544" s="114" t="s">
        <v>1997</v>
      </c>
      <c r="Q544" s="114" t="s">
        <v>719</v>
      </c>
      <c r="R544" s="114">
        <v>47.434167000000002</v>
      </c>
      <c r="S544" s="114">
        <v>35.276389000000002</v>
      </c>
      <c r="T544" s="114" t="s">
        <v>219</v>
      </c>
      <c r="U544" s="114" t="s">
        <v>3544</v>
      </c>
      <c r="V544" s="114" t="s">
        <v>3279</v>
      </c>
      <c r="W544" s="114">
        <v>4.048</v>
      </c>
      <c r="X544" s="114">
        <v>764467</v>
      </c>
      <c r="Y544" s="114" t="s">
        <v>2336</v>
      </c>
      <c r="Z544" s="114" t="s">
        <v>1415</v>
      </c>
      <c r="AA544" s="114" t="s">
        <v>1</v>
      </c>
      <c r="AB544" s="114" t="s">
        <v>1</v>
      </c>
      <c r="AC544" s="114" t="s">
        <v>221</v>
      </c>
      <c r="AD544" s="114">
        <v>0.12</v>
      </c>
      <c r="AE544" s="114" t="s">
        <v>3545</v>
      </c>
      <c r="AF544" s="114">
        <v>0.99199999999999999</v>
      </c>
    </row>
    <row r="545" spans="1:32" s="112" customFormat="1">
      <c r="A545" s="114" t="s">
        <v>1995</v>
      </c>
      <c r="B545" s="114" t="s">
        <v>1995</v>
      </c>
      <c r="C545" s="114" t="s">
        <v>3539</v>
      </c>
      <c r="D545" s="114" t="s">
        <v>721</v>
      </c>
      <c r="E545" s="114" t="s">
        <v>3540</v>
      </c>
      <c r="F545" s="114" t="s">
        <v>216</v>
      </c>
      <c r="G545" s="114" t="s">
        <v>2333</v>
      </c>
      <c r="H545" s="114" t="s">
        <v>2333</v>
      </c>
      <c r="I545" s="114" t="s">
        <v>4103</v>
      </c>
      <c r="J545" s="114">
        <v>8109</v>
      </c>
      <c r="K545" s="114" t="s">
        <v>1996</v>
      </c>
      <c r="L545" s="114" t="s">
        <v>4469</v>
      </c>
      <c r="M545" s="114" t="s">
        <v>4469</v>
      </c>
      <c r="N545" s="114" t="s">
        <v>4173</v>
      </c>
      <c r="O545" s="114" t="s">
        <v>4173</v>
      </c>
      <c r="P545" s="114" t="s">
        <v>1997</v>
      </c>
      <c r="Q545" s="114" t="s">
        <v>719</v>
      </c>
      <c r="R545" s="114">
        <v>47.434167000000002</v>
      </c>
      <c r="S545" s="114">
        <v>35.276389000000002</v>
      </c>
      <c r="T545" s="114" t="s">
        <v>224</v>
      </c>
      <c r="U545" s="114" t="s">
        <v>3541</v>
      </c>
      <c r="V545" s="114" t="s">
        <v>1</v>
      </c>
      <c r="W545" s="114">
        <v>1.238</v>
      </c>
      <c r="X545" s="114">
        <v>650136</v>
      </c>
      <c r="Y545" s="114" t="s">
        <v>2336</v>
      </c>
      <c r="Z545" s="114" t="s">
        <v>1338</v>
      </c>
      <c r="AA545" s="114" t="s">
        <v>1</v>
      </c>
      <c r="AB545" s="114" t="s">
        <v>1</v>
      </c>
      <c r="AC545" s="114" t="s">
        <v>221</v>
      </c>
      <c r="AD545" s="114">
        <v>0.114</v>
      </c>
      <c r="AE545" s="114" t="s">
        <v>3541</v>
      </c>
      <c r="AF545" s="114">
        <v>0.98799999999999999</v>
      </c>
    </row>
    <row r="546" spans="1:32" s="112" customFormat="1">
      <c r="A546" s="114" t="s">
        <v>2081</v>
      </c>
      <c r="B546" s="114" t="s">
        <v>2081</v>
      </c>
      <c r="C546" s="114" t="s">
        <v>3585</v>
      </c>
      <c r="D546" s="114" t="s">
        <v>993</v>
      </c>
      <c r="E546" s="114" t="s">
        <v>3586</v>
      </c>
      <c r="F546" s="114" t="s">
        <v>216</v>
      </c>
      <c r="G546" s="114" t="s">
        <v>2333</v>
      </c>
      <c r="H546" s="114" t="s">
        <v>2333</v>
      </c>
      <c r="I546" s="114" t="s">
        <v>4103</v>
      </c>
      <c r="J546" s="114">
        <v>7392</v>
      </c>
      <c r="K546" s="114" t="s">
        <v>2082</v>
      </c>
      <c r="L546" s="114" t="s">
        <v>4469</v>
      </c>
      <c r="M546" s="114" t="s">
        <v>4469</v>
      </c>
      <c r="N546" s="114" t="s">
        <v>4173</v>
      </c>
      <c r="O546" s="114" t="s">
        <v>4173</v>
      </c>
      <c r="P546" s="114" t="s">
        <v>2078</v>
      </c>
      <c r="Q546" s="114" t="s">
        <v>719</v>
      </c>
      <c r="R546" s="114">
        <v>47.954300000000003</v>
      </c>
      <c r="S546" s="114">
        <v>35.389299999999999</v>
      </c>
      <c r="T546" s="114" t="s">
        <v>219</v>
      </c>
      <c r="U546" s="114" t="s">
        <v>3587</v>
      </c>
      <c r="V546" s="112" t="s">
        <v>3614</v>
      </c>
      <c r="W546" s="114">
        <v>4.9000000000000002E-2</v>
      </c>
      <c r="X546" s="114">
        <v>56730</v>
      </c>
      <c r="Y546" s="114" t="s">
        <v>2336</v>
      </c>
      <c r="Z546" s="114" t="s">
        <v>1338</v>
      </c>
      <c r="AA546" s="114">
        <v>0.186502</v>
      </c>
      <c r="AB546" s="114">
        <v>0.93330284100000005</v>
      </c>
      <c r="AC546" s="114" t="s">
        <v>221</v>
      </c>
      <c r="AD546" s="114">
        <v>9.1999999999999998E-2</v>
      </c>
      <c r="AE546" s="114" t="s">
        <v>3587</v>
      </c>
      <c r="AF546" s="114">
        <v>0.997</v>
      </c>
    </row>
    <row r="547" spans="1:32" s="112" customFormat="1">
      <c r="A547" s="114" t="s">
        <v>2079</v>
      </c>
      <c r="B547" s="114" t="s">
        <v>2079</v>
      </c>
      <c r="C547" s="114" t="s">
        <v>3574</v>
      </c>
      <c r="D547" s="114" t="s">
        <v>993</v>
      </c>
      <c r="E547" s="114" t="s">
        <v>3575</v>
      </c>
      <c r="F547" s="114" t="s">
        <v>216</v>
      </c>
      <c r="G547" s="114" t="s">
        <v>2333</v>
      </c>
      <c r="H547" s="114" t="s">
        <v>2333</v>
      </c>
      <c r="I547" s="114" t="s">
        <v>4103</v>
      </c>
      <c r="J547" s="114">
        <v>7529</v>
      </c>
      <c r="K547" s="114" t="s">
        <v>2080</v>
      </c>
      <c r="L547" s="114" t="s">
        <v>4469</v>
      </c>
      <c r="M547" s="114" t="s">
        <v>4469</v>
      </c>
      <c r="N547" s="114" t="s">
        <v>4173</v>
      </c>
      <c r="O547" s="114" t="s">
        <v>4173</v>
      </c>
      <c r="P547" s="114" t="s">
        <v>2078</v>
      </c>
      <c r="Q547" s="114" t="s">
        <v>719</v>
      </c>
      <c r="R547" s="114">
        <v>47.954300000000003</v>
      </c>
      <c r="S547" s="114">
        <v>35.389299999999999</v>
      </c>
      <c r="T547" s="114" t="s">
        <v>219</v>
      </c>
      <c r="U547" s="114" t="s">
        <v>336</v>
      </c>
      <c r="V547" s="112" t="s">
        <v>1178</v>
      </c>
      <c r="W547" s="114">
        <v>0.61899999999999999</v>
      </c>
      <c r="X547" s="114">
        <v>466974</v>
      </c>
      <c r="Y547" s="114" t="s">
        <v>2336</v>
      </c>
      <c r="Z547" s="114" t="s">
        <v>1338</v>
      </c>
      <c r="AA547" s="114">
        <v>-1.335E-3</v>
      </c>
      <c r="AB547" s="114">
        <v>-1.823683543</v>
      </c>
      <c r="AC547" s="114" t="s">
        <v>221</v>
      </c>
      <c r="AD547" s="114">
        <v>7.0000000000000007E-2</v>
      </c>
      <c r="AE547" s="114" t="s">
        <v>336</v>
      </c>
      <c r="AF547" s="114">
        <v>0.998</v>
      </c>
    </row>
    <row r="548" spans="1:32" s="112" customFormat="1">
      <c r="A548" s="114" t="s">
        <v>2088</v>
      </c>
      <c r="B548" s="114" t="s">
        <v>2088</v>
      </c>
      <c r="C548" s="114" t="s">
        <v>3733</v>
      </c>
      <c r="D548" s="114" t="s">
        <v>998</v>
      </c>
      <c r="E548" s="114" t="s">
        <v>3734</v>
      </c>
      <c r="F548" s="114" t="s">
        <v>216</v>
      </c>
      <c r="G548" s="114" t="s">
        <v>2333</v>
      </c>
      <c r="H548" s="114" t="s">
        <v>2333</v>
      </c>
      <c r="I548" s="114" t="s">
        <v>4103</v>
      </c>
      <c r="J548" s="114">
        <v>7360</v>
      </c>
      <c r="K548" s="114" t="s">
        <v>3735</v>
      </c>
      <c r="L548" s="114" t="s">
        <v>4469</v>
      </c>
      <c r="M548" s="114" t="s">
        <v>4469</v>
      </c>
      <c r="N548" s="114" t="s">
        <v>4173</v>
      </c>
      <c r="O548" s="114" t="s">
        <v>4173</v>
      </c>
      <c r="P548" s="114" t="s">
        <v>2078</v>
      </c>
      <c r="Q548" s="114" t="s">
        <v>719</v>
      </c>
      <c r="R548" s="114">
        <v>47.954300000000003</v>
      </c>
      <c r="S548" s="114">
        <v>35.389299999999999</v>
      </c>
      <c r="T548" s="114" t="s">
        <v>219</v>
      </c>
      <c r="U548" s="114" t="s">
        <v>3669</v>
      </c>
      <c r="V548" s="112" t="s">
        <v>612</v>
      </c>
      <c r="W548" s="114">
        <v>0.22500000000000001</v>
      </c>
      <c r="X548" s="114">
        <v>214705</v>
      </c>
      <c r="Y548" s="114" t="s">
        <v>2336</v>
      </c>
      <c r="Z548" s="114" t="s">
        <v>1338</v>
      </c>
      <c r="AA548" s="114" t="s">
        <v>1</v>
      </c>
      <c r="AB548" s="114" t="s">
        <v>1</v>
      </c>
      <c r="AC548" s="114" t="s">
        <v>221</v>
      </c>
      <c r="AD548" s="114">
        <v>9.6000000000000002E-2</v>
      </c>
      <c r="AE548" s="114" t="s">
        <v>3669</v>
      </c>
      <c r="AF548" s="114">
        <v>0.99299999999999999</v>
      </c>
    </row>
    <row r="549" spans="1:32" s="112" customFormat="1">
      <c r="A549" s="114" t="s">
        <v>4517</v>
      </c>
      <c r="B549" s="114" t="s">
        <v>4517</v>
      </c>
      <c r="C549" s="114" t="s">
        <v>4518</v>
      </c>
      <c r="D549" s="114" t="s">
        <v>993</v>
      </c>
      <c r="E549" s="114" t="s">
        <v>4519</v>
      </c>
      <c r="F549" s="114" t="s">
        <v>216</v>
      </c>
      <c r="G549" s="114" t="s">
        <v>2333</v>
      </c>
      <c r="H549" s="114" t="s">
        <v>2333</v>
      </c>
      <c r="I549" s="114" t="s">
        <v>4103</v>
      </c>
      <c r="J549" s="114">
        <v>7341</v>
      </c>
      <c r="K549" s="114" t="s">
        <v>4520</v>
      </c>
      <c r="L549" s="114" t="s">
        <v>4469</v>
      </c>
      <c r="M549" s="114" t="s">
        <v>4469</v>
      </c>
      <c r="N549" s="114" t="s">
        <v>4173</v>
      </c>
      <c r="O549" s="114" t="s">
        <v>4173</v>
      </c>
      <c r="P549" s="114" t="s">
        <v>2078</v>
      </c>
      <c r="Q549" s="114" t="s">
        <v>719</v>
      </c>
      <c r="R549" s="114">
        <v>47.954300000000003</v>
      </c>
      <c r="S549" s="114">
        <v>35.389299999999999</v>
      </c>
      <c r="T549" s="114" t="s">
        <v>219</v>
      </c>
      <c r="U549" s="114" t="s">
        <v>3059</v>
      </c>
      <c r="V549" s="112" t="s">
        <v>3620</v>
      </c>
      <c r="W549" s="114">
        <v>1.7999999999999999E-2</v>
      </c>
      <c r="X549" s="114">
        <v>20747</v>
      </c>
      <c r="Y549" s="114" t="s">
        <v>2336</v>
      </c>
      <c r="Z549" s="114" t="s">
        <v>1338</v>
      </c>
      <c r="AA549" s="114" t="s">
        <v>1</v>
      </c>
      <c r="AB549" s="114" t="s">
        <v>1</v>
      </c>
      <c r="AC549" s="114" t="s">
        <v>221</v>
      </c>
      <c r="AD549" s="114">
        <v>8.5999999999999993E-2</v>
      </c>
      <c r="AE549" s="114" t="s">
        <v>3059</v>
      </c>
      <c r="AF549" s="114">
        <v>0.98799999999999999</v>
      </c>
    </row>
    <row r="550" spans="1:32" s="112" customFormat="1">
      <c r="A550" s="114" t="s">
        <v>2089</v>
      </c>
      <c r="B550" s="114" t="s">
        <v>2089</v>
      </c>
      <c r="C550" s="114" t="s">
        <v>3736</v>
      </c>
      <c r="D550" s="114" t="s">
        <v>998</v>
      </c>
      <c r="E550" s="114" t="s">
        <v>3737</v>
      </c>
      <c r="F550" s="114" t="s">
        <v>216</v>
      </c>
      <c r="G550" s="114" t="s">
        <v>2333</v>
      </c>
      <c r="H550" s="114" t="s">
        <v>2333</v>
      </c>
      <c r="I550" s="114" t="s">
        <v>4103</v>
      </c>
      <c r="J550" s="114">
        <v>7382</v>
      </c>
      <c r="K550" s="114" t="s">
        <v>3738</v>
      </c>
      <c r="L550" s="114" t="s">
        <v>4469</v>
      </c>
      <c r="M550" s="114" t="s">
        <v>4469</v>
      </c>
      <c r="N550" s="114" t="s">
        <v>4173</v>
      </c>
      <c r="O550" s="114" t="s">
        <v>4173</v>
      </c>
      <c r="P550" s="114" t="s">
        <v>2078</v>
      </c>
      <c r="Q550" s="114" t="s">
        <v>719</v>
      </c>
      <c r="R550" s="114">
        <v>47.954300000000003</v>
      </c>
      <c r="S550" s="114">
        <v>35.389299999999999</v>
      </c>
      <c r="T550" s="114" t="s">
        <v>219</v>
      </c>
      <c r="U550" s="114" t="s">
        <v>329</v>
      </c>
      <c r="V550" s="112" t="s">
        <v>612</v>
      </c>
      <c r="W550" s="114">
        <v>8.7999999999999995E-2</v>
      </c>
      <c r="X550" s="114">
        <v>97167</v>
      </c>
      <c r="Y550" s="114" t="s">
        <v>2336</v>
      </c>
      <c r="Z550" s="114" t="s">
        <v>1338</v>
      </c>
      <c r="AA550" s="114">
        <v>-5.1279999999999997E-3</v>
      </c>
      <c r="AB550" s="114">
        <v>-0.453729822</v>
      </c>
      <c r="AC550" s="114" t="s">
        <v>221</v>
      </c>
      <c r="AD550" s="114">
        <v>0.11700000000000001</v>
      </c>
      <c r="AE550" s="114" t="s">
        <v>329</v>
      </c>
      <c r="AF550" s="114">
        <v>0.999</v>
      </c>
    </row>
    <row r="551" spans="1:32" s="112" customFormat="1">
      <c r="A551" s="114" t="s">
        <v>2090</v>
      </c>
      <c r="B551" s="114" t="s">
        <v>2090</v>
      </c>
      <c r="C551" s="114" t="s">
        <v>5083</v>
      </c>
      <c r="D551" s="114" t="s">
        <v>993</v>
      </c>
      <c r="E551" s="114" t="s">
        <v>3771</v>
      </c>
      <c r="F551" s="114" t="s">
        <v>216</v>
      </c>
      <c r="G551" s="114" t="s">
        <v>3814</v>
      </c>
      <c r="H551" s="114" t="s">
        <v>2333</v>
      </c>
      <c r="I551" s="114" t="s">
        <v>4103</v>
      </c>
      <c r="J551" s="114">
        <v>7200</v>
      </c>
      <c r="K551" s="114" t="s">
        <v>2087</v>
      </c>
      <c r="L551" s="114" t="s">
        <v>4469</v>
      </c>
      <c r="M551" s="114" t="s">
        <v>4469</v>
      </c>
      <c r="N551" s="114" t="s">
        <v>4173</v>
      </c>
      <c r="O551" s="114" t="s">
        <v>4173</v>
      </c>
      <c r="P551" s="114" t="s">
        <v>2078</v>
      </c>
      <c r="Q551" s="114" t="s">
        <v>719</v>
      </c>
      <c r="R551" s="114">
        <v>47.954300000000003</v>
      </c>
      <c r="S551" s="114">
        <v>35.389299999999999</v>
      </c>
      <c r="T551" s="114" t="s">
        <v>219</v>
      </c>
      <c r="U551" s="114" t="s">
        <v>3772</v>
      </c>
      <c r="V551" s="114" t="s">
        <v>438</v>
      </c>
      <c r="W551" s="114">
        <v>6.7000000000000004E-2</v>
      </c>
      <c r="X551" s="114">
        <v>76993</v>
      </c>
      <c r="Y551" s="114" t="s">
        <v>2336</v>
      </c>
      <c r="Z551" s="114" t="s">
        <v>1338</v>
      </c>
      <c r="AA551" s="114" t="s">
        <v>1</v>
      </c>
      <c r="AB551" s="114" t="s">
        <v>1</v>
      </c>
      <c r="AC551" s="114" t="s">
        <v>221</v>
      </c>
      <c r="AD551" s="114">
        <v>0.123</v>
      </c>
      <c r="AE551" s="114" t="s">
        <v>3772</v>
      </c>
      <c r="AF551" s="114">
        <v>0.995</v>
      </c>
    </row>
    <row r="552" spans="1:32" s="112" customFormat="1">
      <c r="A552" s="114" t="s">
        <v>2083</v>
      </c>
      <c r="B552" s="114" t="s">
        <v>2083</v>
      </c>
      <c r="C552" s="114" t="s">
        <v>3588</v>
      </c>
      <c r="D552" s="114" t="s">
        <v>993</v>
      </c>
      <c r="E552" s="114" t="s">
        <v>3589</v>
      </c>
      <c r="F552" s="114" t="s">
        <v>216</v>
      </c>
      <c r="G552" s="114" t="s">
        <v>2333</v>
      </c>
      <c r="H552" s="114" t="s">
        <v>2333</v>
      </c>
      <c r="I552" s="114" t="s">
        <v>4103</v>
      </c>
      <c r="J552" s="114">
        <v>7001</v>
      </c>
      <c r="K552" s="114" t="s">
        <v>2084</v>
      </c>
      <c r="L552" s="114" t="s">
        <v>4469</v>
      </c>
      <c r="M552" s="114" t="s">
        <v>4469</v>
      </c>
      <c r="N552" s="114" t="s">
        <v>4173</v>
      </c>
      <c r="O552" s="114" t="s">
        <v>4173</v>
      </c>
      <c r="P552" s="114" t="s">
        <v>2078</v>
      </c>
      <c r="Q552" s="114" t="s">
        <v>719</v>
      </c>
      <c r="R552" s="114">
        <v>47.954300000000003</v>
      </c>
      <c r="S552" s="114">
        <v>35.389299999999999</v>
      </c>
      <c r="T552" s="114" t="s">
        <v>219</v>
      </c>
      <c r="U552" s="114" t="s">
        <v>3587</v>
      </c>
      <c r="V552" s="114" t="s">
        <v>438</v>
      </c>
      <c r="W552" s="114">
        <v>4.4999999999999998E-2</v>
      </c>
      <c r="X552" s="114">
        <v>53024</v>
      </c>
      <c r="Y552" s="114" t="s">
        <v>2336</v>
      </c>
      <c r="Z552" s="114" t="s">
        <v>1338</v>
      </c>
      <c r="AA552" s="114">
        <v>-1.6039000000000001E-2</v>
      </c>
      <c r="AB552" s="114">
        <v>-0.37658111100000002</v>
      </c>
      <c r="AC552" s="114" t="s">
        <v>221</v>
      </c>
      <c r="AD552" s="114">
        <v>0.08</v>
      </c>
      <c r="AE552" s="114" t="s">
        <v>3587</v>
      </c>
      <c r="AF552" s="114">
        <v>1</v>
      </c>
    </row>
    <row r="553" spans="1:32" s="112" customFormat="1">
      <c r="A553" s="114" t="s">
        <v>2085</v>
      </c>
      <c r="B553" s="114" t="s">
        <v>2085</v>
      </c>
      <c r="C553" s="114" t="s">
        <v>3590</v>
      </c>
      <c r="D553" s="114" t="s">
        <v>993</v>
      </c>
      <c r="E553" s="114" t="s">
        <v>3591</v>
      </c>
      <c r="F553" s="114" t="s">
        <v>216</v>
      </c>
      <c r="G553" s="114" t="s">
        <v>2333</v>
      </c>
      <c r="H553" s="114" t="s">
        <v>2333</v>
      </c>
      <c r="I553" s="114" t="s">
        <v>4103</v>
      </c>
      <c r="J553" s="114">
        <v>7349</v>
      </c>
      <c r="K553" s="114" t="s">
        <v>2086</v>
      </c>
      <c r="L553" s="114" t="s">
        <v>4469</v>
      </c>
      <c r="M553" s="114" t="s">
        <v>4469</v>
      </c>
      <c r="N553" s="114" t="s">
        <v>4173</v>
      </c>
      <c r="O553" s="114" t="s">
        <v>4173</v>
      </c>
      <c r="P553" s="114" t="s">
        <v>2078</v>
      </c>
      <c r="Q553" s="114" t="s">
        <v>719</v>
      </c>
      <c r="R553" s="114">
        <v>47.954300000000003</v>
      </c>
      <c r="S553" s="114">
        <v>35.389299999999999</v>
      </c>
      <c r="T553" s="114" t="s">
        <v>219</v>
      </c>
      <c r="U553" s="114" t="s">
        <v>235</v>
      </c>
      <c r="V553" s="114" t="s">
        <v>2478</v>
      </c>
      <c r="W553" s="114">
        <v>8.4000000000000005E-2</v>
      </c>
      <c r="X553" s="114">
        <v>95143</v>
      </c>
      <c r="Y553" s="114" t="s">
        <v>2336</v>
      </c>
      <c r="Z553" s="114" t="s">
        <v>3592</v>
      </c>
      <c r="AA553" s="114" t="s">
        <v>1</v>
      </c>
      <c r="AB553" s="114" t="s">
        <v>1</v>
      </c>
      <c r="AC553" s="114" t="s">
        <v>221</v>
      </c>
      <c r="AD553" s="114">
        <v>8.7999999999999995E-2</v>
      </c>
      <c r="AE553" s="114" t="s">
        <v>235</v>
      </c>
      <c r="AF553" s="114">
        <v>1</v>
      </c>
    </row>
    <row r="554" spans="1:32" s="112" customFormat="1">
      <c r="A554" s="114" t="s">
        <v>2077</v>
      </c>
      <c r="B554" s="114" t="s">
        <v>2077</v>
      </c>
      <c r="C554" s="114" t="s">
        <v>3572</v>
      </c>
      <c r="D554" s="114" t="s">
        <v>993</v>
      </c>
      <c r="E554" s="114" t="s">
        <v>3573</v>
      </c>
      <c r="F554" s="114" t="s">
        <v>216</v>
      </c>
      <c r="G554" s="114" t="s">
        <v>3814</v>
      </c>
      <c r="H554" s="114" t="s">
        <v>2333</v>
      </c>
      <c r="I554" s="114" t="s">
        <v>4103</v>
      </c>
      <c r="J554" s="114">
        <v>7100</v>
      </c>
      <c r="K554" s="114" t="s">
        <v>1564</v>
      </c>
      <c r="L554" s="114" t="s">
        <v>4469</v>
      </c>
      <c r="M554" s="114" t="s">
        <v>4469</v>
      </c>
      <c r="N554" s="114" t="s">
        <v>4173</v>
      </c>
      <c r="O554" s="114" t="s">
        <v>4173</v>
      </c>
      <c r="P554" s="114" t="s">
        <v>2078</v>
      </c>
      <c r="Q554" s="114" t="s">
        <v>719</v>
      </c>
      <c r="R554" s="114">
        <v>47.954300000000003</v>
      </c>
      <c r="S554" s="114">
        <v>35.389299999999999</v>
      </c>
      <c r="T554" s="114" t="s">
        <v>219</v>
      </c>
      <c r="U554" s="114" t="s">
        <v>3059</v>
      </c>
      <c r="V554" s="114" t="s">
        <v>3314</v>
      </c>
      <c r="W554" s="114">
        <v>0.107</v>
      </c>
      <c r="X554" s="114">
        <v>118718</v>
      </c>
      <c r="Y554" s="114" t="s">
        <v>2336</v>
      </c>
      <c r="Z554" s="114" t="s">
        <v>1338</v>
      </c>
      <c r="AA554" s="114" t="s">
        <v>1</v>
      </c>
      <c r="AB554" s="114" t="s">
        <v>1</v>
      </c>
      <c r="AC554" s="114" t="s">
        <v>221</v>
      </c>
      <c r="AD554" s="114">
        <v>0.108</v>
      </c>
      <c r="AE554" s="114" t="s">
        <v>3059</v>
      </c>
      <c r="AF554" s="114">
        <v>0.99</v>
      </c>
    </row>
    <row r="555" spans="1:32" s="112" customFormat="1">
      <c r="A555" s="114" t="s">
        <v>4521</v>
      </c>
      <c r="B555" s="114" t="s">
        <v>4521</v>
      </c>
      <c r="C555" s="114" t="s">
        <v>4522</v>
      </c>
      <c r="D555" s="114" t="s">
        <v>993</v>
      </c>
      <c r="E555" s="114" t="s">
        <v>4523</v>
      </c>
      <c r="F555" s="114" t="s">
        <v>216</v>
      </c>
      <c r="G555" s="114" t="s">
        <v>2333</v>
      </c>
      <c r="H555" s="114" t="s">
        <v>2333</v>
      </c>
      <c r="I555" s="114" t="s">
        <v>4103</v>
      </c>
      <c r="J555" s="114">
        <v>7346</v>
      </c>
      <c r="K555" s="114" t="s">
        <v>4524</v>
      </c>
      <c r="L555" s="114" t="s">
        <v>4469</v>
      </c>
      <c r="M555" s="114" t="s">
        <v>4469</v>
      </c>
      <c r="N555" s="114" t="s">
        <v>4173</v>
      </c>
      <c r="O555" s="114" t="s">
        <v>4173</v>
      </c>
      <c r="P555" s="114" t="s">
        <v>2078</v>
      </c>
      <c r="Q555" s="114" t="s">
        <v>719</v>
      </c>
      <c r="R555" s="114">
        <v>47.954300000000003</v>
      </c>
      <c r="S555" s="114">
        <v>35.389299999999999</v>
      </c>
      <c r="T555" s="114" t="s">
        <v>224</v>
      </c>
      <c r="U555" s="114" t="s">
        <v>3550</v>
      </c>
      <c r="V555" s="114" t="s">
        <v>1</v>
      </c>
      <c r="W555" s="114">
        <v>1.9E-2</v>
      </c>
      <c r="X555" s="114">
        <v>21944</v>
      </c>
      <c r="Y555" s="114" t="s">
        <v>2336</v>
      </c>
      <c r="Z555" s="114" t="s">
        <v>1338</v>
      </c>
      <c r="AA555" s="114" t="s">
        <v>1</v>
      </c>
      <c r="AB555" s="114" t="s">
        <v>1</v>
      </c>
      <c r="AC555" s="114" t="s">
        <v>221</v>
      </c>
      <c r="AD555" s="114">
        <v>8.8999999999999996E-2</v>
      </c>
      <c r="AE555" s="114" t="s">
        <v>3550</v>
      </c>
      <c r="AF555" s="114">
        <v>0.98699999999999999</v>
      </c>
    </row>
    <row r="556" spans="1:32" s="112" customFormat="1">
      <c r="A556" s="114" t="s">
        <v>2091</v>
      </c>
      <c r="B556" s="114" t="s">
        <v>2091</v>
      </c>
      <c r="C556" s="114" t="s">
        <v>3773</v>
      </c>
      <c r="D556" s="114" t="s">
        <v>993</v>
      </c>
      <c r="E556" s="114" t="s">
        <v>3774</v>
      </c>
      <c r="F556" s="114" t="s">
        <v>216</v>
      </c>
      <c r="G556" s="114" t="s">
        <v>3814</v>
      </c>
      <c r="H556" s="114" t="s">
        <v>2333</v>
      </c>
      <c r="I556" s="114" t="s">
        <v>4103</v>
      </c>
      <c r="J556" s="114">
        <v>7200</v>
      </c>
      <c r="K556" s="114" t="s">
        <v>2087</v>
      </c>
      <c r="L556" s="114" t="s">
        <v>4469</v>
      </c>
      <c r="M556" s="114" t="s">
        <v>4469</v>
      </c>
      <c r="N556" s="114" t="s">
        <v>4173</v>
      </c>
      <c r="O556" s="114" t="s">
        <v>4173</v>
      </c>
      <c r="P556" s="114" t="s">
        <v>2078</v>
      </c>
      <c r="Q556" s="114" t="s">
        <v>719</v>
      </c>
      <c r="R556" s="114">
        <v>47.954300000000003</v>
      </c>
      <c r="S556" s="114">
        <v>35.389299999999999</v>
      </c>
      <c r="T556" s="114" t="s">
        <v>224</v>
      </c>
      <c r="U556" s="114" t="s">
        <v>235</v>
      </c>
      <c r="V556" s="114" t="s">
        <v>1</v>
      </c>
      <c r="W556" s="114">
        <v>3.5000000000000003E-2</v>
      </c>
      <c r="X556" s="114">
        <v>40050</v>
      </c>
      <c r="Y556" s="114" t="s">
        <v>2336</v>
      </c>
      <c r="Z556" s="114" t="s">
        <v>1338</v>
      </c>
      <c r="AA556" s="114" t="s">
        <v>1</v>
      </c>
      <c r="AB556" s="114" t="s">
        <v>1</v>
      </c>
      <c r="AC556" s="114" t="s">
        <v>221</v>
      </c>
      <c r="AD556" s="114">
        <v>0.113</v>
      </c>
      <c r="AE556" s="114" t="s">
        <v>235</v>
      </c>
      <c r="AF556" s="114">
        <v>0.997</v>
      </c>
    </row>
    <row r="557" spans="1:32" s="112" customFormat="1">
      <c r="A557" s="114" t="s">
        <v>2094</v>
      </c>
      <c r="B557" s="114" t="s">
        <v>2094</v>
      </c>
      <c r="C557" s="114" t="s">
        <v>3546</v>
      </c>
      <c r="D557" s="114" t="s">
        <v>721</v>
      </c>
      <c r="E557" s="114" t="s">
        <v>3547</v>
      </c>
      <c r="F557" s="114" t="s">
        <v>216</v>
      </c>
      <c r="G557" s="114" t="s">
        <v>2333</v>
      </c>
      <c r="H557" s="114" t="s">
        <v>2333</v>
      </c>
      <c r="I557" s="114" t="s">
        <v>4103</v>
      </c>
      <c r="J557" s="114">
        <v>7350</v>
      </c>
      <c r="K557" s="114" t="s">
        <v>2095</v>
      </c>
      <c r="L557" s="114" t="s">
        <v>4469</v>
      </c>
      <c r="M557" s="114" t="s">
        <v>4469</v>
      </c>
      <c r="N557" s="114" t="s">
        <v>4173</v>
      </c>
      <c r="O557" s="114" t="s">
        <v>4173</v>
      </c>
      <c r="P557" s="114" t="s">
        <v>2096</v>
      </c>
      <c r="Q557" s="114" t="s">
        <v>719</v>
      </c>
      <c r="R557" s="114">
        <v>48.133333</v>
      </c>
      <c r="S557" s="114">
        <v>35.083333000000003</v>
      </c>
      <c r="T557" s="114" t="s">
        <v>219</v>
      </c>
      <c r="U557" s="114" t="s">
        <v>532</v>
      </c>
      <c r="V557" s="114" t="s">
        <v>612</v>
      </c>
      <c r="W557" s="114">
        <v>2.12</v>
      </c>
      <c r="X557" s="114">
        <v>725220</v>
      </c>
      <c r="Y557" s="114" t="s">
        <v>2336</v>
      </c>
      <c r="Z557" s="114" t="s">
        <v>1406</v>
      </c>
      <c r="AA557" s="114" t="s">
        <v>1</v>
      </c>
      <c r="AB557" s="114" t="s">
        <v>1</v>
      </c>
      <c r="AC557" s="114" t="s">
        <v>221</v>
      </c>
      <c r="AD557" s="114">
        <v>0.12</v>
      </c>
      <c r="AE557" s="114" t="s">
        <v>329</v>
      </c>
      <c r="AF557" s="114">
        <v>0.98799999999999999</v>
      </c>
    </row>
    <row r="558" spans="1:32" s="112" customFormat="1">
      <c r="A558" s="114" t="s">
        <v>2097</v>
      </c>
      <c r="B558" s="114" t="s">
        <v>2097</v>
      </c>
      <c r="C558" s="114" t="s">
        <v>3548</v>
      </c>
      <c r="D558" s="114" t="s">
        <v>721</v>
      </c>
      <c r="E558" s="114" t="s">
        <v>3549</v>
      </c>
      <c r="F558" s="114" t="s">
        <v>216</v>
      </c>
      <c r="G558" s="114" t="s">
        <v>2333</v>
      </c>
      <c r="H558" s="114" t="s">
        <v>2333</v>
      </c>
      <c r="I558" s="114" t="s">
        <v>4103</v>
      </c>
      <c r="J558" s="114">
        <v>7239</v>
      </c>
      <c r="K558" s="114" t="s">
        <v>2098</v>
      </c>
      <c r="L558" s="114" t="s">
        <v>4469</v>
      </c>
      <c r="M558" s="114" t="s">
        <v>4469</v>
      </c>
      <c r="N558" s="114" t="s">
        <v>4173</v>
      </c>
      <c r="O558" s="114" t="s">
        <v>4173</v>
      </c>
      <c r="P558" s="114" t="s">
        <v>2096</v>
      </c>
      <c r="Q558" s="114" t="s">
        <v>719</v>
      </c>
      <c r="R558" s="114">
        <v>48.133333</v>
      </c>
      <c r="S558" s="114">
        <v>35.083333000000003</v>
      </c>
      <c r="T558" s="114" t="s">
        <v>224</v>
      </c>
      <c r="U558" s="114" t="s">
        <v>3550</v>
      </c>
      <c r="V558" s="114" t="s">
        <v>1</v>
      </c>
      <c r="W558" s="114">
        <v>2.552</v>
      </c>
      <c r="X558" s="114">
        <v>733086</v>
      </c>
      <c r="Y558" s="114" t="s">
        <v>2336</v>
      </c>
      <c r="Z558" s="114" t="s">
        <v>1338</v>
      </c>
      <c r="AA558" s="114" t="s">
        <v>1</v>
      </c>
      <c r="AB558" s="114" t="s">
        <v>1</v>
      </c>
      <c r="AC558" s="114" t="s">
        <v>221</v>
      </c>
      <c r="AD558" s="114">
        <v>0.12</v>
      </c>
      <c r="AE558" s="114" t="s">
        <v>3550</v>
      </c>
      <c r="AF558" s="114">
        <v>0.98899999999999999</v>
      </c>
    </row>
    <row r="559" spans="1:32" s="112" customFormat="1">
      <c r="A559" s="114" t="s">
        <v>1951</v>
      </c>
      <c r="B559" s="114" t="s">
        <v>1951</v>
      </c>
      <c r="C559" s="114" t="s">
        <v>3559</v>
      </c>
      <c r="D559" s="114" t="s">
        <v>721</v>
      </c>
      <c r="E559" s="114" t="s">
        <v>3560</v>
      </c>
      <c r="F559" s="114" t="s">
        <v>216</v>
      </c>
      <c r="G559" s="114" t="s">
        <v>3814</v>
      </c>
      <c r="H559" s="114" t="s">
        <v>2333</v>
      </c>
      <c r="I559" s="114" t="s">
        <v>4103</v>
      </c>
      <c r="J559" s="114">
        <v>4950</v>
      </c>
      <c r="K559" s="114" t="s">
        <v>644</v>
      </c>
      <c r="L559" s="114" t="s">
        <v>1694</v>
      </c>
      <c r="M559" s="114" t="s">
        <v>1694</v>
      </c>
      <c r="N559" s="114" t="s">
        <v>5003</v>
      </c>
      <c r="O559" s="114" t="s">
        <v>4426</v>
      </c>
      <c r="P559" s="114" t="s">
        <v>1952</v>
      </c>
      <c r="Q559" s="114" t="s">
        <v>719</v>
      </c>
      <c r="R559" s="114">
        <v>48.220363999999996</v>
      </c>
      <c r="S559" s="114">
        <v>37.146113999999997</v>
      </c>
      <c r="T559" s="114" t="s">
        <v>224</v>
      </c>
      <c r="U559" s="114" t="s">
        <v>318</v>
      </c>
      <c r="V559" s="114" t="s">
        <v>1</v>
      </c>
      <c r="W559" s="114">
        <v>5.0659999999999998</v>
      </c>
      <c r="X559" s="114">
        <v>802473</v>
      </c>
      <c r="Y559" s="114" t="s">
        <v>2336</v>
      </c>
      <c r="Z559" s="114" t="s">
        <v>1338</v>
      </c>
      <c r="AA559" s="114" t="s">
        <v>1</v>
      </c>
      <c r="AB559" s="114" t="s">
        <v>1</v>
      </c>
      <c r="AC559" s="114" t="s">
        <v>221</v>
      </c>
      <c r="AD559" s="114">
        <v>0.122</v>
      </c>
      <c r="AE559" s="114" t="s">
        <v>318</v>
      </c>
      <c r="AF559" s="114">
        <v>0.995</v>
      </c>
    </row>
    <row r="560" spans="1:32" s="112" customFormat="1">
      <c r="A560" s="114" t="s">
        <v>1953</v>
      </c>
      <c r="B560" s="114" t="s">
        <v>1953</v>
      </c>
      <c r="C560" s="114" t="s">
        <v>3566</v>
      </c>
      <c r="D560" s="114" t="s">
        <v>998</v>
      </c>
      <c r="E560" s="114" t="s">
        <v>3567</v>
      </c>
      <c r="F560" s="114" t="s">
        <v>216</v>
      </c>
      <c r="G560" s="114" t="s">
        <v>3814</v>
      </c>
      <c r="H560" s="114" t="s">
        <v>2333</v>
      </c>
      <c r="I560" s="114" t="s">
        <v>4103</v>
      </c>
      <c r="J560" s="114">
        <v>4950</v>
      </c>
      <c r="K560" s="114" t="s">
        <v>644</v>
      </c>
      <c r="L560" s="114" t="s">
        <v>1694</v>
      </c>
      <c r="M560" s="114" t="s">
        <v>1694</v>
      </c>
      <c r="N560" s="114" t="s">
        <v>5003</v>
      </c>
      <c r="O560" s="114" t="s">
        <v>4426</v>
      </c>
      <c r="P560" s="114" t="s">
        <v>1952</v>
      </c>
      <c r="Q560" s="114" t="s">
        <v>719</v>
      </c>
      <c r="R560" s="114">
        <v>48.220363999999996</v>
      </c>
      <c r="S560" s="114">
        <v>37.146113999999997</v>
      </c>
      <c r="T560" s="114" t="s">
        <v>224</v>
      </c>
      <c r="U560" s="114" t="s">
        <v>3568</v>
      </c>
      <c r="V560" s="114" t="s">
        <v>1</v>
      </c>
      <c r="W560" s="114">
        <v>0.04</v>
      </c>
      <c r="X560" s="114">
        <v>45365</v>
      </c>
      <c r="Y560" s="114" t="s">
        <v>2336</v>
      </c>
      <c r="Z560" s="114" t="s">
        <v>1338</v>
      </c>
      <c r="AA560" s="114" t="s">
        <v>1</v>
      </c>
      <c r="AB560" s="114" t="s">
        <v>1</v>
      </c>
      <c r="AC560" s="114" t="s">
        <v>221</v>
      </c>
      <c r="AD560" s="114">
        <v>0.191</v>
      </c>
      <c r="AE560" s="114" t="s">
        <v>3568</v>
      </c>
      <c r="AF560" s="114">
        <v>0.99299999999999999</v>
      </c>
    </row>
    <row r="561" spans="1:32" s="112" customFormat="1">
      <c r="A561" s="114" t="s">
        <v>1850</v>
      </c>
      <c r="B561" s="114" t="s">
        <v>1850</v>
      </c>
      <c r="C561" s="114" t="s">
        <v>3551</v>
      </c>
      <c r="D561" s="114" t="s">
        <v>998</v>
      </c>
      <c r="E561" s="114" t="s">
        <v>3552</v>
      </c>
      <c r="F561" s="114" t="s">
        <v>216</v>
      </c>
      <c r="G561" s="114" t="s">
        <v>2333</v>
      </c>
      <c r="H561" s="114" t="s">
        <v>2333</v>
      </c>
      <c r="I561" s="114" t="s">
        <v>4103</v>
      </c>
      <c r="J561" s="114">
        <v>4955</v>
      </c>
      <c r="K561" s="114" t="s">
        <v>1852</v>
      </c>
      <c r="L561" s="114" t="s">
        <v>1851</v>
      </c>
      <c r="M561" s="114" t="s">
        <v>1851</v>
      </c>
      <c r="N561" s="114" t="s">
        <v>5003</v>
      </c>
      <c r="O561" s="114" t="s">
        <v>4426</v>
      </c>
      <c r="P561" s="114" t="s">
        <v>1853</v>
      </c>
      <c r="Q561" s="114" t="s">
        <v>719</v>
      </c>
      <c r="R561" s="114">
        <v>48.991213999999999</v>
      </c>
      <c r="S561" s="114">
        <v>33.950515000000003</v>
      </c>
      <c r="T561" s="114" t="s">
        <v>224</v>
      </c>
      <c r="U561" s="114" t="s">
        <v>3553</v>
      </c>
      <c r="V561" s="114" t="s">
        <v>1</v>
      </c>
      <c r="W561" s="114">
        <v>0.90900000000000003</v>
      </c>
      <c r="X561" s="114">
        <v>602225</v>
      </c>
      <c r="Y561" s="114" t="s">
        <v>2336</v>
      </c>
      <c r="Z561" s="114" t="s">
        <v>1854</v>
      </c>
      <c r="AA561" s="114" t="s">
        <v>1</v>
      </c>
      <c r="AB561" s="114" t="s">
        <v>1</v>
      </c>
      <c r="AC561" s="114" t="s">
        <v>221</v>
      </c>
      <c r="AD561" s="114">
        <v>0.122</v>
      </c>
      <c r="AE561" s="114" t="s">
        <v>3553</v>
      </c>
      <c r="AF561" s="114">
        <v>0.98899999999999999</v>
      </c>
    </row>
    <row r="562" spans="1:32" s="112" customFormat="1">
      <c r="A562" s="114" t="s">
        <v>31</v>
      </c>
      <c r="B562" s="114" t="s">
        <v>31</v>
      </c>
      <c r="C562" s="114" t="s">
        <v>301</v>
      </c>
      <c r="D562" s="114" t="s">
        <v>721</v>
      </c>
      <c r="E562" s="114" t="s">
        <v>3510</v>
      </c>
      <c r="F562" s="114" t="s">
        <v>216</v>
      </c>
      <c r="G562" s="114" t="s">
        <v>2328</v>
      </c>
      <c r="H562" s="114" t="s">
        <v>2328</v>
      </c>
      <c r="I562" s="114" t="s">
        <v>4103</v>
      </c>
      <c r="J562" s="114">
        <v>8081</v>
      </c>
      <c r="K562" s="114" t="s">
        <v>3511</v>
      </c>
      <c r="L562" s="114" t="s">
        <v>4443</v>
      </c>
      <c r="M562" s="114" t="s">
        <v>4443</v>
      </c>
      <c r="N562" s="114" t="s">
        <v>4173</v>
      </c>
      <c r="O562" s="114" t="s">
        <v>4173</v>
      </c>
      <c r="P562" s="114" t="s">
        <v>247</v>
      </c>
      <c r="Q562" s="114" t="s">
        <v>241</v>
      </c>
      <c r="R562" s="114">
        <v>40.299999999999997</v>
      </c>
      <c r="S562" s="114">
        <v>29.56666667</v>
      </c>
      <c r="T562" s="114" t="s">
        <v>224</v>
      </c>
      <c r="U562" s="114" t="s">
        <v>302</v>
      </c>
      <c r="V562" s="114" t="s">
        <v>1</v>
      </c>
      <c r="W562" s="114">
        <v>6.1739639999999998</v>
      </c>
      <c r="X562" s="114">
        <v>987074</v>
      </c>
      <c r="Y562" s="114" t="s">
        <v>2336</v>
      </c>
      <c r="Z562" s="114" t="s">
        <v>3512</v>
      </c>
      <c r="AA562" s="114" t="s">
        <v>1</v>
      </c>
      <c r="AB562" s="114" t="s">
        <v>1</v>
      </c>
      <c r="AC562" s="114" t="s">
        <v>255</v>
      </c>
      <c r="AD562" s="114" t="s">
        <v>3513</v>
      </c>
      <c r="AE562" s="114" t="s">
        <v>3514</v>
      </c>
      <c r="AF562" s="114" t="s">
        <v>3515</v>
      </c>
    </row>
    <row r="563" spans="1:32" s="112" customFormat="1">
      <c r="A563" s="114" t="s">
        <v>34</v>
      </c>
      <c r="B563" s="114" t="s">
        <v>34</v>
      </c>
      <c r="C563" s="114" t="s">
        <v>308</v>
      </c>
      <c r="D563" s="114" t="s">
        <v>721</v>
      </c>
      <c r="E563" s="114" t="s">
        <v>3516</v>
      </c>
      <c r="F563" s="114" t="s">
        <v>216</v>
      </c>
      <c r="G563" s="114" t="s">
        <v>2328</v>
      </c>
      <c r="H563" s="114" t="s">
        <v>2328</v>
      </c>
      <c r="I563" s="114" t="s">
        <v>4103</v>
      </c>
      <c r="J563" s="114">
        <v>8060</v>
      </c>
      <c r="K563" s="114" t="s">
        <v>3517</v>
      </c>
      <c r="L563" s="114" t="s">
        <v>4443</v>
      </c>
      <c r="M563" s="114" t="s">
        <v>4443</v>
      </c>
      <c r="N563" s="114" t="s">
        <v>4173</v>
      </c>
      <c r="O563" s="114" t="s">
        <v>4173</v>
      </c>
      <c r="P563" s="114" t="s">
        <v>247</v>
      </c>
      <c r="Q563" s="114" t="s">
        <v>241</v>
      </c>
      <c r="R563" s="114">
        <v>40.299999999999997</v>
      </c>
      <c r="S563" s="114">
        <v>29.56666667</v>
      </c>
      <c r="T563" s="114" t="s">
        <v>224</v>
      </c>
      <c r="U563" s="114" t="s">
        <v>3352</v>
      </c>
      <c r="V563" s="114" t="s">
        <v>1</v>
      </c>
      <c r="W563" s="114">
        <v>9.1584909999999997</v>
      </c>
      <c r="X563" s="114">
        <v>1013706</v>
      </c>
      <c r="Y563" s="114" t="s">
        <v>2336</v>
      </c>
      <c r="Z563" s="114" t="s">
        <v>3512</v>
      </c>
      <c r="AA563" s="114" t="s">
        <v>1</v>
      </c>
      <c r="AB563" s="114" t="s">
        <v>1</v>
      </c>
      <c r="AC563" s="114" t="s">
        <v>255</v>
      </c>
      <c r="AD563" s="114" t="s">
        <v>3518</v>
      </c>
      <c r="AE563" s="114" t="s">
        <v>3506</v>
      </c>
      <c r="AF563" s="114" t="s">
        <v>3519</v>
      </c>
    </row>
    <row r="564" spans="1:32" s="112" customFormat="1">
      <c r="A564" s="114" t="s">
        <v>1450</v>
      </c>
      <c r="B564" s="114" t="s">
        <v>1450</v>
      </c>
      <c r="C564" s="114" t="s">
        <v>3508</v>
      </c>
      <c r="D564" s="114" t="s">
        <v>721</v>
      </c>
      <c r="E564" s="114" t="s">
        <v>3509</v>
      </c>
      <c r="F564" s="114" t="s">
        <v>216</v>
      </c>
      <c r="G564" s="114" t="s">
        <v>1</v>
      </c>
      <c r="H564" s="114" t="s">
        <v>1451</v>
      </c>
      <c r="I564" s="114" t="s">
        <v>4103</v>
      </c>
      <c r="J564" s="114">
        <v>4750</v>
      </c>
      <c r="K564" s="114" t="s">
        <v>1452</v>
      </c>
      <c r="L564" s="114" t="s">
        <v>1437</v>
      </c>
      <c r="M564" s="114" t="s">
        <v>1437</v>
      </c>
      <c r="N564" s="114" t="s">
        <v>4173</v>
      </c>
      <c r="O564" s="114" t="s">
        <v>4173</v>
      </c>
      <c r="P564" s="114" t="s">
        <v>1453</v>
      </c>
      <c r="Q564" s="114" t="s">
        <v>717</v>
      </c>
      <c r="R564" s="114">
        <v>47.167000000000002</v>
      </c>
      <c r="S564" s="114">
        <v>19.832999999999998</v>
      </c>
      <c r="T564" s="114" t="s">
        <v>224</v>
      </c>
      <c r="U564" s="114" t="s">
        <v>2507</v>
      </c>
      <c r="V564" s="114" t="s">
        <v>1</v>
      </c>
      <c r="W564" s="114">
        <v>4.5629999999999997</v>
      </c>
      <c r="X564" s="114">
        <v>813947</v>
      </c>
      <c r="Y564" s="114" t="s">
        <v>2336</v>
      </c>
      <c r="Z564" s="114" t="s">
        <v>1338</v>
      </c>
      <c r="AA564" s="114" t="s">
        <v>1</v>
      </c>
      <c r="AB564" s="114" t="s">
        <v>1</v>
      </c>
      <c r="AC564" s="114" t="s">
        <v>221</v>
      </c>
      <c r="AD564" s="114">
        <v>0.111</v>
      </c>
      <c r="AE564" s="114" t="s">
        <v>2507</v>
      </c>
      <c r="AF564" s="114">
        <v>0.99</v>
      </c>
    </row>
    <row r="565" spans="1:32" s="112" customFormat="1">
      <c r="A565" s="114" t="s">
        <v>173</v>
      </c>
      <c r="B565" s="114" t="s">
        <v>173</v>
      </c>
      <c r="C565" s="114" t="s">
        <v>602</v>
      </c>
      <c r="D565" s="114" t="s">
        <v>993</v>
      </c>
      <c r="E565" s="114" t="s">
        <v>603</v>
      </c>
      <c r="F565" s="114" t="s">
        <v>216</v>
      </c>
      <c r="G565" s="114" t="s">
        <v>1</v>
      </c>
      <c r="H565" s="114" t="s">
        <v>604</v>
      </c>
      <c r="I565" s="114" t="s">
        <v>4103</v>
      </c>
      <c r="J565" s="114">
        <v>7815</v>
      </c>
      <c r="K565" s="114" t="s">
        <v>605</v>
      </c>
      <c r="L565" s="114" t="s">
        <v>172</v>
      </c>
      <c r="M565" s="114" t="s">
        <v>4442</v>
      </c>
      <c r="N565" s="114" t="s">
        <v>4173</v>
      </c>
      <c r="O565" s="114" t="s">
        <v>4173</v>
      </c>
      <c r="P565" s="114" t="s">
        <v>606</v>
      </c>
      <c r="Q565" s="114" t="s">
        <v>436</v>
      </c>
      <c r="R565" s="114">
        <v>42.911000000000001</v>
      </c>
      <c r="S565" s="114">
        <v>-5.3777999999999997</v>
      </c>
      <c r="T565" s="114" t="s">
        <v>219</v>
      </c>
      <c r="U565" s="114" t="s">
        <v>330</v>
      </c>
      <c r="V565" s="114" t="s">
        <v>440</v>
      </c>
      <c r="W565" s="114">
        <v>19.536000000000001</v>
      </c>
      <c r="X565" s="114">
        <v>976082</v>
      </c>
      <c r="Y565" s="114" t="s">
        <v>2336</v>
      </c>
      <c r="Z565" s="114" t="s">
        <v>1405</v>
      </c>
      <c r="AA565" s="114" t="s">
        <v>1</v>
      </c>
      <c r="AB565" s="114" t="s">
        <v>1</v>
      </c>
      <c r="AC565" s="114" t="s">
        <v>221</v>
      </c>
      <c r="AD565" s="114">
        <v>0.107</v>
      </c>
      <c r="AE565" s="114" t="s">
        <v>3507</v>
      </c>
      <c r="AF565" s="114">
        <v>0.99</v>
      </c>
    </row>
    <row r="566" spans="1:32" s="112" customFormat="1">
      <c r="A566" s="114" t="s">
        <v>79</v>
      </c>
      <c r="B566" s="114" t="s">
        <v>79</v>
      </c>
      <c r="C566" s="114" t="s">
        <v>411</v>
      </c>
      <c r="D566" s="114" t="s">
        <v>993</v>
      </c>
      <c r="E566" s="114" t="s">
        <v>3488</v>
      </c>
      <c r="F566" s="114" t="s">
        <v>216</v>
      </c>
      <c r="G566" s="114" t="s">
        <v>3814</v>
      </c>
      <c r="H566" s="114" t="s">
        <v>401</v>
      </c>
      <c r="I566" s="114" t="s">
        <v>4103</v>
      </c>
      <c r="J566" s="114">
        <v>8280</v>
      </c>
      <c r="K566" s="114" t="s">
        <v>4137</v>
      </c>
      <c r="L566" s="114" t="s">
        <v>78</v>
      </c>
      <c r="M566" s="114" t="s">
        <v>1210</v>
      </c>
      <c r="N566" s="114" t="s">
        <v>5003</v>
      </c>
      <c r="O566" s="114" t="s">
        <v>4175</v>
      </c>
      <c r="P566" s="114" t="s">
        <v>409</v>
      </c>
      <c r="Q566" s="114" t="s">
        <v>218</v>
      </c>
      <c r="R566" s="114">
        <v>61.65</v>
      </c>
      <c r="S566" s="114">
        <v>35.65</v>
      </c>
      <c r="T566" s="114" t="s">
        <v>219</v>
      </c>
      <c r="U566" s="114" t="s">
        <v>412</v>
      </c>
      <c r="V566" s="114" t="s">
        <v>404</v>
      </c>
      <c r="W566" s="114">
        <v>5.2720000000000002</v>
      </c>
      <c r="X566" s="114">
        <v>1025148</v>
      </c>
      <c r="Y566" s="114" t="s">
        <v>2336</v>
      </c>
      <c r="Z566" s="114" t="s">
        <v>1403</v>
      </c>
      <c r="AA566" s="114" t="s">
        <v>1</v>
      </c>
      <c r="AB566" s="114" t="s">
        <v>1</v>
      </c>
      <c r="AC566" s="114" t="s">
        <v>2099</v>
      </c>
      <c r="AD566" s="114" t="s">
        <v>1246</v>
      </c>
      <c r="AE566" s="114" t="s">
        <v>3489</v>
      </c>
      <c r="AF566" s="114" t="s">
        <v>1247</v>
      </c>
    </row>
    <row r="567" spans="1:32" s="112" customFormat="1">
      <c r="A567" s="114" t="s">
        <v>1742</v>
      </c>
      <c r="B567" s="114" t="s">
        <v>1742</v>
      </c>
      <c r="C567" s="114" t="s">
        <v>3490</v>
      </c>
      <c r="D567" s="114" t="s">
        <v>993</v>
      </c>
      <c r="E567" s="114" t="s">
        <v>3491</v>
      </c>
      <c r="F567" s="114" t="s">
        <v>216</v>
      </c>
      <c r="G567" s="114" t="s">
        <v>1</v>
      </c>
      <c r="H567" s="114" t="s">
        <v>401</v>
      </c>
      <c r="I567" s="114" t="s">
        <v>4103</v>
      </c>
      <c r="J567" s="114">
        <v>7079</v>
      </c>
      <c r="K567" s="114" t="s">
        <v>1743</v>
      </c>
      <c r="L567" s="114" t="s">
        <v>1663</v>
      </c>
      <c r="M567" s="114" t="s">
        <v>1663</v>
      </c>
      <c r="N567" s="114" t="s">
        <v>4173</v>
      </c>
      <c r="O567" s="114" t="s">
        <v>4173</v>
      </c>
      <c r="P567" s="114" t="s">
        <v>1740</v>
      </c>
      <c r="Q567" s="114" t="s">
        <v>396</v>
      </c>
      <c r="R567" s="114">
        <v>51.283055560000001</v>
      </c>
      <c r="S567" s="114">
        <v>11.65</v>
      </c>
      <c r="T567" s="114" t="s">
        <v>219</v>
      </c>
      <c r="U567" s="114" t="s">
        <v>3492</v>
      </c>
      <c r="V567" s="114" t="s">
        <v>3493</v>
      </c>
      <c r="W567" s="114">
        <v>9.7000000000000003E-2</v>
      </c>
      <c r="X567" s="114">
        <v>104752</v>
      </c>
      <c r="Y567" s="114" t="s">
        <v>2336</v>
      </c>
      <c r="Z567" s="114" t="s">
        <v>1338</v>
      </c>
      <c r="AA567" s="114" t="s">
        <v>1</v>
      </c>
      <c r="AB567" s="114" t="s">
        <v>1</v>
      </c>
      <c r="AC567" s="114" t="s">
        <v>221</v>
      </c>
      <c r="AD567" s="114">
        <v>8.7999999999999995E-2</v>
      </c>
      <c r="AE567" s="114" t="s">
        <v>2646</v>
      </c>
      <c r="AF567" s="114">
        <v>0.98199999999999998</v>
      </c>
    </row>
    <row r="568" spans="1:32" s="112" customFormat="1">
      <c r="A568" s="114" t="s">
        <v>1990</v>
      </c>
      <c r="B568" s="114" t="s">
        <v>1990</v>
      </c>
      <c r="C568" s="114" t="s">
        <v>3503</v>
      </c>
      <c r="D568" s="114" t="s">
        <v>721</v>
      </c>
      <c r="E568" s="114" t="s">
        <v>3504</v>
      </c>
      <c r="F568" s="114" t="s">
        <v>216</v>
      </c>
      <c r="G568" s="114" t="s">
        <v>1</v>
      </c>
      <c r="H568" s="114" t="s">
        <v>401</v>
      </c>
      <c r="I568" s="114" t="s">
        <v>4103</v>
      </c>
      <c r="J568" s="114">
        <v>7072</v>
      </c>
      <c r="K568" s="114" t="s">
        <v>1991</v>
      </c>
      <c r="L568" s="114" t="s">
        <v>1663</v>
      </c>
      <c r="M568" s="114" t="s">
        <v>1663</v>
      </c>
      <c r="N568" s="114" t="s">
        <v>4173</v>
      </c>
      <c r="O568" s="114" t="s">
        <v>4173</v>
      </c>
      <c r="P568" s="114" t="s">
        <v>1992</v>
      </c>
      <c r="Q568" s="114" t="s">
        <v>396</v>
      </c>
      <c r="R568" s="114">
        <v>51.66</v>
      </c>
      <c r="S568" s="114">
        <v>11.53</v>
      </c>
      <c r="T568" s="114" t="s">
        <v>224</v>
      </c>
      <c r="U568" s="114" t="s">
        <v>3505</v>
      </c>
      <c r="V568" s="114" t="s">
        <v>1</v>
      </c>
      <c r="W568" s="114">
        <v>18.61</v>
      </c>
      <c r="X568" s="114">
        <v>978534</v>
      </c>
      <c r="Y568" s="114" t="s">
        <v>2336</v>
      </c>
      <c r="Z568" s="114" t="s">
        <v>1338</v>
      </c>
      <c r="AA568" s="114" t="s">
        <v>1</v>
      </c>
      <c r="AB568" s="114" t="s">
        <v>1</v>
      </c>
      <c r="AC568" s="114" t="s">
        <v>405</v>
      </c>
      <c r="AD568" s="114" t="s">
        <v>2196</v>
      </c>
      <c r="AE568" s="114" t="s">
        <v>3506</v>
      </c>
      <c r="AF568" s="114" t="s">
        <v>2164</v>
      </c>
    </row>
    <row r="569" spans="1:32" s="112" customFormat="1">
      <c r="A569" s="114" t="s">
        <v>2021</v>
      </c>
      <c r="B569" s="114" t="s">
        <v>2021</v>
      </c>
      <c r="C569" s="114" t="s">
        <v>3494</v>
      </c>
      <c r="D569" s="114" t="s">
        <v>997</v>
      </c>
      <c r="E569" s="114" t="s">
        <v>3495</v>
      </c>
      <c r="F569" s="114" t="s">
        <v>216</v>
      </c>
      <c r="G569" s="114" t="s">
        <v>3814</v>
      </c>
      <c r="H569" s="114" t="s">
        <v>401</v>
      </c>
      <c r="I569" s="114" t="s">
        <v>4103</v>
      </c>
      <c r="J569" s="114">
        <v>7125</v>
      </c>
      <c r="K569" s="114" t="s">
        <v>1674</v>
      </c>
      <c r="L569" s="114" t="s">
        <v>1663</v>
      </c>
      <c r="M569" s="114" t="s">
        <v>1663</v>
      </c>
      <c r="N569" s="114" t="s">
        <v>4173</v>
      </c>
      <c r="O569" s="114" t="s">
        <v>4173</v>
      </c>
      <c r="P569" s="114" t="s">
        <v>2020</v>
      </c>
      <c r="Q569" s="114" t="s">
        <v>396</v>
      </c>
      <c r="R569" s="114">
        <v>48.78</v>
      </c>
      <c r="S569" s="114">
        <v>9.18</v>
      </c>
      <c r="T569" s="114" t="s">
        <v>224</v>
      </c>
      <c r="U569" s="114" t="s">
        <v>3496</v>
      </c>
      <c r="V569" s="114" t="s">
        <v>1</v>
      </c>
      <c r="W569" s="114">
        <v>0.441</v>
      </c>
      <c r="X569" s="114">
        <v>368546</v>
      </c>
      <c r="Y569" s="114" t="s">
        <v>2336</v>
      </c>
      <c r="Z569" s="114" t="s">
        <v>1338</v>
      </c>
      <c r="AA569" s="114" t="s">
        <v>1</v>
      </c>
      <c r="AB569" s="114" t="s">
        <v>1</v>
      </c>
      <c r="AC569" s="114" t="s">
        <v>221</v>
      </c>
      <c r="AD569" s="114">
        <v>0.13500000000000001</v>
      </c>
      <c r="AE569" s="114" t="s">
        <v>3496</v>
      </c>
      <c r="AF569" s="114" t="s">
        <v>1</v>
      </c>
    </row>
    <row r="570" spans="1:32" s="112" customFormat="1">
      <c r="A570" s="114" t="s">
        <v>2023</v>
      </c>
      <c r="B570" s="114" t="s">
        <v>2023</v>
      </c>
      <c r="C570" s="114" t="s">
        <v>3499</v>
      </c>
      <c r="D570" s="114" t="s">
        <v>998</v>
      </c>
      <c r="E570" s="114" t="s">
        <v>3500</v>
      </c>
      <c r="F570" s="114" t="s">
        <v>216</v>
      </c>
      <c r="G570" s="114" t="s">
        <v>3814</v>
      </c>
      <c r="H570" s="114" t="s">
        <v>401</v>
      </c>
      <c r="I570" s="114" t="s">
        <v>4103</v>
      </c>
      <c r="J570" s="114">
        <v>7125</v>
      </c>
      <c r="K570" s="114" t="s">
        <v>1674</v>
      </c>
      <c r="L570" s="114" t="s">
        <v>1663</v>
      </c>
      <c r="M570" s="114" t="s">
        <v>1663</v>
      </c>
      <c r="N570" s="114" t="s">
        <v>4173</v>
      </c>
      <c r="O570" s="114" t="s">
        <v>4173</v>
      </c>
      <c r="P570" s="114" t="s">
        <v>2020</v>
      </c>
      <c r="Q570" s="114" t="s">
        <v>396</v>
      </c>
      <c r="R570" s="114">
        <v>48.78</v>
      </c>
      <c r="S570" s="114">
        <v>9.18</v>
      </c>
      <c r="T570" s="114" t="s">
        <v>224</v>
      </c>
      <c r="U570" s="114" t="s">
        <v>289</v>
      </c>
      <c r="V570" s="114" t="s">
        <v>1</v>
      </c>
      <c r="W570" s="114">
        <v>2.6549999999999998</v>
      </c>
      <c r="X570" s="114">
        <v>836923</v>
      </c>
      <c r="Y570" s="114" t="s">
        <v>2336</v>
      </c>
      <c r="Z570" s="114" t="s">
        <v>1338</v>
      </c>
      <c r="AA570" s="114" t="s">
        <v>1</v>
      </c>
      <c r="AB570" s="114" t="s">
        <v>1</v>
      </c>
      <c r="AC570" s="114" t="s">
        <v>221</v>
      </c>
      <c r="AD570" s="114">
        <v>0.155</v>
      </c>
      <c r="AE570" s="114" t="s">
        <v>289</v>
      </c>
      <c r="AF570" s="114" t="s">
        <v>1</v>
      </c>
    </row>
    <row r="571" spans="1:32" s="112" customFormat="1">
      <c r="A571" s="114" t="s">
        <v>2022</v>
      </c>
      <c r="B571" s="114" t="s">
        <v>2022</v>
      </c>
      <c r="C571" s="114" t="s">
        <v>3497</v>
      </c>
      <c r="D571" s="114" t="s">
        <v>998</v>
      </c>
      <c r="E571" s="114" t="s">
        <v>3498</v>
      </c>
      <c r="F571" s="114" t="s">
        <v>216</v>
      </c>
      <c r="G571" s="114" t="s">
        <v>3814</v>
      </c>
      <c r="H571" s="114" t="s">
        <v>401</v>
      </c>
      <c r="I571" s="114" t="s">
        <v>4103</v>
      </c>
      <c r="J571" s="114">
        <v>7125</v>
      </c>
      <c r="K571" s="114" t="s">
        <v>1674</v>
      </c>
      <c r="L571" s="114" t="s">
        <v>1663</v>
      </c>
      <c r="M571" s="114" t="s">
        <v>1663</v>
      </c>
      <c r="N571" s="114" t="s">
        <v>4173</v>
      </c>
      <c r="O571" s="114" t="s">
        <v>4173</v>
      </c>
      <c r="P571" s="114" t="s">
        <v>2020</v>
      </c>
      <c r="Q571" s="114" t="s">
        <v>396</v>
      </c>
      <c r="R571" s="114">
        <v>48.78</v>
      </c>
      <c r="S571" s="114">
        <v>9.18</v>
      </c>
      <c r="T571" s="114" t="s">
        <v>224</v>
      </c>
      <c r="U571" s="114" t="s">
        <v>289</v>
      </c>
      <c r="V571" s="114" t="s">
        <v>1</v>
      </c>
      <c r="W571" s="114">
        <v>3.625</v>
      </c>
      <c r="X571" s="114">
        <v>893563</v>
      </c>
      <c r="Y571" s="114" t="s">
        <v>2336</v>
      </c>
      <c r="Z571" s="114" t="s">
        <v>1338</v>
      </c>
      <c r="AA571" s="114" t="s">
        <v>1</v>
      </c>
      <c r="AB571" s="114" t="s">
        <v>1</v>
      </c>
      <c r="AC571" s="114" t="s">
        <v>221</v>
      </c>
      <c r="AD571" s="114">
        <v>0.153</v>
      </c>
      <c r="AE571" s="114" t="s">
        <v>289</v>
      </c>
      <c r="AF571" s="114" t="s">
        <v>1</v>
      </c>
    </row>
    <row r="572" spans="1:32" s="112" customFormat="1">
      <c r="A572" s="114" t="s">
        <v>80</v>
      </c>
      <c r="B572" s="114" t="s">
        <v>80</v>
      </c>
      <c r="C572" s="114" t="s">
        <v>413</v>
      </c>
      <c r="D572" s="114" t="s">
        <v>996</v>
      </c>
      <c r="E572" s="114" t="s">
        <v>3479</v>
      </c>
      <c r="F572" s="114" t="s">
        <v>216</v>
      </c>
      <c r="G572" s="114" t="s">
        <v>245</v>
      </c>
      <c r="H572" s="114" t="s">
        <v>401</v>
      </c>
      <c r="I572" s="114" t="s">
        <v>4103</v>
      </c>
      <c r="J572" s="114">
        <v>7549</v>
      </c>
      <c r="K572" s="114" t="s">
        <v>414</v>
      </c>
      <c r="L572" s="114" t="s">
        <v>78</v>
      </c>
      <c r="M572" s="114" t="s">
        <v>4425</v>
      </c>
      <c r="N572" s="114" t="s">
        <v>5003</v>
      </c>
      <c r="O572" s="114" t="s">
        <v>4175</v>
      </c>
      <c r="P572" s="114" t="s">
        <v>3480</v>
      </c>
      <c r="Q572" s="114" t="s">
        <v>218</v>
      </c>
      <c r="R572" s="114">
        <v>53.680622999999997</v>
      </c>
      <c r="S572" s="114">
        <v>50.675348999999997</v>
      </c>
      <c r="T572" s="114" t="s">
        <v>219</v>
      </c>
      <c r="U572" s="114" t="s">
        <v>415</v>
      </c>
      <c r="V572" s="114" t="s">
        <v>1202</v>
      </c>
      <c r="W572" s="114">
        <v>0.59799999999999998</v>
      </c>
      <c r="X572" s="114">
        <v>477876</v>
      </c>
      <c r="Y572" s="114" t="s">
        <v>2336</v>
      </c>
      <c r="Z572" s="114" t="s">
        <v>1338</v>
      </c>
      <c r="AA572" s="114" t="s">
        <v>1</v>
      </c>
      <c r="AB572" s="114" t="s">
        <v>1</v>
      </c>
      <c r="AC572" s="114" t="s">
        <v>221</v>
      </c>
      <c r="AD572" s="114">
        <v>8.6999999999999994E-2</v>
      </c>
      <c r="AE572" s="114" t="s">
        <v>415</v>
      </c>
      <c r="AF572" s="114">
        <v>0.995</v>
      </c>
    </row>
    <row r="573" spans="1:32" s="112" customFormat="1">
      <c r="A573" s="114" t="s">
        <v>183</v>
      </c>
      <c r="B573" s="114" t="s">
        <v>183</v>
      </c>
      <c r="C573" s="114" t="s">
        <v>638</v>
      </c>
      <c r="D573" s="114" t="s">
        <v>996</v>
      </c>
      <c r="E573" s="114" t="s">
        <v>639</v>
      </c>
      <c r="F573" s="114" t="s">
        <v>216</v>
      </c>
      <c r="G573" s="114" t="s">
        <v>245</v>
      </c>
      <c r="H573" s="114" t="s">
        <v>401</v>
      </c>
      <c r="I573" s="114" t="s">
        <v>4103</v>
      </c>
      <c r="J573" s="114">
        <v>4792</v>
      </c>
      <c r="K573" s="114" t="s">
        <v>640</v>
      </c>
      <c r="L573" s="114" t="s">
        <v>2214</v>
      </c>
      <c r="M573" s="114" t="s">
        <v>181</v>
      </c>
      <c r="N573" s="114" t="s">
        <v>5003</v>
      </c>
      <c r="O573" s="114" t="s">
        <v>4426</v>
      </c>
      <c r="P573" s="114" t="s">
        <v>641</v>
      </c>
      <c r="Q573" s="114" t="s">
        <v>218</v>
      </c>
      <c r="R573" s="114">
        <v>52.42</v>
      </c>
      <c r="S573" s="114">
        <v>48.24</v>
      </c>
      <c r="T573" s="114" t="s">
        <v>219</v>
      </c>
      <c r="U573" s="114" t="s">
        <v>1195</v>
      </c>
      <c r="V573" s="114" t="s">
        <v>1181</v>
      </c>
      <c r="W573" s="114">
        <v>6.1989999999999998</v>
      </c>
      <c r="X573" s="114">
        <v>1065807</v>
      </c>
      <c r="Y573" s="114" t="s">
        <v>2336</v>
      </c>
      <c r="Z573" s="114" t="s">
        <v>1405</v>
      </c>
      <c r="AA573" s="114" t="s">
        <v>1</v>
      </c>
      <c r="AB573" s="114" t="s">
        <v>1</v>
      </c>
      <c r="AC573" s="114" t="s">
        <v>252</v>
      </c>
      <c r="AD573" s="114" t="s">
        <v>1248</v>
      </c>
      <c r="AE573" s="114" t="s">
        <v>3481</v>
      </c>
      <c r="AF573" s="114" t="s">
        <v>1249</v>
      </c>
    </row>
    <row r="574" spans="1:32" s="112" customFormat="1">
      <c r="A574" s="114" t="s">
        <v>184</v>
      </c>
      <c r="B574" s="114" t="s">
        <v>184</v>
      </c>
      <c r="C574" s="114" t="s">
        <v>642</v>
      </c>
      <c r="D574" s="114" t="s">
        <v>996</v>
      </c>
      <c r="E574" s="114" t="s">
        <v>643</v>
      </c>
      <c r="F574" s="114" t="s">
        <v>216</v>
      </c>
      <c r="G574" s="114" t="s">
        <v>3814</v>
      </c>
      <c r="H574" s="114" t="s">
        <v>401</v>
      </c>
      <c r="I574" s="114" t="s">
        <v>4103</v>
      </c>
      <c r="J574" s="114">
        <v>4950</v>
      </c>
      <c r="K574" s="114" t="s">
        <v>644</v>
      </c>
      <c r="L574" s="114" t="s">
        <v>2214</v>
      </c>
      <c r="M574" s="114" t="s">
        <v>181</v>
      </c>
      <c r="N574" s="114" t="s">
        <v>5003</v>
      </c>
      <c r="O574" s="114" t="s">
        <v>4426</v>
      </c>
      <c r="P574" s="114" t="s">
        <v>1197</v>
      </c>
      <c r="Q574" s="114" t="s">
        <v>218</v>
      </c>
      <c r="R574" s="114">
        <v>51.27</v>
      </c>
      <c r="S574" s="114">
        <v>58.18</v>
      </c>
      <c r="T574" s="114" t="s">
        <v>219</v>
      </c>
      <c r="U574" s="114" t="s">
        <v>645</v>
      </c>
      <c r="V574" s="114" t="s">
        <v>1181</v>
      </c>
      <c r="W574" s="114">
        <v>1.0429999999999999</v>
      </c>
      <c r="X574" s="114">
        <v>695086</v>
      </c>
      <c r="Y574" s="114" t="s">
        <v>2336</v>
      </c>
      <c r="Z574" s="114" t="s">
        <v>1338</v>
      </c>
      <c r="AA574" s="114" t="s">
        <v>1</v>
      </c>
      <c r="AB574" s="114" t="s">
        <v>1</v>
      </c>
      <c r="AC574" s="114" t="s">
        <v>221</v>
      </c>
      <c r="AD574" s="114">
        <v>6.7000000000000004E-2</v>
      </c>
      <c r="AE574" s="114" t="s">
        <v>645</v>
      </c>
      <c r="AF574" s="114">
        <v>0.97499999999999998</v>
      </c>
    </row>
    <row r="575" spans="1:32" s="112" customFormat="1">
      <c r="A575" s="114" t="s">
        <v>180</v>
      </c>
      <c r="B575" s="114" t="s">
        <v>180</v>
      </c>
      <c r="C575" s="114" t="s">
        <v>631</v>
      </c>
      <c r="D575" s="114" t="s">
        <v>996</v>
      </c>
      <c r="E575" s="114" t="s">
        <v>632</v>
      </c>
      <c r="F575" s="114" t="s">
        <v>216</v>
      </c>
      <c r="G575" s="114" t="s">
        <v>1</v>
      </c>
      <c r="H575" s="114" t="s">
        <v>401</v>
      </c>
      <c r="I575" s="114" t="s">
        <v>4103</v>
      </c>
      <c r="J575" s="114">
        <v>4766</v>
      </c>
      <c r="K575" s="114" t="s">
        <v>633</v>
      </c>
      <c r="L575" s="114" t="s">
        <v>2214</v>
      </c>
      <c r="M575" s="114" t="s">
        <v>181</v>
      </c>
      <c r="N575" s="114" t="s">
        <v>5003</v>
      </c>
      <c r="O575" s="114" t="s">
        <v>4426</v>
      </c>
      <c r="P575" s="114" t="s">
        <v>634</v>
      </c>
      <c r="Q575" s="114" t="s">
        <v>218</v>
      </c>
      <c r="R575" s="114">
        <v>52.3</v>
      </c>
      <c r="S575" s="114">
        <v>52.05</v>
      </c>
      <c r="T575" s="114" t="s">
        <v>224</v>
      </c>
      <c r="U575" s="114" t="s">
        <v>323</v>
      </c>
      <c r="V575" s="114" t="s">
        <v>1</v>
      </c>
      <c r="W575" s="114">
        <v>9.0999999999999998E-2</v>
      </c>
      <c r="X575" s="114">
        <v>101678</v>
      </c>
      <c r="Y575" s="114" t="s">
        <v>2336</v>
      </c>
      <c r="Z575" s="114" t="s">
        <v>1338</v>
      </c>
      <c r="AA575" s="114" t="s">
        <v>1</v>
      </c>
      <c r="AB575" s="114" t="s">
        <v>1</v>
      </c>
      <c r="AC575" s="114" t="s">
        <v>221</v>
      </c>
      <c r="AD575" s="114">
        <v>9.0999999999999998E-2</v>
      </c>
      <c r="AE575" s="114" t="s">
        <v>323</v>
      </c>
      <c r="AF575" s="114">
        <v>1</v>
      </c>
    </row>
    <row r="576" spans="1:32" s="112" customFormat="1">
      <c r="A576" s="114" t="s">
        <v>187</v>
      </c>
      <c r="B576" s="114" t="s">
        <v>187</v>
      </c>
      <c r="C576" s="114" t="s">
        <v>3482</v>
      </c>
      <c r="D576" s="114" t="s">
        <v>996</v>
      </c>
      <c r="E576" s="114" t="s">
        <v>651</v>
      </c>
      <c r="F576" s="114" t="s">
        <v>216</v>
      </c>
      <c r="G576" s="114" t="s">
        <v>1</v>
      </c>
      <c r="H576" s="114" t="s">
        <v>401</v>
      </c>
      <c r="I576" s="114" t="s">
        <v>4103</v>
      </c>
      <c r="J576" s="114">
        <v>5059</v>
      </c>
      <c r="K576" s="114" t="s">
        <v>652</v>
      </c>
      <c r="L576" s="114" t="s">
        <v>2214</v>
      </c>
      <c r="M576" s="114" t="s">
        <v>181</v>
      </c>
      <c r="N576" s="114" t="s">
        <v>5003</v>
      </c>
      <c r="O576" s="114" t="s">
        <v>4426</v>
      </c>
      <c r="P576" s="114" t="s">
        <v>478</v>
      </c>
      <c r="Q576" s="114" t="s">
        <v>218</v>
      </c>
      <c r="R576" s="114">
        <v>53.31</v>
      </c>
      <c r="S576" s="114">
        <v>51.15</v>
      </c>
      <c r="T576" s="114" t="s">
        <v>219</v>
      </c>
      <c r="U576" s="114" t="s">
        <v>220</v>
      </c>
      <c r="V576" s="114" t="s">
        <v>1188</v>
      </c>
      <c r="W576" s="114">
        <v>0.65300000000000002</v>
      </c>
      <c r="X576" s="114">
        <v>539947</v>
      </c>
      <c r="Y576" s="114" t="s">
        <v>2336</v>
      </c>
      <c r="Z576" s="114" t="s">
        <v>1476</v>
      </c>
      <c r="AA576" s="114" t="s">
        <v>1</v>
      </c>
      <c r="AB576" s="114" t="s">
        <v>1</v>
      </c>
      <c r="AC576" s="114" t="s">
        <v>221</v>
      </c>
      <c r="AD576" s="114">
        <v>5.6000000000000001E-2</v>
      </c>
      <c r="AE576" s="114" t="s">
        <v>220</v>
      </c>
      <c r="AF576" s="114">
        <v>0.998</v>
      </c>
    </row>
    <row r="577" spans="1:32" s="112" customFormat="1">
      <c r="A577" s="114" t="s">
        <v>188</v>
      </c>
      <c r="B577" s="114" t="s">
        <v>188</v>
      </c>
      <c r="C577" s="114" t="s">
        <v>3483</v>
      </c>
      <c r="D577" s="114" t="s">
        <v>996</v>
      </c>
      <c r="E577" s="114" t="s">
        <v>653</v>
      </c>
      <c r="F577" s="114" t="s">
        <v>216</v>
      </c>
      <c r="G577" s="114" t="s">
        <v>245</v>
      </c>
      <c r="H577" s="114" t="s">
        <v>401</v>
      </c>
      <c r="I577" s="114" t="s">
        <v>4103</v>
      </c>
      <c r="J577" s="114">
        <v>5071</v>
      </c>
      <c r="K577" s="114" t="s">
        <v>654</v>
      </c>
      <c r="L577" s="114" t="s">
        <v>2214</v>
      </c>
      <c r="M577" s="114" t="s">
        <v>181</v>
      </c>
      <c r="N577" s="114" t="s">
        <v>5003</v>
      </c>
      <c r="O577" s="114" t="s">
        <v>4426</v>
      </c>
      <c r="P577" s="114" t="s">
        <v>489</v>
      </c>
      <c r="Q577" s="114" t="s">
        <v>218</v>
      </c>
      <c r="R577" s="114">
        <v>53.38</v>
      </c>
      <c r="S577" s="114">
        <v>50.39</v>
      </c>
      <c r="T577" s="114" t="s">
        <v>219</v>
      </c>
      <c r="U577" s="114" t="s">
        <v>228</v>
      </c>
      <c r="V577" s="114" t="s">
        <v>1188</v>
      </c>
      <c r="W577" s="114">
        <v>0.26</v>
      </c>
      <c r="X577" s="114">
        <v>268426</v>
      </c>
      <c r="Y577" s="114" t="s">
        <v>2336</v>
      </c>
      <c r="Z577" s="114" t="s">
        <v>1338</v>
      </c>
      <c r="AA577" s="114" t="s">
        <v>1</v>
      </c>
      <c r="AB577" s="114" t="s">
        <v>1</v>
      </c>
      <c r="AC577" s="114" t="s">
        <v>221</v>
      </c>
      <c r="AD577" s="114">
        <v>7.3999999999999996E-2</v>
      </c>
      <c r="AE577" s="114" t="s">
        <v>228</v>
      </c>
      <c r="AF577" s="114">
        <v>1</v>
      </c>
    </row>
    <row r="578" spans="1:32" s="112" customFormat="1">
      <c r="A578" s="114" t="s">
        <v>185</v>
      </c>
      <c r="B578" s="114" t="s">
        <v>185</v>
      </c>
      <c r="C578" s="114" t="s">
        <v>3501</v>
      </c>
      <c r="D578" s="114" t="s">
        <v>996</v>
      </c>
      <c r="E578" s="114" t="s">
        <v>646</v>
      </c>
      <c r="F578" s="114" t="s">
        <v>216</v>
      </c>
      <c r="G578" s="114" t="s">
        <v>3814</v>
      </c>
      <c r="H578" s="114" t="s">
        <v>401</v>
      </c>
      <c r="I578" s="114" t="s">
        <v>4103</v>
      </c>
      <c r="J578" s="114">
        <v>4950</v>
      </c>
      <c r="K578" s="114" t="s">
        <v>644</v>
      </c>
      <c r="L578" s="114" t="s">
        <v>2214</v>
      </c>
      <c r="M578" s="114" t="s">
        <v>181</v>
      </c>
      <c r="N578" s="114" t="s">
        <v>5003</v>
      </c>
      <c r="O578" s="114" t="s">
        <v>4426</v>
      </c>
      <c r="P578" s="114" t="s">
        <v>489</v>
      </c>
      <c r="Q578" s="114" t="s">
        <v>218</v>
      </c>
      <c r="R578" s="114">
        <v>53.38</v>
      </c>
      <c r="S578" s="114">
        <v>50.39</v>
      </c>
      <c r="T578" s="114" t="s">
        <v>219</v>
      </c>
      <c r="U578" s="114" t="s">
        <v>647</v>
      </c>
      <c r="V578" s="114" t="s">
        <v>1198</v>
      </c>
      <c r="W578" s="114">
        <v>5.3170000000000002</v>
      </c>
      <c r="X578" s="114">
        <v>995838</v>
      </c>
      <c r="Y578" s="114" t="s">
        <v>2336</v>
      </c>
      <c r="Z578" s="114" t="s">
        <v>1404</v>
      </c>
      <c r="AA578" s="114" t="s">
        <v>1</v>
      </c>
      <c r="AB578" s="114" t="s">
        <v>1</v>
      </c>
      <c r="AC578" s="114" t="s">
        <v>229</v>
      </c>
      <c r="AD578" s="114" t="s">
        <v>1252</v>
      </c>
      <c r="AE578" s="114" t="s">
        <v>3502</v>
      </c>
      <c r="AF578" s="114" t="s">
        <v>1253</v>
      </c>
    </row>
    <row r="579" spans="1:32" s="112" customFormat="1">
      <c r="A579" s="114" t="s">
        <v>189</v>
      </c>
      <c r="B579" s="114" t="s">
        <v>189</v>
      </c>
      <c r="C579" s="114" t="s">
        <v>3486</v>
      </c>
      <c r="D579" s="114" t="s">
        <v>996</v>
      </c>
      <c r="E579" s="114" t="s">
        <v>655</v>
      </c>
      <c r="F579" s="114" t="s">
        <v>216</v>
      </c>
      <c r="G579" s="114" t="s">
        <v>1</v>
      </c>
      <c r="H579" s="114" t="s">
        <v>401</v>
      </c>
      <c r="I579" s="114" t="s">
        <v>4103</v>
      </c>
      <c r="J579" s="114">
        <v>5079</v>
      </c>
      <c r="K579" s="114" t="s">
        <v>656</v>
      </c>
      <c r="L579" s="114" t="s">
        <v>2214</v>
      </c>
      <c r="M579" s="114" t="s">
        <v>181</v>
      </c>
      <c r="N579" s="114" t="s">
        <v>5003</v>
      </c>
      <c r="O579" s="114" t="s">
        <v>4426</v>
      </c>
      <c r="P579" s="114" t="s">
        <v>489</v>
      </c>
      <c r="Q579" s="114" t="s">
        <v>218</v>
      </c>
      <c r="R579" s="114">
        <v>53.38</v>
      </c>
      <c r="S579" s="114">
        <v>50.39</v>
      </c>
      <c r="T579" s="114" t="s">
        <v>219</v>
      </c>
      <c r="U579" s="114" t="s">
        <v>239</v>
      </c>
      <c r="V579" s="114" t="s">
        <v>1181</v>
      </c>
      <c r="W579" s="114">
        <v>0.84299999999999997</v>
      </c>
      <c r="X579" s="114">
        <v>603212</v>
      </c>
      <c r="Y579" s="114" t="s">
        <v>2336</v>
      </c>
      <c r="Z579" s="114" t="s">
        <v>1338</v>
      </c>
      <c r="AA579" s="114" t="s">
        <v>1</v>
      </c>
      <c r="AB579" s="114" t="s">
        <v>1</v>
      </c>
      <c r="AC579" s="114" t="s">
        <v>221</v>
      </c>
      <c r="AD579" s="114">
        <v>9.7000000000000003E-2</v>
      </c>
      <c r="AE579" s="114" t="s">
        <v>3487</v>
      </c>
      <c r="AF579" s="114">
        <v>0.997</v>
      </c>
    </row>
    <row r="580" spans="1:32" s="112" customFormat="1">
      <c r="A580" s="114" t="s">
        <v>186</v>
      </c>
      <c r="B580" s="114" t="s">
        <v>186</v>
      </c>
      <c r="C580" s="114" t="s">
        <v>3484</v>
      </c>
      <c r="D580" s="114" t="s">
        <v>996</v>
      </c>
      <c r="E580" s="114" t="s">
        <v>648</v>
      </c>
      <c r="F580" s="114" t="s">
        <v>216</v>
      </c>
      <c r="G580" s="114" t="s">
        <v>245</v>
      </c>
      <c r="H580" s="114" t="s">
        <v>401</v>
      </c>
      <c r="I580" s="114" t="s">
        <v>4103</v>
      </c>
      <c r="J580" s="114">
        <v>4952</v>
      </c>
      <c r="K580" s="114" t="s">
        <v>649</v>
      </c>
      <c r="L580" s="114" t="s">
        <v>2214</v>
      </c>
      <c r="M580" s="114" t="s">
        <v>181</v>
      </c>
      <c r="N580" s="114" t="s">
        <v>5003</v>
      </c>
      <c r="O580" s="114" t="s">
        <v>4426</v>
      </c>
      <c r="P580" s="114" t="s">
        <v>489</v>
      </c>
      <c r="Q580" s="114" t="s">
        <v>218</v>
      </c>
      <c r="R580" s="114">
        <v>53.38</v>
      </c>
      <c r="S580" s="114">
        <v>50.39</v>
      </c>
      <c r="T580" s="114" t="s">
        <v>224</v>
      </c>
      <c r="U580" s="114" t="s">
        <v>650</v>
      </c>
      <c r="V580" s="114" t="s">
        <v>1</v>
      </c>
      <c r="W580" s="114">
        <v>0.625</v>
      </c>
      <c r="X580" s="114">
        <v>523435</v>
      </c>
      <c r="Y580" s="114" t="s">
        <v>2336</v>
      </c>
      <c r="Z580" s="114" t="s">
        <v>1338</v>
      </c>
      <c r="AA580" s="114" t="s">
        <v>1</v>
      </c>
      <c r="AB580" s="114" t="s">
        <v>1</v>
      </c>
      <c r="AC580" s="114" t="s">
        <v>229</v>
      </c>
      <c r="AD580" s="114" t="s">
        <v>1250</v>
      </c>
      <c r="AE580" s="114" t="s">
        <v>3485</v>
      </c>
      <c r="AF580" s="114" t="s">
        <v>1251</v>
      </c>
    </row>
    <row r="581" spans="1:32" s="112" customFormat="1">
      <c r="A581" s="114" t="s">
        <v>182</v>
      </c>
      <c r="B581" s="114" t="s">
        <v>182</v>
      </c>
      <c r="C581" s="114" t="s">
        <v>635</v>
      </c>
      <c r="D581" s="114" t="s">
        <v>996</v>
      </c>
      <c r="E581" s="114" t="s">
        <v>636</v>
      </c>
      <c r="F581" s="114" t="s">
        <v>216</v>
      </c>
      <c r="G581" s="114" t="s">
        <v>1</v>
      </c>
      <c r="H581" s="114" t="s">
        <v>401</v>
      </c>
      <c r="I581" s="114" t="s">
        <v>4103</v>
      </c>
      <c r="J581" s="114">
        <v>4778</v>
      </c>
      <c r="K581" s="114" t="s">
        <v>637</v>
      </c>
      <c r="L581" s="114" t="s">
        <v>2214</v>
      </c>
      <c r="M581" s="114" t="s">
        <v>181</v>
      </c>
      <c r="N581" s="114" t="s">
        <v>5003</v>
      </c>
      <c r="O581" s="114" t="s">
        <v>4426</v>
      </c>
      <c r="P581" s="114" t="s">
        <v>1194</v>
      </c>
      <c r="Q581" s="114" t="s">
        <v>218</v>
      </c>
      <c r="R581" s="114">
        <v>53.38</v>
      </c>
      <c r="S581" s="114">
        <v>50.38</v>
      </c>
      <c r="T581" s="114" t="s">
        <v>219</v>
      </c>
      <c r="U581" s="114" t="s">
        <v>228</v>
      </c>
      <c r="V581" s="114" t="s">
        <v>1181</v>
      </c>
      <c r="W581" s="114">
        <v>0.73599999999999999</v>
      </c>
      <c r="X581" s="114">
        <v>567478</v>
      </c>
      <c r="Y581" s="114" t="s">
        <v>2336</v>
      </c>
      <c r="Z581" s="114" t="s">
        <v>1338</v>
      </c>
      <c r="AA581" s="114" t="s">
        <v>1</v>
      </c>
      <c r="AB581" s="114" t="s">
        <v>1</v>
      </c>
      <c r="AC581" s="114" t="s">
        <v>221</v>
      </c>
      <c r="AD581" s="114">
        <v>7.1999999999999995E-2</v>
      </c>
      <c r="AE581" s="114" t="s">
        <v>228</v>
      </c>
      <c r="AF581" s="114">
        <v>0.998</v>
      </c>
    </row>
    <row r="582" spans="1:32" s="112" customFormat="1">
      <c r="A582" s="114" t="s">
        <v>24</v>
      </c>
      <c r="B582" s="114" t="s">
        <v>24</v>
      </c>
      <c r="C582" s="114" t="s">
        <v>281</v>
      </c>
      <c r="D582" s="114" t="s">
        <v>1</v>
      </c>
      <c r="E582" s="114" t="s">
        <v>282</v>
      </c>
      <c r="F582" s="114" t="s">
        <v>216</v>
      </c>
      <c r="G582" s="114" t="s">
        <v>245</v>
      </c>
      <c r="H582" s="114" t="s">
        <v>245</v>
      </c>
      <c r="I582" s="114" t="s">
        <v>4103</v>
      </c>
      <c r="J582" s="114">
        <v>8288</v>
      </c>
      <c r="K582" s="114" t="s">
        <v>1314</v>
      </c>
      <c r="L582" s="114" t="s">
        <v>4443</v>
      </c>
      <c r="M582" s="114" t="s">
        <v>4443</v>
      </c>
      <c r="N582" s="114" t="s">
        <v>4173</v>
      </c>
      <c r="O582" s="114" t="s">
        <v>4173</v>
      </c>
      <c r="P582" s="114" t="s">
        <v>247</v>
      </c>
      <c r="Q582" s="114" t="s">
        <v>241</v>
      </c>
      <c r="R582" s="114">
        <v>40.299999999999997</v>
      </c>
      <c r="S582" s="114">
        <v>29.56666667</v>
      </c>
      <c r="T582" s="114" t="s">
        <v>219</v>
      </c>
      <c r="U582" s="114" t="s">
        <v>283</v>
      </c>
      <c r="V582" s="112" t="s">
        <v>274</v>
      </c>
      <c r="W582" s="114">
        <v>2.125</v>
      </c>
      <c r="X582" s="114">
        <v>755758</v>
      </c>
      <c r="Y582" s="114" t="s">
        <v>2336</v>
      </c>
      <c r="Z582" s="114" t="s">
        <v>1478</v>
      </c>
      <c r="AA582" s="114" t="s">
        <v>1</v>
      </c>
      <c r="AB582" s="114" t="s">
        <v>1</v>
      </c>
      <c r="AC582" s="114" t="s">
        <v>221</v>
      </c>
      <c r="AD582" s="114">
        <v>0.17</v>
      </c>
      <c r="AE582" s="114" t="s">
        <v>3459</v>
      </c>
      <c r="AF582" s="114">
        <v>0.99399999999999999</v>
      </c>
    </row>
    <row r="583" spans="1:32" s="112" customFormat="1">
      <c r="A583" s="114" t="s">
        <v>29</v>
      </c>
      <c r="B583" s="114" t="s">
        <v>29</v>
      </c>
      <c r="C583" s="114" t="s">
        <v>295</v>
      </c>
      <c r="D583" s="114" t="s">
        <v>1</v>
      </c>
      <c r="E583" s="114" t="s">
        <v>296</v>
      </c>
      <c r="F583" s="114" t="s">
        <v>216</v>
      </c>
      <c r="G583" s="114" t="s">
        <v>3814</v>
      </c>
      <c r="H583" s="114" t="s">
        <v>245</v>
      </c>
      <c r="I583" s="114" t="s">
        <v>4103</v>
      </c>
      <c r="J583" s="114">
        <v>8300</v>
      </c>
      <c r="K583" s="114" t="s">
        <v>263</v>
      </c>
      <c r="L583" s="114" t="s">
        <v>4443</v>
      </c>
      <c r="M583" s="114" t="s">
        <v>4443</v>
      </c>
      <c r="N583" s="114" t="s">
        <v>4173</v>
      </c>
      <c r="O583" s="114" t="s">
        <v>4173</v>
      </c>
      <c r="P583" s="114" t="s">
        <v>247</v>
      </c>
      <c r="Q583" s="114" t="s">
        <v>241</v>
      </c>
      <c r="R583" s="114">
        <v>40.299999999999997</v>
      </c>
      <c r="S583" s="114">
        <v>29.56666667</v>
      </c>
      <c r="T583" s="114" t="s">
        <v>219</v>
      </c>
      <c r="U583" s="114" t="s">
        <v>297</v>
      </c>
      <c r="V583" s="114" t="s">
        <v>440</v>
      </c>
      <c r="W583" s="114">
        <v>0.55000000000000004</v>
      </c>
      <c r="X583" s="114">
        <v>414820</v>
      </c>
      <c r="Y583" s="114" t="s">
        <v>2336</v>
      </c>
      <c r="Z583" s="114" t="s">
        <v>1476</v>
      </c>
      <c r="AA583" s="114" t="s">
        <v>1</v>
      </c>
      <c r="AB583" s="114" t="s">
        <v>1</v>
      </c>
      <c r="AC583" s="114" t="s">
        <v>221</v>
      </c>
      <c r="AD583" s="114">
        <v>0.27400000000000002</v>
      </c>
      <c r="AE583" s="114" t="s">
        <v>297</v>
      </c>
      <c r="AF583" s="114">
        <v>1</v>
      </c>
    </row>
    <row r="584" spans="1:32" s="112" customFormat="1">
      <c r="A584" s="114" t="s">
        <v>26</v>
      </c>
      <c r="B584" s="114" t="s">
        <v>26</v>
      </c>
      <c r="C584" s="114" t="s">
        <v>287</v>
      </c>
      <c r="D584" s="114" t="s">
        <v>1</v>
      </c>
      <c r="E584" s="114" t="s">
        <v>288</v>
      </c>
      <c r="F584" s="114" t="s">
        <v>216</v>
      </c>
      <c r="G584" s="114" t="s">
        <v>3814</v>
      </c>
      <c r="H584" s="114" t="s">
        <v>245</v>
      </c>
      <c r="I584" s="114" t="s">
        <v>4103</v>
      </c>
      <c r="J584" s="114">
        <v>8300</v>
      </c>
      <c r="K584" s="114" t="s">
        <v>263</v>
      </c>
      <c r="L584" s="114" t="s">
        <v>4443</v>
      </c>
      <c r="M584" s="114" t="s">
        <v>4443</v>
      </c>
      <c r="N584" s="114" t="s">
        <v>4173</v>
      </c>
      <c r="O584" s="114" t="s">
        <v>4173</v>
      </c>
      <c r="P584" s="114" t="s">
        <v>247</v>
      </c>
      <c r="Q584" s="114" t="s">
        <v>241</v>
      </c>
      <c r="R584" s="114">
        <v>40.299999999999997</v>
      </c>
      <c r="S584" s="114">
        <v>29.56666667</v>
      </c>
      <c r="T584" s="114" t="s">
        <v>219</v>
      </c>
      <c r="U584" s="114" t="s">
        <v>289</v>
      </c>
      <c r="V584" s="114" t="s">
        <v>1211</v>
      </c>
      <c r="W584" s="114">
        <v>0.82699999999999996</v>
      </c>
      <c r="X584" s="114">
        <v>544031</v>
      </c>
      <c r="Y584" s="114" t="s">
        <v>2336</v>
      </c>
      <c r="Z584" s="114" t="s">
        <v>1477</v>
      </c>
      <c r="AA584" s="114" t="s">
        <v>1</v>
      </c>
      <c r="AB584" s="114" t="s">
        <v>1</v>
      </c>
      <c r="AC584" s="114" t="s">
        <v>221</v>
      </c>
      <c r="AD584" s="114">
        <v>0.2</v>
      </c>
      <c r="AE584" s="114" t="s">
        <v>289</v>
      </c>
      <c r="AF584" s="114">
        <v>1</v>
      </c>
    </row>
    <row r="585" spans="1:32" s="112" customFormat="1">
      <c r="A585" s="114" t="s">
        <v>30</v>
      </c>
      <c r="B585" s="114" t="s">
        <v>30</v>
      </c>
      <c r="C585" s="114" t="s">
        <v>298</v>
      </c>
      <c r="D585" s="114" t="s">
        <v>1</v>
      </c>
      <c r="E585" s="114" t="s">
        <v>299</v>
      </c>
      <c r="F585" s="114" t="s">
        <v>216</v>
      </c>
      <c r="G585" s="114" t="s">
        <v>3814</v>
      </c>
      <c r="H585" s="114" t="s">
        <v>245</v>
      </c>
      <c r="I585" s="114" t="s">
        <v>4103</v>
      </c>
      <c r="J585" s="114">
        <v>8300</v>
      </c>
      <c r="K585" s="114" t="s">
        <v>263</v>
      </c>
      <c r="L585" s="114" t="s">
        <v>4443</v>
      </c>
      <c r="M585" s="114" t="s">
        <v>4443</v>
      </c>
      <c r="N585" s="114" t="s">
        <v>4173</v>
      </c>
      <c r="O585" s="114" t="s">
        <v>4173</v>
      </c>
      <c r="P585" s="114" t="s">
        <v>247</v>
      </c>
      <c r="Q585" s="114" t="s">
        <v>241</v>
      </c>
      <c r="R585" s="114">
        <v>40.299999999999997</v>
      </c>
      <c r="S585" s="114">
        <v>29.56666667</v>
      </c>
      <c r="T585" s="114" t="s">
        <v>219</v>
      </c>
      <c r="U585" s="114" t="s">
        <v>300</v>
      </c>
      <c r="V585" s="114" t="s">
        <v>1211</v>
      </c>
      <c r="W585" s="114">
        <v>1.135</v>
      </c>
      <c r="X585" s="114">
        <v>607546</v>
      </c>
      <c r="Y585" s="114" t="s">
        <v>2336</v>
      </c>
      <c r="Z585" s="114" t="s">
        <v>1407</v>
      </c>
      <c r="AA585" s="114" t="s">
        <v>1</v>
      </c>
      <c r="AB585" s="114" t="s">
        <v>1</v>
      </c>
      <c r="AC585" s="114" t="s">
        <v>221</v>
      </c>
      <c r="AD585" s="114">
        <v>0.2</v>
      </c>
      <c r="AE585" s="114" t="s">
        <v>3458</v>
      </c>
      <c r="AF585" s="114">
        <v>0.999</v>
      </c>
    </row>
    <row r="586" spans="1:32" s="112" customFormat="1">
      <c r="A586" s="114" t="s">
        <v>35</v>
      </c>
      <c r="B586" s="114" t="s">
        <v>35</v>
      </c>
      <c r="C586" s="114" t="s">
        <v>309</v>
      </c>
      <c r="D586" s="114" t="s">
        <v>721</v>
      </c>
      <c r="E586" s="114" t="s">
        <v>310</v>
      </c>
      <c r="F586" s="114" t="s">
        <v>216</v>
      </c>
      <c r="G586" s="114" t="s">
        <v>245</v>
      </c>
      <c r="H586" s="114" t="s">
        <v>245</v>
      </c>
      <c r="I586" s="114" t="s">
        <v>4103</v>
      </c>
      <c r="J586" s="114">
        <v>8281</v>
      </c>
      <c r="K586" s="114" t="s">
        <v>311</v>
      </c>
      <c r="L586" s="114" t="s">
        <v>4443</v>
      </c>
      <c r="M586" s="114" t="s">
        <v>4443</v>
      </c>
      <c r="N586" s="114" t="s">
        <v>4173</v>
      </c>
      <c r="O586" s="114" t="s">
        <v>4173</v>
      </c>
      <c r="P586" s="114" t="s">
        <v>247</v>
      </c>
      <c r="Q586" s="114" t="s">
        <v>241</v>
      </c>
      <c r="R586" s="114">
        <v>40.299999999999997</v>
      </c>
      <c r="S586" s="114">
        <v>29.56666667</v>
      </c>
      <c r="T586" s="114" t="s">
        <v>219</v>
      </c>
      <c r="U586" s="114" t="s">
        <v>262</v>
      </c>
      <c r="V586" s="114" t="s">
        <v>1211</v>
      </c>
      <c r="W586" s="114">
        <v>13.544</v>
      </c>
      <c r="X586" s="114">
        <v>1023789</v>
      </c>
      <c r="Y586" s="114" t="s">
        <v>2336</v>
      </c>
      <c r="Z586" s="114" t="s">
        <v>1410</v>
      </c>
      <c r="AA586" s="114">
        <v>7.5849999999999997E-3</v>
      </c>
      <c r="AB586" s="114">
        <v>4.5583014869999996</v>
      </c>
      <c r="AC586" s="114" t="s">
        <v>221</v>
      </c>
      <c r="AD586" s="114">
        <v>0.13200000000000001</v>
      </c>
      <c r="AE586" s="114" t="s">
        <v>262</v>
      </c>
      <c r="AF586" s="114">
        <v>0.99299999999999999</v>
      </c>
    </row>
    <row r="587" spans="1:32" s="112" customFormat="1">
      <c r="A587" s="114" t="s">
        <v>21</v>
      </c>
      <c r="B587" s="114" t="s">
        <v>21</v>
      </c>
      <c r="C587" s="114" t="s">
        <v>271</v>
      </c>
      <c r="D587" s="114" t="s">
        <v>721</v>
      </c>
      <c r="E587" s="114" t="s">
        <v>272</v>
      </c>
      <c r="F587" s="114" t="s">
        <v>216</v>
      </c>
      <c r="G587" s="114" t="s">
        <v>245</v>
      </c>
      <c r="H587" s="114" t="s">
        <v>245</v>
      </c>
      <c r="I587" s="114" t="s">
        <v>4103</v>
      </c>
      <c r="J587" s="114">
        <v>8273</v>
      </c>
      <c r="K587" s="114" t="s">
        <v>1315</v>
      </c>
      <c r="L587" s="114" t="s">
        <v>4443</v>
      </c>
      <c r="M587" s="114" t="s">
        <v>4443</v>
      </c>
      <c r="N587" s="114" t="s">
        <v>4173</v>
      </c>
      <c r="O587" s="114" t="s">
        <v>4173</v>
      </c>
      <c r="P587" s="114" t="s">
        <v>247</v>
      </c>
      <c r="Q587" s="114" t="s">
        <v>241</v>
      </c>
      <c r="R587" s="114">
        <v>40.299999999999997</v>
      </c>
      <c r="S587" s="114">
        <v>29.56666667</v>
      </c>
      <c r="T587" s="114" t="s">
        <v>219</v>
      </c>
      <c r="U587" s="114" t="s">
        <v>273</v>
      </c>
      <c r="V587" s="114" t="s">
        <v>274</v>
      </c>
      <c r="W587" s="114">
        <v>2.39</v>
      </c>
      <c r="X587" s="114">
        <v>884258</v>
      </c>
      <c r="Y587" s="114" t="s">
        <v>2336</v>
      </c>
      <c r="Z587" s="114" t="s">
        <v>1408</v>
      </c>
      <c r="AA587" s="114" t="s">
        <v>1</v>
      </c>
      <c r="AB587" s="114" t="s">
        <v>1</v>
      </c>
      <c r="AC587" s="114" t="s">
        <v>221</v>
      </c>
      <c r="AD587" s="114">
        <v>0.219</v>
      </c>
      <c r="AE587" s="114" t="s">
        <v>273</v>
      </c>
      <c r="AF587" s="114">
        <v>0.99399999999999999</v>
      </c>
    </row>
    <row r="588" spans="1:32" s="112" customFormat="1">
      <c r="A588" s="114" t="s">
        <v>13</v>
      </c>
      <c r="B588" s="114" t="s">
        <v>13</v>
      </c>
      <c r="C588" s="114" t="s">
        <v>243</v>
      </c>
      <c r="D588" s="114" t="s">
        <v>721</v>
      </c>
      <c r="E588" s="114" t="s">
        <v>244</v>
      </c>
      <c r="F588" s="114" t="s">
        <v>216</v>
      </c>
      <c r="G588" s="114" t="s">
        <v>245</v>
      </c>
      <c r="H588" s="114" t="s">
        <v>245</v>
      </c>
      <c r="I588" s="114" t="s">
        <v>4103</v>
      </c>
      <c r="J588" s="114">
        <v>7930</v>
      </c>
      <c r="K588" s="114" t="s">
        <v>246</v>
      </c>
      <c r="L588" s="114" t="s">
        <v>4443</v>
      </c>
      <c r="M588" s="114" t="s">
        <v>4443</v>
      </c>
      <c r="N588" s="114" t="s">
        <v>4173</v>
      </c>
      <c r="O588" s="114" t="s">
        <v>4173</v>
      </c>
      <c r="P588" s="114" t="s">
        <v>247</v>
      </c>
      <c r="Q588" s="114" t="s">
        <v>241</v>
      </c>
      <c r="R588" s="114">
        <v>40.299999999999997</v>
      </c>
      <c r="S588" s="114">
        <v>29.56666667</v>
      </c>
      <c r="T588" s="114" t="s">
        <v>219</v>
      </c>
      <c r="U588" s="114" t="s">
        <v>1205</v>
      </c>
      <c r="V588" s="114" t="s">
        <v>1206</v>
      </c>
      <c r="W588" s="114">
        <v>8.4649999999999999</v>
      </c>
      <c r="X588" s="114">
        <v>1003994</v>
      </c>
      <c r="Y588" s="114" t="s">
        <v>2336</v>
      </c>
      <c r="Z588" s="114" t="s">
        <v>1410</v>
      </c>
      <c r="AA588" s="114" t="s">
        <v>1</v>
      </c>
      <c r="AB588" s="114" t="s">
        <v>1</v>
      </c>
      <c r="AC588" s="114" t="s">
        <v>221</v>
      </c>
      <c r="AD588" s="114">
        <v>0.15</v>
      </c>
      <c r="AE588" s="114" t="s">
        <v>2559</v>
      </c>
      <c r="AF588" s="114">
        <v>0.99299999999999999</v>
      </c>
    </row>
    <row r="589" spans="1:32" s="112" customFormat="1">
      <c r="A589" s="114" t="s">
        <v>28</v>
      </c>
      <c r="B589" s="114" t="s">
        <v>28</v>
      </c>
      <c r="C589" s="114" t="s">
        <v>293</v>
      </c>
      <c r="D589" s="114" t="s">
        <v>1</v>
      </c>
      <c r="E589" s="114" t="s">
        <v>294</v>
      </c>
      <c r="F589" s="114" t="s">
        <v>216</v>
      </c>
      <c r="G589" s="114" t="s">
        <v>3814</v>
      </c>
      <c r="H589" s="114" t="s">
        <v>245</v>
      </c>
      <c r="I589" s="114" t="s">
        <v>4103</v>
      </c>
      <c r="J589" s="114">
        <v>8300</v>
      </c>
      <c r="K589" s="114" t="s">
        <v>263</v>
      </c>
      <c r="L589" s="114" t="s">
        <v>4443</v>
      </c>
      <c r="M589" s="114" t="s">
        <v>4443</v>
      </c>
      <c r="N589" s="114" t="s">
        <v>4173</v>
      </c>
      <c r="O589" s="114" t="s">
        <v>4173</v>
      </c>
      <c r="P589" s="114" t="s">
        <v>247</v>
      </c>
      <c r="Q589" s="114" t="s">
        <v>241</v>
      </c>
      <c r="R589" s="114">
        <v>40.299999999999997</v>
      </c>
      <c r="S589" s="114">
        <v>29.56666667</v>
      </c>
      <c r="T589" s="114" t="s">
        <v>219</v>
      </c>
      <c r="U589" s="114" t="s">
        <v>289</v>
      </c>
      <c r="V589" s="114" t="s">
        <v>267</v>
      </c>
      <c r="W589" s="114">
        <v>1.56</v>
      </c>
      <c r="X589" s="114">
        <v>663312</v>
      </c>
      <c r="Y589" s="114" t="s">
        <v>2336</v>
      </c>
      <c r="Z589" s="114" t="s">
        <v>1478</v>
      </c>
      <c r="AA589" s="114" t="s">
        <v>1</v>
      </c>
      <c r="AB589" s="114" t="s">
        <v>1</v>
      </c>
      <c r="AC589" s="114" t="s">
        <v>221</v>
      </c>
      <c r="AD589" s="114">
        <v>0.19400000000000001</v>
      </c>
      <c r="AE589" s="114" t="s">
        <v>289</v>
      </c>
      <c r="AF589" s="114">
        <v>0.999</v>
      </c>
    </row>
    <row r="590" spans="1:32" s="112" customFormat="1">
      <c r="A590" s="114" t="s">
        <v>22</v>
      </c>
      <c r="B590" s="114" t="s">
        <v>22</v>
      </c>
      <c r="C590" s="114" t="s">
        <v>275</v>
      </c>
      <c r="D590" s="114" t="s">
        <v>721</v>
      </c>
      <c r="E590" s="114" t="s">
        <v>276</v>
      </c>
      <c r="F590" s="114" t="s">
        <v>216</v>
      </c>
      <c r="G590" s="114" t="s">
        <v>245</v>
      </c>
      <c r="H590" s="114" t="s">
        <v>245</v>
      </c>
      <c r="I590" s="114" t="s">
        <v>4103</v>
      </c>
      <c r="J590" s="114">
        <v>8251</v>
      </c>
      <c r="K590" s="114" t="s">
        <v>1317</v>
      </c>
      <c r="L590" s="114" t="s">
        <v>4443</v>
      </c>
      <c r="M590" s="114" t="s">
        <v>4443</v>
      </c>
      <c r="N590" s="114" t="s">
        <v>4173</v>
      </c>
      <c r="O590" s="114" t="s">
        <v>4173</v>
      </c>
      <c r="P590" s="114" t="s">
        <v>247</v>
      </c>
      <c r="Q590" s="114" t="s">
        <v>241</v>
      </c>
      <c r="R590" s="114">
        <v>40.299999999999997</v>
      </c>
      <c r="S590" s="114">
        <v>29.56666667</v>
      </c>
      <c r="T590" s="114" t="s">
        <v>219</v>
      </c>
      <c r="U590" s="114" t="s">
        <v>277</v>
      </c>
      <c r="V590" s="114" t="s">
        <v>267</v>
      </c>
      <c r="W590" s="114">
        <v>7.7850000000000001</v>
      </c>
      <c r="X590" s="114">
        <v>996769</v>
      </c>
      <c r="Y590" s="114" t="s">
        <v>2336</v>
      </c>
      <c r="Z590" s="114" t="s">
        <v>1410</v>
      </c>
      <c r="AA590" s="114" t="s">
        <v>1</v>
      </c>
      <c r="AB590" s="114" t="s">
        <v>1</v>
      </c>
      <c r="AC590" s="114" t="s">
        <v>221</v>
      </c>
      <c r="AD590" s="114">
        <v>0.217</v>
      </c>
      <c r="AE590" s="114" t="s">
        <v>277</v>
      </c>
      <c r="AF590" s="114">
        <v>0.995</v>
      </c>
    </row>
    <row r="591" spans="1:32" s="112" customFormat="1">
      <c r="A591" s="114" t="s">
        <v>19</v>
      </c>
      <c r="B591" s="114" t="s">
        <v>19</v>
      </c>
      <c r="C591" s="114" t="s">
        <v>264</v>
      </c>
      <c r="D591" s="114" t="s">
        <v>721</v>
      </c>
      <c r="E591" s="114" t="s">
        <v>265</v>
      </c>
      <c r="F591" s="114" t="s">
        <v>216</v>
      </c>
      <c r="G591" s="114" t="s">
        <v>245</v>
      </c>
      <c r="H591" s="114" t="s">
        <v>245</v>
      </c>
      <c r="I591" s="114" t="s">
        <v>4103</v>
      </c>
      <c r="J591" s="114">
        <v>8086</v>
      </c>
      <c r="K591" s="114" t="s">
        <v>3462</v>
      </c>
      <c r="L591" s="114" t="s">
        <v>4443</v>
      </c>
      <c r="M591" s="114" t="s">
        <v>4443</v>
      </c>
      <c r="N591" s="114" t="s">
        <v>4173</v>
      </c>
      <c r="O591" s="114" t="s">
        <v>4173</v>
      </c>
      <c r="P591" s="114" t="s">
        <v>247</v>
      </c>
      <c r="Q591" s="114" t="s">
        <v>241</v>
      </c>
      <c r="R591" s="114">
        <v>40.299999999999997</v>
      </c>
      <c r="S591" s="114">
        <v>29.56666667</v>
      </c>
      <c r="T591" s="114" t="s">
        <v>219</v>
      </c>
      <c r="U591" s="114" t="s">
        <v>266</v>
      </c>
      <c r="V591" s="114" t="s">
        <v>267</v>
      </c>
      <c r="W591" s="114">
        <v>9.7650000000000006</v>
      </c>
      <c r="X591" s="114">
        <v>987745</v>
      </c>
      <c r="Y591" s="114" t="s">
        <v>2336</v>
      </c>
      <c r="Z591" s="114" t="s">
        <v>1410</v>
      </c>
      <c r="AA591" s="114" t="s">
        <v>1</v>
      </c>
      <c r="AB591" s="114" t="s">
        <v>1</v>
      </c>
      <c r="AC591" s="114" t="s">
        <v>221</v>
      </c>
      <c r="AD591" s="114">
        <v>0.15</v>
      </c>
      <c r="AE591" s="114" t="s">
        <v>266</v>
      </c>
      <c r="AF591" s="114">
        <v>0.996</v>
      </c>
    </row>
    <row r="592" spans="1:32" s="112" customFormat="1">
      <c r="A592" s="114" t="s">
        <v>23</v>
      </c>
      <c r="B592" s="114" t="s">
        <v>23</v>
      </c>
      <c r="C592" s="114" t="s">
        <v>278</v>
      </c>
      <c r="D592" s="114" t="s">
        <v>1</v>
      </c>
      <c r="E592" s="114" t="s">
        <v>279</v>
      </c>
      <c r="F592" s="114" t="s">
        <v>216</v>
      </c>
      <c r="G592" s="114" t="s">
        <v>3814</v>
      </c>
      <c r="H592" s="114" t="s">
        <v>245</v>
      </c>
      <c r="I592" s="114" t="s">
        <v>4103</v>
      </c>
      <c r="J592" s="114">
        <v>8300</v>
      </c>
      <c r="K592" s="114" t="s">
        <v>263</v>
      </c>
      <c r="L592" s="114" t="s">
        <v>4443</v>
      </c>
      <c r="M592" s="114" t="s">
        <v>4443</v>
      </c>
      <c r="N592" s="114" t="s">
        <v>4173</v>
      </c>
      <c r="O592" s="114" t="s">
        <v>4173</v>
      </c>
      <c r="P592" s="114" t="s">
        <v>247</v>
      </c>
      <c r="Q592" s="114" t="s">
        <v>241</v>
      </c>
      <c r="R592" s="114">
        <v>40.299999999999997</v>
      </c>
      <c r="S592" s="114">
        <v>29.56666667</v>
      </c>
      <c r="T592" s="114" t="s">
        <v>219</v>
      </c>
      <c r="U592" s="114" t="s">
        <v>258</v>
      </c>
      <c r="V592" s="114" t="s">
        <v>280</v>
      </c>
      <c r="W592" s="114">
        <v>2.8650000000000002</v>
      </c>
      <c r="X592" s="114">
        <v>759115</v>
      </c>
      <c r="Y592" s="114" t="s">
        <v>2336</v>
      </c>
      <c r="Z592" s="114" t="s">
        <v>1406</v>
      </c>
      <c r="AA592" s="114" t="s">
        <v>1</v>
      </c>
      <c r="AB592" s="114" t="s">
        <v>1</v>
      </c>
      <c r="AC592" s="114" t="s">
        <v>221</v>
      </c>
      <c r="AD592" s="114">
        <v>0.183</v>
      </c>
      <c r="AE592" s="114" t="s">
        <v>716</v>
      </c>
      <c r="AF592" s="114">
        <v>0.999</v>
      </c>
    </row>
    <row r="593" spans="1:32" s="112" customFormat="1">
      <c r="A593" s="114" t="s">
        <v>36</v>
      </c>
      <c r="B593" s="114" t="s">
        <v>36</v>
      </c>
      <c r="C593" s="114" t="s">
        <v>312</v>
      </c>
      <c r="D593" s="114" t="s">
        <v>721</v>
      </c>
      <c r="E593" s="114" t="s">
        <v>313</v>
      </c>
      <c r="F593" s="114" t="s">
        <v>216</v>
      </c>
      <c r="G593" s="114" t="s">
        <v>245</v>
      </c>
      <c r="H593" s="114" t="s">
        <v>245</v>
      </c>
      <c r="I593" s="114" t="s">
        <v>4103</v>
      </c>
      <c r="J593" s="114">
        <v>8097</v>
      </c>
      <c r="K593" s="114" t="s">
        <v>1308</v>
      </c>
      <c r="L593" s="114" t="s">
        <v>4443</v>
      </c>
      <c r="M593" s="114" t="s">
        <v>4443</v>
      </c>
      <c r="N593" s="114" t="s">
        <v>4173</v>
      </c>
      <c r="O593" s="114" t="s">
        <v>4173</v>
      </c>
      <c r="P593" s="114" t="s">
        <v>247</v>
      </c>
      <c r="Q593" s="114" t="s">
        <v>241</v>
      </c>
      <c r="R593" s="114">
        <v>40.299999999999997</v>
      </c>
      <c r="S593" s="114">
        <v>29.56666667</v>
      </c>
      <c r="T593" s="114" t="s">
        <v>219</v>
      </c>
      <c r="U593" s="114" t="s">
        <v>314</v>
      </c>
      <c r="V593" s="114" t="s">
        <v>315</v>
      </c>
      <c r="W593" s="114">
        <v>6.9480000000000004</v>
      </c>
      <c r="X593" s="114">
        <v>980130</v>
      </c>
      <c r="Y593" s="114" t="s">
        <v>2336</v>
      </c>
      <c r="Z593" s="114" t="s">
        <v>1410</v>
      </c>
      <c r="AA593" s="114" t="s">
        <v>1</v>
      </c>
      <c r="AB593" s="114" t="s">
        <v>1</v>
      </c>
      <c r="AC593" s="114" t="s">
        <v>221</v>
      </c>
      <c r="AD593" s="114">
        <v>0.21099999999999999</v>
      </c>
      <c r="AE593" s="114" t="s">
        <v>3461</v>
      </c>
      <c r="AF593" s="114">
        <v>0.98299999999999998</v>
      </c>
    </row>
    <row r="594" spans="1:32" s="112" customFormat="1">
      <c r="A594" s="114" t="s">
        <v>20</v>
      </c>
      <c r="B594" s="114" t="s">
        <v>20</v>
      </c>
      <c r="C594" s="114" t="s">
        <v>268</v>
      </c>
      <c r="D594" s="114" t="s">
        <v>721</v>
      </c>
      <c r="E594" s="114" t="s">
        <v>269</v>
      </c>
      <c r="F594" s="114" t="s">
        <v>216</v>
      </c>
      <c r="G594" s="114" t="s">
        <v>3814</v>
      </c>
      <c r="H594" s="114" t="s">
        <v>245</v>
      </c>
      <c r="I594" s="114" t="s">
        <v>4103</v>
      </c>
      <c r="J594" s="114">
        <v>8300</v>
      </c>
      <c r="K594" s="114" t="s">
        <v>263</v>
      </c>
      <c r="L594" s="114" t="s">
        <v>4443</v>
      </c>
      <c r="M594" s="114" t="s">
        <v>4443</v>
      </c>
      <c r="N594" s="114" t="s">
        <v>4173</v>
      </c>
      <c r="O594" s="114" t="s">
        <v>4173</v>
      </c>
      <c r="P594" s="114" t="s">
        <v>247</v>
      </c>
      <c r="Q594" s="114" t="s">
        <v>241</v>
      </c>
      <c r="R594" s="114">
        <v>40.299999999999997</v>
      </c>
      <c r="S594" s="114">
        <v>29.56666667</v>
      </c>
      <c r="T594" s="114" t="s">
        <v>224</v>
      </c>
      <c r="U594" s="114" t="s">
        <v>270</v>
      </c>
      <c r="V594" s="114" t="s">
        <v>1</v>
      </c>
      <c r="W594" s="114">
        <v>2.2480000000000002</v>
      </c>
      <c r="X594" s="114">
        <v>799433</v>
      </c>
      <c r="Y594" s="114" t="s">
        <v>2336</v>
      </c>
      <c r="Z594" s="114" t="s">
        <v>1338</v>
      </c>
      <c r="AA594" s="114" t="s">
        <v>1</v>
      </c>
      <c r="AB594" s="114" t="s">
        <v>1</v>
      </c>
      <c r="AC594" s="114" t="s">
        <v>221</v>
      </c>
      <c r="AD594" s="114">
        <v>0.17399999999999999</v>
      </c>
      <c r="AE594" s="114" t="s">
        <v>3463</v>
      </c>
      <c r="AF594" s="114">
        <v>0.996</v>
      </c>
    </row>
    <row r="595" spans="1:32" s="112" customFormat="1">
      <c r="A595" s="114" t="s">
        <v>27</v>
      </c>
      <c r="B595" s="114" t="s">
        <v>27</v>
      </c>
      <c r="C595" s="114" t="s">
        <v>291</v>
      </c>
      <c r="D595" s="114" t="s">
        <v>1</v>
      </c>
      <c r="E595" s="114" t="s">
        <v>292</v>
      </c>
      <c r="F595" s="114" t="s">
        <v>216</v>
      </c>
      <c r="G595" s="114" t="s">
        <v>3814</v>
      </c>
      <c r="H595" s="114" t="s">
        <v>245</v>
      </c>
      <c r="I595" s="114" t="s">
        <v>4103</v>
      </c>
      <c r="J595" s="114">
        <v>8300</v>
      </c>
      <c r="K595" s="114" t="s">
        <v>263</v>
      </c>
      <c r="L595" s="114" t="s">
        <v>4443</v>
      </c>
      <c r="M595" s="114" t="s">
        <v>4443</v>
      </c>
      <c r="N595" s="114" t="s">
        <v>4173</v>
      </c>
      <c r="O595" s="114" t="s">
        <v>4173</v>
      </c>
      <c r="P595" s="114" t="s">
        <v>247</v>
      </c>
      <c r="Q595" s="114" t="s">
        <v>241</v>
      </c>
      <c r="R595" s="114">
        <v>40.299999999999997</v>
      </c>
      <c r="S595" s="114">
        <v>29.56666667</v>
      </c>
      <c r="T595" s="114" t="s">
        <v>224</v>
      </c>
      <c r="U595" s="114" t="s">
        <v>1212</v>
      </c>
      <c r="V595" s="114" t="s">
        <v>1</v>
      </c>
      <c r="W595" s="114">
        <v>0.33100000000000002</v>
      </c>
      <c r="X595" s="114">
        <v>294382</v>
      </c>
      <c r="Y595" s="114" t="s">
        <v>2336</v>
      </c>
      <c r="Z595" s="114" t="s">
        <v>1338</v>
      </c>
      <c r="AA595" s="114" t="s">
        <v>1</v>
      </c>
      <c r="AB595" s="114" t="s">
        <v>1</v>
      </c>
      <c r="AC595" s="114" t="s">
        <v>221</v>
      </c>
      <c r="AD595" s="114">
        <v>0.26700000000000002</v>
      </c>
      <c r="AE595" s="114" t="s">
        <v>316</v>
      </c>
      <c r="AF595" s="114">
        <v>0.97299999999999998</v>
      </c>
    </row>
    <row r="596" spans="1:32" s="112" customFormat="1">
      <c r="A596" s="114" t="s">
        <v>25</v>
      </c>
      <c r="B596" s="114" t="s">
        <v>25</v>
      </c>
      <c r="C596" s="114" t="s">
        <v>284</v>
      </c>
      <c r="D596" s="114" t="s">
        <v>1</v>
      </c>
      <c r="E596" s="114" t="s">
        <v>285</v>
      </c>
      <c r="F596" s="114" t="s">
        <v>216</v>
      </c>
      <c r="G596" s="114" t="s">
        <v>245</v>
      </c>
      <c r="H596" s="114" t="s">
        <v>245</v>
      </c>
      <c r="I596" s="114" t="s">
        <v>4103</v>
      </c>
      <c r="J596" s="114">
        <v>8288</v>
      </c>
      <c r="K596" s="114" t="s">
        <v>3460</v>
      </c>
      <c r="L596" s="114" t="s">
        <v>4443</v>
      </c>
      <c r="M596" s="114" t="s">
        <v>4443</v>
      </c>
      <c r="N596" s="114" t="s">
        <v>4173</v>
      </c>
      <c r="O596" s="114" t="s">
        <v>4173</v>
      </c>
      <c r="P596" s="114" t="s">
        <v>247</v>
      </c>
      <c r="Q596" s="114" t="s">
        <v>241</v>
      </c>
      <c r="R596" s="114">
        <v>40.299999999999997</v>
      </c>
      <c r="S596" s="114">
        <v>29.56666667</v>
      </c>
      <c r="T596" s="114" t="s">
        <v>224</v>
      </c>
      <c r="U596" s="114" t="s">
        <v>286</v>
      </c>
      <c r="V596" s="114" t="s">
        <v>1</v>
      </c>
      <c r="W596" s="114">
        <v>2.9940000000000002</v>
      </c>
      <c r="X596" s="114">
        <v>780873</v>
      </c>
      <c r="Y596" s="114" t="s">
        <v>2336</v>
      </c>
      <c r="Z596" s="114" t="s">
        <v>1338</v>
      </c>
      <c r="AA596" s="114" t="s">
        <v>1</v>
      </c>
      <c r="AB596" s="114" t="s">
        <v>1</v>
      </c>
      <c r="AC596" s="114" t="s">
        <v>221</v>
      </c>
      <c r="AD596" s="114">
        <v>0.16800000000000001</v>
      </c>
      <c r="AE596" s="114" t="s">
        <v>3404</v>
      </c>
      <c r="AF596" s="114">
        <v>0.998</v>
      </c>
    </row>
    <row r="597" spans="1:32" s="112" customFormat="1">
      <c r="A597" s="114" t="s">
        <v>33</v>
      </c>
      <c r="B597" s="114" t="s">
        <v>33</v>
      </c>
      <c r="C597" s="114" t="s">
        <v>306</v>
      </c>
      <c r="D597" s="114" t="s">
        <v>721</v>
      </c>
      <c r="E597" s="114" t="s">
        <v>307</v>
      </c>
      <c r="F597" s="114" t="s">
        <v>216</v>
      </c>
      <c r="G597" s="114" t="s">
        <v>245</v>
      </c>
      <c r="H597" s="114" t="s">
        <v>245</v>
      </c>
      <c r="I597" s="114" t="s">
        <v>4103</v>
      </c>
      <c r="J597" s="114">
        <v>8254</v>
      </c>
      <c r="K597" s="114" t="s">
        <v>1310</v>
      </c>
      <c r="L597" s="114" t="s">
        <v>4443</v>
      </c>
      <c r="M597" s="114" t="s">
        <v>4443</v>
      </c>
      <c r="N597" s="114" t="s">
        <v>4173</v>
      </c>
      <c r="O597" s="114" t="s">
        <v>4173</v>
      </c>
      <c r="P597" s="114" t="s">
        <v>247</v>
      </c>
      <c r="Q597" s="114" t="s">
        <v>241</v>
      </c>
      <c r="R597" s="114">
        <v>40.299999999999997</v>
      </c>
      <c r="S597" s="114">
        <v>29.56666667</v>
      </c>
      <c r="T597" s="114" t="s">
        <v>224</v>
      </c>
      <c r="U597" s="114" t="s">
        <v>266</v>
      </c>
      <c r="V597" s="114" t="s">
        <v>1</v>
      </c>
      <c r="W597" s="114">
        <v>3.7629999999999999</v>
      </c>
      <c r="X597" s="114">
        <v>892187</v>
      </c>
      <c r="Y597" s="114" t="s">
        <v>2336</v>
      </c>
      <c r="Z597" s="114" t="s">
        <v>1338</v>
      </c>
      <c r="AA597" s="114" t="s">
        <v>1</v>
      </c>
      <c r="AB597" s="114" t="s">
        <v>1</v>
      </c>
      <c r="AC597" s="114" t="s">
        <v>221</v>
      </c>
      <c r="AD597" s="114">
        <v>0.18</v>
      </c>
      <c r="AE597" s="114" t="s">
        <v>266</v>
      </c>
      <c r="AF597" s="114">
        <v>0.98599999999999999</v>
      </c>
    </row>
    <row r="598" spans="1:32" s="112" customFormat="1">
      <c r="A598" s="114" t="s">
        <v>32</v>
      </c>
      <c r="B598" s="114" t="s">
        <v>32</v>
      </c>
      <c r="C598" s="114" t="s">
        <v>303</v>
      </c>
      <c r="D598" s="114" t="s">
        <v>721</v>
      </c>
      <c r="E598" s="114" t="s">
        <v>304</v>
      </c>
      <c r="F598" s="114" t="s">
        <v>216</v>
      </c>
      <c r="G598" s="114" t="s">
        <v>245</v>
      </c>
      <c r="H598" s="114" t="s">
        <v>245</v>
      </c>
      <c r="I598" s="114" t="s">
        <v>4103</v>
      </c>
      <c r="J598" s="114">
        <v>8195</v>
      </c>
      <c r="K598" s="114" t="s">
        <v>1209</v>
      </c>
      <c r="L598" s="114" t="s">
        <v>4443</v>
      </c>
      <c r="M598" s="114" t="s">
        <v>4443</v>
      </c>
      <c r="N598" s="114" t="s">
        <v>4173</v>
      </c>
      <c r="O598" s="114" t="s">
        <v>4173</v>
      </c>
      <c r="P598" s="114" t="s">
        <v>247</v>
      </c>
      <c r="Q598" s="114" t="s">
        <v>241</v>
      </c>
      <c r="R598" s="114">
        <v>40.299999999999997</v>
      </c>
      <c r="S598" s="114">
        <v>29.56666667</v>
      </c>
      <c r="T598" s="114" t="s">
        <v>224</v>
      </c>
      <c r="U598" s="114" t="s">
        <v>305</v>
      </c>
      <c r="V598" s="114" t="s">
        <v>1</v>
      </c>
      <c r="W598" s="114">
        <v>4.9059999999999997</v>
      </c>
      <c r="X598" s="114">
        <v>974979</v>
      </c>
      <c r="Y598" s="114" t="s">
        <v>2336</v>
      </c>
      <c r="Z598" s="114" t="s">
        <v>1338</v>
      </c>
      <c r="AA598" s="114" t="s">
        <v>1</v>
      </c>
      <c r="AB598" s="114" t="s">
        <v>1</v>
      </c>
      <c r="AC598" s="114" t="s">
        <v>221</v>
      </c>
      <c r="AD598" s="114">
        <v>0.127</v>
      </c>
      <c r="AE598" s="114" t="s">
        <v>305</v>
      </c>
      <c r="AF598" s="114">
        <v>0.99199999999999999</v>
      </c>
    </row>
    <row r="599" spans="1:32" s="112" customFormat="1">
      <c r="A599" s="114" t="s">
        <v>15</v>
      </c>
      <c r="B599" s="114" t="s">
        <v>15</v>
      </c>
      <c r="C599" s="114" t="s">
        <v>253</v>
      </c>
      <c r="D599" s="114" t="s">
        <v>993</v>
      </c>
      <c r="E599" s="114" t="s">
        <v>3468</v>
      </c>
      <c r="F599" s="114" t="s">
        <v>216</v>
      </c>
      <c r="G599" s="114" t="s">
        <v>3814</v>
      </c>
      <c r="H599" s="114" t="s">
        <v>245</v>
      </c>
      <c r="I599" s="114" t="s">
        <v>4103</v>
      </c>
      <c r="J599" s="114">
        <v>7950</v>
      </c>
      <c r="K599" s="114" t="s">
        <v>249</v>
      </c>
      <c r="L599" s="114" t="s">
        <v>4443</v>
      </c>
      <c r="M599" s="114" t="s">
        <v>4443</v>
      </c>
      <c r="N599" s="114" t="s">
        <v>4173</v>
      </c>
      <c r="O599" s="114" t="s">
        <v>4173</v>
      </c>
      <c r="P599" s="114" t="s">
        <v>250</v>
      </c>
      <c r="Q599" s="114" t="s">
        <v>241</v>
      </c>
      <c r="R599" s="114">
        <v>40.26</v>
      </c>
      <c r="S599" s="114">
        <v>29.65</v>
      </c>
      <c r="T599" s="114" t="s">
        <v>219</v>
      </c>
      <c r="U599" s="114" t="s">
        <v>254</v>
      </c>
      <c r="V599" s="112" t="s">
        <v>280</v>
      </c>
      <c r="W599" s="114">
        <v>0.23100000000000001</v>
      </c>
      <c r="X599" s="114">
        <v>234996</v>
      </c>
      <c r="Y599" s="114" t="s">
        <v>2336</v>
      </c>
      <c r="Z599" s="114" t="s">
        <v>1338</v>
      </c>
      <c r="AA599" s="114">
        <v>2.2037999999999999E-2</v>
      </c>
      <c r="AB599" s="114">
        <v>0.870698953</v>
      </c>
      <c r="AC599" s="114" t="s">
        <v>255</v>
      </c>
      <c r="AD599" s="114" t="s">
        <v>1234</v>
      </c>
      <c r="AE599" s="114" t="s">
        <v>3469</v>
      </c>
      <c r="AF599" s="114" t="s">
        <v>1235</v>
      </c>
    </row>
    <row r="600" spans="1:32" s="112" customFormat="1">
      <c r="A600" s="114" t="s">
        <v>14</v>
      </c>
      <c r="B600" s="114" t="s">
        <v>14</v>
      </c>
      <c r="C600" s="114" t="s">
        <v>248</v>
      </c>
      <c r="D600" s="114" t="s">
        <v>993</v>
      </c>
      <c r="E600" s="114" t="s">
        <v>3466</v>
      </c>
      <c r="F600" s="114" t="s">
        <v>216</v>
      </c>
      <c r="G600" s="114" t="s">
        <v>245</v>
      </c>
      <c r="H600" s="114" t="s">
        <v>245</v>
      </c>
      <c r="I600" s="114" t="s">
        <v>4103</v>
      </c>
      <c r="J600" s="114">
        <v>7870</v>
      </c>
      <c r="K600" s="114" t="s">
        <v>1204</v>
      </c>
      <c r="L600" s="114" t="s">
        <v>4443</v>
      </c>
      <c r="M600" s="114" t="s">
        <v>4443</v>
      </c>
      <c r="N600" s="114" t="s">
        <v>4173</v>
      </c>
      <c r="O600" s="114" t="s">
        <v>4173</v>
      </c>
      <c r="P600" s="114" t="s">
        <v>250</v>
      </c>
      <c r="Q600" s="114" t="s">
        <v>241</v>
      </c>
      <c r="R600" s="114">
        <v>40.26</v>
      </c>
      <c r="S600" s="114">
        <v>29.65</v>
      </c>
      <c r="T600" s="114" t="s">
        <v>219</v>
      </c>
      <c r="U600" s="114" t="s">
        <v>251</v>
      </c>
      <c r="V600" s="112" t="s">
        <v>242</v>
      </c>
      <c r="W600" s="114">
        <v>1.2130000000000001</v>
      </c>
      <c r="X600" s="114">
        <v>702849</v>
      </c>
      <c r="Y600" s="114" t="s">
        <v>2336</v>
      </c>
      <c r="Z600" s="114" t="s">
        <v>1338</v>
      </c>
      <c r="AA600" s="114">
        <v>5.5840000000000004E-3</v>
      </c>
      <c r="AB600" s="114">
        <v>1.5214359260000001</v>
      </c>
      <c r="AC600" s="114" t="s">
        <v>252</v>
      </c>
      <c r="AD600" s="114" t="s">
        <v>1232</v>
      </c>
      <c r="AE600" s="114" t="s">
        <v>3467</v>
      </c>
      <c r="AF600" s="114" t="s">
        <v>1233</v>
      </c>
    </row>
    <row r="601" spans="1:32" s="112" customFormat="1">
      <c r="A601" s="114" t="s">
        <v>18</v>
      </c>
      <c r="B601" s="114" t="s">
        <v>18</v>
      </c>
      <c r="C601" s="114" t="s">
        <v>261</v>
      </c>
      <c r="D601" s="114" t="s">
        <v>1</v>
      </c>
      <c r="E601" s="114" t="s">
        <v>3470</v>
      </c>
      <c r="F601" s="114" t="s">
        <v>216</v>
      </c>
      <c r="G601" s="114" t="s">
        <v>3814</v>
      </c>
      <c r="H601" s="114" t="s">
        <v>245</v>
      </c>
      <c r="I601" s="114" t="s">
        <v>4103</v>
      </c>
      <c r="J601" s="114">
        <v>7950</v>
      </c>
      <c r="K601" s="114" t="s">
        <v>249</v>
      </c>
      <c r="L601" s="114" t="s">
        <v>4443</v>
      </c>
      <c r="M601" s="114" t="s">
        <v>4443</v>
      </c>
      <c r="N601" s="114" t="s">
        <v>4173</v>
      </c>
      <c r="O601" s="114" t="s">
        <v>4173</v>
      </c>
      <c r="P601" s="114" t="s">
        <v>250</v>
      </c>
      <c r="Q601" s="114" t="s">
        <v>241</v>
      </c>
      <c r="R601" s="114">
        <v>40.26</v>
      </c>
      <c r="S601" s="114">
        <v>29.65</v>
      </c>
      <c r="T601" s="114" t="s">
        <v>219</v>
      </c>
      <c r="U601" s="114" t="s">
        <v>262</v>
      </c>
      <c r="V601" s="112" t="s">
        <v>4993</v>
      </c>
      <c r="W601" s="114">
        <v>0.17100000000000001</v>
      </c>
      <c r="X601" s="114">
        <v>183324</v>
      </c>
      <c r="Y601" s="114" t="s">
        <v>2336</v>
      </c>
      <c r="Z601" s="114" t="s">
        <v>1338</v>
      </c>
      <c r="AA601" s="114">
        <v>-4.8520000000000004E-3</v>
      </c>
      <c r="AB601" s="114">
        <v>-0.97041378</v>
      </c>
      <c r="AC601" s="114" t="s">
        <v>255</v>
      </c>
      <c r="AD601" s="114" t="s">
        <v>1238</v>
      </c>
      <c r="AE601" s="114" t="s">
        <v>3471</v>
      </c>
      <c r="AF601" s="114" t="s">
        <v>1239</v>
      </c>
    </row>
    <row r="602" spans="1:32" s="112" customFormat="1">
      <c r="A602" s="114" t="s">
        <v>16</v>
      </c>
      <c r="B602" s="114" t="s">
        <v>16</v>
      </c>
      <c r="C602" s="114" t="s">
        <v>256</v>
      </c>
      <c r="D602" s="114" t="s">
        <v>993</v>
      </c>
      <c r="E602" s="114" t="s">
        <v>257</v>
      </c>
      <c r="F602" s="114" t="s">
        <v>216</v>
      </c>
      <c r="G602" s="114" t="s">
        <v>3814</v>
      </c>
      <c r="H602" s="114" t="s">
        <v>245</v>
      </c>
      <c r="I602" s="114" t="s">
        <v>4103</v>
      </c>
      <c r="J602" s="114">
        <v>7950</v>
      </c>
      <c r="K602" s="114" t="s">
        <v>249</v>
      </c>
      <c r="L602" s="114" t="s">
        <v>4443</v>
      </c>
      <c r="M602" s="114" t="s">
        <v>4443</v>
      </c>
      <c r="N602" s="114" t="s">
        <v>4173</v>
      </c>
      <c r="O602" s="114" t="s">
        <v>4173</v>
      </c>
      <c r="P602" s="114" t="s">
        <v>250</v>
      </c>
      <c r="Q602" s="114" t="s">
        <v>241</v>
      </c>
      <c r="R602" s="114">
        <v>40.26</v>
      </c>
      <c r="S602" s="114">
        <v>29.65</v>
      </c>
      <c r="T602" s="114" t="s">
        <v>224</v>
      </c>
      <c r="U602" s="114" t="s">
        <v>258</v>
      </c>
      <c r="V602" s="114" t="s">
        <v>1</v>
      </c>
      <c r="W602" s="114">
        <v>3.7999999999999999E-2</v>
      </c>
      <c r="X602" s="114">
        <v>43335</v>
      </c>
      <c r="Y602" s="114" t="s">
        <v>2336</v>
      </c>
      <c r="Z602" s="114" t="s">
        <v>1338</v>
      </c>
      <c r="AA602" s="114" t="s">
        <v>1</v>
      </c>
      <c r="AB602" s="114" t="s">
        <v>1</v>
      </c>
      <c r="AC602" s="114" t="s">
        <v>221</v>
      </c>
      <c r="AD602" s="114">
        <v>0.13600000000000001</v>
      </c>
      <c r="AE602" s="114" t="s">
        <v>716</v>
      </c>
      <c r="AF602" s="114">
        <v>0.996</v>
      </c>
    </row>
    <row r="603" spans="1:32" s="112" customFormat="1">
      <c r="A603" s="114" t="s">
        <v>17</v>
      </c>
      <c r="B603" s="114" t="s">
        <v>17</v>
      </c>
      <c r="C603" s="114" t="s">
        <v>259</v>
      </c>
      <c r="D603" s="114" t="s">
        <v>1000</v>
      </c>
      <c r="E603" s="114" t="s">
        <v>260</v>
      </c>
      <c r="F603" s="114" t="s">
        <v>216</v>
      </c>
      <c r="G603" s="114" t="s">
        <v>3814</v>
      </c>
      <c r="H603" s="114" t="s">
        <v>245</v>
      </c>
      <c r="I603" s="114" t="s">
        <v>4103</v>
      </c>
      <c r="J603" s="114">
        <v>7950</v>
      </c>
      <c r="K603" s="114" t="s">
        <v>249</v>
      </c>
      <c r="L603" s="114" t="s">
        <v>4443</v>
      </c>
      <c r="M603" s="114" t="s">
        <v>4443</v>
      </c>
      <c r="N603" s="114" t="s">
        <v>4173</v>
      </c>
      <c r="O603" s="114" t="s">
        <v>4173</v>
      </c>
      <c r="P603" s="114" t="s">
        <v>250</v>
      </c>
      <c r="Q603" s="114" t="s">
        <v>241</v>
      </c>
      <c r="R603" s="114">
        <v>40.26</v>
      </c>
      <c r="S603" s="114">
        <v>29.65</v>
      </c>
      <c r="T603" s="114" t="s">
        <v>224</v>
      </c>
      <c r="U603" s="114" t="s">
        <v>1207</v>
      </c>
      <c r="V603" s="114" t="s">
        <v>1</v>
      </c>
      <c r="W603" s="114">
        <v>0.221</v>
      </c>
      <c r="X603" s="114">
        <v>228543</v>
      </c>
      <c r="Y603" s="114" t="s">
        <v>2336</v>
      </c>
      <c r="Z603" s="114" t="s">
        <v>1338</v>
      </c>
      <c r="AA603" s="114" t="s">
        <v>1</v>
      </c>
      <c r="AB603" s="114" t="s">
        <v>1</v>
      </c>
      <c r="AC603" s="114" t="s">
        <v>255</v>
      </c>
      <c r="AD603" s="114" t="s">
        <v>1236</v>
      </c>
      <c r="AE603" s="114" t="s">
        <v>3465</v>
      </c>
      <c r="AF603" s="114" t="s">
        <v>1237</v>
      </c>
    </row>
    <row r="604" spans="1:32" s="112" customFormat="1">
      <c r="A604" s="114" t="s">
        <v>77</v>
      </c>
      <c r="B604" s="114" t="s">
        <v>77</v>
      </c>
      <c r="C604" s="114" t="s">
        <v>407</v>
      </c>
      <c r="D604" s="114" t="s">
        <v>993</v>
      </c>
      <c r="E604" s="114" t="s">
        <v>408</v>
      </c>
      <c r="F604" s="114" t="s">
        <v>216</v>
      </c>
      <c r="G604" s="114" t="s">
        <v>3814</v>
      </c>
      <c r="H604" s="114" t="s">
        <v>245</v>
      </c>
      <c r="I604" s="114" t="s">
        <v>4103</v>
      </c>
      <c r="J604" s="114">
        <v>8280</v>
      </c>
      <c r="K604" s="114" t="s">
        <v>4137</v>
      </c>
      <c r="L604" s="114" t="s">
        <v>78</v>
      </c>
      <c r="M604" s="114" t="s">
        <v>1210</v>
      </c>
      <c r="N604" s="114" t="s">
        <v>5003</v>
      </c>
      <c r="O604" s="114" t="s">
        <v>4175</v>
      </c>
      <c r="P604" s="114" t="s">
        <v>409</v>
      </c>
      <c r="Q604" s="114" t="s">
        <v>218</v>
      </c>
      <c r="R604" s="114">
        <v>61.65</v>
      </c>
      <c r="S604" s="114">
        <v>35.65</v>
      </c>
      <c r="T604" s="114" t="s">
        <v>219</v>
      </c>
      <c r="U604" s="114" t="s">
        <v>410</v>
      </c>
      <c r="V604" s="112" t="s">
        <v>315</v>
      </c>
      <c r="W604" s="114">
        <v>0.13600000000000001</v>
      </c>
      <c r="X604" s="114">
        <v>146885</v>
      </c>
      <c r="Y604" s="114" t="s">
        <v>2336</v>
      </c>
      <c r="Z604" s="114" t="s">
        <v>1338</v>
      </c>
      <c r="AA604" s="114" t="s">
        <v>1</v>
      </c>
      <c r="AB604" s="114" t="s">
        <v>1</v>
      </c>
      <c r="AC604" s="114" t="s">
        <v>221</v>
      </c>
      <c r="AD604" s="114">
        <v>8.2000000000000003E-2</v>
      </c>
      <c r="AE604" s="114" t="s">
        <v>410</v>
      </c>
      <c r="AF604" s="114">
        <v>0.999</v>
      </c>
    </row>
    <row r="605" spans="1:32" s="112" customFormat="1">
      <c r="A605" s="114" t="s">
        <v>1760</v>
      </c>
      <c r="B605" s="114" t="s">
        <v>1760</v>
      </c>
      <c r="C605" s="114" t="s">
        <v>3451</v>
      </c>
      <c r="D605" s="114" t="s">
        <v>996</v>
      </c>
      <c r="E605" s="114" t="s">
        <v>3452</v>
      </c>
      <c r="F605" s="114" t="s">
        <v>216</v>
      </c>
      <c r="G605" s="114" t="s">
        <v>3814</v>
      </c>
      <c r="H605" s="114" t="s">
        <v>245</v>
      </c>
      <c r="I605" s="114" t="s">
        <v>4103</v>
      </c>
      <c r="J605" s="114">
        <v>6550</v>
      </c>
      <c r="K605" s="114" t="s">
        <v>1756</v>
      </c>
      <c r="L605" s="114" t="s">
        <v>4158</v>
      </c>
      <c r="M605" s="114" t="s">
        <v>4158</v>
      </c>
      <c r="N605" s="114" t="s">
        <v>5003</v>
      </c>
      <c r="O605" s="114" t="s">
        <v>4175</v>
      </c>
      <c r="P605" s="114" t="s">
        <v>1757</v>
      </c>
      <c r="Q605" s="114" t="s">
        <v>218</v>
      </c>
      <c r="R605" s="114">
        <v>52.22</v>
      </c>
      <c r="S605" s="114">
        <v>48.1</v>
      </c>
      <c r="T605" s="114" t="s">
        <v>219</v>
      </c>
      <c r="U605" s="114" t="s">
        <v>3293</v>
      </c>
      <c r="V605" s="112" t="s">
        <v>5001</v>
      </c>
      <c r="W605" s="114">
        <v>0.72299999999999998</v>
      </c>
      <c r="X605" s="114">
        <v>569453</v>
      </c>
      <c r="Y605" s="114" t="s">
        <v>2336</v>
      </c>
      <c r="Z605" s="114" t="s">
        <v>1338</v>
      </c>
      <c r="AA605" s="114" t="s">
        <v>1</v>
      </c>
      <c r="AB605" s="114" t="s">
        <v>1</v>
      </c>
      <c r="AC605" s="114" t="s">
        <v>1761</v>
      </c>
      <c r="AD605" s="114" t="s">
        <v>2186</v>
      </c>
      <c r="AE605" s="114" t="s">
        <v>3453</v>
      </c>
      <c r="AF605" s="114" t="s">
        <v>2159</v>
      </c>
    </row>
    <row r="606" spans="1:32" s="112" customFormat="1">
      <c r="A606" s="114" t="s">
        <v>1758</v>
      </c>
      <c r="B606" s="114" t="s">
        <v>1758</v>
      </c>
      <c r="C606" s="114" t="s">
        <v>3445</v>
      </c>
      <c r="D606" s="114" t="s">
        <v>996</v>
      </c>
      <c r="E606" s="114" t="s">
        <v>3446</v>
      </c>
      <c r="F606" s="114" t="s">
        <v>216</v>
      </c>
      <c r="G606" s="114" t="s">
        <v>3814</v>
      </c>
      <c r="H606" s="114" t="s">
        <v>245</v>
      </c>
      <c r="I606" s="114" t="s">
        <v>4103</v>
      </c>
      <c r="J606" s="114">
        <v>6550</v>
      </c>
      <c r="K606" s="114" t="s">
        <v>1756</v>
      </c>
      <c r="L606" s="114" t="s">
        <v>4158</v>
      </c>
      <c r="M606" s="114" t="s">
        <v>4158</v>
      </c>
      <c r="N606" s="114" t="s">
        <v>5003</v>
      </c>
      <c r="O606" s="114" t="s">
        <v>4175</v>
      </c>
      <c r="P606" s="114" t="s">
        <v>1757</v>
      </c>
      <c r="Q606" s="114" t="s">
        <v>218</v>
      </c>
      <c r="R606" s="114">
        <v>52.22</v>
      </c>
      <c r="S606" s="114">
        <v>48.1</v>
      </c>
      <c r="T606" s="114" t="s">
        <v>219</v>
      </c>
      <c r="U606" s="114" t="s">
        <v>3447</v>
      </c>
      <c r="V606" s="114" t="s">
        <v>2659</v>
      </c>
      <c r="W606" s="114">
        <v>5.2999999999999999E-2</v>
      </c>
      <c r="X606" s="114">
        <v>61851</v>
      </c>
      <c r="Y606" s="114" t="s">
        <v>2336</v>
      </c>
      <c r="Z606" s="114" t="s">
        <v>1338</v>
      </c>
      <c r="AA606" s="114" t="s">
        <v>1</v>
      </c>
      <c r="AB606" s="114" t="s">
        <v>1</v>
      </c>
      <c r="AC606" s="114" t="s">
        <v>221</v>
      </c>
      <c r="AD606" s="114">
        <v>0.107</v>
      </c>
      <c r="AE606" s="114" t="s">
        <v>3059</v>
      </c>
      <c r="AF606" s="114">
        <v>0.99099999999999999</v>
      </c>
    </row>
    <row r="607" spans="1:32" s="112" customFormat="1">
      <c r="A607" s="114" t="s">
        <v>1759</v>
      </c>
      <c r="B607" s="114" t="s">
        <v>1759</v>
      </c>
      <c r="C607" s="114" t="s">
        <v>3448</v>
      </c>
      <c r="D607" s="114" t="s">
        <v>996</v>
      </c>
      <c r="E607" s="114" t="s">
        <v>3449</v>
      </c>
      <c r="F607" s="114" t="s">
        <v>216</v>
      </c>
      <c r="G607" s="114" t="s">
        <v>3814</v>
      </c>
      <c r="H607" s="114" t="s">
        <v>245</v>
      </c>
      <c r="I607" s="114" t="s">
        <v>4103</v>
      </c>
      <c r="J607" s="114">
        <v>6550</v>
      </c>
      <c r="K607" s="114" t="s">
        <v>1756</v>
      </c>
      <c r="L607" s="114" t="s">
        <v>4158</v>
      </c>
      <c r="M607" s="114" t="s">
        <v>4158</v>
      </c>
      <c r="N607" s="114" t="s">
        <v>5003</v>
      </c>
      <c r="O607" s="114" t="s">
        <v>4175</v>
      </c>
      <c r="P607" s="114" t="s">
        <v>1757</v>
      </c>
      <c r="Q607" s="114" t="s">
        <v>218</v>
      </c>
      <c r="R607" s="114">
        <v>52.22</v>
      </c>
      <c r="S607" s="114">
        <v>48.1</v>
      </c>
      <c r="T607" s="114" t="s">
        <v>219</v>
      </c>
      <c r="U607" s="114" t="s">
        <v>630</v>
      </c>
      <c r="V607" s="114" t="s">
        <v>1176</v>
      </c>
      <c r="W607" s="114">
        <v>0.47599999999999998</v>
      </c>
      <c r="X607" s="114">
        <v>431545</v>
      </c>
      <c r="Y607" s="114" t="s">
        <v>2336</v>
      </c>
      <c r="Z607" s="114" t="s">
        <v>1338</v>
      </c>
      <c r="AA607" s="114" t="s">
        <v>1</v>
      </c>
      <c r="AB607" s="114" t="s">
        <v>1</v>
      </c>
      <c r="AC607" s="114" t="s">
        <v>221</v>
      </c>
      <c r="AD607" s="114">
        <v>6.4000000000000001E-2</v>
      </c>
      <c r="AE607" s="114" t="s">
        <v>3450</v>
      </c>
      <c r="AF607" s="114">
        <v>0.97099999999999997</v>
      </c>
    </row>
    <row r="608" spans="1:32" s="112" customFormat="1">
      <c r="A608" s="114" t="s">
        <v>1741</v>
      </c>
      <c r="B608" s="114" t="s">
        <v>1741</v>
      </c>
      <c r="C608" s="114" t="s">
        <v>3454</v>
      </c>
      <c r="D608" s="114" t="s">
        <v>993</v>
      </c>
      <c r="E608" s="114" t="s">
        <v>3455</v>
      </c>
      <c r="F608" s="114" t="s">
        <v>216</v>
      </c>
      <c r="G608" s="114" t="s">
        <v>3814</v>
      </c>
      <c r="H608" s="114" t="s">
        <v>245</v>
      </c>
      <c r="I608" s="114" t="s">
        <v>4103</v>
      </c>
      <c r="J608" s="114">
        <v>7125</v>
      </c>
      <c r="K608" s="114" t="s">
        <v>1674</v>
      </c>
      <c r="L608" s="114" t="s">
        <v>1663</v>
      </c>
      <c r="M608" s="114" t="s">
        <v>1663</v>
      </c>
      <c r="N608" s="114" t="s">
        <v>4173</v>
      </c>
      <c r="O608" s="114" t="s">
        <v>4173</v>
      </c>
      <c r="P608" s="114" t="s">
        <v>1740</v>
      </c>
      <c r="Q608" s="114" t="s">
        <v>396</v>
      </c>
      <c r="R608" s="114">
        <v>51.283055560000001</v>
      </c>
      <c r="S608" s="114">
        <v>11.65</v>
      </c>
      <c r="T608" s="114" t="s">
        <v>219</v>
      </c>
      <c r="U608" s="114" t="s">
        <v>3456</v>
      </c>
      <c r="V608" s="114" t="s">
        <v>592</v>
      </c>
      <c r="W608" s="114">
        <v>8.6999999999999994E-2</v>
      </c>
      <c r="X608" s="114">
        <v>94125</v>
      </c>
      <c r="Y608" s="114" t="s">
        <v>2336</v>
      </c>
      <c r="Z608" s="114" t="s">
        <v>1338</v>
      </c>
      <c r="AA608" s="114" t="s">
        <v>1</v>
      </c>
      <c r="AB608" s="114" t="s">
        <v>1</v>
      </c>
      <c r="AC608" s="114" t="s">
        <v>221</v>
      </c>
      <c r="AD608" s="114">
        <v>6.7000000000000004E-2</v>
      </c>
      <c r="AE608" s="114" t="s">
        <v>3457</v>
      </c>
      <c r="AF608" s="114">
        <v>1</v>
      </c>
    </row>
    <row r="609" spans="1:32" s="112" customFormat="1">
      <c r="A609" s="114" t="s">
        <v>104</v>
      </c>
      <c r="B609" s="114" t="s">
        <v>104</v>
      </c>
      <c r="C609" s="114" t="s">
        <v>3472</v>
      </c>
      <c r="D609" s="114" t="s">
        <v>996</v>
      </c>
      <c r="E609" s="114" t="s">
        <v>3473</v>
      </c>
      <c r="F609" s="114" t="s">
        <v>216</v>
      </c>
      <c r="G609" s="114" t="s">
        <v>245</v>
      </c>
      <c r="H609" s="114" t="s">
        <v>245</v>
      </c>
      <c r="I609" s="114" t="s">
        <v>4103</v>
      </c>
      <c r="J609" s="114">
        <v>4678</v>
      </c>
      <c r="K609" s="114" t="s">
        <v>480</v>
      </c>
      <c r="L609" s="114" t="s">
        <v>2214</v>
      </c>
      <c r="M609" s="114" t="s">
        <v>103</v>
      </c>
      <c r="N609" s="114" t="s">
        <v>5003</v>
      </c>
      <c r="O609" s="114" t="s">
        <v>4426</v>
      </c>
      <c r="P609" s="114" t="s">
        <v>481</v>
      </c>
      <c r="Q609" s="114" t="s">
        <v>218</v>
      </c>
      <c r="R609" s="114">
        <v>53.589750000000002</v>
      </c>
      <c r="S609" s="114">
        <v>50.571291670000001</v>
      </c>
      <c r="T609" s="114" t="s">
        <v>219</v>
      </c>
      <c r="U609" s="114" t="s">
        <v>482</v>
      </c>
      <c r="V609" s="112" t="s">
        <v>1181</v>
      </c>
      <c r="W609" s="114">
        <v>1.5133209999999999</v>
      </c>
      <c r="X609" s="114">
        <v>822079</v>
      </c>
      <c r="Y609" s="114" t="s">
        <v>2336</v>
      </c>
      <c r="Z609" s="114" t="s">
        <v>1476</v>
      </c>
      <c r="AA609" s="114">
        <v>1.5127E-2</v>
      </c>
      <c r="AB609" s="114">
        <v>3.328458108</v>
      </c>
      <c r="AC609" s="114" t="s">
        <v>252</v>
      </c>
      <c r="AD609" s="114" t="s">
        <v>2176</v>
      </c>
      <c r="AE609" s="114" t="s">
        <v>3474</v>
      </c>
      <c r="AF609" s="114" t="s">
        <v>2140</v>
      </c>
    </row>
    <row r="610" spans="1:32" s="112" customFormat="1">
      <c r="A610" s="114" t="s">
        <v>102</v>
      </c>
      <c r="B610" s="114" t="s">
        <v>102</v>
      </c>
      <c r="C610" s="114" t="s">
        <v>3440</v>
      </c>
      <c r="D610" s="114" t="s">
        <v>996</v>
      </c>
      <c r="E610" s="114" t="s">
        <v>3441</v>
      </c>
      <c r="F610" s="114" t="s">
        <v>216</v>
      </c>
      <c r="G610" s="114" t="s">
        <v>1</v>
      </c>
      <c r="H610" s="114" t="s">
        <v>245</v>
      </c>
      <c r="I610" s="114" t="s">
        <v>4103</v>
      </c>
      <c r="J610" s="114">
        <v>4627</v>
      </c>
      <c r="K610" s="114" t="s">
        <v>477</v>
      </c>
      <c r="L610" s="114" t="s">
        <v>2214</v>
      </c>
      <c r="M610" s="114" t="s">
        <v>103</v>
      </c>
      <c r="N610" s="114" t="s">
        <v>5003</v>
      </c>
      <c r="O610" s="114" t="s">
        <v>4426</v>
      </c>
      <c r="P610" s="114" t="s">
        <v>478</v>
      </c>
      <c r="Q610" s="114" t="s">
        <v>218</v>
      </c>
      <c r="R610" s="114">
        <v>53.31</v>
      </c>
      <c r="S610" s="114">
        <v>51.15</v>
      </c>
      <c r="T610" s="114" t="s">
        <v>219</v>
      </c>
      <c r="U610" s="114" t="s">
        <v>479</v>
      </c>
      <c r="V610" s="114" t="s">
        <v>1181</v>
      </c>
      <c r="W610" s="114">
        <v>0.34699999999999998</v>
      </c>
      <c r="X610" s="114">
        <v>333925</v>
      </c>
      <c r="Y610" s="114" t="s">
        <v>2336</v>
      </c>
      <c r="Z610" s="114" t="s">
        <v>1338</v>
      </c>
      <c r="AA610" s="114" t="s">
        <v>1</v>
      </c>
      <c r="AB610" s="114" t="s">
        <v>1</v>
      </c>
      <c r="AC610" s="114" t="s">
        <v>221</v>
      </c>
      <c r="AD610" s="114">
        <v>8.8999999999999996E-2</v>
      </c>
      <c r="AE610" s="114" t="s">
        <v>479</v>
      </c>
      <c r="AF610" s="114">
        <v>0.998</v>
      </c>
    </row>
    <row r="611" spans="1:32" s="112" customFormat="1">
      <c r="A611" s="114" t="s">
        <v>106</v>
      </c>
      <c r="B611" s="114" t="s">
        <v>106</v>
      </c>
      <c r="C611" s="114" t="s">
        <v>3442</v>
      </c>
      <c r="D611" s="114" t="s">
        <v>996</v>
      </c>
      <c r="E611" s="114" t="s">
        <v>487</v>
      </c>
      <c r="F611" s="114" t="s">
        <v>216</v>
      </c>
      <c r="G611" s="114" t="s">
        <v>245</v>
      </c>
      <c r="H611" s="114" t="s">
        <v>245</v>
      </c>
      <c r="I611" s="114" t="s">
        <v>4103</v>
      </c>
      <c r="J611" s="114">
        <v>4727</v>
      </c>
      <c r="K611" s="114" t="s">
        <v>488</v>
      </c>
      <c r="L611" s="114" t="s">
        <v>2214</v>
      </c>
      <c r="M611" s="114" t="s">
        <v>103</v>
      </c>
      <c r="N611" s="114" t="s">
        <v>5003</v>
      </c>
      <c r="O611" s="114" t="s">
        <v>4426</v>
      </c>
      <c r="P611" s="114" t="s">
        <v>489</v>
      </c>
      <c r="Q611" s="114" t="s">
        <v>218</v>
      </c>
      <c r="R611" s="114">
        <v>53.38</v>
      </c>
      <c r="S611" s="114">
        <v>50.39</v>
      </c>
      <c r="T611" s="114" t="s">
        <v>219</v>
      </c>
      <c r="U611" s="114" t="s">
        <v>490</v>
      </c>
      <c r="V611" s="114" t="s">
        <v>1181</v>
      </c>
      <c r="W611" s="114">
        <v>4.9530000000000003</v>
      </c>
      <c r="X611" s="114">
        <v>1027134</v>
      </c>
      <c r="Y611" s="114" t="s">
        <v>2336</v>
      </c>
      <c r="Z611" s="114" t="s">
        <v>1404</v>
      </c>
      <c r="AA611" s="114" t="s">
        <v>1</v>
      </c>
      <c r="AB611" s="114" t="s">
        <v>1</v>
      </c>
      <c r="AC611" s="114" t="s">
        <v>229</v>
      </c>
      <c r="AD611" s="114" t="s">
        <v>1242</v>
      </c>
      <c r="AE611" s="114" t="s">
        <v>3443</v>
      </c>
      <c r="AF611" s="114" t="s">
        <v>1243</v>
      </c>
    </row>
    <row r="612" spans="1:32" s="112" customFormat="1">
      <c r="A612" s="114" t="s">
        <v>105</v>
      </c>
      <c r="B612" s="114" t="s">
        <v>105</v>
      </c>
      <c r="C612" s="114" t="s">
        <v>483</v>
      </c>
      <c r="D612" s="114" t="s">
        <v>996</v>
      </c>
      <c r="E612" s="114" t="s">
        <v>484</v>
      </c>
      <c r="F612" s="114" t="s">
        <v>216</v>
      </c>
      <c r="G612" s="114" t="s">
        <v>3814</v>
      </c>
      <c r="H612" s="114" t="s">
        <v>245</v>
      </c>
      <c r="I612" s="114" t="s">
        <v>4103</v>
      </c>
      <c r="J612" s="114">
        <v>4350</v>
      </c>
      <c r="K612" s="114" t="s">
        <v>1868</v>
      </c>
      <c r="L612" s="114" t="s">
        <v>2214</v>
      </c>
      <c r="M612" s="114" t="s">
        <v>103</v>
      </c>
      <c r="N612" s="114" t="s">
        <v>5003</v>
      </c>
      <c r="O612" s="114" t="s">
        <v>4426</v>
      </c>
      <c r="P612" s="114" t="s">
        <v>485</v>
      </c>
      <c r="Q612" s="114" t="s">
        <v>218</v>
      </c>
      <c r="R612" s="114">
        <v>49.966666670000002</v>
      </c>
      <c r="S612" s="114">
        <v>44.666666669999998</v>
      </c>
      <c r="T612" s="114" t="s">
        <v>219</v>
      </c>
      <c r="U612" s="114" t="s">
        <v>486</v>
      </c>
      <c r="V612" s="114" t="s">
        <v>1181</v>
      </c>
      <c r="W612" s="114">
        <v>1.9770000000000001</v>
      </c>
      <c r="X612" s="114">
        <v>869065</v>
      </c>
      <c r="Y612" s="114" t="s">
        <v>2336</v>
      </c>
      <c r="Z612" s="114" t="s">
        <v>1405</v>
      </c>
      <c r="AA612" s="114" t="s">
        <v>1</v>
      </c>
      <c r="AB612" s="114" t="s">
        <v>1</v>
      </c>
      <c r="AC612" s="114" t="s">
        <v>255</v>
      </c>
      <c r="AD612" s="114" t="s">
        <v>1240</v>
      </c>
      <c r="AE612" s="114" t="s">
        <v>3464</v>
      </c>
      <c r="AF612" s="114" t="s">
        <v>1241</v>
      </c>
    </row>
    <row r="613" spans="1:32" s="112" customFormat="1">
      <c r="A613" s="114" t="s">
        <v>107</v>
      </c>
      <c r="B613" s="114" t="s">
        <v>107</v>
      </c>
      <c r="C613" s="114" t="s">
        <v>491</v>
      </c>
      <c r="D613" s="114" t="s">
        <v>996</v>
      </c>
      <c r="E613" s="114" t="s">
        <v>492</v>
      </c>
      <c r="F613" s="114" t="s">
        <v>216</v>
      </c>
      <c r="G613" s="114" t="s">
        <v>1</v>
      </c>
      <c r="H613" s="114" t="s">
        <v>245</v>
      </c>
      <c r="I613" s="114" t="s">
        <v>4103</v>
      </c>
      <c r="J613" s="114">
        <v>4658</v>
      </c>
      <c r="K613" s="114" t="s">
        <v>493</v>
      </c>
      <c r="L613" s="114" t="s">
        <v>2214</v>
      </c>
      <c r="M613" s="114" t="s">
        <v>4440</v>
      </c>
      <c r="N613" s="114" t="s">
        <v>5003</v>
      </c>
      <c r="O613" s="114" t="s">
        <v>4426</v>
      </c>
      <c r="P613" s="114" t="s">
        <v>1186</v>
      </c>
      <c r="Q613" s="114" t="s">
        <v>218</v>
      </c>
      <c r="R613" s="114">
        <v>53.66</v>
      </c>
      <c r="S613" s="114">
        <v>50.67</v>
      </c>
      <c r="T613" s="114" t="s">
        <v>219</v>
      </c>
      <c r="U613" s="114" t="s">
        <v>494</v>
      </c>
      <c r="V613" s="114" t="s">
        <v>335</v>
      </c>
      <c r="W613" s="114">
        <v>0.87</v>
      </c>
      <c r="X613" s="114">
        <v>633282</v>
      </c>
      <c r="Y613" s="114" t="s">
        <v>2336</v>
      </c>
      <c r="Z613" s="114" t="s">
        <v>1338</v>
      </c>
      <c r="AA613" s="114" t="s">
        <v>1</v>
      </c>
      <c r="AB613" s="114" t="s">
        <v>1</v>
      </c>
      <c r="AC613" s="114" t="s">
        <v>221</v>
      </c>
      <c r="AD613" s="114">
        <v>6.8000000000000005E-2</v>
      </c>
      <c r="AE613" s="114" t="s">
        <v>494</v>
      </c>
      <c r="AF613" s="114">
        <v>0.998</v>
      </c>
    </row>
    <row r="614" spans="1:32" s="112" customFormat="1">
      <c r="A614" s="114" t="s">
        <v>108</v>
      </c>
      <c r="B614" s="114" t="s">
        <v>108</v>
      </c>
      <c r="C614" s="114" t="s">
        <v>3444</v>
      </c>
      <c r="D614" s="114" t="s">
        <v>996</v>
      </c>
      <c r="E614" s="114" t="s">
        <v>495</v>
      </c>
      <c r="F614" s="114" t="s">
        <v>216</v>
      </c>
      <c r="G614" s="114" t="s">
        <v>1</v>
      </c>
      <c r="H614" s="114" t="s">
        <v>245</v>
      </c>
      <c r="I614" s="114" t="s">
        <v>4103</v>
      </c>
      <c r="J614" s="114">
        <v>3897</v>
      </c>
      <c r="K614" s="114" t="s">
        <v>496</v>
      </c>
      <c r="L614" s="114" t="s">
        <v>2214</v>
      </c>
      <c r="M614" s="114" t="s">
        <v>109</v>
      </c>
      <c r="N614" s="114" t="s">
        <v>5003</v>
      </c>
      <c r="O614" s="114" t="s">
        <v>4426</v>
      </c>
      <c r="P614" s="114" t="s">
        <v>497</v>
      </c>
      <c r="Q614" s="114" t="s">
        <v>218</v>
      </c>
      <c r="R614" s="114">
        <v>52.912777779999999</v>
      </c>
      <c r="S614" s="114">
        <v>50.990555559999997</v>
      </c>
      <c r="T614" s="114" t="s">
        <v>224</v>
      </c>
      <c r="U614" s="114" t="s">
        <v>318</v>
      </c>
      <c r="V614" s="114" t="s">
        <v>1</v>
      </c>
      <c r="W614" s="114">
        <v>0.123</v>
      </c>
      <c r="X614" s="114">
        <v>133342</v>
      </c>
      <c r="Y614" s="114" t="s">
        <v>2336</v>
      </c>
      <c r="Z614" s="114" t="s">
        <v>1338</v>
      </c>
      <c r="AA614" s="114" t="s">
        <v>1</v>
      </c>
      <c r="AB614" s="114" t="s">
        <v>1</v>
      </c>
      <c r="AC614" s="114" t="s">
        <v>221</v>
      </c>
      <c r="AD614" s="114">
        <v>0.13100000000000001</v>
      </c>
      <c r="AE614" s="114" t="s">
        <v>318</v>
      </c>
      <c r="AF614" s="114">
        <v>0.999</v>
      </c>
    </row>
    <row r="615" spans="1:32" s="112" customFormat="1">
      <c r="A615" s="114" t="s">
        <v>150</v>
      </c>
      <c r="B615" s="114" t="s">
        <v>150</v>
      </c>
      <c r="C615" s="114" t="s">
        <v>571</v>
      </c>
      <c r="D615" s="114" t="s">
        <v>996</v>
      </c>
      <c r="E615" s="114" t="s">
        <v>572</v>
      </c>
      <c r="F615" s="114" t="s">
        <v>216</v>
      </c>
      <c r="G615" s="114" t="s">
        <v>3814</v>
      </c>
      <c r="H615" s="114" t="s">
        <v>245</v>
      </c>
      <c r="I615" s="114" t="s">
        <v>4103</v>
      </c>
      <c r="J615" s="114">
        <v>3675</v>
      </c>
      <c r="K615" s="114" t="s">
        <v>573</v>
      </c>
      <c r="L615" s="114" t="s">
        <v>4621</v>
      </c>
      <c r="M615" s="114" t="s">
        <v>146</v>
      </c>
      <c r="N615" s="114" t="s">
        <v>5003</v>
      </c>
      <c r="O615" s="114" t="s">
        <v>4427</v>
      </c>
      <c r="P615" s="114" t="s">
        <v>1167</v>
      </c>
      <c r="Q615" s="114" t="s">
        <v>218</v>
      </c>
      <c r="R615" s="114">
        <v>53.14</v>
      </c>
      <c r="S615" s="114">
        <v>50.01</v>
      </c>
      <c r="T615" s="114" t="s">
        <v>224</v>
      </c>
      <c r="U615" s="114" t="s">
        <v>574</v>
      </c>
      <c r="V615" s="114" t="s">
        <v>1</v>
      </c>
      <c r="W615" s="114">
        <v>0.51300000000000001</v>
      </c>
      <c r="X615" s="114">
        <v>451400</v>
      </c>
      <c r="Y615" s="114" t="s">
        <v>2336</v>
      </c>
      <c r="Z615" s="114" t="s">
        <v>1338</v>
      </c>
      <c r="AA615" s="114" t="s">
        <v>1</v>
      </c>
      <c r="AB615" s="114" t="s">
        <v>1</v>
      </c>
      <c r="AC615" s="114" t="s">
        <v>221</v>
      </c>
      <c r="AD615" s="114">
        <v>0.11600000000000001</v>
      </c>
      <c r="AE615" s="114" t="s">
        <v>574</v>
      </c>
      <c r="AF615" s="114">
        <v>0.996</v>
      </c>
    </row>
    <row r="616" spans="1:32" s="112" customFormat="1">
      <c r="A616" s="114" t="s">
        <v>151</v>
      </c>
      <c r="B616" s="114" t="s">
        <v>151</v>
      </c>
      <c r="C616" s="114" t="s">
        <v>575</v>
      </c>
      <c r="D616" s="114" t="s">
        <v>996</v>
      </c>
      <c r="E616" s="114" t="s">
        <v>3475</v>
      </c>
      <c r="F616" s="114" t="s">
        <v>216</v>
      </c>
      <c r="G616" s="114" t="s">
        <v>3814</v>
      </c>
      <c r="H616" s="114" t="s">
        <v>245</v>
      </c>
      <c r="I616" s="114" t="s">
        <v>4103</v>
      </c>
      <c r="J616" s="114">
        <v>3675</v>
      </c>
      <c r="K616" s="114" t="s">
        <v>573</v>
      </c>
      <c r="L616" s="114" t="s">
        <v>4621</v>
      </c>
      <c r="M616" s="114" t="s">
        <v>146</v>
      </c>
      <c r="N616" s="114" t="s">
        <v>5003</v>
      </c>
      <c r="O616" s="114" t="s">
        <v>4427</v>
      </c>
      <c r="P616" s="114" t="s">
        <v>1167</v>
      </c>
      <c r="Q616" s="114" t="s">
        <v>218</v>
      </c>
      <c r="R616" s="114">
        <v>53.14</v>
      </c>
      <c r="S616" s="114">
        <v>50.01</v>
      </c>
      <c r="T616" s="114" t="s">
        <v>224</v>
      </c>
      <c r="U616" s="114" t="s">
        <v>234</v>
      </c>
      <c r="V616" s="114" t="s">
        <v>1</v>
      </c>
      <c r="W616" s="114">
        <v>0.424653</v>
      </c>
      <c r="X616" s="114">
        <v>384315</v>
      </c>
      <c r="Y616" s="114" t="s">
        <v>2336</v>
      </c>
      <c r="Z616" s="114" t="s">
        <v>1338</v>
      </c>
      <c r="AA616" s="114" t="s">
        <v>1</v>
      </c>
      <c r="AB616" s="114" t="s">
        <v>1</v>
      </c>
      <c r="AC616" s="114" t="s">
        <v>229</v>
      </c>
      <c r="AD616" s="114" t="s">
        <v>3476</v>
      </c>
      <c r="AE616" s="114" t="s">
        <v>3477</v>
      </c>
      <c r="AF616" s="114" t="s">
        <v>3478</v>
      </c>
    </row>
    <row r="617" spans="1:32" s="112" customFormat="1">
      <c r="A617" s="114" t="s">
        <v>1364</v>
      </c>
      <c r="B617" s="114" t="s">
        <v>735</v>
      </c>
      <c r="C617" s="114" t="s">
        <v>3813</v>
      </c>
      <c r="D617" s="114" t="s">
        <v>3813</v>
      </c>
      <c r="E617" s="114" t="s">
        <v>3813</v>
      </c>
      <c r="F617" s="114" t="s">
        <v>601</v>
      </c>
      <c r="G617" s="114" t="s">
        <v>3813</v>
      </c>
      <c r="H617" s="114" t="s">
        <v>1391</v>
      </c>
      <c r="I617" s="114" t="s">
        <v>3813</v>
      </c>
      <c r="J617" s="114">
        <v>0</v>
      </c>
      <c r="K617" s="114" t="s">
        <v>1339</v>
      </c>
      <c r="L617" s="114" t="s">
        <v>1365</v>
      </c>
      <c r="M617" s="114" t="s">
        <v>1365</v>
      </c>
      <c r="N617" s="114" t="s">
        <v>4173</v>
      </c>
      <c r="O617" s="114" t="s">
        <v>4173</v>
      </c>
      <c r="P617" s="114" t="s">
        <v>1</v>
      </c>
      <c r="Q617" s="114" t="s">
        <v>722</v>
      </c>
      <c r="R617" s="114">
        <v>22.843145</v>
      </c>
      <c r="S617" s="114">
        <v>121.185356</v>
      </c>
      <c r="T617" s="114" t="s">
        <v>219</v>
      </c>
      <c r="U617" s="114" t="s">
        <v>1</v>
      </c>
      <c r="V617" s="114" t="s">
        <v>3426</v>
      </c>
      <c r="W617" s="114">
        <v>36.74</v>
      </c>
      <c r="X617" s="114">
        <v>1119534</v>
      </c>
      <c r="Y617" s="114" t="s">
        <v>2336</v>
      </c>
      <c r="Z617" s="114" t="s">
        <v>1342</v>
      </c>
      <c r="AA617" s="114" t="s">
        <v>1</v>
      </c>
      <c r="AB617" s="114" t="s">
        <v>1</v>
      </c>
      <c r="AC617" s="114" t="s">
        <v>662</v>
      </c>
      <c r="AD617" s="114" t="s">
        <v>1</v>
      </c>
      <c r="AE617" s="114" t="s">
        <v>1</v>
      </c>
      <c r="AF617" s="114" t="s">
        <v>1</v>
      </c>
    </row>
    <row r="618" spans="1:32" s="112" customFormat="1">
      <c r="A618" s="114" t="s">
        <v>1374</v>
      </c>
      <c r="B618" s="114" t="s">
        <v>736</v>
      </c>
      <c r="C618" s="114" t="s">
        <v>3813</v>
      </c>
      <c r="D618" s="114" t="s">
        <v>3813</v>
      </c>
      <c r="E618" s="114" t="s">
        <v>3813</v>
      </c>
      <c r="F618" s="114" t="s">
        <v>601</v>
      </c>
      <c r="G618" s="114" t="s">
        <v>3813</v>
      </c>
      <c r="H618" s="114" t="s">
        <v>1391</v>
      </c>
      <c r="I618" s="114" t="s">
        <v>3813</v>
      </c>
      <c r="J618" s="114">
        <v>0</v>
      </c>
      <c r="K618" s="114" t="s">
        <v>1339</v>
      </c>
      <c r="L618" s="114" t="s">
        <v>1365</v>
      </c>
      <c r="M618" s="114" t="s">
        <v>1365</v>
      </c>
      <c r="N618" s="114" t="s">
        <v>4173</v>
      </c>
      <c r="O618" s="114" t="s">
        <v>4173</v>
      </c>
      <c r="P618" s="114" t="s">
        <v>1</v>
      </c>
      <c r="Q618" s="114" t="s">
        <v>722</v>
      </c>
      <c r="R618" s="114">
        <v>22.843145</v>
      </c>
      <c r="S618" s="114">
        <v>121.185356</v>
      </c>
      <c r="T618" s="114" t="s">
        <v>219</v>
      </c>
      <c r="U618" s="114" t="s">
        <v>1</v>
      </c>
      <c r="V618" s="114" t="s">
        <v>3426</v>
      </c>
      <c r="W618" s="114">
        <v>46.3</v>
      </c>
      <c r="X618" s="114">
        <v>1119335</v>
      </c>
      <c r="Y618" s="114" t="s">
        <v>2336</v>
      </c>
      <c r="Z618" s="114" t="s">
        <v>1342</v>
      </c>
      <c r="AA618" s="114" t="s">
        <v>1</v>
      </c>
      <c r="AB618" s="114" t="s">
        <v>1</v>
      </c>
      <c r="AC618" s="114" t="s">
        <v>662</v>
      </c>
      <c r="AD618" s="114" t="s">
        <v>1</v>
      </c>
      <c r="AE618" s="114" t="s">
        <v>1</v>
      </c>
      <c r="AF618" s="114" t="s">
        <v>1</v>
      </c>
    </row>
    <row r="619" spans="1:32" s="112" customFormat="1">
      <c r="A619" s="114" t="s">
        <v>1375</v>
      </c>
      <c r="B619" s="114" t="s">
        <v>734</v>
      </c>
      <c r="C619" s="114" t="s">
        <v>3813</v>
      </c>
      <c r="D619" s="114" t="s">
        <v>3813</v>
      </c>
      <c r="E619" s="114" t="s">
        <v>3813</v>
      </c>
      <c r="F619" s="114" t="s">
        <v>601</v>
      </c>
      <c r="G619" s="114" t="s">
        <v>3813</v>
      </c>
      <c r="H619" s="114" t="s">
        <v>1391</v>
      </c>
      <c r="I619" s="114" t="s">
        <v>3813</v>
      </c>
      <c r="J619" s="114">
        <v>0</v>
      </c>
      <c r="K619" s="114" t="s">
        <v>1339</v>
      </c>
      <c r="L619" s="114" t="s">
        <v>1376</v>
      </c>
      <c r="M619" s="114" t="s">
        <v>1376</v>
      </c>
      <c r="N619" s="114" t="s">
        <v>4173</v>
      </c>
      <c r="O619" s="114" t="s">
        <v>4173</v>
      </c>
      <c r="P619" s="114" t="s">
        <v>1</v>
      </c>
      <c r="Q619" s="114" t="s">
        <v>722</v>
      </c>
      <c r="R619" s="114">
        <v>24.611712000000001</v>
      </c>
      <c r="S619" s="114">
        <v>121.29644399999999</v>
      </c>
      <c r="T619" s="114" t="s">
        <v>219</v>
      </c>
      <c r="U619" s="114" t="s">
        <v>1</v>
      </c>
      <c r="V619" s="114" t="s">
        <v>3429</v>
      </c>
      <c r="W619" s="114">
        <v>37.18</v>
      </c>
      <c r="X619" s="114">
        <v>1119388</v>
      </c>
      <c r="Y619" s="114" t="s">
        <v>2336</v>
      </c>
      <c r="Z619" s="114" t="s">
        <v>1342</v>
      </c>
      <c r="AA619" s="114" t="s">
        <v>1</v>
      </c>
      <c r="AB619" s="114" t="s">
        <v>1</v>
      </c>
      <c r="AC619" s="114" t="s">
        <v>662</v>
      </c>
      <c r="AD619" s="114" t="s">
        <v>1</v>
      </c>
      <c r="AE619" s="114" t="s">
        <v>1</v>
      </c>
      <c r="AF619" s="114" t="s">
        <v>1</v>
      </c>
    </row>
    <row r="620" spans="1:32" s="112" customFormat="1">
      <c r="A620" s="114" t="s">
        <v>1366</v>
      </c>
      <c r="B620" s="114" t="s">
        <v>1367</v>
      </c>
      <c r="C620" s="114" t="s">
        <v>3813</v>
      </c>
      <c r="D620" s="114" t="s">
        <v>3813</v>
      </c>
      <c r="E620" s="114" t="s">
        <v>3813</v>
      </c>
      <c r="F620" s="114" t="s">
        <v>601</v>
      </c>
      <c r="G620" s="114" t="s">
        <v>3813</v>
      </c>
      <c r="H620" s="114" t="s">
        <v>1391</v>
      </c>
      <c r="I620" s="114" t="s">
        <v>3813</v>
      </c>
      <c r="J620" s="114">
        <v>0</v>
      </c>
      <c r="K620" s="114" t="s">
        <v>1339</v>
      </c>
      <c r="L620" s="114" t="s">
        <v>1368</v>
      </c>
      <c r="M620" s="114" t="s">
        <v>1368</v>
      </c>
      <c r="N620" s="114" t="s">
        <v>4173</v>
      </c>
      <c r="O620" s="114" t="s">
        <v>4173</v>
      </c>
      <c r="P620" s="114" t="s">
        <v>1</v>
      </c>
      <c r="Q620" s="114" t="s">
        <v>1340</v>
      </c>
      <c r="R620" s="114">
        <v>-13</v>
      </c>
      <c r="S620" s="114">
        <v>143</v>
      </c>
      <c r="T620" s="114" t="s">
        <v>377</v>
      </c>
      <c r="U620" s="114" t="s">
        <v>1</v>
      </c>
      <c r="V620" s="114" t="s">
        <v>1</v>
      </c>
      <c r="W620" s="114">
        <v>44.4</v>
      </c>
      <c r="X620" s="114">
        <v>1116944</v>
      </c>
      <c r="Y620" s="114" t="s">
        <v>2336</v>
      </c>
      <c r="Z620" s="114" t="s">
        <v>1369</v>
      </c>
      <c r="AA620" s="114" t="s">
        <v>1</v>
      </c>
      <c r="AB620" s="114" t="s">
        <v>1</v>
      </c>
      <c r="AC620" s="114" t="s">
        <v>662</v>
      </c>
      <c r="AD620" s="114" t="s">
        <v>1</v>
      </c>
      <c r="AE620" s="114" t="s">
        <v>1</v>
      </c>
      <c r="AF620" s="114" t="s">
        <v>1</v>
      </c>
    </row>
    <row r="621" spans="1:32" s="112" customFormat="1">
      <c r="A621" s="114" t="s">
        <v>1385</v>
      </c>
      <c r="B621" s="114" t="s">
        <v>684</v>
      </c>
      <c r="C621" s="114" t="s">
        <v>3813</v>
      </c>
      <c r="D621" s="114" t="s">
        <v>3813</v>
      </c>
      <c r="E621" s="114" t="s">
        <v>3813</v>
      </c>
      <c r="F621" s="114" t="s">
        <v>601</v>
      </c>
      <c r="G621" s="114" t="s">
        <v>3813</v>
      </c>
      <c r="H621" s="114" t="s">
        <v>1391</v>
      </c>
      <c r="I621" s="114" t="s">
        <v>3813</v>
      </c>
      <c r="J621" s="114">
        <v>0</v>
      </c>
      <c r="K621" s="114" t="s">
        <v>1339</v>
      </c>
      <c r="L621" s="114" t="s">
        <v>1386</v>
      </c>
      <c r="M621" s="114" t="s">
        <v>1386</v>
      </c>
      <c r="N621" s="114" t="s">
        <v>4173</v>
      </c>
      <c r="O621" s="114" t="s">
        <v>4173</v>
      </c>
      <c r="P621" s="114" t="s">
        <v>1</v>
      </c>
      <c r="Q621" s="114" t="s">
        <v>2</v>
      </c>
      <c r="R621" s="114">
        <v>30.498714920000001</v>
      </c>
      <c r="S621" s="114">
        <v>66.5</v>
      </c>
      <c r="T621" s="114" t="s">
        <v>219</v>
      </c>
      <c r="U621" s="114" t="s">
        <v>1</v>
      </c>
      <c r="V621" s="114" t="s">
        <v>3431</v>
      </c>
      <c r="W621" s="114">
        <v>42.69</v>
      </c>
      <c r="X621" s="114">
        <v>1118834</v>
      </c>
      <c r="Y621" s="114" t="s">
        <v>2336</v>
      </c>
      <c r="Z621" s="114" t="s">
        <v>1342</v>
      </c>
      <c r="AA621" s="114" t="s">
        <v>1</v>
      </c>
      <c r="AB621" s="114" t="s">
        <v>1</v>
      </c>
      <c r="AC621" s="114" t="s">
        <v>662</v>
      </c>
      <c r="AD621" s="114" t="s">
        <v>1</v>
      </c>
      <c r="AE621" s="114" t="s">
        <v>1</v>
      </c>
      <c r="AF621" s="114" t="s">
        <v>1</v>
      </c>
    </row>
    <row r="622" spans="1:32" s="112" customFormat="1">
      <c r="A622" s="114" t="s">
        <v>1389</v>
      </c>
      <c r="B622" s="114" t="s">
        <v>1390</v>
      </c>
      <c r="C622" s="114" t="s">
        <v>3813</v>
      </c>
      <c r="D622" s="114" t="s">
        <v>3813</v>
      </c>
      <c r="E622" s="114" t="s">
        <v>3813</v>
      </c>
      <c r="F622" s="114" t="s">
        <v>601</v>
      </c>
      <c r="G622" s="114" t="s">
        <v>3813</v>
      </c>
      <c r="H622" s="114" t="s">
        <v>1391</v>
      </c>
      <c r="I622" s="114" t="s">
        <v>3813</v>
      </c>
      <c r="J622" s="114">
        <v>0</v>
      </c>
      <c r="K622" s="114" t="s">
        <v>1339</v>
      </c>
      <c r="L622" s="114" t="s">
        <v>1386</v>
      </c>
      <c r="M622" s="114" t="s">
        <v>1386</v>
      </c>
      <c r="N622" s="114" t="s">
        <v>4173</v>
      </c>
      <c r="O622" s="114" t="s">
        <v>4173</v>
      </c>
      <c r="P622" s="114" t="s">
        <v>1</v>
      </c>
      <c r="Q622" s="114" t="s">
        <v>2</v>
      </c>
      <c r="R622" s="114">
        <v>30.498714920000001</v>
      </c>
      <c r="S622" s="114">
        <v>66.5</v>
      </c>
      <c r="T622" s="114" t="s">
        <v>219</v>
      </c>
      <c r="U622" s="114" t="s">
        <v>1</v>
      </c>
      <c r="V622" s="114" t="s">
        <v>3422</v>
      </c>
      <c r="W622" s="114">
        <v>42.88</v>
      </c>
      <c r="X622" s="114">
        <v>1118330</v>
      </c>
      <c r="Y622" s="114" t="s">
        <v>2336</v>
      </c>
      <c r="Z622" s="114" t="s">
        <v>1342</v>
      </c>
      <c r="AA622" s="114" t="s">
        <v>1</v>
      </c>
      <c r="AB622" s="114" t="s">
        <v>1</v>
      </c>
      <c r="AC622" s="114" t="s">
        <v>662</v>
      </c>
      <c r="AD622" s="114" t="s">
        <v>1</v>
      </c>
      <c r="AE622" s="114" t="s">
        <v>1</v>
      </c>
      <c r="AF622" s="114" t="s">
        <v>1</v>
      </c>
    </row>
    <row r="623" spans="1:32" s="112" customFormat="1">
      <c r="A623" s="114" t="s">
        <v>2049</v>
      </c>
      <c r="B623" s="114" t="s">
        <v>2050</v>
      </c>
      <c r="C623" s="114" t="s">
        <v>3813</v>
      </c>
      <c r="D623" s="114" t="s">
        <v>3813</v>
      </c>
      <c r="E623" s="114" t="s">
        <v>3813</v>
      </c>
      <c r="F623" s="114" t="s">
        <v>601</v>
      </c>
      <c r="G623" s="114" t="s">
        <v>3813</v>
      </c>
      <c r="H623" s="114" t="s">
        <v>1391</v>
      </c>
      <c r="I623" s="114" t="s">
        <v>3813</v>
      </c>
      <c r="J623" s="114">
        <v>0</v>
      </c>
      <c r="K623" s="114" t="s">
        <v>1339</v>
      </c>
      <c r="L623" s="114" t="s">
        <v>2034</v>
      </c>
      <c r="M623" s="114" t="s">
        <v>2034</v>
      </c>
      <c r="N623" s="114" t="s">
        <v>4173</v>
      </c>
      <c r="O623" s="114" t="s">
        <v>4173</v>
      </c>
      <c r="P623" s="114" t="s">
        <v>1095</v>
      </c>
      <c r="Q623" s="114" t="s">
        <v>672</v>
      </c>
      <c r="R623" s="114">
        <v>17.72</v>
      </c>
      <c r="S623" s="114">
        <v>83.32</v>
      </c>
      <c r="T623" s="114" t="s">
        <v>219</v>
      </c>
      <c r="U623" s="114" t="s">
        <v>1</v>
      </c>
      <c r="V623" s="114" t="s">
        <v>225</v>
      </c>
      <c r="W623" s="114">
        <v>36.11</v>
      </c>
      <c r="X623" s="114">
        <v>1119811</v>
      </c>
      <c r="Y623" s="114" t="s">
        <v>2336</v>
      </c>
      <c r="Z623" s="114" t="s">
        <v>1342</v>
      </c>
      <c r="AA623" s="114" t="s">
        <v>1</v>
      </c>
      <c r="AB623" s="114" t="s">
        <v>1</v>
      </c>
      <c r="AC623" s="114" t="s">
        <v>662</v>
      </c>
      <c r="AD623" s="114" t="s">
        <v>1</v>
      </c>
      <c r="AE623" s="114" t="s">
        <v>1</v>
      </c>
      <c r="AF623" s="114" t="s">
        <v>1</v>
      </c>
    </row>
    <row r="624" spans="1:32" s="112" customFormat="1">
      <c r="A624" s="114" t="s">
        <v>2032</v>
      </c>
      <c r="B624" s="114" t="s">
        <v>2033</v>
      </c>
      <c r="C624" s="114" t="s">
        <v>3813</v>
      </c>
      <c r="D624" s="114" t="s">
        <v>3813</v>
      </c>
      <c r="E624" s="114" t="s">
        <v>3813</v>
      </c>
      <c r="F624" s="114" t="s">
        <v>601</v>
      </c>
      <c r="G624" s="114" t="s">
        <v>3813</v>
      </c>
      <c r="H624" s="114" t="s">
        <v>1391</v>
      </c>
      <c r="I624" s="114" t="s">
        <v>3813</v>
      </c>
      <c r="J624" s="114">
        <v>0</v>
      </c>
      <c r="K624" s="114" t="s">
        <v>1339</v>
      </c>
      <c r="L624" s="114" t="s">
        <v>2034</v>
      </c>
      <c r="M624" s="114" t="s">
        <v>2034</v>
      </c>
      <c r="N624" s="114" t="s">
        <v>4173</v>
      </c>
      <c r="O624" s="114" t="s">
        <v>4173</v>
      </c>
      <c r="P624" s="114" t="s">
        <v>1095</v>
      </c>
      <c r="Q624" s="114" t="s">
        <v>672</v>
      </c>
      <c r="R624" s="114">
        <v>17.72</v>
      </c>
      <c r="S624" s="114">
        <v>83.32</v>
      </c>
      <c r="T624" s="114" t="s">
        <v>219</v>
      </c>
      <c r="U624" s="114" t="s">
        <v>1</v>
      </c>
      <c r="V624" s="114" t="s">
        <v>3427</v>
      </c>
      <c r="W624" s="114">
        <v>51.5</v>
      </c>
      <c r="X624" s="114">
        <v>1119678</v>
      </c>
      <c r="Y624" s="114" t="s">
        <v>2336</v>
      </c>
      <c r="Z624" s="114" t="s">
        <v>1342</v>
      </c>
      <c r="AA624" s="114" t="s">
        <v>1</v>
      </c>
      <c r="AB624" s="114" t="s">
        <v>1</v>
      </c>
      <c r="AC624" s="114" t="s">
        <v>662</v>
      </c>
      <c r="AD624" s="114" t="s">
        <v>1</v>
      </c>
      <c r="AE624" s="114" t="s">
        <v>1</v>
      </c>
      <c r="AF624" s="114" t="s">
        <v>1</v>
      </c>
    </row>
    <row r="625" spans="1:32" s="112" customFormat="1">
      <c r="A625" s="114" t="s">
        <v>1379</v>
      </c>
      <c r="B625" s="114" t="s">
        <v>682</v>
      </c>
      <c r="C625" s="114" t="s">
        <v>3813</v>
      </c>
      <c r="D625" s="114" t="s">
        <v>3813</v>
      </c>
      <c r="E625" s="114" t="s">
        <v>3813</v>
      </c>
      <c r="F625" s="114" t="s">
        <v>601</v>
      </c>
      <c r="G625" s="114" t="s">
        <v>3813</v>
      </c>
      <c r="H625" s="114" t="s">
        <v>1391</v>
      </c>
      <c r="I625" s="114" t="s">
        <v>3813</v>
      </c>
      <c r="J625" s="114">
        <v>0</v>
      </c>
      <c r="K625" s="114" t="s">
        <v>1339</v>
      </c>
      <c r="L625" s="114" t="s">
        <v>1380</v>
      </c>
      <c r="M625" s="114" t="s">
        <v>1380</v>
      </c>
      <c r="N625" s="114" t="s">
        <v>4173</v>
      </c>
      <c r="O625" s="114" t="s">
        <v>4173</v>
      </c>
      <c r="P625" s="114" t="s">
        <v>1</v>
      </c>
      <c r="Q625" s="114" t="s">
        <v>2</v>
      </c>
      <c r="R625" s="114">
        <v>30.498714920000001</v>
      </c>
      <c r="S625" s="114">
        <v>66.5</v>
      </c>
      <c r="T625" s="114" t="s">
        <v>219</v>
      </c>
      <c r="U625" s="114" t="s">
        <v>1</v>
      </c>
      <c r="V625" s="114" t="s">
        <v>3430</v>
      </c>
      <c r="W625" s="114">
        <v>35.21</v>
      </c>
      <c r="X625" s="114">
        <v>1119586</v>
      </c>
      <c r="Y625" s="114" t="s">
        <v>2336</v>
      </c>
      <c r="Z625" s="114" t="s">
        <v>1342</v>
      </c>
      <c r="AA625" s="114" t="s">
        <v>1</v>
      </c>
      <c r="AB625" s="114" t="s">
        <v>1</v>
      </c>
      <c r="AC625" s="114" t="s">
        <v>662</v>
      </c>
      <c r="AD625" s="114" t="s">
        <v>1</v>
      </c>
      <c r="AE625" s="114" t="s">
        <v>1</v>
      </c>
      <c r="AF625" s="114" t="s">
        <v>1</v>
      </c>
    </row>
    <row r="626" spans="1:32" s="112" customFormat="1">
      <c r="A626" s="114" t="s">
        <v>1387</v>
      </c>
      <c r="B626" s="114" t="s">
        <v>683</v>
      </c>
      <c r="C626" s="114" t="s">
        <v>3813</v>
      </c>
      <c r="D626" s="114" t="s">
        <v>3813</v>
      </c>
      <c r="E626" s="114" t="s">
        <v>3813</v>
      </c>
      <c r="F626" s="114" t="s">
        <v>601</v>
      </c>
      <c r="G626" s="114" t="s">
        <v>3813</v>
      </c>
      <c r="H626" s="114" t="s">
        <v>1391</v>
      </c>
      <c r="I626" s="114" t="s">
        <v>3813</v>
      </c>
      <c r="J626" s="114">
        <v>0</v>
      </c>
      <c r="K626" s="114" t="s">
        <v>1339</v>
      </c>
      <c r="L626" s="114" t="s">
        <v>1380</v>
      </c>
      <c r="M626" s="114" t="s">
        <v>1380</v>
      </c>
      <c r="N626" s="114" t="s">
        <v>4173</v>
      </c>
      <c r="O626" s="114" t="s">
        <v>4173</v>
      </c>
      <c r="P626" s="114" t="s">
        <v>1</v>
      </c>
      <c r="Q626" s="114" t="s">
        <v>2</v>
      </c>
      <c r="R626" s="114">
        <v>30.498714920000001</v>
      </c>
      <c r="S626" s="114">
        <v>66.5</v>
      </c>
      <c r="T626" s="114" t="s">
        <v>219</v>
      </c>
      <c r="U626" s="114" t="s">
        <v>1</v>
      </c>
      <c r="V626" s="114" t="s">
        <v>3432</v>
      </c>
      <c r="W626" s="114">
        <v>38</v>
      </c>
      <c r="X626" s="114">
        <v>1117072</v>
      </c>
      <c r="Y626" s="114" t="s">
        <v>2336</v>
      </c>
      <c r="Z626" s="114" t="s">
        <v>1342</v>
      </c>
      <c r="AA626" s="114" t="s">
        <v>1</v>
      </c>
      <c r="AB626" s="114" t="s">
        <v>1</v>
      </c>
      <c r="AC626" s="114" t="s">
        <v>662</v>
      </c>
      <c r="AD626" s="114" t="s">
        <v>1</v>
      </c>
      <c r="AE626" s="114" t="s">
        <v>1</v>
      </c>
      <c r="AF626" s="114" t="s">
        <v>1</v>
      </c>
    </row>
    <row r="627" spans="1:32" s="112" customFormat="1">
      <c r="A627" s="114" t="s">
        <v>1359</v>
      </c>
      <c r="B627" s="114" t="s">
        <v>690</v>
      </c>
      <c r="C627" s="114" t="s">
        <v>3813</v>
      </c>
      <c r="D627" s="114" t="s">
        <v>3813</v>
      </c>
      <c r="E627" s="114" t="s">
        <v>3813</v>
      </c>
      <c r="F627" s="114" t="s">
        <v>601</v>
      </c>
      <c r="G627" s="114" t="s">
        <v>3813</v>
      </c>
      <c r="H627" s="114" t="s">
        <v>1391</v>
      </c>
      <c r="I627" s="114" t="s">
        <v>3813</v>
      </c>
      <c r="J627" s="114">
        <v>0</v>
      </c>
      <c r="K627" s="114" t="s">
        <v>1339</v>
      </c>
      <c r="L627" s="114" t="s">
        <v>1360</v>
      </c>
      <c r="M627" s="114" t="s">
        <v>1360</v>
      </c>
      <c r="N627" s="114" t="s">
        <v>4173</v>
      </c>
      <c r="O627" s="114" t="s">
        <v>4173</v>
      </c>
      <c r="P627" s="114" t="s">
        <v>1</v>
      </c>
      <c r="Q627" s="114" t="s">
        <v>2</v>
      </c>
      <c r="R627" s="114">
        <v>36.498385679999998</v>
      </c>
      <c r="S627" s="114">
        <v>74</v>
      </c>
      <c r="T627" s="114" t="s">
        <v>219</v>
      </c>
      <c r="U627" s="114" t="s">
        <v>1</v>
      </c>
      <c r="V627" s="114" t="s">
        <v>3423</v>
      </c>
      <c r="W627" s="114">
        <v>42.2</v>
      </c>
      <c r="X627" s="114">
        <v>1117695</v>
      </c>
      <c r="Y627" s="114" t="s">
        <v>2336</v>
      </c>
      <c r="Z627" s="114" t="s">
        <v>1342</v>
      </c>
      <c r="AA627" s="114" t="s">
        <v>1</v>
      </c>
      <c r="AB627" s="114" t="s">
        <v>1</v>
      </c>
      <c r="AC627" s="114" t="s">
        <v>662</v>
      </c>
      <c r="AD627" s="114" t="s">
        <v>1</v>
      </c>
      <c r="AE627" s="114" t="s">
        <v>1</v>
      </c>
      <c r="AF627" s="114" t="s">
        <v>1</v>
      </c>
    </row>
    <row r="628" spans="1:32" s="112" customFormat="1">
      <c r="A628" s="114" t="s">
        <v>1361</v>
      </c>
      <c r="B628" s="114" t="s">
        <v>689</v>
      </c>
      <c r="C628" s="114" t="s">
        <v>3813</v>
      </c>
      <c r="D628" s="114" t="s">
        <v>3813</v>
      </c>
      <c r="E628" s="114" t="s">
        <v>3813</v>
      </c>
      <c r="F628" s="114" t="s">
        <v>601</v>
      </c>
      <c r="G628" s="114" t="s">
        <v>3813</v>
      </c>
      <c r="H628" s="114" t="s">
        <v>1391</v>
      </c>
      <c r="I628" s="114" t="s">
        <v>3813</v>
      </c>
      <c r="J628" s="114">
        <v>0</v>
      </c>
      <c r="K628" s="114" t="s">
        <v>1339</v>
      </c>
      <c r="L628" s="114" t="s">
        <v>1360</v>
      </c>
      <c r="M628" s="114" t="s">
        <v>1360</v>
      </c>
      <c r="N628" s="114" t="s">
        <v>4173</v>
      </c>
      <c r="O628" s="114" t="s">
        <v>4173</v>
      </c>
      <c r="P628" s="114" t="s">
        <v>1</v>
      </c>
      <c r="Q628" s="114" t="s">
        <v>2</v>
      </c>
      <c r="R628" s="114">
        <v>36.498385679999998</v>
      </c>
      <c r="S628" s="114">
        <v>74</v>
      </c>
      <c r="T628" s="114" t="s">
        <v>224</v>
      </c>
      <c r="U628" s="114" t="s">
        <v>1</v>
      </c>
      <c r="V628" s="114" t="s">
        <v>1</v>
      </c>
      <c r="W628" s="114">
        <v>41.23</v>
      </c>
      <c r="X628" s="114">
        <v>1118372</v>
      </c>
      <c r="Y628" s="114" t="s">
        <v>2336</v>
      </c>
      <c r="Z628" s="114" t="s">
        <v>1342</v>
      </c>
      <c r="AA628" s="114" t="s">
        <v>1</v>
      </c>
      <c r="AB628" s="114" t="s">
        <v>1</v>
      </c>
      <c r="AC628" s="114" t="s">
        <v>662</v>
      </c>
      <c r="AD628" s="114" t="s">
        <v>1</v>
      </c>
      <c r="AE628" s="114" t="s">
        <v>1</v>
      </c>
      <c r="AF628" s="114" t="s">
        <v>1</v>
      </c>
    </row>
    <row r="629" spans="1:32" s="112" customFormat="1">
      <c r="A629" s="114" t="s">
        <v>1954</v>
      </c>
      <c r="B629" s="114" t="s">
        <v>1955</v>
      </c>
      <c r="C629" s="114" t="s">
        <v>3813</v>
      </c>
      <c r="D629" s="114" t="s">
        <v>3813</v>
      </c>
      <c r="E629" s="114" t="s">
        <v>3813</v>
      </c>
      <c r="F629" s="114" t="s">
        <v>601</v>
      </c>
      <c r="G629" s="114" t="s">
        <v>3813</v>
      </c>
      <c r="H629" s="114" t="s">
        <v>1391</v>
      </c>
      <c r="I629" s="114" t="s">
        <v>3813</v>
      </c>
      <c r="J629" s="114">
        <v>0</v>
      </c>
      <c r="K629" s="114" t="s">
        <v>1339</v>
      </c>
      <c r="L629" s="114" t="s">
        <v>1956</v>
      </c>
      <c r="M629" s="114" t="s">
        <v>1956</v>
      </c>
      <c r="N629" s="114" t="s">
        <v>4173</v>
      </c>
      <c r="O629" s="114" t="s">
        <v>4173</v>
      </c>
      <c r="P629" s="114" t="s">
        <v>1957</v>
      </c>
      <c r="Q629" s="114" t="s">
        <v>218</v>
      </c>
      <c r="R629" s="114">
        <v>69</v>
      </c>
      <c r="S629" s="114">
        <v>169</v>
      </c>
      <c r="T629" s="114" t="s">
        <v>219</v>
      </c>
      <c r="U629" s="114" t="s">
        <v>1</v>
      </c>
      <c r="V629" s="114" t="s">
        <v>3438</v>
      </c>
      <c r="W629" s="114">
        <v>47.09</v>
      </c>
      <c r="X629" s="114">
        <v>1120162</v>
      </c>
      <c r="Y629" s="114" t="s">
        <v>2336</v>
      </c>
      <c r="Z629" s="114" t="s">
        <v>1342</v>
      </c>
      <c r="AA629" s="114" t="s">
        <v>1</v>
      </c>
      <c r="AB629" s="114" t="s">
        <v>1</v>
      </c>
      <c r="AC629" s="114" t="s">
        <v>662</v>
      </c>
      <c r="AD629" s="114" t="s">
        <v>1</v>
      </c>
      <c r="AE629" s="114" t="s">
        <v>1</v>
      </c>
      <c r="AF629" s="114" t="s">
        <v>1</v>
      </c>
    </row>
    <row r="630" spans="1:32" s="112" customFormat="1">
      <c r="A630" s="114" t="s">
        <v>1392</v>
      </c>
      <c r="B630" s="114" t="s">
        <v>711</v>
      </c>
      <c r="C630" s="114" t="s">
        <v>3813</v>
      </c>
      <c r="D630" s="114" t="s">
        <v>3813</v>
      </c>
      <c r="E630" s="114" t="s">
        <v>3813</v>
      </c>
      <c r="F630" s="114" t="s">
        <v>601</v>
      </c>
      <c r="G630" s="114" t="s">
        <v>3813</v>
      </c>
      <c r="H630" s="114" t="s">
        <v>1391</v>
      </c>
      <c r="I630" s="114" t="s">
        <v>3813</v>
      </c>
      <c r="J630" s="114">
        <v>0</v>
      </c>
      <c r="K630" s="114" t="s">
        <v>1339</v>
      </c>
      <c r="L630" s="114" t="s">
        <v>1345</v>
      </c>
      <c r="M630" s="114" t="s">
        <v>1345</v>
      </c>
      <c r="N630" s="114" t="s">
        <v>4173</v>
      </c>
      <c r="O630" s="114" t="s">
        <v>4173</v>
      </c>
      <c r="P630" s="114" t="s">
        <v>1</v>
      </c>
      <c r="Q630" s="114" t="s">
        <v>663</v>
      </c>
      <c r="R630" s="114">
        <v>32.265668120000001</v>
      </c>
      <c r="S630" s="114">
        <v>114</v>
      </c>
      <c r="T630" s="114" t="s">
        <v>219</v>
      </c>
      <c r="U630" s="114" t="s">
        <v>1</v>
      </c>
      <c r="V630" s="114" t="s">
        <v>3435</v>
      </c>
      <c r="W630" s="114">
        <v>42.36</v>
      </c>
      <c r="X630" s="114">
        <v>1117128</v>
      </c>
      <c r="Y630" s="114" t="s">
        <v>2336</v>
      </c>
      <c r="Z630" s="114" t="s">
        <v>1342</v>
      </c>
      <c r="AA630" s="114" t="s">
        <v>1</v>
      </c>
      <c r="AB630" s="114" t="s">
        <v>1</v>
      </c>
      <c r="AC630" s="114" t="s">
        <v>662</v>
      </c>
      <c r="AD630" s="114" t="s">
        <v>1</v>
      </c>
      <c r="AE630" s="114" t="s">
        <v>1</v>
      </c>
      <c r="AF630" s="114" t="s">
        <v>1</v>
      </c>
    </row>
    <row r="631" spans="1:32" s="112" customFormat="1">
      <c r="A631" s="114" t="s">
        <v>1384</v>
      </c>
      <c r="B631" s="114" t="s">
        <v>710</v>
      </c>
      <c r="C631" s="114" t="s">
        <v>3813</v>
      </c>
      <c r="D631" s="114" t="s">
        <v>3813</v>
      </c>
      <c r="E631" s="114" t="s">
        <v>3813</v>
      </c>
      <c r="F631" s="114" t="s">
        <v>601</v>
      </c>
      <c r="G631" s="114" t="s">
        <v>3813</v>
      </c>
      <c r="H631" s="114" t="s">
        <v>1391</v>
      </c>
      <c r="I631" s="114" t="s">
        <v>3813</v>
      </c>
      <c r="J631" s="114">
        <v>0</v>
      </c>
      <c r="K631" s="114" t="s">
        <v>1339</v>
      </c>
      <c r="L631" s="114" t="s">
        <v>1345</v>
      </c>
      <c r="M631" s="114" t="s">
        <v>1345</v>
      </c>
      <c r="N631" s="114" t="s">
        <v>4173</v>
      </c>
      <c r="O631" s="114" t="s">
        <v>4173</v>
      </c>
      <c r="P631" s="114" t="s">
        <v>1</v>
      </c>
      <c r="Q631" s="114" t="s">
        <v>663</v>
      </c>
      <c r="R631" s="114">
        <v>32.265668120000001</v>
      </c>
      <c r="S631" s="114">
        <v>114</v>
      </c>
      <c r="T631" s="114" t="s">
        <v>224</v>
      </c>
      <c r="U631" s="114" t="s">
        <v>1</v>
      </c>
      <c r="V631" s="114" t="s">
        <v>1</v>
      </c>
      <c r="W631" s="114">
        <v>68.83</v>
      </c>
      <c r="X631" s="114">
        <v>1119545</v>
      </c>
      <c r="Y631" s="114" t="s">
        <v>2336</v>
      </c>
      <c r="Z631" s="114" t="s">
        <v>1342</v>
      </c>
      <c r="AA631" s="114" t="s">
        <v>1</v>
      </c>
      <c r="AB631" s="114" t="s">
        <v>1</v>
      </c>
      <c r="AC631" s="114" t="s">
        <v>662</v>
      </c>
      <c r="AD631" s="114" t="s">
        <v>1</v>
      </c>
      <c r="AE631" s="114" t="s">
        <v>1</v>
      </c>
      <c r="AF631" s="114" t="s">
        <v>1</v>
      </c>
    </row>
    <row r="632" spans="1:32" s="112" customFormat="1">
      <c r="A632" s="114" t="s">
        <v>1356</v>
      </c>
      <c r="B632" s="114" t="s">
        <v>1357</v>
      </c>
      <c r="C632" s="114" t="s">
        <v>3813</v>
      </c>
      <c r="D632" s="114" t="s">
        <v>3813</v>
      </c>
      <c r="E632" s="114" t="s">
        <v>3813</v>
      </c>
      <c r="F632" s="114" t="s">
        <v>601</v>
      </c>
      <c r="G632" s="114" t="s">
        <v>3813</v>
      </c>
      <c r="H632" s="114" t="s">
        <v>1391</v>
      </c>
      <c r="I632" s="114" t="s">
        <v>3813</v>
      </c>
      <c r="J632" s="114">
        <v>0</v>
      </c>
      <c r="K632" s="114" t="s">
        <v>1339</v>
      </c>
      <c r="L632" s="114" t="s">
        <v>1358</v>
      </c>
      <c r="M632" s="114" t="s">
        <v>1358</v>
      </c>
      <c r="N632" s="114" t="s">
        <v>4173</v>
      </c>
      <c r="O632" s="114" t="s">
        <v>4173</v>
      </c>
      <c r="P632" s="114" t="s">
        <v>1</v>
      </c>
      <c r="Q632" s="114" t="s">
        <v>672</v>
      </c>
      <c r="R632" s="114">
        <v>13.5</v>
      </c>
      <c r="S632" s="114">
        <v>80</v>
      </c>
      <c r="T632" s="114" t="s">
        <v>219</v>
      </c>
      <c r="U632" s="114" t="s">
        <v>1</v>
      </c>
      <c r="V632" s="114" t="s">
        <v>3422</v>
      </c>
      <c r="W632" s="114">
        <v>52.55</v>
      </c>
      <c r="X632" s="114">
        <v>1119748</v>
      </c>
      <c r="Y632" s="114" t="s">
        <v>2336</v>
      </c>
      <c r="Z632" s="114" t="s">
        <v>1342</v>
      </c>
      <c r="AA632" s="114" t="s">
        <v>1</v>
      </c>
      <c r="AB632" s="114" t="s">
        <v>1</v>
      </c>
      <c r="AC632" s="114" t="s">
        <v>662</v>
      </c>
      <c r="AD632" s="114" t="s">
        <v>1</v>
      </c>
      <c r="AE632" s="114" t="s">
        <v>1</v>
      </c>
      <c r="AF632" s="114" t="s">
        <v>1</v>
      </c>
    </row>
    <row r="633" spans="1:32" s="112" customFormat="1">
      <c r="A633" s="114" t="s">
        <v>1377</v>
      </c>
      <c r="B633" s="114" t="s">
        <v>1378</v>
      </c>
      <c r="C633" s="114" t="s">
        <v>3813</v>
      </c>
      <c r="D633" s="114" t="s">
        <v>3813</v>
      </c>
      <c r="E633" s="114" t="s">
        <v>3813</v>
      </c>
      <c r="F633" s="114" t="s">
        <v>601</v>
      </c>
      <c r="G633" s="114" t="s">
        <v>3813</v>
      </c>
      <c r="H633" s="114" t="s">
        <v>1391</v>
      </c>
      <c r="I633" s="114" t="s">
        <v>3813</v>
      </c>
      <c r="J633" s="114">
        <v>0</v>
      </c>
      <c r="K633" s="114" t="s">
        <v>1339</v>
      </c>
      <c r="L633" s="114" t="s">
        <v>1358</v>
      </c>
      <c r="M633" s="114" t="s">
        <v>1358</v>
      </c>
      <c r="N633" s="114" t="s">
        <v>4173</v>
      </c>
      <c r="O633" s="114" t="s">
        <v>4173</v>
      </c>
      <c r="P633" s="114" t="s">
        <v>1</v>
      </c>
      <c r="Q633" s="114" t="s">
        <v>672</v>
      </c>
      <c r="R633" s="114">
        <v>13.5</v>
      </c>
      <c r="S633" s="114">
        <v>80</v>
      </c>
      <c r="T633" s="114" t="s">
        <v>219</v>
      </c>
      <c r="U633" s="114" t="s">
        <v>1</v>
      </c>
      <c r="V633" s="114" t="s">
        <v>3428</v>
      </c>
      <c r="W633" s="114">
        <v>49.7</v>
      </c>
      <c r="X633" s="114">
        <v>1120000</v>
      </c>
      <c r="Y633" s="114" t="s">
        <v>2336</v>
      </c>
      <c r="Z633" s="114" t="s">
        <v>1342</v>
      </c>
      <c r="AA633" s="114" t="s">
        <v>1</v>
      </c>
      <c r="AB633" s="114" t="s">
        <v>1</v>
      </c>
      <c r="AC633" s="114" t="s">
        <v>662</v>
      </c>
      <c r="AD633" s="114" t="s">
        <v>1</v>
      </c>
      <c r="AE633" s="114" t="s">
        <v>1</v>
      </c>
      <c r="AF633" s="114" t="s">
        <v>1</v>
      </c>
    </row>
    <row r="634" spans="1:32" s="112" customFormat="1">
      <c r="A634" s="114" t="s">
        <v>2029</v>
      </c>
      <c r="B634" s="114" t="s">
        <v>2030</v>
      </c>
      <c r="C634" s="114" t="s">
        <v>3813</v>
      </c>
      <c r="D634" s="114" t="s">
        <v>3813</v>
      </c>
      <c r="E634" s="114" t="s">
        <v>3813</v>
      </c>
      <c r="F634" s="114" t="s">
        <v>601</v>
      </c>
      <c r="G634" s="114" t="s">
        <v>3813</v>
      </c>
      <c r="H634" s="114" t="s">
        <v>1391</v>
      </c>
      <c r="I634" s="114" t="s">
        <v>3813</v>
      </c>
      <c r="J634" s="114">
        <v>0</v>
      </c>
      <c r="K634" s="114" t="s">
        <v>1339</v>
      </c>
      <c r="L634" s="114" t="s">
        <v>2031</v>
      </c>
      <c r="M634" s="114" t="s">
        <v>2031</v>
      </c>
      <c r="N634" s="114" t="s">
        <v>4173</v>
      </c>
      <c r="O634" s="114" t="s">
        <v>4173</v>
      </c>
      <c r="P634" s="114" t="s">
        <v>1095</v>
      </c>
      <c r="Q634" s="114" t="s">
        <v>672</v>
      </c>
      <c r="R634" s="114">
        <v>17.72</v>
      </c>
      <c r="S634" s="114">
        <v>83.32</v>
      </c>
      <c r="T634" s="114" t="s">
        <v>219</v>
      </c>
      <c r="U634" s="114" t="s">
        <v>1</v>
      </c>
      <c r="V634" s="114" t="s">
        <v>3425</v>
      </c>
      <c r="W634" s="114">
        <v>51.14</v>
      </c>
      <c r="X634" s="114">
        <v>1119827</v>
      </c>
      <c r="Y634" s="114" t="s">
        <v>2336</v>
      </c>
      <c r="Z634" s="114" t="s">
        <v>1342</v>
      </c>
      <c r="AA634" s="114" t="s">
        <v>1</v>
      </c>
      <c r="AB634" s="114" t="s">
        <v>1</v>
      </c>
      <c r="AC634" s="114" t="s">
        <v>662</v>
      </c>
      <c r="AD634" s="114" t="s">
        <v>1</v>
      </c>
      <c r="AE634" s="114" t="s">
        <v>1</v>
      </c>
      <c r="AF634" s="114" t="s">
        <v>1</v>
      </c>
    </row>
    <row r="635" spans="1:32" s="112" customFormat="1">
      <c r="A635" s="114" t="s">
        <v>2045</v>
      </c>
      <c r="B635" s="114" t="s">
        <v>2046</v>
      </c>
      <c r="C635" s="114" t="s">
        <v>3813</v>
      </c>
      <c r="D635" s="114" t="s">
        <v>3813</v>
      </c>
      <c r="E635" s="114" t="s">
        <v>3813</v>
      </c>
      <c r="F635" s="114" t="s">
        <v>601</v>
      </c>
      <c r="G635" s="114" t="s">
        <v>3813</v>
      </c>
      <c r="H635" s="114" t="s">
        <v>1391</v>
      </c>
      <c r="I635" s="114" t="s">
        <v>3813</v>
      </c>
      <c r="J635" s="114">
        <v>0</v>
      </c>
      <c r="K635" s="114" t="s">
        <v>1339</v>
      </c>
      <c r="L635" s="114" t="s">
        <v>2031</v>
      </c>
      <c r="M635" s="114" t="s">
        <v>2031</v>
      </c>
      <c r="N635" s="114" t="s">
        <v>4173</v>
      </c>
      <c r="O635" s="114" t="s">
        <v>4173</v>
      </c>
      <c r="P635" s="114" t="s">
        <v>1095</v>
      </c>
      <c r="Q635" s="114" t="s">
        <v>672</v>
      </c>
      <c r="R635" s="114">
        <v>17.72</v>
      </c>
      <c r="S635" s="114">
        <v>83.32</v>
      </c>
      <c r="T635" s="114" t="s">
        <v>219</v>
      </c>
      <c r="U635" s="114" t="s">
        <v>1</v>
      </c>
      <c r="V635" s="114" t="s">
        <v>3294</v>
      </c>
      <c r="W635" s="114">
        <v>52.32</v>
      </c>
      <c r="X635" s="114">
        <v>1119737</v>
      </c>
      <c r="Y635" s="114" t="s">
        <v>2336</v>
      </c>
      <c r="Z635" s="114" t="s">
        <v>1342</v>
      </c>
      <c r="AA635" s="114" t="s">
        <v>1</v>
      </c>
      <c r="AB635" s="114" t="s">
        <v>1</v>
      </c>
      <c r="AC635" s="114" t="s">
        <v>662</v>
      </c>
      <c r="AD635" s="114" t="s">
        <v>1</v>
      </c>
      <c r="AE635" s="114" t="s">
        <v>1</v>
      </c>
      <c r="AF635" s="114" t="s">
        <v>1</v>
      </c>
    </row>
    <row r="636" spans="1:32" s="112" customFormat="1">
      <c r="A636" s="114" t="s">
        <v>1394</v>
      </c>
      <c r="B636" s="114" t="s">
        <v>713</v>
      </c>
      <c r="C636" s="114" t="s">
        <v>3813</v>
      </c>
      <c r="D636" s="114" t="s">
        <v>3813</v>
      </c>
      <c r="E636" s="114" t="s">
        <v>3813</v>
      </c>
      <c r="F636" s="114" t="s">
        <v>601</v>
      </c>
      <c r="G636" s="114" t="s">
        <v>3813</v>
      </c>
      <c r="H636" s="114" t="s">
        <v>1391</v>
      </c>
      <c r="I636" s="114" t="s">
        <v>3813</v>
      </c>
      <c r="J636" s="114">
        <v>0</v>
      </c>
      <c r="K636" s="114" t="s">
        <v>1339</v>
      </c>
      <c r="L636" s="114" t="s">
        <v>1352</v>
      </c>
      <c r="M636" s="114" t="s">
        <v>1352</v>
      </c>
      <c r="N636" s="114" t="s">
        <v>4173</v>
      </c>
      <c r="O636" s="114" t="s">
        <v>4173</v>
      </c>
      <c r="P636" s="114" t="s">
        <v>1</v>
      </c>
      <c r="Q636" s="114" t="s">
        <v>664</v>
      </c>
      <c r="R636" s="114">
        <v>-10</v>
      </c>
      <c r="S636" s="114">
        <v>-63</v>
      </c>
      <c r="T636" s="114" t="s">
        <v>219</v>
      </c>
      <c r="U636" s="114" t="s">
        <v>1</v>
      </c>
      <c r="V636" s="114" t="s">
        <v>3437</v>
      </c>
      <c r="W636" s="114">
        <v>44.93</v>
      </c>
      <c r="X636" s="114">
        <v>1118490</v>
      </c>
      <c r="Y636" s="114" t="s">
        <v>2336</v>
      </c>
      <c r="Z636" s="114" t="s">
        <v>1342</v>
      </c>
      <c r="AA636" s="114" t="s">
        <v>1</v>
      </c>
      <c r="AB636" s="114" t="s">
        <v>1</v>
      </c>
      <c r="AC636" s="114" t="s">
        <v>662</v>
      </c>
      <c r="AD636" s="114" t="s">
        <v>1</v>
      </c>
      <c r="AE636" s="114" t="s">
        <v>1</v>
      </c>
      <c r="AF636" s="114" t="s">
        <v>1</v>
      </c>
    </row>
    <row r="637" spans="1:32" s="112" customFormat="1">
      <c r="A637" s="114" t="s">
        <v>1396</v>
      </c>
      <c r="B637" s="114" t="s">
        <v>715</v>
      </c>
      <c r="C637" s="114" t="s">
        <v>3813</v>
      </c>
      <c r="D637" s="114" t="s">
        <v>3813</v>
      </c>
      <c r="E637" s="114" t="s">
        <v>3813</v>
      </c>
      <c r="F637" s="114" t="s">
        <v>601</v>
      </c>
      <c r="G637" s="114" t="s">
        <v>3813</v>
      </c>
      <c r="H637" s="114" t="s">
        <v>1391</v>
      </c>
      <c r="I637" s="114" t="s">
        <v>3813</v>
      </c>
      <c r="J637" s="114">
        <v>0</v>
      </c>
      <c r="K637" s="114" t="s">
        <v>1339</v>
      </c>
      <c r="L637" s="114" t="s">
        <v>1352</v>
      </c>
      <c r="M637" s="114" t="s">
        <v>1352</v>
      </c>
      <c r="N637" s="114" t="s">
        <v>4173</v>
      </c>
      <c r="O637" s="114" t="s">
        <v>4173</v>
      </c>
      <c r="P637" s="114" t="s">
        <v>1</v>
      </c>
      <c r="Q637" s="114" t="s">
        <v>664</v>
      </c>
      <c r="R637" s="114">
        <v>-10</v>
      </c>
      <c r="S637" s="114">
        <v>-63</v>
      </c>
      <c r="T637" s="114" t="s">
        <v>224</v>
      </c>
      <c r="U637" s="114" t="s">
        <v>1</v>
      </c>
      <c r="V637" s="114" t="s">
        <v>1</v>
      </c>
      <c r="W637" s="114">
        <v>39.49</v>
      </c>
      <c r="X637" s="114">
        <v>1117546</v>
      </c>
      <c r="Y637" s="114" t="s">
        <v>2336</v>
      </c>
      <c r="Z637" s="114" t="s">
        <v>1342</v>
      </c>
      <c r="AA637" s="114" t="s">
        <v>1</v>
      </c>
      <c r="AB637" s="114" t="s">
        <v>1</v>
      </c>
      <c r="AC637" s="114" t="s">
        <v>662</v>
      </c>
      <c r="AD637" s="114" t="s">
        <v>1</v>
      </c>
      <c r="AE637" s="114" t="s">
        <v>1</v>
      </c>
      <c r="AF637" s="114" t="s">
        <v>1</v>
      </c>
    </row>
    <row r="638" spans="1:32" s="112" customFormat="1">
      <c r="A638" s="114" t="s">
        <v>1586</v>
      </c>
      <c r="B638" s="114" t="s">
        <v>1587</v>
      </c>
      <c r="C638" s="114" t="s">
        <v>3813</v>
      </c>
      <c r="D638" s="114" t="s">
        <v>3813</v>
      </c>
      <c r="E638" s="114" t="s">
        <v>3813</v>
      </c>
      <c r="F638" s="114" t="s">
        <v>601</v>
      </c>
      <c r="G638" s="114" t="s">
        <v>3813</v>
      </c>
      <c r="H638" s="114" t="s">
        <v>1391</v>
      </c>
      <c r="I638" s="114" t="s">
        <v>3813</v>
      </c>
      <c r="J638" s="114">
        <v>0</v>
      </c>
      <c r="K638" s="114" t="s">
        <v>1339</v>
      </c>
      <c r="L638" s="114" t="s">
        <v>1588</v>
      </c>
      <c r="M638" s="114" t="s">
        <v>1588</v>
      </c>
      <c r="N638" s="114" t="s">
        <v>4173</v>
      </c>
      <c r="O638" s="114" t="s">
        <v>4173</v>
      </c>
      <c r="P638" s="114" t="s">
        <v>1589</v>
      </c>
      <c r="Q638" s="114" t="s">
        <v>672</v>
      </c>
      <c r="R638" s="114">
        <v>34.433333330000004</v>
      </c>
      <c r="S638" s="114">
        <v>75.75</v>
      </c>
      <c r="T638" s="114" t="s">
        <v>219</v>
      </c>
      <c r="U638" s="114" t="s">
        <v>1</v>
      </c>
      <c r="V638" s="114" t="s">
        <v>3271</v>
      </c>
      <c r="W638" s="114">
        <v>36.58</v>
      </c>
      <c r="X638" s="114">
        <v>1117742</v>
      </c>
      <c r="Y638" s="114" t="s">
        <v>2336</v>
      </c>
      <c r="Z638" s="114" t="s">
        <v>1448</v>
      </c>
      <c r="AA638" s="114" t="s">
        <v>1</v>
      </c>
      <c r="AB638" s="114" t="s">
        <v>1</v>
      </c>
      <c r="AC638" s="114" t="s">
        <v>662</v>
      </c>
      <c r="AD638" s="114" t="s">
        <v>1</v>
      </c>
      <c r="AE638" s="114" t="s">
        <v>1</v>
      </c>
      <c r="AF638" s="114" t="s">
        <v>1</v>
      </c>
    </row>
    <row r="639" spans="1:32" s="112" customFormat="1">
      <c r="A639" s="114" t="s">
        <v>2043</v>
      </c>
      <c r="B639" s="114" t="s">
        <v>2044</v>
      </c>
      <c r="C639" s="114" t="s">
        <v>3813</v>
      </c>
      <c r="D639" s="114" t="s">
        <v>3813</v>
      </c>
      <c r="E639" s="114" t="s">
        <v>3813</v>
      </c>
      <c r="F639" s="114" t="s">
        <v>601</v>
      </c>
      <c r="G639" s="114" t="s">
        <v>3813</v>
      </c>
      <c r="H639" s="114" t="s">
        <v>1391</v>
      </c>
      <c r="I639" s="114" t="s">
        <v>3813</v>
      </c>
      <c r="J639" s="114">
        <v>0</v>
      </c>
      <c r="K639" s="114" t="s">
        <v>1339</v>
      </c>
      <c r="L639" s="114" t="s">
        <v>2037</v>
      </c>
      <c r="M639" s="114" t="s">
        <v>2037</v>
      </c>
      <c r="N639" s="114" t="s">
        <v>4173</v>
      </c>
      <c r="O639" s="114" t="s">
        <v>4173</v>
      </c>
      <c r="P639" s="114" t="s">
        <v>1095</v>
      </c>
      <c r="Q639" s="114" t="s">
        <v>672</v>
      </c>
      <c r="R639" s="114">
        <v>17.72</v>
      </c>
      <c r="S639" s="114">
        <v>83.32</v>
      </c>
      <c r="T639" s="114" t="s">
        <v>219</v>
      </c>
      <c r="U639" s="114" t="s">
        <v>1</v>
      </c>
      <c r="V639" s="114" t="s">
        <v>3436</v>
      </c>
      <c r="W639" s="114">
        <v>48.95</v>
      </c>
      <c r="X639" s="114">
        <v>1119764</v>
      </c>
      <c r="Y639" s="114" t="s">
        <v>2336</v>
      </c>
      <c r="Z639" s="114" t="s">
        <v>1342</v>
      </c>
      <c r="AA639" s="114" t="s">
        <v>1</v>
      </c>
      <c r="AB639" s="114" t="s">
        <v>1</v>
      </c>
      <c r="AC639" s="114" t="s">
        <v>662</v>
      </c>
      <c r="AD639" s="114" t="s">
        <v>1</v>
      </c>
      <c r="AE639" s="114" t="s">
        <v>1</v>
      </c>
      <c r="AF639" s="114" t="s">
        <v>1</v>
      </c>
    </row>
    <row r="640" spans="1:32" s="112" customFormat="1">
      <c r="A640" s="114" t="s">
        <v>2035</v>
      </c>
      <c r="B640" s="114" t="s">
        <v>2036</v>
      </c>
      <c r="C640" s="114" t="s">
        <v>3813</v>
      </c>
      <c r="D640" s="114" t="s">
        <v>3813</v>
      </c>
      <c r="E640" s="114" t="s">
        <v>3813</v>
      </c>
      <c r="F640" s="114" t="s">
        <v>601</v>
      </c>
      <c r="G640" s="114" t="s">
        <v>3813</v>
      </c>
      <c r="H640" s="114" t="s">
        <v>1391</v>
      </c>
      <c r="I640" s="114" t="s">
        <v>3813</v>
      </c>
      <c r="J640" s="114">
        <v>0</v>
      </c>
      <c r="K640" s="114" t="s">
        <v>1339</v>
      </c>
      <c r="L640" s="114" t="s">
        <v>2037</v>
      </c>
      <c r="M640" s="114" t="s">
        <v>2037</v>
      </c>
      <c r="N640" s="114" t="s">
        <v>4173</v>
      </c>
      <c r="O640" s="114" t="s">
        <v>4173</v>
      </c>
      <c r="P640" s="114" t="s">
        <v>1095</v>
      </c>
      <c r="Q640" s="114" t="s">
        <v>672</v>
      </c>
      <c r="R640" s="114">
        <v>17.72</v>
      </c>
      <c r="S640" s="114">
        <v>83.32</v>
      </c>
      <c r="T640" s="114" t="s">
        <v>219</v>
      </c>
      <c r="U640" s="114" t="s">
        <v>1</v>
      </c>
      <c r="V640" s="114" t="s">
        <v>3428</v>
      </c>
      <c r="W640" s="114">
        <v>47.02</v>
      </c>
      <c r="X640" s="114">
        <v>1119970</v>
      </c>
      <c r="Y640" s="114" t="s">
        <v>2336</v>
      </c>
      <c r="Z640" s="114" t="s">
        <v>1342</v>
      </c>
      <c r="AA640" s="114" t="s">
        <v>1</v>
      </c>
      <c r="AB640" s="114" t="s">
        <v>1</v>
      </c>
      <c r="AC640" s="114" t="s">
        <v>662</v>
      </c>
      <c r="AD640" s="114" t="s">
        <v>1</v>
      </c>
      <c r="AE640" s="114" t="s">
        <v>1</v>
      </c>
      <c r="AF640" s="114" t="s">
        <v>1</v>
      </c>
    </row>
    <row r="641" spans="1:32" s="112" customFormat="1">
      <c r="A641" s="114" t="s">
        <v>2040</v>
      </c>
      <c r="B641" s="114" t="s">
        <v>2041</v>
      </c>
      <c r="C641" s="114" t="s">
        <v>3813</v>
      </c>
      <c r="D641" s="114" t="s">
        <v>3813</v>
      </c>
      <c r="E641" s="114" t="s">
        <v>3813</v>
      </c>
      <c r="F641" s="114" t="s">
        <v>601</v>
      </c>
      <c r="G641" s="114" t="s">
        <v>3813</v>
      </c>
      <c r="H641" s="114" t="s">
        <v>1391</v>
      </c>
      <c r="I641" s="114" t="s">
        <v>3813</v>
      </c>
      <c r="J641" s="114">
        <v>0</v>
      </c>
      <c r="K641" s="114" t="s">
        <v>1339</v>
      </c>
      <c r="L641" s="114" t="s">
        <v>2042</v>
      </c>
      <c r="M641" s="114" t="s">
        <v>2042</v>
      </c>
      <c r="N641" s="114" t="s">
        <v>4173</v>
      </c>
      <c r="O641" s="114" t="s">
        <v>4173</v>
      </c>
      <c r="P641" s="114" t="s">
        <v>1095</v>
      </c>
      <c r="Q641" s="114" t="s">
        <v>672</v>
      </c>
      <c r="R641" s="114">
        <v>17.72</v>
      </c>
      <c r="S641" s="114">
        <v>83.32</v>
      </c>
      <c r="T641" s="114" t="s">
        <v>219</v>
      </c>
      <c r="U641" s="114" t="s">
        <v>1</v>
      </c>
      <c r="V641" s="114" t="s">
        <v>3434</v>
      </c>
      <c r="W641" s="114">
        <v>47.5</v>
      </c>
      <c r="X641" s="114">
        <v>1119999</v>
      </c>
      <c r="Y641" s="114" t="s">
        <v>2336</v>
      </c>
      <c r="Z641" s="114" t="s">
        <v>1342</v>
      </c>
      <c r="AA641" s="114" t="s">
        <v>1</v>
      </c>
      <c r="AB641" s="114" t="s">
        <v>1</v>
      </c>
      <c r="AC641" s="114" t="s">
        <v>662</v>
      </c>
      <c r="AD641" s="114" t="s">
        <v>1</v>
      </c>
      <c r="AE641" s="114" t="s">
        <v>1</v>
      </c>
      <c r="AF641" s="114" t="s">
        <v>1</v>
      </c>
    </row>
    <row r="642" spans="1:32" s="112" customFormat="1">
      <c r="A642" s="114" t="s">
        <v>2047</v>
      </c>
      <c r="B642" s="114" t="s">
        <v>2048</v>
      </c>
      <c r="C642" s="114" t="s">
        <v>3813</v>
      </c>
      <c r="D642" s="114" t="s">
        <v>3813</v>
      </c>
      <c r="E642" s="114" t="s">
        <v>3813</v>
      </c>
      <c r="F642" s="114" t="s">
        <v>601</v>
      </c>
      <c r="G642" s="114" t="s">
        <v>3813</v>
      </c>
      <c r="H642" s="114" t="s">
        <v>1391</v>
      </c>
      <c r="I642" s="114" t="s">
        <v>3813</v>
      </c>
      <c r="J642" s="114">
        <v>0</v>
      </c>
      <c r="K642" s="114" t="s">
        <v>1339</v>
      </c>
      <c r="L642" s="114" t="s">
        <v>2042</v>
      </c>
      <c r="M642" s="114" t="s">
        <v>2042</v>
      </c>
      <c r="N642" s="114" t="s">
        <v>4173</v>
      </c>
      <c r="O642" s="114" t="s">
        <v>4173</v>
      </c>
      <c r="P642" s="114" t="s">
        <v>1095</v>
      </c>
      <c r="Q642" s="114" t="s">
        <v>672</v>
      </c>
      <c r="R642" s="114">
        <v>17.72</v>
      </c>
      <c r="S642" s="114">
        <v>83.32</v>
      </c>
      <c r="T642" s="114" t="s">
        <v>219</v>
      </c>
      <c r="U642" s="114" t="s">
        <v>1</v>
      </c>
      <c r="V642" s="114" t="s">
        <v>3432</v>
      </c>
      <c r="W642" s="114">
        <v>48.87</v>
      </c>
      <c r="X642" s="114">
        <v>1119843</v>
      </c>
      <c r="Y642" s="114" t="s">
        <v>2336</v>
      </c>
      <c r="Z642" s="114" t="s">
        <v>1342</v>
      </c>
      <c r="AA642" s="114" t="s">
        <v>1</v>
      </c>
      <c r="AB642" s="114" t="s">
        <v>1</v>
      </c>
      <c r="AC642" s="114" t="s">
        <v>662</v>
      </c>
      <c r="AD642" s="114" t="s">
        <v>1</v>
      </c>
      <c r="AE642" s="114" t="s">
        <v>1</v>
      </c>
      <c r="AF642" s="114" t="s">
        <v>1</v>
      </c>
    </row>
    <row r="643" spans="1:32" s="112" customFormat="1">
      <c r="A643" s="114" t="s">
        <v>2051</v>
      </c>
      <c r="B643" s="114" t="s">
        <v>2052</v>
      </c>
      <c r="C643" s="114" t="s">
        <v>3813</v>
      </c>
      <c r="D643" s="114" t="s">
        <v>3813</v>
      </c>
      <c r="E643" s="114" t="s">
        <v>3813</v>
      </c>
      <c r="F643" s="114" t="s">
        <v>601</v>
      </c>
      <c r="G643" s="114" t="s">
        <v>3813</v>
      </c>
      <c r="H643" s="114" t="s">
        <v>1391</v>
      </c>
      <c r="I643" s="114" t="s">
        <v>3813</v>
      </c>
      <c r="J643" s="114">
        <v>0</v>
      </c>
      <c r="K643" s="114" t="s">
        <v>1339</v>
      </c>
      <c r="L643" s="114" t="s">
        <v>2042</v>
      </c>
      <c r="M643" s="114" t="s">
        <v>2042</v>
      </c>
      <c r="N643" s="114" t="s">
        <v>4173</v>
      </c>
      <c r="O643" s="114" t="s">
        <v>4173</v>
      </c>
      <c r="P643" s="114" t="s">
        <v>2053</v>
      </c>
      <c r="Q643" s="114" t="s">
        <v>672</v>
      </c>
      <c r="R643" s="114">
        <v>17.68333333</v>
      </c>
      <c r="S643" s="114">
        <v>83.216666669999995</v>
      </c>
      <c r="T643" s="114" t="s">
        <v>224</v>
      </c>
      <c r="U643" s="114" t="s">
        <v>1</v>
      </c>
      <c r="V643" s="114" t="s">
        <v>1</v>
      </c>
      <c r="W643" s="114">
        <v>37.68</v>
      </c>
      <c r="X643" s="114">
        <v>1103166</v>
      </c>
      <c r="Y643" s="114" t="s">
        <v>2336</v>
      </c>
      <c r="Z643" s="114" t="s">
        <v>1448</v>
      </c>
      <c r="AA643" s="114" t="s">
        <v>1</v>
      </c>
      <c r="AB643" s="114" t="s">
        <v>1</v>
      </c>
      <c r="AC643" s="114" t="s">
        <v>662</v>
      </c>
      <c r="AD643" s="114" t="s">
        <v>1</v>
      </c>
      <c r="AE643" s="114" t="s">
        <v>1</v>
      </c>
      <c r="AF643" s="114" t="s">
        <v>1</v>
      </c>
    </row>
    <row r="644" spans="1:32" s="112" customFormat="1">
      <c r="A644" s="114" t="s">
        <v>1355</v>
      </c>
      <c r="B644" s="114" t="s">
        <v>691</v>
      </c>
      <c r="C644" s="114" t="s">
        <v>3813</v>
      </c>
      <c r="D644" s="114" t="s">
        <v>3813</v>
      </c>
      <c r="E644" s="114" t="s">
        <v>3813</v>
      </c>
      <c r="F644" s="114" t="s">
        <v>601</v>
      </c>
      <c r="G644" s="114" t="s">
        <v>3813</v>
      </c>
      <c r="H644" s="114" t="s">
        <v>1391</v>
      </c>
      <c r="I644" s="114" t="s">
        <v>3813</v>
      </c>
      <c r="J644" s="114">
        <v>0</v>
      </c>
      <c r="K644" s="114" t="s">
        <v>1339</v>
      </c>
      <c r="L644" s="114" t="s">
        <v>1349</v>
      </c>
      <c r="M644" s="114" t="s">
        <v>1349</v>
      </c>
      <c r="N644" s="114" t="s">
        <v>4173</v>
      </c>
      <c r="O644" s="114" t="s">
        <v>4173</v>
      </c>
      <c r="P644" s="114" t="s">
        <v>1</v>
      </c>
      <c r="Q644" s="114" t="s">
        <v>665</v>
      </c>
      <c r="R644" s="114">
        <v>1</v>
      </c>
      <c r="S644" s="114">
        <v>29</v>
      </c>
      <c r="T644" s="114" t="s">
        <v>219</v>
      </c>
      <c r="U644" s="114" t="s">
        <v>1</v>
      </c>
      <c r="V644" s="114" t="s">
        <v>3421</v>
      </c>
      <c r="W644" s="114">
        <v>38.78</v>
      </c>
      <c r="X644" s="114">
        <v>1116564</v>
      </c>
      <c r="Y644" s="114" t="s">
        <v>2336</v>
      </c>
      <c r="Z644" s="114" t="s">
        <v>1342</v>
      </c>
      <c r="AA644" s="114" t="s">
        <v>1</v>
      </c>
      <c r="AB644" s="114" t="s">
        <v>1</v>
      </c>
      <c r="AC644" s="114" t="s">
        <v>662</v>
      </c>
      <c r="AD644" s="114" t="s">
        <v>1</v>
      </c>
      <c r="AE644" s="114" t="s">
        <v>1</v>
      </c>
      <c r="AF644" s="114" t="s">
        <v>1</v>
      </c>
    </row>
    <row r="645" spans="1:32" s="112" customFormat="1">
      <c r="A645" s="114" t="s">
        <v>1397</v>
      </c>
      <c r="B645" s="114" t="s">
        <v>692</v>
      </c>
      <c r="C645" s="114" t="s">
        <v>3813</v>
      </c>
      <c r="D645" s="114" t="s">
        <v>3813</v>
      </c>
      <c r="E645" s="114" t="s">
        <v>3813</v>
      </c>
      <c r="F645" s="114" t="s">
        <v>601</v>
      </c>
      <c r="G645" s="114" t="s">
        <v>3813</v>
      </c>
      <c r="H645" s="114" t="s">
        <v>1391</v>
      </c>
      <c r="I645" s="114" t="s">
        <v>3813</v>
      </c>
      <c r="J645" s="114">
        <v>0</v>
      </c>
      <c r="K645" s="114" t="s">
        <v>1339</v>
      </c>
      <c r="L645" s="114" t="s">
        <v>1349</v>
      </c>
      <c r="M645" s="114" t="s">
        <v>1349</v>
      </c>
      <c r="N645" s="114" t="s">
        <v>4173</v>
      </c>
      <c r="O645" s="114" t="s">
        <v>4173</v>
      </c>
      <c r="P645" s="114" t="s">
        <v>1</v>
      </c>
      <c r="Q645" s="114" t="s">
        <v>665</v>
      </c>
      <c r="R645" s="114">
        <v>1</v>
      </c>
      <c r="S645" s="114">
        <v>29</v>
      </c>
      <c r="T645" s="114" t="s">
        <v>219</v>
      </c>
      <c r="U645" s="114" t="s">
        <v>1</v>
      </c>
      <c r="V645" s="114" t="s">
        <v>3439</v>
      </c>
      <c r="W645" s="114">
        <v>41.77</v>
      </c>
      <c r="X645" s="114">
        <v>1113571</v>
      </c>
      <c r="Y645" s="114" t="s">
        <v>2336</v>
      </c>
      <c r="Z645" s="114" t="s">
        <v>1342</v>
      </c>
      <c r="AA645" s="114" t="s">
        <v>1</v>
      </c>
      <c r="AB645" s="114" t="s">
        <v>1</v>
      </c>
      <c r="AC645" s="114" t="s">
        <v>662</v>
      </c>
      <c r="AD645" s="114" t="s">
        <v>1</v>
      </c>
      <c r="AE645" s="114" t="s">
        <v>1</v>
      </c>
      <c r="AF645" s="114" t="s">
        <v>1</v>
      </c>
    </row>
    <row r="646" spans="1:32" s="112" customFormat="1">
      <c r="A646" s="114" t="s">
        <v>1395</v>
      </c>
      <c r="B646" s="114" t="s">
        <v>693</v>
      </c>
      <c r="C646" s="114" t="s">
        <v>3813</v>
      </c>
      <c r="D646" s="114" t="s">
        <v>3813</v>
      </c>
      <c r="E646" s="114" t="s">
        <v>3813</v>
      </c>
      <c r="F646" s="114" t="s">
        <v>601</v>
      </c>
      <c r="G646" s="114" t="s">
        <v>3813</v>
      </c>
      <c r="H646" s="114" t="s">
        <v>1391</v>
      </c>
      <c r="I646" s="114" t="s">
        <v>3813</v>
      </c>
      <c r="J646" s="114">
        <v>0</v>
      </c>
      <c r="K646" s="114" t="s">
        <v>1339</v>
      </c>
      <c r="L646" s="114" t="s">
        <v>1349</v>
      </c>
      <c r="M646" s="114" t="s">
        <v>1349</v>
      </c>
      <c r="N646" s="114" t="s">
        <v>4173</v>
      </c>
      <c r="O646" s="114" t="s">
        <v>4173</v>
      </c>
      <c r="P646" s="114" t="s">
        <v>1</v>
      </c>
      <c r="Q646" s="114" t="s">
        <v>665</v>
      </c>
      <c r="R646" s="114">
        <v>1</v>
      </c>
      <c r="S646" s="114">
        <v>29</v>
      </c>
      <c r="T646" s="114" t="s">
        <v>224</v>
      </c>
      <c r="U646" s="114" t="s">
        <v>1</v>
      </c>
      <c r="V646" s="114" t="s">
        <v>1</v>
      </c>
      <c r="W646" s="114">
        <v>38.299999999999997</v>
      </c>
      <c r="X646" s="114">
        <v>1118300</v>
      </c>
      <c r="Y646" s="114" t="s">
        <v>2336</v>
      </c>
      <c r="Z646" s="114" t="s">
        <v>1342</v>
      </c>
      <c r="AA646" s="114" t="s">
        <v>1</v>
      </c>
      <c r="AB646" s="114" t="s">
        <v>1</v>
      </c>
      <c r="AC646" s="114" t="s">
        <v>662</v>
      </c>
      <c r="AD646" s="114" t="s">
        <v>1</v>
      </c>
      <c r="AE646" s="114" t="s">
        <v>1</v>
      </c>
      <c r="AF646" s="114" t="s">
        <v>1</v>
      </c>
    </row>
    <row r="647" spans="1:32" s="112" customFormat="1">
      <c r="A647" s="114" t="s">
        <v>1449</v>
      </c>
      <c r="B647" s="114" t="s">
        <v>737</v>
      </c>
      <c r="C647" s="114" t="s">
        <v>3813</v>
      </c>
      <c r="D647" s="114" t="s">
        <v>3813</v>
      </c>
      <c r="E647" s="114" t="s">
        <v>3813</v>
      </c>
      <c r="F647" s="114" t="s">
        <v>601</v>
      </c>
      <c r="G647" s="114" t="s">
        <v>3813</v>
      </c>
      <c r="H647" s="114" t="s">
        <v>1391</v>
      </c>
      <c r="I647" s="114" t="s">
        <v>3813</v>
      </c>
      <c r="J647" s="114">
        <v>0</v>
      </c>
      <c r="K647" s="114" t="s">
        <v>1339</v>
      </c>
      <c r="L647" s="114" t="s">
        <v>1446</v>
      </c>
      <c r="M647" s="114" t="s">
        <v>1446</v>
      </c>
      <c r="N647" s="114" t="s">
        <v>4173</v>
      </c>
      <c r="O647" s="114" t="s">
        <v>4173</v>
      </c>
      <c r="P647" s="114" t="s">
        <v>1447</v>
      </c>
      <c r="Q647" s="114" t="s">
        <v>672</v>
      </c>
      <c r="R647" s="114">
        <v>11.66666667</v>
      </c>
      <c r="S647" s="114">
        <v>92.65</v>
      </c>
      <c r="T647" s="114" t="s">
        <v>224</v>
      </c>
      <c r="U647" s="114" t="s">
        <v>1</v>
      </c>
      <c r="V647" s="114" t="s">
        <v>1</v>
      </c>
      <c r="W647" s="114">
        <v>42.38</v>
      </c>
      <c r="X647" s="114">
        <v>1112423</v>
      </c>
      <c r="Y647" s="114" t="s">
        <v>2336</v>
      </c>
      <c r="Z647" s="114" t="s">
        <v>1448</v>
      </c>
      <c r="AA647" s="114" t="s">
        <v>1</v>
      </c>
      <c r="AB647" s="114" t="s">
        <v>1</v>
      </c>
      <c r="AC647" s="114" t="s">
        <v>662</v>
      </c>
      <c r="AD647" s="114" t="s">
        <v>1</v>
      </c>
      <c r="AE647" s="114" t="s">
        <v>1</v>
      </c>
      <c r="AF647" s="114" t="s">
        <v>1</v>
      </c>
    </row>
    <row r="648" spans="1:32" s="112" customFormat="1">
      <c r="A648" s="114" t="s">
        <v>1445</v>
      </c>
      <c r="B648" s="114" t="s">
        <v>738</v>
      </c>
      <c r="C648" s="114" t="s">
        <v>3813</v>
      </c>
      <c r="D648" s="114" t="s">
        <v>3813</v>
      </c>
      <c r="E648" s="114" t="s">
        <v>3813</v>
      </c>
      <c r="F648" s="114" t="s">
        <v>601</v>
      </c>
      <c r="G648" s="114" t="s">
        <v>3813</v>
      </c>
      <c r="H648" s="114" t="s">
        <v>1391</v>
      </c>
      <c r="I648" s="114" t="s">
        <v>3813</v>
      </c>
      <c r="J648" s="114">
        <v>0</v>
      </c>
      <c r="K648" s="114" t="s">
        <v>1339</v>
      </c>
      <c r="L648" s="114" t="s">
        <v>1446</v>
      </c>
      <c r="M648" s="114" t="s">
        <v>1446</v>
      </c>
      <c r="N648" s="114" t="s">
        <v>4173</v>
      </c>
      <c r="O648" s="114" t="s">
        <v>4173</v>
      </c>
      <c r="P648" s="114" t="s">
        <v>1447</v>
      </c>
      <c r="Q648" s="114" t="s">
        <v>672</v>
      </c>
      <c r="R648" s="114">
        <v>11.66666667</v>
      </c>
      <c r="S648" s="114">
        <v>92.65</v>
      </c>
      <c r="T648" s="114" t="s">
        <v>224</v>
      </c>
      <c r="U648" s="114" t="s">
        <v>1</v>
      </c>
      <c r="V648" s="114" t="s">
        <v>1</v>
      </c>
      <c r="W648" s="114">
        <v>40.770000000000003</v>
      </c>
      <c r="X648" s="114">
        <v>1117446</v>
      </c>
      <c r="Y648" s="114" t="s">
        <v>2336</v>
      </c>
      <c r="Z648" s="114" t="s">
        <v>1448</v>
      </c>
      <c r="AA648" s="114" t="s">
        <v>1</v>
      </c>
      <c r="AB648" s="114" t="s">
        <v>1</v>
      </c>
      <c r="AC648" s="114" t="s">
        <v>662</v>
      </c>
      <c r="AD648" s="114" t="s">
        <v>1</v>
      </c>
      <c r="AE648" s="114" t="s">
        <v>1</v>
      </c>
      <c r="AF648" s="114" t="s">
        <v>1</v>
      </c>
    </row>
    <row r="649" spans="1:32" s="112" customFormat="1">
      <c r="A649" s="114" t="s">
        <v>1381</v>
      </c>
      <c r="B649" s="114" t="s">
        <v>687</v>
      </c>
      <c r="C649" s="114" t="s">
        <v>3813</v>
      </c>
      <c r="D649" s="114" t="s">
        <v>3813</v>
      </c>
      <c r="E649" s="114" t="s">
        <v>3813</v>
      </c>
      <c r="F649" s="114" t="s">
        <v>601</v>
      </c>
      <c r="G649" s="114" t="s">
        <v>3813</v>
      </c>
      <c r="H649" s="114" t="s">
        <v>1391</v>
      </c>
      <c r="I649" s="114" t="s">
        <v>3813</v>
      </c>
      <c r="J649" s="114">
        <v>0</v>
      </c>
      <c r="K649" s="114" t="s">
        <v>1339</v>
      </c>
      <c r="L649" s="114" t="s">
        <v>1382</v>
      </c>
      <c r="M649" s="114" t="s">
        <v>1382</v>
      </c>
      <c r="N649" s="114" t="s">
        <v>4173</v>
      </c>
      <c r="O649" s="114" t="s">
        <v>4173</v>
      </c>
      <c r="P649" s="114" t="s">
        <v>1</v>
      </c>
      <c r="Q649" s="114" t="s">
        <v>2</v>
      </c>
      <c r="R649" s="114">
        <v>33.487005619999998</v>
      </c>
      <c r="S649" s="114">
        <v>70.5</v>
      </c>
      <c r="T649" s="114" t="s">
        <v>219</v>
      </c>
      <c r="U649" s="114" t="s">
        <v>1</v>
      </c>
      <c r="V649" s="114" t="s">
        <v>3424</v>
      </c>
      <c r="W649" s="114">
        <v>40.08</v>
      </c>
      <c r="X649" s="114">
        <v>1119365</v>
      </c>
      <c r="Y649" s="114" t="s">
        <v>2336</v>
      </c>
      <c r="Z649" s="114" t="s">
        <v>1342</v>
      </c>
      <c r="AA649" s="114" t="s">
        <v>1</v>
      </c>
      <c r="AB649" s="114" t="s">
        <v>1</v>
      </c>
      <c r="AC649" s="114" t="s">
        <v>662</v>
      </c>
      <c r="AD649" s="114" t="s">
        <v>1</v>
      </c>
      <c r="AE649" s="114" t="s">
        <v>1</v>
      </c>
      <c r="AF649" s="114" t="s">
        <v>1</v>
      </c>
    </row>
    <row r="650" spans="1:32" s="112" customFormat="1">
      <c r="A650" s="114" t="s">
        <v>1393</v>
      </c>
      <c r="B650" s="114" t="s">
        <v>688</v>
      </c>
      <c r="C650" s="114" t="s">
        <v>3813</v>
      </c>
      <c r="D650" s="114" t="s">
        <v>3813</v>
      </c>
      <c r="E650" s="114" t="s">
        <v>3813</v>
      </c>
      <c r="F650" s="114" t="s">
        <v>601</v>
      </c>
      <c r="G650" s="114" t="s">
        <v>3813</v>
      </c>
      <c r="H650" s="114" t="s">
        <v>1391</v>
      </c>
      <c r="I650" s="114" t="s">
        <v>3813</v>
      </c>
      <c r="J650" s="114">
        <v>0</v>
      </c>
      <c r="K650" s="114" t="s">
        <v>1339</v>
      </c>
      <c r="L650" s="114" t="s">
        <v>1382</v>
      </c>
      <c r="M650" s="114" t="s">
        <v>1382</v>
      </c>
      <c r="N650" s="114" t="s">
        <v>4173</v>
      </c>
      <c r="O650" s="114" t="s">
        <v>4173</v>
      </c>
      <c r="P650" s="114" t="s">
        <v>1</v>
      </c>
      <c r="Q650" s="114" t="s">
        <v>2</v>
      </c>
      <c r="R650" s="114">
        <v>33.487005619999998</v>
      </c>
      <c r="S650" s="114">
        <v>70.5</v>
      </c>
      <c r="T650" s="114" t="s">
        <v>224</v>
      </c>
      <c r="U650" s="114" t="s">
        <v>1</v>
      </c>
      <c r="V650" s="114" t="s">
        <v>1</v>
      </c>
      <c r="W650" s="114">
        <v>42.16</v>
      </c>
      <c r="X650" s="114">
        <v>1118391</v>
      </c>
      <c r="Y650" s="114" t="s">
        <v>2336</v>
      </c>
      <c r="Z650" s="114" t="s">
        <v>1342</v>
      </c>
      <c r="AA650" s="114" t="s">
        <v>1</v>
      </c>
      <c r="AB650" s="114" t="s">
        <v>1</v>
      </c>
      <c r="AC650" s="114" t="s">
        <v>662</v>
      </c>
      <c r="AD650" s="114" t="s">
        <v>1</v>
      </c>
      <c r="AE650" s="114" t="s">
        <v>1</v>
      </c>
      <c r="AF650" s="114" t="s">
        <v>1</v>
      </c>
    </row>
    <row r="651" spans="1:32" s="112" customFormat="1">
      <c r="A651" s="114" t="s">
        <v>1776</v>
      </c>
      <c r="B651" s="114" t="s">
        <v>678</v>
      </c>
      <c r="C651" s="114" t="s">
        <v>3813</v>
      </c>
      <c r="D651" s="114" t="s">
        <v>3813</v>
      </c>
      <c r="E651" s="114" t="s">
        <v>3813</v>
      </c>
      <c r="F651" s="114" t="s">
        <v>601</v>
      </c>
      <c r="G651" s="114" t="s">
        <v>3813</v>
      </c>
      <c r="H651" s="114" t="s">
        <v>1391</v>
      </c>
      <c r="I651" s="114" t="s">
        <v>3813</v>
      </c>
      <c r="J651" s="114">
        <v>0</v>
      </c>
      <c r="K651" s="114" t="s">
        <v>1339</v>
      </c>
      <c r="L651" s="114" t="s">
        <v>1772</v>
      </c>
      <c r="M651" s="114" t="s">
        <v>1772</v>
      </c>
      <c r="N651" s="114" t="s">
        <v>4173</v>
      </c>
      <c r="O651" s="114" t="s">
        <v>4173</v>
      </c>
      <c r="P651" s="114" t="s">
        <v>1770</v>
      </c>
      <c r="Q651" s="114" t="s">
        <v>2</v>
      </c>
      <c r="R651" s="114">
        <v>31.5</v>
      </c>
      <c r="S651" s="114">
        <v>74.3</v>
      </c>
      <c r="T651" s="114" t="s">
        <v>219</v>
      </c>
      <c r="U651" s="114" t="s">
        <v>1</v>
      </c>
      <c r="V651" s="114" t="s">
        <v>2434</v>
      </c>
      <c r="W651" s="114">
        <v>34.65</v>
      </c>
      <c r="X651" s="114">
        <v>1119219</v>
      </c>
      <c r="Y651" s="114" t="s">
        <v>2336</v>
      </c>
      <c r="Z651" s="114" t="s">
        <v>1342</v>
      </c>
      <c r="AA651" s="114" t="s">
        <v>1</v>
      </c>
      <c r="AB651" s="114" t="s">
        <v>1</v>
      </c>
      <c r="AC651" s="114" t="s">
        <v>662</v>
      </c>
      <c r="AD651" s="114" t="s">
        <v>1</v>
      </c>
      <c r="AE651" s="114" t="s">
        <v>1</v>
      </c>
      <c r="AF651" s="114" t="s">
        <v>1</v>
      </c>
    </row>
    <row r="652" spans="1:32" s="112" customFormat="1">
      <c r="A652" s="114" t="s">
        <v>1771</v>
      </c>
      <c r="B652" s="114" t="s">
        <v>679</v>
      </c>
      <c r="C652" s="114" t="s">
        <v>3813</v>
      </c>
      <c r="D652" s="114" t="s">
        <v>3813</v>
      </c>
      <c r="E652" s="114" t="s">
        <v>3813</v>
      </c>
      <c r="F652" s="114" t="s">
        <v>601</v>
      </c>
      <c r="G652" s="114" t="s">
        <v>3813</v>
      </c>
      <c r="H652" s="114" t="s">
        <v>1391</v>
      </c>
      <c r="I652" s="114" t="s">
        <v>3813</v>
      </c>
      <c r="J652" s="114">
        <v>0</v>
      </c>
      <c r="K652" s="114" t="s">
        <v>1339</v>
      </c>
      <c r="L652" s="114" t="s">
        <v>1772</v>
      </c>
      <c r="M652" s="114" t="s">
        <v>1772</v>
      </c>
      <c r="N652" s="114" t="s">
        <v>4173</v>
      </c>
      <c r="O652" s="114" t="s">
        <v>4173</v>
      </c>
      <c r="P652" s="114" t="s">
        <v>1770</v>
      </c>
      <c r="Q652" s="114" t="s">
        <v>2</v>
      </c>
      <c r="R652" s="114">
        <v>31.5</v>
      </c>
      <c r="S652" s="114">
        <v>74.3</v>
      </c>
      <c r="T652" s="114" t="s">
        <v>219</v>
      </c>
      <c r="U652" s="114" t="s">
        <v>1</v>
      </c>
      <c r="V652" s="114" t="s">
        <v>3420</v>
      </c>
      <c r="W652" s="114">
        <v>38.93</v>
      </c>
      <c r="X652" s="114">
        <v>1120608</v>
      </c>
      <c r="Y652" s="114" t="s">
        <v>2336</v>
      </c>
      <c r="Z652" s="114" t="s">
        <v>1342</v>
      </c>
      <c r="AA652" s="114" t="s">
        <v>1</v>
      </c>
      <c r="AB652" s="114" t="s">
        <v>1</v>
      </c>
      <c r="AC652" s="114" t="s">
        <v>662</v>
      </c>
      <c r="AD652" s="114" t="s">
        <v>1</v>
      </c>
      <c r="AE652" s="114" t="s">
        <v>1</v>
      </c>
      <c r="AF652" s="114" t="s">
        <v>1</v>
      </c>
    </row>
    <row r="653" spans="1:32" s="112" customFormat="1">
      <c r="A653" s="114" t="s">
        <v>1775</v>
      </c>
      <c r="B653" s="114" t="s">
        <v>680</v>
      </c>
      <c r="C653" s="114" t="s">
        <v>3813</v>
      </c>
      <c r="D653" s="114" t="s">
        <v>3813</v>
      </c>
      <c r="E653" s="114" t="s">
        <v>3813</v>
      </c>
      <c r="F653" s="114" t="s">
        <v>601</v>
      </c>
      <c r="G653" s="114" t="s">
        <v>3813</v>
      </c>
      <c r="H653" s="114" t="s">
        <v>1391</v>
      </c>
      <c r="I653" s="114" t="s">
        <v>3813</v>
      </c>
      <c r="J653" s="114">
        <v>0</v>
      </c>
      <c r="K653" s="114" t="s">
        <v>1339</v>
      </c>
      <c r="L653" s="114" t="s">
        <v>1772</v>
      </c>
      <c r="M653" s="114" t="s">
        <v>1772</v>
      </c>
      <c r="N653" s="114" t="s">
        <v>4173</v>
      </c>
      <c r="O653" s="114" t="s">
        <v>4173</v>
      </c>
      <c r="P653" s="114" t="s">
        <v>1770</v>
      </c>
      <c r="Q653" s="114" t="s">
        <v>2</v>
      </c>
      <c r="R653" s="114">
        <v>31.5</v>
      </c>
      <c r="S653" s="114">
        <v>74.3</v>
      </c>
      <c r="T653" s="114" t="s">
        <v>224</v>
      </c>
      <c r="U653" s="114" t="s">
        <v>1</v>
      </c>
      <c r="V653" s="114" t="s">
        <v>1</v>
      </c>
      <c r="W653" s="114">
        <v>33.86</v>
      </c>
      <c r="X653" s="114">
        <v>1120491</v>
      </c>
      <c r="Y653" s="114" t="s">
        <v>2336</v>
      </c>
      <c r="Z653" s="114" t="s">
        <v>1342</v>
      </c>
      <c r="AA653" s="114" t="s">
        <v>1</v>
      </c>
      <c r="AB653" s="114" t="s">
        <v>1</v>
      </c>
      <c r="AC653" s="114" t="s">
        <v>662</v>
      </c>
      <c r="AD653" s="114" t="s">
        <v>1</v>
      </c>
      <c r="AE653" s="114" t="s">
        <v>1</v>
      </c>
      <c r="AF653" s="114" t="s">
        <v>1</v>
      </c>
    </row>
    <row r="654" spans="1:32" s="112" customFormat="1">
      <c r="A654" s="114" t="s">
        <v>1773</v>
      </c>
      <c r="B654" s="114" t="s">
        <v>1774</v>
      </c>
      <c r="C654" s="114" t="s">
        <v>3813</v>
      </c>
      <c r="D654" s="114" t="s">
        <v>3813</v>
      </c>
      <c r="E654" s="114" t="s">
        <v>3813</v>
      </c>
      <c r="F654" s="114" t="s">
        <v>601</v>
      </c>
      <c r="G654" s="114" t="s">
        <v>3813</v>
      </c>
      <c r="H654" s="114" t="s">
        <v>1391</v>
      </c>
      <c r="I654" s="114" t="s">
        <v>3813</v>
      </c>
      <c r="J654" s="114">
        <v>0</v>
      </c>
      <c r="K654" s="114" t="s">
        <v>1339</v>
      </c>
      <c r="L654" s="114" t="s">
        <v>1772</v>
      </c>
      <c r="M654" s="114" t="s">
        <v>1772</v>
      </c>
      <c r="N654" s="114" t="s">
        <v>4173</v>
      </c>
      <c r="O654" s="114" t="s">
        <v>4173</v>
      </c>
      <c r="P654" s="114" t="s">
        <v>1770</v>
      </c>
      <c r="Q654" s="114" t="s">
        <v>2</v>
      </c>
      <c r="R654" s="114">
        <v>31.5</v>
      </c>
      <c r="S654" s="114">
        <v>74.3</v>
      </c>
      <c r="T654" s="114" t="s">
        <v>224</v>
      </c>
      <c r="U654" s="114" t="s">
        <v>1</v>
      </c>
      <c r="V654" s="114" t="s">
        <v>1</v>
      </c>
      <c r="W654" s="114">
        <v>34.69</v>
      </c>
      <c r="X654" s="114">
        <v>1118456</v>
      </c>
      <c r="Y654" s="114" t="s">
        <v>2336</v>
      </c>
      <c r="Z654" s="114" t="s">
        <v>1342</v>
      </c>
      <c r="AA654" s="114" t="s">
        <v>1</v>
      </c>
      <c r="AB654" s="114" t="s">
        <v>1</v>
      </c>
      <c r="AC654" s="114" t="s">
        <v>662</v>
      </c>
      <c r="AD654" s="114" t="s">
        <v>1</v>
      </c>
      <c r="AE654" s="114" t="s">
        <v>1</v>
      </c>
      <c r="AF654" s="114" t="s">
        <v>1</v>
      </c>
    </row>
    <row r="655" spans="1:32" s="112" customFormat="1">
      <c r="A655" s="114" t="s">
        <v>2038</v>
      </c>
      <c r="B655" s="114" t="s">
        <v>2039</v>
      </c>
      <c r="C655" s="114" t="s">
        <v>3813</v>
      </c>
      <c r="D655" s="114" t="s">
        <v>3813</v>
      </c>
      <c r="E655" s="114" t="s">
        <v>3813</v>
      </c>
      <c r="F655" s="114" t="s">
        <v>601</v>
      </c>
      <c r="G655" s="114" t="s">
        <v>3813</v>
      </c>
      <c r="H655" s="114" t="s">
        <v>1391</v>
      </c>
      <c r="I655" s="114" t="s">
        <v>3813</v>
      </c>
      <c r="J655" s="114">
        <v>0</v>
      </c>
      <c r="K655" s="114" t="s">
        <v>1339</v>
      </c>
      <c r="L655" s="114" t="s">
        <v>2028</v>
      </c>
      <c r="M655" s="114" t="s">
        <v>2028</v>
      </c>
      <c r="N655" s="114" t="s">
        <v>4173</v>
      </c>
      <c r="O655" s="114" t="s">
        <v>4173</v>
      </c>
      <c r="P655" s="114" t="s">
        <v>1095</v>
      </c>
      <c r="Q655" s="114" t="s">
        <v>672</v>
      </c>
      <c r="R655" s="114">
        <v>17.72</v>
      </c>
      <c r="S655" s="114">
        <v>83.32</v>
      </c>
      <c r="T655" s="114" t="s">
        <v>219</v>
      </c>
      <c r="U655" s="114" t="s">
        <v>1</v>
      </c>
      <c r="V655" s="114" t="s">
        <v>3433</v>
      </c>
      <c r="W655" s="114">
        <v>48.96</v>
      </c>
      <c r="X655" s="114">
        <v>1120180</v>
      </c>
      <c r="Y655" s="114" t="s">
        <v>2336</v>
      </c>
      <c r="Z655" s="114" t="s">
        <v>1342</v>
      </c>
      <c r="AA655" s="114" t="s">
        <v>1</v>
      </c>
      <c r="AB655" s="114" t="s">
        <v>1</v>
      </c>
      <c r="AC655" s="114" t="s">
        <v>662</v>
      </c>
      <c r="AD655" s="114" t="s">
        <v>1</v>
      </c>
      <c r="AE655" s="114" t="s">
        <v>1</v>
      </c>
      <c r="AF655" s="114" t="s">
        <v>1</v>
      </c>
    </row>
    <row r="656" spans="1:32" s="112" customFormat="1">
      <c r="A656" s="114" t="s">
        <v>2026</v>
      </c>
      <c r="B656" s="114" t="s">
        <v>2027</v>
      </c>
      <c r="C656" s="114" t="s">
        <v>3813</v>
      </c>
      <c r="D656" s="114" t="s">
        <v>3813</v>
      </c>
      <c r="E656" s="114" t="s">
        <v>3813</v>
      </c>
      <c r="F656" s="114" t="s">
        <v>601</v>
      </c>
      <c r="G656" s="114" t="s">
        <v>3813</v>
      </c>
      <c r="H656" s="114" t="s">
        <v>1391</v>
      </c>
      <c r="I656" s="114" t="s">
        <v>3813</v>
      </c>
      <c r="J656" s="114">
        <v>0</v>
      </c>
      <c r="K656" s="114" t="s">
        <v>1339</v>
      </c>
      <c r="L656" s="114" t="s">
        <v>2028</v>
      </c>
      <c r="M656" s="114" t="s">
        <v>2028</v>
      </c>
      <c r="N656" s="114" t="s">
        <v>4173</v>
      </c>
      <c r="O656" s="114" t="s">
        <v>4173</v>
      </c>
      <c r="P656" s="114" t="s">
        <v>1095</v>
      </c>
      <c r="Q656" s="114" t="s">
        <v>672</v>
      </c>
      <c r="R656" s="114">
        <v>17.72</v>
      </c>
      <c r="S656" s="114">
        <v>83.32</v>
      </c>
      <c r="T656" s="114" t="s">
        <v>219</v>
      </c>
      <c r="U656" s="114" t="s">
        <v>1</v>
      </c>
      <c r="V656" s="114" t="s">
        <v>3424</v>
      </c>
      <c r="W656" s="114">
        <v>46.13</v>
      </c>
      <c r="X656" s="114">
        <v>1120230</v>
      </c>
      <c r="Y656" s="114" t="s">
        <v>2336</v>
      </c>
      <c r="Z656" s="114" t="s">
        <v>1342</v>
      </c>
      <c r="AA656" s="114" t="s">
        <v>1</v>
      </c>
      <c r="AB656" s="114" t="s">
        <v>1</v>
      </c>
      <c r="AC656" s="114" t="s">
        <v>662</v>
      </c>
      <c r="AD656" s="114" t="s">
        <v>1</v>
      </c>
      <c r="AE656" s="114" t="s">
        <v>1</v>
      </c>
      <c r="AF656" s="114" t="s">
        <v>1</v>
      </c>
    </row>
    <row r="657" spans="1:32" s="112" customFormat="1">
      <c r="A657" s="114" t="s">
        <v>1383</v>
      </c>
      <c r="B657" s="114" t="s">
        <v>686</v>
      </c>
      <c r="C657" s="114" t="s">
        <v>3813</v>
      </c>
      <c r="D657" s="114" t="s">
        <v>3813</v>
      </c>
      <c r="E657" s="114" t="s">
        <v>3813</v>
      </c>
      <c r="F657" s="114" t="s">
        <v>601</v>
      </c>
      <c r="G657" s="114" t="s">
        <v>3813</v>
      </c>
      <c r="H657" s="114" t="s">
        <v>1391</v>
      </c>
      <c r="I657" s="114" t="s">
        <v>3813</v>
      </c>
      <c r="J657" s="114">
        <v>0</v>
      </c>
      <c r="K657" s="114" t="s">
        <v>1339</v>
      </c>
      <c r="L657" s="114" t="s">
        <v>1363</v>
      </c>
      <c r="M657" s="114" t="s">
        <v>1363</v>
      </c>
      <c r="N657" s="114" t="s">
        <v>4173</v>
      </c>
      <c r="O657" s="114" t="s">
        <v>4173</v>
      </c>
      <c r="P657" s="114" t="s">
        <v>1</v>
      </c>
      <c r="Q657" s="114" t="s">
        <v>2</v>
      </c>
      <c r="R657" s="114">
        <v>25.490635510000001</v>
      </c>
      <c r="S657" s="114">
        <v>69</v>
      </c>
      <c r="T657" s="114" t="s">
        <v>219</v>
      </c>
      <c r="U657" s="114" t="s">
        <v>1</v>
      </c>
      <c r="V657" s="114" t="s">
        <v>3424</v>
      </c>
      <c r="W657" s="114">
        <v>39.869999999999997</v>
      </c>
      <c r="X657" s="114">
        <v>1117391</v>
      </c>
      <c r="Y657" s="114" t="s">
        <v>2336</v>
      </c>
      <c r="Z657" s="114" t="s">
        <v>1342</v>
      </c>
      <c r="AA657" s="114" t="s">
        <v>1</v>
      </c>
      <c r="AB657" s="114" t="s">
        <v>1</v>
      </c>
      <c r="AC657" s="114" t="s">
        <v>662</v>
      </c>
      <c r="AD657" s="114" t="s">
        <v>1</v>
      </c>
      <c r="AE657" s="114" t="s">
        <v>1</v>
      </c>
      <c r="AF657" s="114" t="s">
        <v>1</v>
      </c>
    </row>
    <row r="658" spans="1:32" s="112" customFormat="1">
      <c r="A658" s="114" t="s">
        <v>1362</v>
      </c>
      <c r="B658" s="114" t="s">
        <v>685</v>
      </c>
      <c r="C658" s="114" t="s">
        <v>3813</v>
      </c>
      <c r="D658" s="114" t="s">
        <v>3813</v>
      </c>
      <c r="E658" s="114" t="s">
        <v>3813</v>
      </c>
      <c r="F658" s="114" t="s">
        <v>601</v>
      </c>
      <c r="G658" s="114" t="s">
        <v>3813</v>
      </c>
      <c r="H658" s="114" t="s">
        <v>1391</v>
      </c>
      <c r="I658" s="114" t="s">
        <v>3813</v>
      </c>
      <c r="J658" s="114">
        <v>0</v>
      </c>
      <c r="K658" s="114" t="s">
        <v>1339</v>
      </c>
      <c r="L658" s="114" t="s">
        <v>1363</v>
      </c>
      <c r="M658" s="114" t="s">
        <v>1363</v>
      </c>
      <c r="N658" s="114" t="s">
        <v>4173</v>
      </c>
      <c r="O658" s="114" t="s">
        <v>4173</v>
      </c>
      <c r="P658" s="114" t="s">
        <v>1</v>
      </c>
      <c r="Q658" s="114" t="s">
        <v>2</v>
      </c>
      <c r="R658" s="114">
        <v>25.490635510000001</v>
      </c>
      <c r="S658" s="114">
        <v>69</v>
      </c>
      <c r="T658" s="114" t="s">
        <v>224</v>
      </c>
      <c r="U658" s="114" t="s">
        <v>1</v>
      </c>
      <c r="V658" s="114" t="s">
        <v>1</v>
      </c>
      <c r="W658" s="114">
        <v>38.9</v>
      </c>
      <c r="X658" s="114">
        <v>1119324</v>
      </c>
      <c r="Y658" s="114" t="s">
        <v>2336</v>
      </c>
      <c r="Z658" s="114" t="s">
        <v>1342</v>
      </c>
      <c r="AA658" s="114" t="s">
        <v>1</v>
      </c>
      <c r="AB658" s="114" t="s">
        <v>1</v>
      </c>
      <c r="AC658" s="114" t="s">
        <v>662</v>
      </c>
      <c r="AD658" s="114" t="s">
        <v>1</v>
      </c>
      <c r="AE658" s="114" t="s">
        <v>1</v>
      </c>
      <c r="AF658" s="114" t="s">
        <v>1</v>
      </c>
    </row>
    <row r="659" spans="1:32" s="112" customFormat="1">
      <c r="A659" s="114" t="s">
        <v>4186</v>
      </c>
      <c r="B659" s="114" t="s">
        <v>4187</v>
      </c>
      <c r="C659" s="114" t="s">
        <v>3813</v>
      </c>
      <c r="D659" s="114" t="s">
        <v>3813</v>
      </c>
      <c r="E659" s="114" t="s">
        <v>3813</v>
      </c>
      <c r="F659" s="114" t="s">
        <v>601</v>
      </c>
      <c r="G659" s="114" t="s">
        <v>3813</v>
      </c>
      <c r="H659" s="114" t="s">
        <v>4178</v>
      </c>
      <c r="I659" s="114" t="s">
        <v>3813</v>
      </c>
      <c r="J659" s="114">
        <v>0</v>
      </c>
      <c r="K659" s="114" t="s">
        <v>1339</v>
      </c>
      <c r="L659" s="114" t="s">
        <v>4188</v>
      </c>
      <c r="M659" s="114" t="s">
        <v>4188</v>
      </c>
      <c r="N659" s="114" t="s">
        <v>4173</v>
      </c>
      <c r="O659" s="114" t="s">
        <v>4173</v>
      </c>
      <c r="P659" s="114" t="s">
        <v>1</v>
      </c>
      <c r="Q659" s="114" t="s">
        <v>681</v>
      </c>
      <c r="R659" s="114">
        <v>23.7</v>
      </c>
      <c r="S659" s="114">
        <v>90.4</v>
      </c>
      <c r="T659" s="114" t="s">
        <v>219</v>
      </c>
      <c r="U659" s="114" t="s">
        <v>1</v>
      </c>
      <c r="V659" s="114" t="s">
        <v>3436</v>
      </c>
      <c r="W659" s="114">
        <v>44</v>
      </c>
      <c r="X659" s="114">
        <v>1118108</v>
      </c>
      <c r="Y659" s="114" t="s">
        <v>2336</v>
      </c>
      <c r="Z659" s="114" t="s">
        <v>1342</v>
      </c>
      <c r="AA659" s="114" t="s">
        <v>1</v>
      </c>
      <c r="AB659" s="114" t="s">
        <v>1</v>
      </c>
      <c r="AC659" s="114" t="s">
        <v>662</v>
      </c>
      <c r="AD659" s="114" t="s">
        <v>1</v>
      </c>
      <c r="AE659" s="114" t="s">
        <v>1</v>
      </c>
      <c r="AF659" s="114" t="s">
        <v>1</v>
      </c>
    </row>
    <row r="660" spans="1:32" s="112" customFormat="1">
      <c r="A660" s="114" t="s">
        <v>4189</v>
      </c>
      <c r="B660" s="114" t="s">
        <v>4190</v>
      </c>
      <c r="C660" s="114" t="s">
        <v>3813</v>
      </c>
      <c r="D660" s="114" t="s">
        <v>3813</v>
      </c>
      <c r="E660" s="114" t="s">
        <v>3813</v>
      </c>
      <c r="F660" s="114" t="s">
        <v>601</v>
      </c>
      <c r="G660" s="114" t="s">
        <v>3813</v>
      </c>
      <c r="H660" s="114" t="s">
        <v>4178</v>
      </c>
      <c r="I660" s="114" t="s">
        <v>3813</v>
      </c>
      <c r="J660" s="114">
        <v>0</v>
      </c>
      <c r="K660" s="114" t="s">
        <v>1339</v>
      </c>
      <c r="L660" s="114" t="s">
        <v>4188</v>
      </c>
      <c r="M660" s="114" t="s">
        <v>4188</v>
      </c>
      <c r="N660" s="114" t="s">
        <v>4173</v>
      </c>
      <c r="O660" s="114" t="s">
        <v>4173</v>
      </c>
      <c r="P660" s="114" t="s">
        <v>1</v>
      </c>
      <c r="Q660" s="114" t="s">
        <v>681</v>
      </c>
      <c r="R660" s="114">
        <v>23.7</v>
      </c>
      <c r="S660" s="114">
        <v>90.4</v>
      </c>
      <c r="T660" s="114" t="s">
        <v>224</v>
      </c>
      <c r="U660" s="114" t="s">
        <v>1</v>
      </c>
      <c r="V660" s="114" t="s">
        <v>1</v>
      </c>
      <c r="W660" s="114">
        <v>34.11</v>
      </c>
      <c r="X660" s="114">
        <v>1118542</v>
      </c>
      <c r="Y660" s="114" t="s">
        <v>2336</v>
      </c>
      <c r="Z660" s="114" t="s">
        <v>1342</v>
      </c>
      <c r="AA660" s="114" t="s">
        <v>1</v>
      </c>
      <c r="AB660" s="114" t="s">
        <v>1</v>
      </c>
      <c r="AC660" s="114" t="s">
        <v>662</v>
      </c>
      <c r="AD660" s="114" t="s">
        <v>1</v>
      </c>
      <c r="AE660" s="114" t="s">
        <v>1</v>
      </c>
      <c r="AF660" s="114" t="s">
        <v>1</v>
      </c>
    </row>
    <row r="661" spans="1:32" s="112" customFormat="1">
      <c r="A661" s="114" t="s">
        <v>4418</v>
      </c>
      <c r="B661" s="114" t="s">
        <v>4419</v>
      </c>
      <c r="C661" s="114" t="s">
        <v>3813</v>
      </c>
      <c r="D661" s="114" t="s">
        <v>3813</v>
      </c>
      <c r="E661" s="114" t="s">
        <v>3813</v>
      </c>
      <c r="F661" s="114" t="s">
        <v>601</v>
      </c>
      <c r="G661" s="114" t="s">
        <v>3813</v>
      </c>
      <c r="H661" s="114" t="s">
        <v>4178</v>
      </c>
      <c r="I661" s="114" t="s">
        <v>3813</v>
      </c>
      <c r="J661" s="114">
        <v>0</v>
      </c>
      <c r="K661" s="114" t="s">
        <v>1339</v>
      </c>
      <c r="L661" s="114" t="s">
        <v>4172</v>
      </c>
      <c r="M661" s="114" t="s">
        <v>4172</v>
      </c>
      <c r="N661" s="114" t="s">
        <v>4173</v>
      </c>
      <c r="O661" s="114" t="s">
        <v>4173</v>
      </c>
      <c r="P661" s="114" t="s">
        <v>1</v>
      </c>
      <c r="Q661" s="114" t="s">
        <v>663</v>
      </c>
      <c r="R661" s="114">
        <v>21</v>
      </c>
      <c r="S661" s="114">
        <v>100</v>
      </c>
      <c r="T661" s="114" t="s">
        <v>219</v>
      </c>
      <c r="U661" s="114" t="s">
        <v>1</v>
      </c>
      <c r="V661" s="114" t="s">
        <v>4420</v>
      </c>
      <c r="W661" s="114">
        <v>39.75</v>
      </c>
      <c r="X661" s="114">
        <v>1119289</v>
      </c>
      <c r="Y661" s="114" t="s">
        <v>2336</v>
      </c>
      <c r="Z661" s="114" t="s">
        <v>1342</v>
      </c>
      <c r="AA661" s="114" t="s">
        <v>1</v>
      </c>
      <c r="AB661" s="114" t="s">
        <v>1</v>
      </c>
      <c r="AC661" s="114" t="s">
        <v>662</v>
      </c>
      <c r="AD661" s="114" t="s">
        <v>1</v>
      </c>
      <c r="AE661" s="114" t="s">
        <v>1</v>
      </c>
      <c r="AF661" s="114" t="s">
        <v>1</v>
      </c>
    </row>
    <row r="662" spans="1:32" s="112" customFormat="1">
      <c r="A662" s="114" t="s">
        <v>4421</v>
      </c>
      <c r="B662" s="114" t="s">
        <v>4422</v>
      </c>
      <c r="C662" s="114" t="s">
        <v>3813</v>
      </c>
      <c r="D662" s="114" t="s">
        <v>3813</v>
      </c>
      <c r="E662" s="114" t="s">
        <v>3813</v>
      </c>
      <c r="F662" s="114" t="s">
        <v>601</v>
      </c>
      <c r="G662" s="114" t="s">
        <v>3813</v>
      </c>
      <c r="H662" s="114" t="s">
        <v>4178</v>
      </c>
      <c r="I662" s="114" t="s">
        <v>3813</v>
      </c>
      <c r="J662" s="114">
        <v>0</v>
      </c>
      <c r="K662" s="114" t="s">
        <v>1339</v>
      </c>
      <c r="L662" s="114" t="s">
        <v>4172</v>
      </c>
      <c r="M662" s="114" t="s">
        <v>4172</v>
      </c>
      <c r="N662" s="114" t="s">
        <v>4173</v>
      </c>
      <c r="O662" s="114" t="s">
        <v>4173</v>
      </c>
      <c r="P662" s="114" t="s">
        <v>1</v>
      </c>
      <c r="Q662" s="114" t="s">
        <v>663</v>
      </c>
      <c r="R662" s="114">
        <v>21</v>
      </c>
      <c r="S662" s="114">
        <v>100</v>
      </c>
      <c r="T662" s="114" t="s">
        <v>224</v>
      </c>
      <c r="U662" s="114" t="s">
        <v>1</v>
      </c>
      <c r="V662" s="114" t="s">
        <v>1</v>
      </c>
      <c r="W662" s="114">
        <v>49.51</v>
      </c>
      <c r="X662" s="114">
        <v>1119088</v>
      </c>
      <c r="Y662" s="114" t="s">
        <v>2336</v>
      </c>
      <c r="Z662" s="114" t="s">
        <v>1342</v>
      </c>
      <c r="AA662" s="114" t="s">
        <v>1</v>
      </c>
      <c r="AB662" s="114" t="s">
        <v>1</v>
      </c>
      <c r="AC662" s="114" t="s">
        <v>662</v>
      </c>
      <c r="AD662" s="114" t="s">
        <v>1</v>
      </c>
      <c r="AE662" s="114" t="s">
        <v>1</v>
      </c>
      <c r="AF662" s="114" t="s">
        <v>1</v>
      </c>
    </row>
    <row r="663" spans="1:32" s="112" customFormat="1">
      <c r="A663" s="114" t="s">
        <v>4423</v>
      </c>
      <c r="B663" s="114" t="s">
        <v>4424</v>
      </c>
      <c r="C663" s="114" t="s">
        <v>3813</v>
      </c>
      <c r="D663" s="114" t="s">
        <v>3813</v>
      </c>
      <c r="E663" s="114" t="s">
        <v>3813</v>
      </c>
      <c r="F663" s="114" t="s">
        <v>601</v>
      </c>
      <c r="G663" s="114" t="s">
        <v>3813</v>
      </c>
      <c r="H663" s="114" t="s">
        <v>4178</v>
      </c>
      <c r="I663" s="114" t="s">
        <v>3813</v>
      </c>
      <c r="J663" s="114">
        <v>0</v>
      </c>
      <c r="K663" s="114" t="s">
        <v>1339</v>
      </c>
      <c r="L663" s="114" t="s">
        <v>4172</v>
      </c>
      <c r="M663" s="114" t="s">
        <v>4172</v>
      </c>
      <c r="N663" s="114" t="s">
        <v>4173</v>
      </c>
      <c r="O663" s="114" t="s">
        <v>4173</v>
      </c>
      <c r="P663" s="114" t="s">
        <v>1</v>
      </c>
      <c r="Q663" s="114" t="s">
        <v>663</v>
      </c>
      <c r="R663" s="114">
        <v>21</v>
      </c>
      <c r="S663" s="114">
        <v>100</v>
      </c>
      <c r="T663" s="114" t="s">
        <v>224</v>
      </c>
      <c r="U663" s="114" t="s">
        <v>1</v>
      </c>
      <c r="V663" s="114" t="s">
        <v>1</v>
      </c>
      <c r="W663" s="114">
        <v>39.049999999999997</v>
      </c>
      <c r="X663" s="114">
        <v>1107190</v>
      </c>
      <c r="Y663" s="114" t="s">
        <v>2336</v>
      </c>
      <c r="Z663" s="114" t="s">
        <v>1342</v>
      </c>
      <c r="AA663" s="114" t="s">
        <v>1</v>
      </c>
      <c r="AB663" s="114" t="s">
        <v>1</v>
      </c>
      <c r="AC663" s="114" t="s">
        <v>662</v>
      </c>
      <c r="AD663" s="114" t="s">
        <v>1</v>
      </c>
      <c r="AE663" s="114" t="s">
        <v>1</v>
      </c>
      <c r="AF663" s="114" t="s">
        <v>1</v>
      </c>
    </row>
    <row r="664" spans="1:32" s="112" customFormat="1">
      <c r="A664" s="114" t="s">
        <v>4608</v>
      </c>
      <c r="B664" s="114" t="s">
        <v>4609</v>
      </c>
      <c r="C664" s="114" t="s">
        <v>3813</v>
      </c>
      <c r="D664" s="114" t="s">
        <v>3813</v>
      </c>
      <c r="E664" s="114" t="s">
        <v>3813</v>
      </c>
      <c r="F664" s="114" t="s">
        <v>601</v>
      </c>
      <c r="G664" s="114" t="s">
        <v>3813</v>
      </c>
      <c r="H664" s="114" t="s">
        <v>4178</v>
      </c>
      <c r="I664" s="114" t="s">
        <v>3813</v>
      </c>
      <c r="J664" s="114">
        <v>0</v>
      </c>
      <c r="K664" s="114" t="s">
        <v>1339</v>
      </c>
      <c r="L664" s="114" t="s">
        <v>4610</v>
      </c>
      <c r="M664" s="114" t="s">
        <v>4610</v>
      </c>
      <c r="N664" s="114" t="s">
        <v>4173</v>
      </c>
      <c r="O664" s="114" t="s">
        <v>4173</v>
      </c>
      <c r="P664" s="114" t="s">
        <v>4611</v>
      </c>
      <c r="Q664" s="114" t="s">
        <v>672</v>
      </c>
      <c r="R664" s="114">
        <v>22.5</v>
      </c>
      <c r="S664" s="114">
        <v>83.95</v>
      </c>
      <c r="T664" s="114" t="s">
        <v>219</v>
      </c>
      <c r="U664" s="114" t="s">
        <v>1</v>
      </c>
      <c r="V664" s="114" t="s">
        <v>240</v>
      </c>
      <c r="W664" s="114">
        <v>43.47</v>
      </c>
      <c r="X664" s="114">
        <v>1117870</v>
      </c>
      <c r="Y664" s="114" t="s">
        <v>2336</v>
      </c>
      <c r="Z664" s="114" t="s">
        <v>1448</v>
      </c>
      <c r="AA664" s="114" t="s">
        <v>1</v>
      </c>
      <c r="AB664" s="114" t="s">
        <v>1</v>
      </c>
      <c r="AC664" s="114" t="s">
        <v>662</v>
      </c>
      <c r="AD664" s="114" t="s">
        <v>1</v>
      </c>
      <c r="AE664" s="114" t="s">
        <v>1</v>
      </c>
      <c r="AF664" s="114" t="s">
        <v>1</v>
      </c>
    </row>
    <row r="665" spans="1:32" s="112" customFormat="1">
      <c r="A665" s="114" t="s">
        <v>4176</v>
      </c>
      <c r="B665" s="114" t="s">
        <v>4177</v>
      </c>
      <c r="C665" s="114" t="s">
        <v>3813</v>
      </c>
      <c r="D665" s="114" t="s">
        <v>3813</v>
      </c>
      <c r="E665" s="114" t="s">
        <v>3813</v>
      </c>
      <c r="F665" s="114" t="s">
        <v>601</v>
      </c>
      <c r="G665" s="114" t="s">
        <v>3813</v>
      </c>
      <c r="H665" s="114" t="s">
        <v>4178</v>
      </c>
      <c r="I665" s="114" t="s">
        <v>3813</v>
      </c>
      <c r="J665" s="114">
        <v>0</v>
      </c>
      <c r="K665" s="114" t="s">
        <v>1339</v>
      </c>
      <c r="L665" s="114" t="s">
        <v>4179</v>
      </c>
      <c r="M665" s="114" t="s">
        <v>4179</v>
      </c>
      <c r="N665" s="114" t="s">
        <v>4173</v>
      </c>
      <c r="O665" s="114" t="s">
        <v>4173</v>
      </c>
      <c r="P665" s="114" t="s">
        <v>4180</v>
      </c>
      <c r="Q665" s="114" t="s">
        <v>672</v>
      </c>
      <c r="R665" s="114">
        <v>10.78333333</v>
      </c>
      <c r="S665" s="114">
        <v>76.650000000000006</v>
      </c>
      <c r="T665" s="114" t="s">
        <v>219</v>
      </c>
      <c r="U665" s="114" t="s">
        <v>1</v>
      </c>
      <c r="V665" s="114" t="s">
        <v>3425</v>
      </c>
      <c r="W665" s="114">
        <v>40.39</v>
      </c>
      <c r="X665" s="114">
        <v>1112022</v>
      </c>
      <c r="Y665" s="114" t="s">
        <v>2336</v>
      </c>
      <c r="Z665" s="114" t="s">
        <v>1448</v>
      </c>
      <c r="AA665" s="114" t="s">
        <v>1</v>
      </c>
      <c r="AB665" s="114" t="s">
        <v>1</v>
      </c>
      <c r="AC665" s="114" t="s">
        <v>662</v>
      </c>
      <c r="AD665" s="114" t="s">
        <v>1</v>
      </c>
      <c r="AE665" s="114" t="s">
        <v>1</v>
      </c>
      <c r="AF665" s="114" t="s">
        <v>1</v>
      </c>
    </row>
    <row r="666" spans="1:32" s="112" customFormat="1">
      <c r="A666" s="114" t="s">
        <v>4601</v>
      </c>
      <c r="B666" s="114" t="s">
        <v>4602</v>
      </c>
      <c r="C666" s="114" t="s">
        <v>3813</v>
      </c>
      <c r="D666" s="114" t="s">
        <v>3813</v>
      </c>
      <c r="E666" s="114" t="s">
        <v>3813</v>
      </c>
      <c r="F666" s="114" t="s">
        <v>601</v>
      </c>
      <c r="G666" s="114" t="s">
        <v>3813</v>
      </c>
      <c r="H666" s="114" t="s">
        <v>4178</v>
      </c>
      <c r="I666" s="114" t="s">
        <v>3813</v>
      </c>
      <c r="J666" s="114">
        <v>0</v>
      </c>
      <c r="K666" s="114" t="s">
        <v>1339</v>
      </c>
      <c r="L666" s="114" t="s">
        <v>4598</v>
      </c>
      <c r="M666" s="114" t="s">
        <v>4598</v>
      </c>
      <c r="N666" s="114" t="s">
        <v>4173</v>
      </c>
      <c r="O666" s="114" t="s">
        <v>4173</v>
      </c>
      <c r="P666" s="114" t="s">
        <v>4603</v>
      </c>
      <c r="Q666" s="114" t="s">
        <v>673</v>
      </c>
      <c r="R666" s="114">
        <v>28.072452869999999</v>
      </c>
      <c r="S666" s="114">
        <v>84.259485999999995</v>
      </c>
      <c r="T666" s="114" t="s">
        <v>219</v>
      </c>
      <c r="U666" s="114" t="s">
        <v>1</v>
      </c>
      <c r="V666" s="114" t="s">
        <v>4600</v>
      </c>
      <c r="W666" s="114">
        <v>39.770000000000003</v>
      </c>
      <c r="X666" s="114">
        <v>1118251</v>
      </c>
      <c r="Y666" s="114" t="s">
        <v>2336</v>
      </c>
      <c r="Z666" s="114" t="s">
        <v>1342</v>
      </c>
      <c r="AA666" s="114" t="s">
        <v>1</v>
      </c>
      <c r="AB666" s="114" t="s">
        <v>1</v>
      </c>
      <c r="AC666" s="114" t="s">
        <v>662</v>
      </c>
      <c r="AD666" s="114" t="s">
        <v>1</v>
      </c>
      <c r="AE666" s="114" t="s">
        <v>1</v>
      </c>
      <c r="AF666" s="114" t="s">
        <v>1</v>
      </c>
    </row>
    <row r="667" spans="1:32" s="112" customFormat="1">
      <c r="A667" s="114" t="s">
        <v>4596</v>
      </c>
      <c r="B667" s="114" t="s">
        <v>4597</v>
      </c>
      <c r="C667" s="114" t="s">
        <v>3813</v>
      </c>
      <c r="D667" s="114" t="s">
        <v>3813</v>
      </c>
      <c r="E667" s="114" t="s">
        <v>3813</v>
      </c>
      <c r="F667" s="114" t="s">
        <v>601</v>
      </c>
      <c r="G667" s="114" t="s">
        <v>3813</v>
      </c>
      <c r="H667" s="114" t="s">
        <v>4178</v>
      </c>
      <c r="I667" s="114" t="s">
        <v>3813</v>
      </c>
      <c r="J667" s="114">
        <v>0</v>
      </c>
      <c r="K667" s="114" t="s">
        <v>1339</v>
      </c>
      <c r="L667" s="114" t="s">
        <v>4598</v>
      </c>
      <c r="M667" s="114" t="s">
        <v>4598</v>
      </c>
      <c r="N667" s="114" t="s">
        <v>4173</v>
      </c>
      <c r="O667" s="114" t="s">
        <v>4173</v>
      </c>
      <c r="P667" s="114" t="s">
        <v>4599</v>
      </c>
      <c r="Q667" s="114" t="s">
        <v>673</v>
      </c>
      <c r="R667" s="114">
        <v>28.072452869999999</v>
      </c>
      <c r="S667" s="114">
        <v>82.487780000000001</v>
      </c>
      <c r="T667" s="114" t="s">
        <v>219</v>
      </c>
      <c r="U667" s="114" t="s">
        <v>1</v>
      </c>
      <c r="V667" s="114" t="s">
        <v>4600</v>
      </c>
      <c r="W667" s="114">
        <v>37.200000000000003</v>
      </c>
      <c r="X667" s="114">
        <v>1117950</v>
      </c>
      <c r="Y667" s="114" t="s">
        <v>2336</v>
      </c>
      <c r="Z667" s="114" t="s">
        <v>1342</v>
      </c>
      <c r="AA667" s="114" t="s">
        <v>1</v>
      </c>
      <c r="AB667" s="114" t="s">
        <v>1</v>
      </c>
      <c r="AC667" s="114" t="s">
        <v>662</v>
      </c>
      <c r="AD667" s="114" t="s">
        <v>1</v>
      </c>
      <c r="AE667" s="114" t="s">
        <v>1</v>
      </c>
      <c r="AF667" s="114" t="s">
        <v>1</v>
      </c>
    </row>
    <row r="668" spans="1:32" s="112" customFormat="1">
      <c r="A668" s="114" t="s">
        <v>4413</v>
      </c>
      <c r="B668" s="114" t="s">
        <v>4414</v>
      </c>
      <c r="C668" s="114" t="s">
        <v>3813</v>
      </c>
      <c r="D668" s="114" t="s">
        <v>3813</v>
      </c>
      <c r="E668" s="114" t="s">
        <v>3813</v>
      </c>
      <c r="F668" s="114" t="s">
        <v>601</v>
      </c>
      <c r="G668" s="114" t="s">
        <v>3813</v>
      </c>
      <c r="H668" s="114" t="s">
        <v>4178</v>
      </c>
      <c r="I668" s="114" t="s">
        <v>3813</v>
      </c>
      <c r="J668" s="114">
        <v>0</v>
      </c>
      <c r="K668" s="114" t="s">
        <v>1339</v>
      </c>
      <c r="L668" s="114" t="s">
        <v>4412</v>
      </c>
      <c r="M668" s="114" t="s">
        <v>4412</v>
      </c>
      <c r="N668" s="114" t="s">
        <v>4173</v>
      </c>
      <c r="O668" s="114" t="s">
        <v>4173</v>
      </c>
      <c r="P668" s="114" t="s">
        <v>1</v>
      </c>
      <c r="Q668" s="114" t="s">
        <v>2</v>
      </c>
      <c r="R668" s="114">
        <v>26</v>
      </c>
      <c r="S668" s="114">
        <v>64</v>
      </c>
      <c r="T668" s="114" t="s">
        <v>219</v>
      </c>
      <c r="U668" s="114" t="s">
        <v>1</v>
      </c>
      <c r="V668" s="114" t="s">
        <v>2552</v>
      </c>
      <c r="W668" s="114">
        <v>42.97</v>
      </c>
      <c r="X668" s="114">
        <v>1119172</v>
      </c>
      <c r="Y668" s="114" t="s">
        <v>2336</v>
      </c>
      <c r="Z668" s="114" t="s">
        <v>1342</v>
      </c>
      <c r="AA668" s="114" t="s">
        <v>1</v>
      </c>
      <c r="AB668" s="114" t="s">
        <v>1</v>
      </c>
      <c r="AC668" s="114" t="s">
        <v>662</v>
      </c>
      <c r="AD668" s="114" t="s">
        <v>1</v>
      </c>
      <c r="AE668" s="114" t="s">
        <v>1</v>
      </c>
      <c r="AF668" s="114" t="s">
        <v>1</v>
      </c>
    </row>
    <row r="669" spans="1:32" s="112" customFormat="1">
      <c r="A669" s="114" t="s">
        <v>4410</v>
      </c>
      <c r="B669" s="114" t="s">
        <v>4411</v>
      </c>
      <c r="C669" s="114" t="s">
        <v>3813</v>
      </c>
      <c r="D669" s="114" t="s">
        <v>3813</v>
      </c>
      <c r="E669" s="114" t="s">
        <v>3813</v>
      </c>
      <c r="F669" s="114" t="s">
        <v>601</v>
      </c>
      <c r="G669" s="114" t="s">
        <v>3813</v>
      </c>
      <c r="H669" s="114" t="s">
        <v>4178</v>
      </c>
      <c r="I669" s="114" t="s">
        <v>3813</v>
      </c>
      <c r="J669" s="114">
        <v>0</v>
      </c>
      <c r="K669" s="114" t="s">
        <v>1339</v>
      </c>
      <c r="L669" s="114" t="s">
        <v>4412</v>
      </c>
      <c r="M669" s="114" t="s">
        <v>4412</v>
      </c>
      <c r="N669" s="114" t="s">
        <v>4173</v>
      </c>
      <c r="O669" s="114" t="s">
        <v>4173</v>
      </c>
      <c r="P669" s="114" t="s">
        <v>1</v>
      </c>
      <c r="Q669" s="114" t="s">
        <v>2</v>
      </c>
      <c r="R669" s="114">
        <v>26</v>
      </c>
      <c r="S669" s="114">
        <v>64</v>
      </c>
      <c r="T669" s="114" t="s">
        <v>224</v>
      </c>
      <c r="U669" s="114" t="s">
        <v>1</v>
      </c>
      <c r="V669" s="114" t="s">
        <v>1</v>
      </c>
      <c r="W669" s="114">
        <v>41</v>
      </c>
      <c r="X669" s="114">
        <v>1119217</v>
      </c>
      <c r="Y669" s="114" t="s">
        <v>2336</v>
      </c>
      <c r="Z669" s="114" t="s">
        <v>1342</v>
      </c>
      <c r="AA669" s="114" t="s">
        <v>1</v>
      </c>
      <c r="AB669" s="114" t="s">
        <v>1</v>
      </c>
      <c r="AC669" s="114" t="s">
        <v>662</v>
      </c>
      <c r="AD669" s="114" t="s">
        <v>1</v>
      </c>
      <c r="AE669" s="114" t="s">
        <v>1</v>
      </c>
      <c r="AF669" s="114" t="s">
        <v>1</v>
      </c>
    </row>
    <row r="670" spans="1:32" s="112" customFormat="1">
      <c r="A670" s="114" t="s">
        <v>1799</v>
      </c>
      <c r="B670" s="114" t="s">
        <v>1800</v>
      </c>
      <c r="C670" s="114" t="s">
        <v>3417</v>
      </c>
      <c r="D670" s="114" t="s">
        <v>721</v>
      </c>
      <c r="E670" s="114" t="s">
        <v>1</v>
      </c>
      <c r="F670" s="114" t="s">
        <v>236</v>
      </c>
      <c r="G670" s="114" t="s">
        <v>1</v>
      </c>
      <c r="H670" s="114" t="s">
        <v>1802</v>
      </c>
      <c r="I670" s="114" t="s">
        <v>4103</v>
      </c>
      <c r="J670" s="114">
        <v>4472</v>
      </c>
      <c r="K670" s="114" t="s">
        <v>1803</v>
      </c>
      <c r="L670" s="114" t="s">
        <v>1801</v>
      </c>
      <c r="M670" s="114" t="s">
        <v>1801</v>
      </c>
      <c r="N670" s="114" t="s">
        <v>4173</v>
      </c>
      <c r="O670" s="114" t="s">
        <v>4173</v>
      </c>
      <c r="P670" s="114" t="s">
        <v>1804</v>
      </c>
      <c r="Q670" s="114" t="s">
        <v>1341</v>
      </c>
      <c r="R670" s="114">
        <v>6.7974949999999996</v>
      </c>
      <c r="S670" s="114">
        <v>38.207852000000003</v>
      </c>
      <c r="T670" s="114" t="s">
        <v>219</v>
      </c>
      <c r="U670" s="114" t="s">
        <v>3418</v>
      </c>
      <c r="V670" s="114" t="s">
        <v>3419</v>
      </c>
      <c r="W670" s="114">
        <v>11.289</v>
      </c>
      <c r="X670" s="114">
        <v>1181617</v>
      </c>
      <c r="Y670" s="114" t="s">
        <v>2336</v>
      </c>
      <c r="Z670" s="114" t="s">
        <v>1805</v>
      </c>
      <c r="AA670" s="114" t="s">
        <v>1</v>
      </c>
      <c r="AB670" s="114" t="s">
        <v>1</v>
      </c>
      <c r="AC670" s="114" t="s">
        <v>238</v>
      </c>
      <c r="AD670" s="114" t="s">
        <v>1</v>
      </c>
      <c r="AE670" s="114" t="s">
        <v>1</v>
      </c>
      <c r="AF670" s="114" t="s">
        <v>1</v>
      </c>
    </row>
    <row r="671" spans="1:32" s="112" customFormat="1">
      <c r="A671" s="114" t="s">
        <v>2018</v>
      </c>
      <c r="B671" s="114" t="s">
        <v>2018</v>
      </c>
      <c r="C671" s="114" t="s">
        <v>3312</v>
      </c>
      <c r="D671" s="114" t="s">
        <v>993</v>
      </c>
      <c r="E671" s="114" t="s">
        <v>3409</v>
      </c>
      <c r="F671" s="114" t="s">
        <v>216</v>
      </c>
      <c r="G671" s="114" t="s">
        <v>1</v>
      </c>
      <c r="H671" s="114" t="s">
        <v>2331</v>
      </c>
      <c r="I671" s="114" t="s">
        <v>4103</v>
      </c>
      <c r="J671" s="114">
        <v>7140</v>
      </c>
      <c r="K671" s="114" t="s">
        <v>2019</v>
      </c>
      <c r="L671" s="114" t="s">
        <v>1663</v>
      </c>
      <c r="M671" s="114" t="s">
        <v>1663</v>
      </c>
      <c r="N671" s="114" t="s">
        <v>4173</v>
      </c>
      <c r="O671" s="114" t="s">
        <v>4173</v>
      </c>
      <c r="P671" s="114" t="s">
        <v>2020</v>
      </c>
      <c r="Q671" s="114" t="s">
        <v>396</v>
      </c>
      <c r="R671" s="114">
        <v>48.78</v>
      </c>
      <c r="S671" s="114">
        <v>9.18</v>
      </c>
      <c r="T671" s="114" t="s">
        <v>224</v>
      </c>
      <c r="U671" s="114" t="s">
        <v>3313</v>
      </c>
      <c r="V671" s="114" t="s">
        <v>1</v>
      </c>
      <c r="W671" s="114">
        <v>9.6509999999999998</v>
      </c>
      <c r="X671" s="114">
        <v>910144</v>
      </c>
      <c r="Y671" s="114" t="s">
        <v>2336</v>
      </c>
      <c r="Z671" s="114" t="s">
        <v>1338</v>
      </c>
      <c r="AA671" s="114" t="s">
        <v>1</v>
      </c>
      <c r="AB671" s="114" t="s">
        <v>1</v>
      </c>
      <c r="AC671" s="114" t="s">
        <v>221</v>
      </c>
      <c r="AD671" s="114" t="s">
        <v>2206</v>
      </c>
      <c r="AE671" s="114" t="s">
        <v>3410</v>
      </c>
      <c r="AF671" s="114" t="s">
        <v>1244</v>
      </c>
    </row>
    <row r="672" spans="1:32" s="112" customFormat="1">
      <c r="A672" s="114" t="s">
        <v>1662</v>
      </c>
      <c r="B672" s="114" t="s">
        <v>1662</v>
      </c>
      <c r="C672" s="114" t="s">
        <v>3411</v>
      </c>
      <c r="D672" s="114" t="s">
        <v>993</v>
      </c>
      <c r="E672" s="114" t="s">
        <v>3412</v>
      </c>
      <c r="F672" s="114" t="s">
        <v>216</v>
      </c>
      <c r="G672" s="114" t="s">
        <v>1</v>
      </c>
      <c r="H672" s="114" t="s">
        <v>2332</v>
      </c>
      <c r="I672" s="114" t="s">
        <v>4103</v>
      </c>
      <c r="J672" s="114">
        <v>7061</v>
      </c>
      <c r="K672" s="114" t="s">
        <v>1664</v>
      </c>
      <c r="L672" s="114" t="s">
        <v>1663</v>
      </c>
      <c r="M672" s="114" t="s">
        <v>1663</v>
      </c>
      <c r="N672" s="114" t="s">
        <v>4173</v>
      </c>
      <c r="O672" s="114" t="s">
        <v>4173</v>
      </c>
      <c r="P672" s="114" t="s">
        <v>1661</v>
      </c>
      <c r="Q672" s="114" t="s">
        <v>396</v>
      </c>
      <c r="R672" s="114">
        <v>51.895833330000002</v>
      </c>
      <c r="S672" s="114">
        <v>11.04666667</v>
      </c>
      <c r="T672" s="114" t="s">
        <v>219</v>
      </c>
      <c r="U672" s="114" t="s">
        <v>289</v>
      </c>
      <c r="V672" s="114" t="s">
        <v>242</v>
      </c>
      <c r="W672" s="114">
        <v>0.40600000000000003</v>
      </c>
      <c r="X672" s="114">
        <v>367760</v>
      </c>
      <c r="Y672" s="114" t="s">
        <v>2336</v>
      </c>
      <c r="Z672" s="114" t="s">
        <v>3413</v>
      </c>
      <c r="AA672" s="114" t="s">
        <v>1</v>
      </c>
      <c r="AB672" s="114" t="s">
        <v>1</v>
      </c>
      <c r="AC672" s="114" t="s">
        <v>221</v>
      </c>
      <c r="AD672" s="114" t="s">
        <v>2194</v>
      </c>
      <c r="AE672" s="114" t="s">
        <v>3337</v>
      </c>
      <c r="AF672" s="114" t="s">
        <v>2163</v>
      </c>
    </row>
    <row r="673" spans="1:32" s="112" customFormat="1">
      <c r="A673" s="114" t="s">
        <v>1659</v>
      </c>
      <c r="B673" s="114" t="s">
        <v>1659</v>
      </c>
      <c r="C673" s="114" t="s">
        <v>3414</v>
      </c>
      <c r="D673" s="114" t="s">
        <v>993</v>
      </c>
      <c r="E673" s="114" t="s">
        <v>3415</v>
      </c>
      <c r="F673" s="114" t="s">
        <v>216</v>
      </c>
      <c r="G673" s="114" t="s">
        <v>1</v>
      </c>
      <c r="H673" s="114" t="s">
        <v>2332</v>
      </c>
      <c r="I673" s="114" t="s">
        <v>4103</v>
      </c>
      <c r="J673" s="114">
        <v>6977</v>
      </c>
      <c r="K673" s="114" t="s">
        <v>1660</v>
      </c>
      <c r="L673" s="114" t="s">
        <v>1663</v>
      </c>
      <c r="M673" s="114" t="s">
        <v>1663</v>
      </c>
      <c r="N673" s="114" t="s">
        <v>4173</v>
      </c>
      <c r="O673" s="114" t="s">
        <v>4173</v>
      </c>
      <c r="P673" s="114" t="s">
        <v>1661</v>
      </c>
      <c r="Q673" s="114" t="s">
        <v>396</v>
      </c>
      <c r="R673" s="114">
        <v>51.895833330000002</v>
      </c>
      <c r="S673" s="114">
        <v>11.04666667</v>
      </c>
      <c r="T673" s="114" t="s">
        <v>224</v>
      </c>
      <c r="U673" s="114" t="s">
        <v>270</v>
      </c>
      <c r="V673" s="114" t="s">
        <v>1</v>
      </c>
      <c r="W673" s="114">
        <v>6.915</v>
      </c>
      <c r="X673" s="114">
        <v>982315</v>
      </c>
      <c r="Y673" s="114" t="s">
        <v>2336</v>
      </c>
      <c r="Z673" s="114" t="s">
        <v>1338</v>
      </c>
      <c r="AA673" s="114" t="s">
        <v>1</v>
      </c>
      <c r="AB673" s="114" t="s">
        <v>1</v>
      </c>
      <c r="AC673" s="114" t="s">
        <v>221</v>
      </c>
      <c r="AD673" s="114" t="s">
        <v>2188</v>
      </c>
      <c r="AE673" s="114" t="s">
        <v>3416</v>
      </c>
      <c r="AF673" s="114" t="s">
        <v>2160</v>
      </c>
    </row>
    <row r="674" spans="1:32" s="112" customFormat="1">
      <c r="A674" s="114" t="s">
        <v>1671</v>
      </c>
      <c r="B674" s="114" t="s">
        <v>1671</v>
      </c>
      <c r="C674" s="114" t="s">
        <v>3395</v>
      </c>
      <c r="D674" s="114" t="s">
        <v>993</v>
      </c>
      <c r="E674" s="114" t="s">
        <v>3396</v>
      </c>
      <c r="F674" s="114" t="s">
        <v>216</v>
      </c>
      <c r="G674" s="114" t="s">
        <v>1</v>
      </c>
      <c r="H674" s="114" t="s">
        <v>2330</v>
      </c>
      <c r="I674" s="114" t="s">
        <v>4103</v>
      </c>
      <c r="J674" s="114">
        <v>7056</v>
      </c>
      <c r="K674" s="114" t="s">
        <v>1672</v>
      </c>
      <c r="L674" s="114" t="s">
        <v>1663</v>
      </c>
      <c r="M674" s="114" t="s">
        <v>1663</v>
      </c>
      <c r="N674" s="114" t="s">
        <v>4173</v>
      </c>
      <c r="O674" s="114" t="s">
        <v>4173</v>
      </c>
      <c r="P674" s="114" t="s">
        <v>1661</v>
      </c>
      <c r="Q674" s="114" t="s">
        <v>396</v>
      </c>
      <c r="R674" s="114">
        <v>51.895833330000002</v>
      </c>
      <c r="S674" s="114">
        <v>11.04666667</v>
      </c>
      <c r="T674" s="114" t="s">
        <v>219</v>
      </c>
      <c r="U674" s="114" t="s">
        <v>3397</v>
      </c>
      <c r="V674" s="114" t="s">
        <v>242</v>
      </c>
      <c r="W674" s="114">
        <v>0.57899999999999996</v>
      </c>
      <c r="X674" s="114">
        <v>489640</v>
      </c>
      <c r="Y674" s="114" t="s">
        <v>2336</v>
      </c>
      <c r="Z674" s="114" t="s">
        <v>1338</v>
      </c>
      <c r="AA674" s="114">
        <v>3.4780000000000002E-3</v>
      </c>
      <c r="AB674" s="114">
        <v>0.60818358400000005</v>
      </c>
      <c r="AC674" s="114" t="s">
        <v>229</v>
      </c>
      <c r="AD674" s="114" t="s">
        <v>2192</v>
      </c>
      <c r="AE674" s="114" t="s">
        <v>3398</v>
      </c>
      <c r="AF674" s="114" t="s">
        <v>2148</v>
      </c>
    </row>
    <row r="675" spans="1:32" s="112" customFormat="1">
      <c r="A675" s="114" t="s">
        <v>1669</v>
      </c>
      <c r="B675" s="114" t="s">
        <v>1669</v>
      </c>
      <c r="C675" s="114" t="s">
        <v>3391</v>
      </c>
      <c r="D675" s="114" t="s">
        <v>993</v>
      </c>
      <c r="E675" s="114" t="s">
        <v>3392</v>
      </c>
      <c r="F675" s="114" t="s">
        <v>216</v>
      </c>
      <c r="G675" s="114" t="s">
        <v>1</v>
      </c>
      <c r="H675" s="114" t="s">
        <v>2330</v>
      </c>
      <c r="I675" s="114" t="s">
        <v>4103</v>
      </c>
      <c r="J675" s="114">
        <v>7037</v>
      </c>
      <c r="K675" s="114" t="s">
        <v>1670</v>
      </c>
      <c r="L675" s="114" t="s">
        <v>1663</v>
      </c>
      <c r="M675" s="114" t="s">
        <v>1663</v>
      </c>
      <c r="N675" s="114" t="s">
        <v>4173</v>
      </c>
      <c r="O675" s="114" t="s">
        <v>4173</v>
      </c>
      <c r="P675" s="114" t="s">
        <v>1661</v>
      </c>
      <c r="Q675" s="114" t="s">
        <v>396</v>
      </c>
      <c r="R675" s="114">
        <v>51.895833330000002</v>
      </c>
      <c r="S675" s="114">
        <v>11.04666667</v>
      </c>
      <c r="T675" s="114" t="s">
        <v>219</v>
      </c>
      <c r="U675" s="114" t="s">
        <v>3393</v>
      </c>
      <c r="V675" s="114" t="s">
        <v>290</v>
      </c>
      <c r="W675" s="114">
        <v>0.871</v>
      </c>
      <c r="X675" s="114">
        <v>648193</v>
      </c>
      <c r="Y675" s="114" t="s">
        <v>2336</v>
      </c>
      <c r="Z675" s="114" t="s">
        <v>1338</v>
      </c>
      <c r="AA675" s="114">
        <v>1.34E-4</v>
      </c>
      <c r="AB675" s="114">
        <v>4.1238649000000002E-2</v>
      </c>
      <c r="AC675" s="114" t="s">
        <v>255</v>
      </c>
      <c r="AD675" s="114" t="s">
        <v>2189</v>
      </c>
      <c r="AE675" s="114" t="s">
        <v>3394</v>
      </c>
      <c r="AF675" s="114" t="s">
        <v>2161</v>
      </c>
    </row>
    <row r="676" spans="1:32" s="112" customFormat="1">
      <c r="A676" s="114" t="s">
        <v>1675</v>
      </c>
      <c r="B676" s="114" t="s">
        <v>1675</v>
      </c>
      <c r="C676" s="114" t="s">
        <v>3402</v>
      </c>
      <c r="D676" s="114" t="s">
        <v>993</v>
      </c>
      <c r="E676" s="114" t="s">
        <v>3403</v>
      </c>
      <c r="F676" s="114" t="s">
        <v>216</v>
      </c>
      <c r="G676" s="114" t="s">
        <v>1</v>
      </c>
      <c r="H676" s="114" t="s">
        <v>2330</v>
      </c>
      <c r="I676" s="114" t="s">
        <v>4103</v>
      </c>
      <c r="J676" s="114">
        <v>6976</v>
      </c>
      <c r="K676" s="114" t="s">
        <v>1676</v>
      </c>
      <c r="L676" s="114" t="s">
        <v>1663</v>
      </c>
      <c r="M676" s="114" t="s">
        <v>1663</v>
      </c>
      <c r="N676" s="114" t="s">
        <v>4173</v>
      </c>
      <c r="O676" s="114" t="s">
        <v>4173</v>
      </c>
      <c r="P676" s="114" t="s">
        <v>1661</v>
      </c>
      <c r="Q676" s="114" t="s">
        <v>396</v>
      </c>
      <c r="R676" s="114">
        <v>51.895833330000002</v>
      </c>
      <c r="S676" s="114">
        <v>11.04666667</v>
      </c>
      <c r="T676" s="114" t="s">
        <v>219</v>
      </c>
      <c r="U676" s="114" t="s">
        <v>3404</v>
      </c>
      <c r="V676" s="114" t="s">
        <v>290</v>
      </c>
      <c r="W676" s="114">
        <v>0.90800000000000003</v>
      </c>
      <c r="X676" s="114">
        <v>629014</v>
      </c>
      <c r="Y676" s="114" t="s">
        <v>2336</v>
      </c>
      <c r="Z676" s="114" t="s">
        <v>1338</v>
      </c>
      <c r="AA676" s="114">
        <v>1.23E-3</v>
      </c>
      <c r="AB676" s="114">
        <v>0.46134544100000002</v>
      </c>
      <c r="AC676" s="114" t="s">
        <v>229</v>
      </c>
      <c r="AD676" s="114" t="s">
        <v>2187</v>
      </c>
      <c r="AE676" s="114" t="s">
        <v>3405</v>
      </c>
      <c r="AF676" s="114" t="s">
        <v>2147</v>
      </c>
    </row>
    <row r="677" spans="1:32" s="112" customFormat="1">
      <c r="A677" s="114" t="s">
        <v>1673</v>
      </c>
      <c r="B677" s="114" t="s">
        <v>1673</v>
      </c>
      <c r="C677" s="114" t="s">
        <v>3399</v>
      </c>
      <c r="D677" s="114" t="s">
        <v>993</v>
      </c>
      <c r="E677" s="114" t="s">
        <v>3400</v>
      </c>
      <c r="F677" s="114" t="s">
        <v>216</v>
      </c>
      <c r="G677" s="114" t="s">
        <v>3814</v>
      </c>
      <c r="H677" s="114" t="s">
        <v>2330</v>
      </c>
      <c r="I677" s="114" t="s">
        <v>4103</v>
      </c>
      <c r="J677" s="114">
        <v>7125</v>
      </c>
      <c r="K677" s="114" t="s">
        <v>1674</v>
      </c>
      <c r="L677" s="114" t="s">
        <v>1663</v>
      </c>
      <c r="M677" s="114" t="s">
        <v>1663</v>
      </c>
      <c r="N677" s="114" t="s">
        <v>4173</v>
      </c>
      <c r="O677" s="114" t="s">
        <v>4173</v>
      </c>
      <c r="P677" s="114" t="s">
        <v>1661</v>
      </c>
      <c r="Q677" s="114" t="s">
        <v>396</v>
      </c>
      <c r="R677" s="114">
        <v>51.895833330000002</v>
      </c>
      <c r="S677" s="114">
        <v>11.04666667</v>
      </c>
      <c r="T677" s="114" t="s">
        <v>224</v>
      </c>
      <c r="U677" s="114" t="s">
        <v>262</v>
      </c>
      <c r="V677" s="114" t="s">
        <v>1</v>
      </c>
      <c r="W677" s="114">
        <v>1.089</v>
      </c>
      <c r="X677" s="114">
        <v>616873</v>
      </c>
      <c r="Y677" s="114" t="s">
        <v>2336</v>
      </c>
      <c r="Z677" s="114" t="s">
        <v>1338</v>
      </c>
      <c r="AA677" s="114" t="s">
        <v>1</v>
      </c>
      <c r="AB677" s="114" t="s">
        <v>1</v>
      </c>
      <c r="AC677" s="114" t="s">
        <v>229</v>
      </c>
      <c r="AD677" s="114" t="s">
        <v>2197</v>
      </c>
      <c r="AE677" s="114" t="s">
        <v>3401</v>
      </c>
      <c r="AF677" s="114" t="s">
        <v>2165</v>
      </c>
    </row>
    <row r="678" spans="1:32" s="112" customFormat="1">
      <c r="A678" s="114" t="s">
        <v>1677</v>
      </c>
      <c r="B678" s="114" t="s">
        <v>1677</v>
      </c>
      <c r="C678" s="114" t="s">
        <v>3406</v>
      </c>
      <c r="D678" s="114" t="s">
        <v>994</v>
      </c>
      <c r="E678" s="114" t="s">
        <v>3407</v>
      </c>
      <c r="F678" s="114" t="s">
        <v>216</v>
      </c>
      <c r="G678" s="114" t="s">
        <v>1</v>
      </c>
      <c r="H678" s="114" t="s">
        <v>2330</v>
      </c>
      <c r="I678" s="114" t="s">
        <v>4103</v>
      </c>
      <c r="J678" s="114">
        <v>7070</v>
      </c>
      <c r="K678" s="114" t="s">
        <v>1678</v>
      </c>
      <c r="L678" s="114" t="s">
        <v>1663</v>
      </c>
      <c r="M678" s="114" t="s">
        <v>1663</v>
      </c>
      <c r="N678" s="114" t="s">
        <v>4173</v>
      </c>
      <c r="O678" s="114" t="s">
        <v>4173</v>
      </c>
      <c r="P678" s="114" t="s">
        <v>1661</v>
      </c>
      <c r="Q678" s="114" t="s">
        <v>396</v>
      </c>
      <c r="R678" s="114">
        <v>51.895833330000002</v>
      </c>
      <c r="S678" s="114">
        <v>11.04666667</v>
      </c>
      <c r="T678" s="114" t="s">
        <v>224</v>
      </c>
      <c r="U678" s="114" t="s">
        <v>258</v>
      </c>
      <c r="V678" s="114" t="s">
        <v>1</v>
      </c>
      <c r="W678" s="114">
        <v>0.47</v>
      </c>
      <c r="X678" s="114">
        <v>392874</v>
      </c>
      <c r="Y678" s="114" t="s">
        <v>2336</v>
      </c>
      <c r="Z678" s="114" t="s">
        <v>1338</v>
      </c>
      <c r="AA678" s="114" t="s">
        <v>1</v>
      </c>
      <c r="AB678" s="114" t="s">
        <v>1</v>
      </c>
      <c r="AC678" s="114" t="s">
        <v>229</v>
      </c>
      <c r="AD678" s="114" t="s">
        <v>2195</v>
      </c>
      <c r="AE678" s="114" t="s">
        <v>3408</v>
      </c>
      <c r="AF678" s="114" t="s">
        <v>2152</v>
      </c>
    </row>
    <row r="679" spans="1:32" s="112" customFormat="1">
      <c r="A679" s="114" t="s">
        <v>1667</v>
      </c>
      <c r="B679" s="114" t="s">
        <v>1667</v>
      </c>
      <c r="C679" s="114" t="s">
        <v>3387</v>
      </c>
      <c r="D679" s="114" t="s">
        <v>993</v>
      </c>
      <c r="E679" s="114" t="s">
        <v>3388</v>
      </c>
      <c r="F679" s="114" t="s">
        <v>216</v>
      </c>
      <c r="G679" s="114" t="s">
        <v>1</v>
      </c>
      <c r="H679" s="114" t="s">
        <v>2330</v>
      </c>
      <c r="I679" s="114" t="s">
        <v>4103</v>
      </c>
      <c r="J679" s="114">
        <v>7051</v>
      </c>
      <c r="K679" s="114" t="s">
        <v>1668</v>
      </c>
      <c r="L679" s="114" t="s">
        <v>1663</v>
      </c>
      <c r="M679" s="114" t="s">
        <v>1663</v>
      </c>
      <c r="N679" s="114" t="s">
        <v>4173</v>
      </c>
      <c r="O679" s="114" t="s">
        <v>4173</v>
      </c>
      <c r="P679" s="114" t="s">
        <v>1661</v>
      </c>
      <c r="Q679" s="114" t="s">
        <v>396</v>
      </c>
      <c r="R679" s="114">
        <v>51.895833330000002</v>
      </c>
      <c r="S679" s="114">
        <v>11.04666667</v>
      </c>
      <c r="T679" s="114" t="s">
        <v>224</v>
      </c>
      <c r="U679" s="114" t="s">
        <v>3389</v>
      </c>
      <c r="V679" s="114" t="s">
        <v>1</v>
      </c>
      <c r="W679" s="114">
        <v>2.7440000000000002</v>
      </c>
      <c r="X679" s="114">
        <v>950914</v>
      </c>
      <c r="Y679" s="114" t="s">
        <v>2336</v>
      </c>
      <c r="Z679" s="114" t="s">
        <v>1338</v>
      </c>
      <c r="AA679" s="114" t="s">
        <v>1</v>
      </c>
      <c r="AB679" s="114" t="s">
        <v>1</v>
      </c>
      <c r="AC679" s="114" t="s">
        <v>229</v>
      </c>
      <c r="AD679" s="114" t="s">
        <v>2190</v>
      </c>
      <c r="AE679" s="114" t="s">
        <v>3390</v>
      </c>
      <c r="AF679" s="114" t="s">
        <v>2162</v>
      </c>
    </row>
    <row r="680" spans="1:32" s="112" customFormat="1">
      <c r="A680" s="114" t="s">
        <v>1440</v>
      </c>
      <c r="B680" s="114" t="s">
        <v>1440</v>
      </c>
      <c r="C680" s="114" t="s">
        <v>3324</v>
      </c>
      <c r="D680" s="114" t="s">
        <v>721</v>
      </c>
      <c r="E680" s="114" t="s">
        <v>3325</v>
      </c>
      <c r="F680" s="114" t="s">
        <v>216</v>
      </c>
      <c r="G680" s="114" t="s">
        <v>2329</v>
      </c>
      <c r="H680" s="114" t="s">
        <v>2329</v>
      </c>
      <c r="I680" s="114" t="s">
        <v>4103</v>
      </c>
      <c r="J680" s="114">
        <v>5179</v>
      </c>
      <c r="K680" s="114" t="s">
        <v>1441</v>
      </c>
      <c r="L680" s="114" t="s">
        <v>1437</v>
      </c>
      <c r="M680" s="114" t="s">
        <v>1437</v>
      </c>
      <c r="N680" s="114" t="s">
        <v>4173</v>
      </c>
      <c r="O680" s="114" t="s">
        <v>4173</v>
      </c>
      <c r="P680" s="114" t="s">
        <v>1439</v>
      </c>
      <c r="Q680" s="114" t="s">
        <v>717</v>
      </c>
      <c r="R680" s="114">
        <v>47.318750000000001</v>
      </c>
      <c r="S680" s="114">
        <v>19.166920000000001</v>
      </c>
      <c r="T680" s="114" t="s">
        <v>219</v>
      </c>
      <c r="U680" s="114" t="s">
        <v>3326</v>
      </c>
      <c r="V680" s="114" t="s">
        <v>242</v>
      </c>
      <c r="W680" s="114">
        <v>0.82299999999999995</v>
      </c>
      <c r="X680" s="114">
        <v>546806</v>
      </c>
      <c r="Y680" s="114" t="s">
        <v>2336</v>
      </c>
      <c r="Z680" s="114" t="s">
        <v>1442</v>
      </c>
      <c r="AA680" s="114" t="s">
        <v>1</v>
      </c>
      <c r="AB680" s="114" t="s">
        <v>1</v>
      </c>
      <c r="AC680" s="114" t="s">
        <v>221</v>
      </c>
      <c r="AD680" s="114">
        <v>0.156</v>
      </c>
      <c r="AE680" s="114" t="s">
        <v>3326</v>
      </c>
      <c r="AF680" s="114">
        <v>0.98499999999999999</v>
      </c>
    </row>
    <row r="681" spans="1:32" s="112" customFormat="1">
      <c r="A681" s="114" t="s">
        <v>1436</v>
      </c>
      <c r="B681" s="114" t="s">
        <v>1436</v>
      </c>
      <c r="C681" s="114" t="s">
        <v>3322</v>
      </c>
      <c r="D681" s="114" t="s">
        <v>721</v>
      </c>
      <c r="E681" s="114" t="s">
        <v>3323</v>
      </c>
      <c r="F681" s="114" t="s">
        <v>216</v>
      </c>
      <c r="G681" s="114" t="s">
        <v>2329</v>
      </c>
      <c r="H681" s="114" t="s">
        <v>2329</v>
      </c>
      <c r="I681" s="114" t="s">
        <v>4103</v>
      </c>
      <c r="J681" s="114">
        <v>5096</v>
      </c>
      <c r="K681" s="114" t="s">
        <v>1438</v>
      </c>
      <c r="L681" s="114" t="s">
        <v>1437</v>
      </c>
      <c r="M681" s="114" t="s">
        <v>1437</v>
      </c>
      <c r="N681" s="114" t="s">
        <v>4173</v>
      </c>
      <c r="O681" s="114" t="s">
        <v>4173</v>
      </c>
      <c r="P681" s="114" t="s">
        <v>1439</v>
      </c>
      <c r="Q681" s="114" t="s">
        <v>717</v>
      </c>
      <c r="R681" s="114">
        <v>47.318750000000001</v>
      </c>
      <c r="S681" s="114">
        <v>19.166920000000001</v>
      </c>
      <c r="T681" s="114" t="s">
        <v>224</v>
      </c>
      <c r="U681" s="114" t="s">
        <v>289</v>
      </c>
      <c r="V681" s="114" t="s">
        <v>1</v>
      </c>
      <c r="W681" s="114">
        <v>4.3</v>
      </c>
      <c r="X681" s="114">
        <v>852351</v>
      </c>
      <c r="Y681" s="114" t="s">
        <v>2336</v>
      </c>
      <c r="Z681" s="114" t="s">
        <v>1338</v>
      </c>
      <c r="AA681" s="114" t="s">
        <v>1</v>
      </c>
      <c r="AB681" s="114" t="s">
        <v>1</v>
      </c>
      <c r="AC681" s="114" t="s">
        <v>221</v>
      </c>
      <c r="AD681" s="114">
        <v>0.122</v>
      </c>
      <c r="AE681" s="114" t="s">
        <v>289</v>
      </c>
      <c r="AF681" s="114">
        <v>0.97899999999999998</v>
      </c>
    </row>
    <row r="682" spans="1:32" s="112" customFormat="1">
      <c r="A682" s="114" t="s">
        <v>1468</v>
      </c>
      <c r="B682" s="114" t="s">
        <v>1468</v>
      </c>
      <c r="C682" s="114" t="s">
        <v>3362</v>
      </c>
      <c r="D682" s="114" t="s">
        <v>721</v>
      </c>
      <c r="E682" s="114" t="s">
        <v>3363</v>
      </c>
      <c r="F682" s="114" t="s">
        <v>216</v>
      </c>
      <c r="G682" s="114" t="s">
        <v>3814</v>
      </c>
      <c r="H682" s="114" t="s">
        <v>2329</v>
      </c>
      <c r="I682" s="114" t="s">
        <v>4103</v>
      </c>
      <c r="J682" s="114">
        <v>5175</v>
      </c>
      <c r="K682" s="114" t="s">
        <v>1469</v>
      </c>
      <c r="L682" s="114" t="s">
        <v>1437</v>
      </c>
      <c r="M682" s="114" t="s">
        <v>1437</v>
      </c>
      <c r="N682" s="114" t="s">
        <v>4173</v>
      </c>
      <c r="O682" s="114" t="s">
        <v>4173</v>
      </c>
      <c r="P682" s="114" t="s">
        <v>3364</v>
      </c>
      <c r="Q682" s="114" t="s">
        <v>717</v>
      </c>
      <c r="R682" s="114">
        <v>46.784689999999998</v>
      </c>
      <c r="S682" s="114">
        <v>17.731714</v>
      </c>
      <c r="T682" s="114" t="s">
        <v>219</v>
      </c>
      <c r="U682" s="114" t="s">
        <v>316</v>
      </c>
      <c r="V682" s="112" t="s">
        <v>3606</v>
      </c>
      <c r="W682" s="114">
        <v>0.66900000000000004</v>
      </c>
      <c r="X682" s="114">
        <v>520804</v>
      </c>
      <c r="Y682" s="114" t="s">
        <v>2336</v>
      </c>
      <c r="Z682" s="114" t="s">
        <v>1338</v>
      </c>
      <c r="AA682" s="114">
        <v>4.8000000000000001E-5</v>
      </c>
      <c r="AB682" s="114">
        <v>1.2025687E-2</v>
      </c>
      <c r="AC682" s="114" t="s">
        <v>221</v>
      </c>
      <c r="AD682" s="114">
        <v>0.19</v>
      </c>
      <c r="AE682" s="114" t="s">
        <v>1</v>
      </c>
      <c r="AF682" s="114">
        <v>0.97799999999999998</v>
      </c>
    </row>
    <row r="683" spans="1:32" s="112" customFormat="1">
      <c r="A683" s="114" t="s">
        <v>1472</v>
      </c>
      <c r="B683" s="114" t="s">
        <v>1472</v>
      </c>
      <c r="C683" s="114" t="s">
        <v>3367</v>
      </c>
      <c r="D683" s="114" t="s">
        <v>721</v>
      </c>
      <c r="E683" s="114" t="s">
        <v>3368</v>
      </c>
      <c r="F683" s="114" t="s">
        <v>216</v>
      </c>
      <c r="G683" s="114" t="s">
        <v>2329</v>
      </c>
      <c r="H683" s="114" t="s">
        <v>2329</v>
      </c>
      <c r="I683" s="114" t="s">
        <v>4103</v>
      </c>
      <c r="J683" s="114">
        <v>5131</v>
      </c>
      <c r="K683" s="114" t="s">
        <v>1473</v>
      </c>
      <c r="L683" s="114" t="s">
        <v>1437</v>
      </c>
      <c r="M683" s="114" t="s">
        <v>1437</v>
      </c>
      <c r="N683" s="114" t="s">
        <v>4173</v>
      </c>
      <c r="O683" s="114" t="s">
        <v>4173</v>
      </c>
      <c r="P683" s="114" t="s">
        <v>3364</v>
      </c>
      <c r="Q683" s="114" t="s">
        <v>717</v>
      </c>
      <c r="R683" s="114">
        <v>46.784689999999998</v>
      </c>
      <c r="S683" s="114">
        <v>17.731714</v>
      </c>
      <c r="T683" s="114" t="s">
        <v>219</v>
      </c>
      <c r="U683" s="114" t="s">
        <v>3369</v>
      </c>
      <c r="V683" s="112" t="s">
        <v>1182</v>
      </c>
      <c r="W683" s="114">
        <v>0.33500000000000002</v>
      </c>
      <c r="X683" s="114">
        <v>321304</v>
      </c>
      <c r="Y683" s="114" t="s">
        <v>2336</v>
      </c>
      <c r="Z683" s="114" t="s">
        <v>3370</v>
      </c>
      <c r="AA683" s="114">
        <v>-2.163E-3</v>
      </c>
      <c r="AB683" s="114">
        <v>-0.98150433800000003</v>
      </c>
      <c r="AC683" s="114" t="s">
        <v>221</v>
      </c>
      <c r="AD683" s="114">
        <v>0.14599999999999999</v>
      </c>
      <c r="AE683" s="114" t="s">
        <v>1</v>
      </c>
      <c r="AF683" s="114">
        <v>0.84</v>
      </c>
    </row>
    <row r="684" spans="1:32" s="112" customFormat="1">
      <c r="A684" s="114" t="s">
        <v>1474</v>
      </c>
      <c r="B684" s="114" t="s">
        <v>1474</v>
      </c>
      <c r="C684" s="114" t="s">
        <v>3371</v>
      </c>
      <c r="D684" s="114" t="s">
        <v>721</v>
      </c>
      <c r="E684" s="114" t="s">
        <v>3372</v>
      </c>
      <c r="F684" s="114" t="s">
        <v>216</v>
      </c>
      <c r="G684" s="114" t="s">
        <v>3814</v>
      </c>
      <c r="H684" s="114" t="s">
        <v>2329</v>
      </c>
      <c r="I684" s="114" t="s">
        <v>4103</v>
      </c>
      <c r="J684" s="114">
        <v>5175</v>
      </c>
      <c r="K684" s="114" t="s">
        <v>1469</v>
      </c>
      <c r="L684" s="114" t="s">
        <v>1437</v>
      </c>
      <c r="M684" s="114" t="s">
        <v>1437</v>
      </c>
      <c r="N684" s="114" t="s">
        <v>4173</v>
      </c>
      <c r="O684" s="114" t="s">
        <v>4173</v>
      </c>
      <c r="P684" s="114" t="s">
        <v>3364</v>
      </c>
      <c r="Q684" s="114" t="s">
        <v>717</v>
      </c>
      <c r="R684" s="114">
        <v>46.784689999999998</v>
      </c>
      <c r="S684" s="114">
        <v>17.731714</v>
      </c>
      <c r="T684" s="114" t="s">
        <v>219</v>
      </c>
      <c r="U684" s="114" t="s">
        <v>3087</v>
      </c>
      <c r="V684" s="114" t="s">
        <v>438</v>
      </c>
      <c r="W684" s="114">
        <v>3.6999999999999998E-2</v>
      </c>
      <c r="X684" s="114">
        <v>42687</v>
      </c>
      <c r="Y684" s="114" t="s">
        <v>2336</v>
      </c>
      <c r="Z684" s="114" t="s">
        <v>1935</v>
      </c>
      <c r="AA684" s="114" t="s">
        <v>1</v>
      </c>
      <c r="AB684" s="114" t="s">
        <v>1</v>
      </c>
      <c r="AC684" s="114" t="s">
        <v>221</v>
      </c>
      <c r="AD684" s="114">
        <v>0.26600000000000001</v>
      </c>
      <c r="AE684" s="114" t="s">
        <v>1</v>
      </c>
      <c r="AF684" s="114">
        <v>0.89800000000000002</v>
      </c>
    </row>
    <row r="685" spans="1:32" s="112" customFormat="1">
      <c r="A685" s="114" t="s">
        <v>1470</v>
      </c>
      <c r="B685" s="114" t="s">
        <v>1470</v>
      </c>
      <c r="C685" s="114" t="s">
        <v>3365</v>
      </c>
      <c r="D685" s="114" t="s">
        <v>721</v>
      </c>
      <c r="E685" s="114" t="s">
        <v>3366</v>
      </c>
      <c r="F685" s="114" t="s">
        <v>216</v>
      </c>
      <c r="G685" s="114" t="s">
        <v>2329</v>
      </c>
      <c r="H685" s="114" t="s">
        <v>2329</v>
      </c>
      <c r="I685" s="114" t="s">
        <v>4103</v>
      </c>
      <c r="J685" s="114">
        <v>5081</v>
      </c>
      <c r="K685" s="114" t="s">
        <v>1471</v>
      </c>
      <c r="L685" s="114" t="s">
        <v>1437</v>
      </c>
      <c r="M685" s="114" t="s">
        <v>1437</v>
      </c>
      <c r="N685" s="114" t="s">
        <v>4173</v>
      </c>
      <c r="O685" s="114" t="s">
        <v>4173</v>
      </c>
      <c r="P685" s="114" t="s">
        <v>3364</v>
      </c>
      <c r="Q685" s="114" t="s">
        <v>717</v>
      </c>
      <c r="R685" s="114">
        <v>46.784689999999998</v>
      </c>
      <c r="S685" s="114">
        <v>17.731714</v>
      </c>
      <c r="T685" s="114" t="s">
        <v>219</v>
      </c>
      <c r="U685" s="114" t="s">
        <v>556</v>
      </c>
      <c r="V685" s="114" t="s">
        <v>1182</v>
      </c>
      <c r="W685" s="114">
        <v>2.306</v>
      </c>
      <c r="X685" s="114">
        <v>867336</v>
      </c>
      <c r="Y685" s="114" t="s">
        <v>2336</v>
      </c>
      <c r="Z685" s="114" t="s">
        <v>1415</v>
      </c>
      <c r="AA685" s="114">
        <v>5.5700000000000003E-3</v>
      </c>
      <c r="AB685" s="114">
        <v>2.3376007489999999</v>
      </c>
      <c r="AC685" s="114" t="s">
        <v>221</v>
      </c>
      <c r="AD685" s="114">
        <v>0.127</v>
      </c>
      <c r="AE685" s="114" t="s">
        <v>1</v>
      </c>
      <c r="AF685" s="114">
        <v>0.97699999999999998</v>
      </c>
    </row>
    <row r="686" spans="1:32" s="112" customFormat="1">
      <c r="A686" s="114" t="s">
        <v>1522</v>
      </c>
      <c r="B686" s="114" t="s">
        <v>1522</v>
      </c>
      <c r="C686" s="114" t="s">
        <v>3382</v>
      </c>
      <c r="D686" s="114" t="s">
        <v>721</v>
      </c>
      <c r="E686" s="114" t="s">
        <v>3383</v>
      </c>
      <c r="F686" s="114" t="s">
        <v>216</v>
      </c>
      <c r="G686" s="114" t="s">
        <v>2329</v>
      </c>
      <c r="H686" s="114" t="s">
        <v>2329</v>
      </c>
      <c r="I686" s="114" t="s">
        <v>4103</v>
      </c>
      <c r="J686" s="114">
        <v>5081</v>
      </c>
      <c r="K686" s="114" t="s">
        <v>1523</v>
      </c>
      <c r="L686" s="114" t="s">
        <v>1437</v>
      </c>
      <c r="M686" s="114" t="s">
        <v>1437</v>
      </c>
      <c r="N686" s="114" t="s">
        <v>4173</v>
      </c>
      <c r="O686" s="114" t="s">
        <v>4173</v>
      </c>
      <c r="P686" s="114" t="s">
        <v>1516</v>
      </c>
      <c r="Q686" s="114" t="s">
        <v>717</v>
      </c>
      <c r="R686" s="114">
        <v>47.620939999999997</v>
      </c>
      <c r="S686" s="114">
        <v>19.04494</v>
      </c>
      <c r="T686" s="114" t="s">
        <v>219</v>
      </c>
      <c r="U686" s="114" t="s">
        <v>367</v>
      </c>
      <c r="V686" s="114" t="s">
        <v>3384</v>
      </c>
      <c r="W686" s="114">
        <v>3.181</v>
      </c>
      <c r="X686" s="114">
        <v>908256</v>
      </c>
      <c r="Y686" s="114" t="s">
        <v>2336</v>
      </c>
      <c r="Z686" s="114" t="s">
        <v>3385</v>
      </c>
      <c r="AA686" s="114">
        <v>5.535E-3</v>
      </c>
      <c r="AB686" s="114">
        <v>2.7837235410000001</v>
      </c>
      <c r="AC686" s="114" t="s">
        <v>229</v>
      </c>
      <c r="AD686" s="114" t="s">
        <v>2183</v>
      </c>
      <c r="AE686" s="114" t="s">
        <v>3386</v>
      </c>
      <c r="AF686" s="114" t="s">
        <v>2156</v>
      </c>
    </row>
    <row r="687" spans="1:32" s="112" customFormat="1">
      <c r="A687" s="114" t="s">
        <v>1520</v>
      </c>
      <c r="B687" s="114" t="s">
        <v>1520</v>
      </c>
      <c r="C687" s="114" t="s">
        <v>3377</v>
      </c>
      <c r="D687" s="114" t="s">
        <v>721</v>
      </c>
      <c r="E687" s="114" t="s">
        <v>3378</v>
      </c>
      <c r="F687" s="114" t="s">
        <v>216</v>
      </c>
      <c r="G687" s="114" t="s">
        <v>2329</v>
      </c>
      <c r="H687" s="114" t="s">
        <v>2329</v>
      </c>
      <c r="I687" s="114" t="s">
        <v>4103</v>
      </c>
      <c r="J687" s="114">
        <v>5093</v>
      </c>
      <c r="K687" s="114" t="s">
        <v>1521</v>
      </c>
      <c r="L687" s="114" t="s">
        <v>1437</v>
      </c>
      <c r="M687" s="114" t="s">
        <v>1437</v>
      </c>
      <c r="N687" s="114" t="s">
        <v>4173</v>
      </c>
      <c r="O687" s="114" t="s">
        <v>4173</v>
      </c>
      <c r="P687" s="114" t="s">
        <v>1516</v>
      </c>
      <c r="Q687" s="114" t="s">
        <v>717</v>
      </c>
      <c r="R687" s="114">
        <v>47.620939999999997</v>
      </c>
      <c r="S687" s="114">
        <v>19.04494</v>
      </c>
      <c r="T687" s="114" t="s">
        <v>219</v>
      </c>
      <c r="U687" s="114" t="s">
        <v>3379</v>
      </c>
      <c r="V687" s="114" t="s">
        <v>3380</v>
      </c>
      <c r="W687" s="114">
        <v>6.3780000000000001</v>
      </c>
      <c r="X687" s="114">
        <v>1032010</v>
      </c>
      <c r="Y687" s="114" t="s">
        <v>2336</v>
      </c>
      <c r="Z687" s="114" t="s">
        <v>1406</v>
      </c>
      <c r="AA687" s="114">
        <v>6.5290000000000001E-3</v>
      </c>
      <c r="AB687" s="114">
        <v>3.5423206679999999</v>
      </c>
      <c r="AC687" s="114" t="s">
        <v>229</v>
      </c>
      <c r="AD687" s="114" t="s">
        <v>2184</v>
      </c>
      <c r="AE687" s="114" t="s">
        <v>3381</v>
      </c>
      <c r="AF687" s="114" t="s">
        <v>2157</v>
      </c>
    </row>
    <row r="688" spans="1:32" s="112" customFormat="1">
      <c r="A688" s="114" t="s">
        <v>1517</v>
      </c>
      <c r="B688" s="114" t="s">
        <v>1517</v>
      </c>
      <c r="C688" s="114" t="s">
        <v>3320</v>
      </c>
      <c r="D688" s="114" t="s">
        <v>721</v>
      </c>
      <c r="E688" s="114" t="s">
        <v>3321</v>
      </c>
      <c r="F688" s="114" t="s">
        <v>216</v>
      </c>
      <c r="G688" s="114" t="s">
        <v>2329</v>
      </c>
      <c r="H688" s="114" t="s">
        <v>2329</v>
      </c>
      <c r="I688" s="114" t="s">
        <v>4103</v>
      </c>
      <c r="J688" s="114">
        <v>5185</v>
      </c>
      <c r="K688" s="114" t="s">
        <v>1518</v>
      </c>
      <c r="L688" s="114" t="s">
        <v>1437</v>
      </c>
      <c r="M688" s="114" t="s">
        <v>1437</v>
      </c>
      <c r="N688" s="114" t="s">
        <v>4173</v>
      </c>
      <c r="O688" s="114" t="s">
        <v>4173</v>
      </c>
      <c r="P688" s="114" t="s">
        <v>1516</v>
      </c>
      <c r="Q688" s="114" t="s">
        <v>717</v>
      </c>
      <c r="R688" s="114">
        <v>47.620939999999997</v>
      </c>
      <c r="S688" s="114">
        <v>19.04494</v>
      </c>
      <c r="T688" s="114" t="s">
        <v>219</v>
      </c>
      <c r="U688" s="114" t="s">
        <v>439</v>
      </c>
      <c r="V688" s="114" t="s">
        <v>3317</v>
      </c>
      <c r="W688" s="114">
        <v>1.6639999999999999</v>
      </c>
      <c r="X688" s="114">
        <v>758484</v>
      </c>
      <c r="Y688" s="114" t="s">
        <v>2336</v>
      </c>
      <c r="Z688" s="114" t="s">
        <v>1519</v>
      </c>
      <c r="AA688" s="114" t="s">
        <v>1</v>
      </c>
      <c r="AB688" s="114" t="s">
        <v>1</v>
      </c>
      <c r="AC688" s="114" t="s">
        <v>221</v>
      </c>
      <c r="AD688" s="114">
        <v>9.2999999999999999E-2</v>
      </c>
      <c r="AE688" s="114" t="s">
        <v>439</v>
      </c>
      <c r="AF688" s="114">
        <v>0.97699999999999998</v>
      </c>
    </row>
    <row r="689" spans="1:32" s="112" customFormat="1">
      <c r="A689" s="114" t="s">
        <v>1514</v>
      </c>
      <c r="B689" s="114" t="s">
        <v>1514</v>
      </c>
      <c r="C689" s="114" t="s">
        <v>3315</v>
      </c>
      <c r="D689" s="114" t="s">
        <v>721</v>
      </c>
      <c r="E689" s="114" t="s">
        <v>3316</v>
      </c>
      <c r="F689" s="114" t="s">
        <v>216</v>
      </c>
      <c r="G689" s="114" t="s">
        <v>3814</v>
      </c>
      <c r="H689" s="114" t="s">
        <v>2329</v>
      </c>
      <c r="I689" s="114" t="s">
        <v>4103</v>
      </c>
      <c r="J689" s="114">
        <v>5025</v>
      </c>
      <c r="K689" s="114" t="s">
        <v>1515</v>
      </c>
      <c r="L689" s="114" t="s">
        <v>1437</v>
      </c>
      <c r="M689" s="114" t="s">
        <v>1437</v>
      </c>
      <c r="N689" s="114" t="s">
        <v>4173</v>
      </c>
      <c r="O689" s="114" t="s">
        <v>4173</v>
      </c>
      <c r="P689" s="114" t="s">
        <v>1516</v>
      </c>
      <c r="Q689" s="114" t="s">
        <v>717</v>
      </c>
      <c r="R689" s="114">
        <v>47.620939999999997</v>
      </c>
      <c r="S689" s="114">
        <v>19.04494</v>
      </c>
      <c r="T689" s="114" t="s">
        <v>219</v>
      </c>
      <c r="U689" s="114" t="s">
        <v>2172</v>
      </c>
      <c r="V689" s="114" t="s">
        <v>3317</v>
      </c>
      <c r="W689" s="114">
        <v>7.0000000000000007E-2</v>
      </c>
      <c r="X689" s="114">
        <v>79059</v>
      </c>
      <c r="Y689" s="114" t="s">
        <v>2336</v>
      </c>
      <c r="Z689" s="114" t="s">
        <v>3318</v>
      </c>
      <c r="AA689" s="114" t="s">
        <v>1</v>
      </c>
      <c r="AB689" s="114" t="s">
        <v>1</v>
      </c>
      <c r="AC689" s="114" t="s">
        <v>221</v>
      </c>
      <c r="AD689" s="114">
        <v>0.153</v>
      </c>
      <c r="AE689" s="114" t="s">
        <v>3319</v>
      </c>
      <c r="AF689" s="114">
        <v>0.40799999999999997</v>
      </c>
    </row>
    <row r="690" spans="1:32" s="112" customFormat="1">
      <c r="A690" s="114" t="s">
        <v>1993</v>
      </c>
      <c r="B690" s="114" t="s">
        <v>1993</v>
      </c>
      <c r="C690" s="114" t="s">
        <v>3375</v>
      </c>
      <c r="D690" s="114" t="s">
        <v>721</v>
      </c>
      <c r="E690" s="114" t="s">
        <v>3376</v>
      </c>
      <c r="F690" s="114" t="s">
        <v>216</v>
      </c>
      <c r="G690" s="114" t="s">
        <v>3814</v>
      </c>
      <c r="H690" s="114" t="s">
        <v>2329</v>
      </c>
      <c r="I690" s="114" t="s">
        <v>4103</v>
      </c>
      <c r="J690" s="114">
        <v>5175</v>
      </c>
      <c r="K690" s="114" t="s">
        <v>1469</v>
      </c>
      <c r="L690" s="114" t="s">
        <v>1437</v>
      </c>
      <c r="M690" s="114" t="s">
        <v>1437</v>
      </c>
      <c r="N690" s="114" t="s">
        <v>4173</v>
      </c>
      <c r="O690" s="114" t="s">
        <v>4173</v>
      </c>
      <c r="P690" s="114" t="s">
        <v>1994</v>
      </c>
      <c r="Q690" s="114" t="s">
        <v>717</v>
      </c>
      <c r="R690" s="114">
        <v>47.684975999999999</v>
      </c>
      <c r="S690" s="114">
        <v>19.918434000000001</v>
      </c>
      <c r="T690" s="114" t="s">
        <v>224</v>
      </c>
      <c r="U690" s="114" t="s">
        <v>3313</v>
      </c>
      <c r="V690" s="114" t="s">
        <v>1</v>
      </c>
      <c r="W690" s="114">
        <v>0.81100000000000005</v>
      </c>
      <c r="X690" s="114">
        <v>572729</v>
      </c>
      <c r="Y690" s="114" t="s">
        <v>2336</v>
      </c>
      <c r="Z690" s="114" t="s">
        <v>1338</v>
      </c>
      <c r="AA690" s="114" t="s">
        <v>1</v>
      </c>
      <c r="AB690" s="114" t="s">
        <v>1</v>
      </c>
      <c r="AC690" s="114" t="s">
        <v>221</v>
      </c>
      <c r="AD690" s="114">
        <v>0.17799999999999999</v>
      </c>
      <c r="AE690" s="114" t="s">
        <v>1</v>
      </c>
      <c r="AF690" s="114">
        <v>0.997</v>
      </c>
    </row>
    <row r="691" spans="1:32" s="112" customFormat="1">
      <c r="A691" s="114" t="s">
        <v>2092</v>
      </c>
      <c r="B691" s="114" t="s">
        <v>2092</v>
      </c>
      <c r="C691" s="114" t="s">
        <v>3373</v>
      </c>
      <c r="D691" s="114" t="s">
        <v>998</v>
      </c>
      <c r="E691" s="114" t="s">
        <v>3374</v>
      </c>
      <c r="F691" s="114" t="s">
        <v>216</v>
      </c>
      <c r="G691" s="114" t="s">
        <v>3814</v>
      </c>
      <c r="H691" s="114" t="s">
        <v>2329</v>
      </c>
      <c r="I691" s="114" t="s">
        <v>4103</v>
      </c>
      <c r="J691" s="114">
        <v>5025</v>
      </c>
      <c r="K691" s="114" t="s">
        <v>1515</v>
      </c>
      <c r="L691" s="114" t="s">
        <v>1437</v>
      </c>
      <c r="M691" s="114" t="s">
        <v>1437</v>
      </c>
      <c r="N691" s="114" t="s">
        <v>4173</v>
      </c>
      <c r="O691" s="114" t="s">
        <v>4173</v>
      </c>
      <c r="P691" s="114" t="s">
        <v>2093</v>
      </c>
      <c r="Q691" s="114" t="s">
        <v>717</v>
      </c>
      <c r="R691" s="114">
        <v>46.665765</v>
      </c>
      <c r="S691" s="114">
        <v>17.270773999999999</v>
      </c>
      <c r="T691" s="114" t="s">
        <v>224</v>
      </c>
      <c r="U691" s="114" t="s">
        <v>365</v>
      </c>
      <c r="V691" s="114" t="s">
        <v>1</v>
      </c>
      <c r="W691" s="114">
        <v>2.5000000000000001E-2</v>
      </c>
      <c r="X691" s="114">
        <v>29086</v>
      </c>
      <c r="Y691" s="114" t="s">
        <v>2336</v>
      </c>
      <c r="Z691" s="114" t="s">
        <v>1338</v>
      </c>
      <c r="AA691" s="114" t="s">
        <v>1</v>
      </c>
      <c r="AB691" s="114" t="s">
        <v>1</v>
      </c>
      <c r="AC691" s="114" t="s">
        <v>221</v>
      </c>
      <c r="AD691" s="114">
        <v>0.10199999999999999</v>
      </c>
      <c r="AE691" s="114" t="s">
        <v>1</v>
      </c>
      <c r="AF691" s="114">
        <v>1</v>
      </c>
    </row>
    <row r="692" spans="1:32" s="112" customFormat="1">
      <c r="A692" s="114" t="s">
        <v>4476</v>
      </c>
      <c r="B692" s="114" t="s">
        <v>4476</v>
      </c>
      <c r="C692" s="114" t="s">
        <v>4477</v>
      </c>
      <c r="D692" s="114" t="s">
        <v>993</v>
      </c>
      <c r="E692" s="114" t="s">
        <v>4478</v>
      </c>
      <c r="F692" s="114" t="s">
        <v>216</v>
      </c>
      <c r="G692" s="114" t="s">
        <v>1</v>
      </c>
      <c r="H692" s="114" t="s">
        <v>2329</v>
      </c>
      <c r="I692" s="114" t="s">
        <v>4103</v>
      </c>
      <c r="J692" s="114">
        <v>6978</v>
      </c>
      <c r="K692" s="114" t="s">
        <v>4479</v>
      </c>
      <c r="L692" s="114" t="s">
        <v>1663</v>
      </c>
      <c r="M692" s="114" t="s">
        <v>1663</v>
      </c>
      <c r="N692" s="114" t="s">
        <v>4173</v>
      </c>
      <c r="O692" s="114" t="s">
        <v>4173</v>
      </c>
      <c r="P692" s="114" t="s">
        <v>1661</v>
      </c>
      <c r="Q692" s="114" t="s">
        <v>396</v>
      </c>
      <c r="R692" s="114">
        <v>51.895833330000002</v>
      </c>
      <c r="S692" s="114">
        <v>11.04666667</v>
      </c>
      <c r="T692" s="114" t="s">
        <v>219</v>
      </c>
      <c r="U692" s="114" t="s">
        <v>3340</v>
      </c>
      <c r="V692" s="114" t="s">
        <v>4480</v>
      </c>
      <c r="W692" s="114">
        <v>1.7000000000000001E-2</v>
      </c>
      <c r="X692" s="114">
        <v>19344</v>
      </c>
      <c r="Y692" s="114" t="s">
        <v>2336</v>
      </c>
      <c r="Z692" s="114" t="s">
        <v>1338</v>
      </c>
      <c r="AA692" s="114">
        <v>-5.4002000000000001E-2</v>
      </c>
      <c r="AB692" s="114">
        <v>-0.27868590999999998</v>
      </c>
      <c r="AC692" s="114" t="s">
        <v>221</v>
      </c>
      <c r="AD692" s="114">
        <v>0.109</v>
      </c>
      <c r="AE692" s="114" t="s">
        <v>4481</v>
      </c>
      <c r="AF692" s="114">
        <v>1</v>
      </c>
    </row>
    <row r="693" spans="1:32" s="112" customFormat="1">
      <c r="A693" s="114" t="s">
        <v>1682</v>
      </c>
      <c r="B693" s="114" t="s">
        <v>1682</v>
      </c>
      <c r="C693" s="114" t="s">
        <v>3335</v>
      </c>
      <c r="D693" s="114" t="s">
        <v>993</v>
      </c>
      <c r="E693" s="114" t="s">
        <v>3336</v>
      </c>
      <c r="F693" s="114" t="s">
        <v>216</v>
      </c>
      <c r="G693" s="114" t="s">
        <v>3814</v>
      </c>
      <c r="H693" s="114" t="s">
        <v>2329</v>
      </c>
      <c r="I693" s="114" t="s">
        <v>4103</v>
      </c>
      <c r="J693" s="114">
        <v>7125</v>
      </c>
      <c r="K693" s="114" t="s">
        <v>1674</v>
      </c>
      <c r="L693" s="114" t="s">
        <v>1663</v>
      </c>
      <c r="M693" s="114" t="s">
        <v>1663</v>
      </c>
      <c r="N693" s="114" t="s">
        <v>4173</v>
      </c>
      <c r="O693" s="114" t="s">
        <v>4173</v>
      </c>
      <c r="P693" s="114" t="s">
        <v>1661</v>
      </c>
      <c r="Q693" s="114" t="s">
        <v>396</v>
      </c>
      <c r="R693" s="114">
        <v>51.895833330000002</v>
      </c>
      <c r="S693" s="114">
        <v>11.04666667</v>
      </c>
      <c r="T693" s="114" t="s">
        <v>219</v>
      </c>
      <c r="U693" s="114" t="s">
        <v>289</v>
      </c>
      <c r="V693" s="114" t="s">
        <v>242</v>
      </c>
      <c r="W693" s="114">
        <v>3.1E-2</v>
      </c>
      <c r="X693" s="114">
        <v>35761</v>
      </c>
      <c r="Y693" s="114" t="s">
        <v>2336</v>
      </c>
      <c r="Z693" s="114" t="s">
        <v>1338</v>
      </c>
      <c r="AA693" s="114" t="s">
        <v>1</v>
      </c>
      <c r="AB693" s="114" t="s">
        <v>1</v>
      </c>
      <c r="AC693" s="114" t="s">
        <v>229</v>
      </c>
      <c r="AD693" s="114" t="s">
        <v>2199</v>
      </c>
      <c r="AE693" s="114" t="s">
        <v>3337</v>
      </c>
      <c r="AF693" s="114" t="s">
        <v>1245</v>
      </c>
    </row>
    <row r="694" spans="1:32" s="112" customFormat="1">
      <c r="A694" s="114" t="s">
        <v>1683</v>
      </c>
      <c r="B694" s="114" t="s">
        <v>1683</v>
      </c>
      <c r="C694" s="114" t="s">
        <v>3338</v>
      </c>
      <c r="D694" s="114" t="s">
        <v>994</v>
      </c>
      <c r="E694" s="114" t="s">
        <v>3339</v>
      </c>
      <c r="F694" s="114" t="s">
        <v>216</v>
      </c>
      <c r="G694" s="114" t="s">
        <v>3814</v>
      </c>
      <c r="H694" s="114" t="s">
        <v>2329</v>
      </c>
      <c r="I694" s="114" t="s">
        <v>4103</v>
      </c>
      <c r="J694" s="114">
        <v>7125</v>
      </c>
      <c r="K694" s="114" t="s">
        <v>1674</v>
      </c>
      <c r="L694" s="114" t="s">
        <v>1663</v>
      </c>
      <c r="M694" s="114" t="s">
        <v>1663</v>
      </c>
      <c r="N694" s="114" t="s">
        <v>4173</v>
      </c>
      <c r="O694" s="114" t="s">
        <v>4173</v>
      </c>
      <c r="P694" s="114" t="s">
        <v>1661</v>
      </c>
      <c r="Q694" s="114" t="s">
        <v>396</v>
      </c>
      <c r="R694" s="114">
        <v>51.895833330000002</v>
      </c>
      <c r="S694" s="114">
        <v>11.04666667</v>
      </c>
      <c r="T694" s="114" t="s">
        <v>219</v>
      </c>
      <c r="U694" s="114" t="s">
        <v>3340</v>
      </c>
      <c r="V694" s="114" t="s">
        <v>242</v>
      </c>
      <c r="W694" s="114">
        <v>0.13300000000000001</v>
      </c>
      <c r="X694" s="114">
        <v>141883</v>
      </c>
      <c r="Y694" s="114" t="s">
        <v>2336</v>
      </c>
      <c r="Z694" s="114" t="s">
        <v>1338</v>
      </c>
      <c r="AA694" s="114">
        <v>-8.7880000000000007E-3</v>
      </c>
      <c r="AB694" s="114">
        <v>-1.318698798</v>
      </c>
      <c r="AC694" s="114" t="s">
        <v>229</v>
      </c>
      <c r="AD694" s="114" t="s">
        <v>2200</v>
      </c>
      <c r="AE694" s="114" t="s">
        <v>3341</v>
      </c>
      <c r="AF694" s="114" t="s">
        <v>2166</v>
      </c>
    </row>
    <row r="695" spans="1:32" s="112" customFormat="1">
      <c r="A695" s="114" t="s">
        <v>1689</v>
      </c>
      <c r="B695" s="114" t="s">
        <v>1689</v>
      </c>
      <c r="C695" s="114" t="s">
        <v>3356</v>
      </c>
      <c r="D695" s="114" t="s">
        <v>993</v>
      </c>
      <c r="E695" s="114" t="s">
        <v>3357</v>
      </c>
      <c r="F695" s="114" t="s">
        <v>216</v>
      </c>
      <c r="G695" s="114" t="s">
        <v>1</v>
      </c>
      <c r="H695" s="114" t="s">
        <v>2329</v>
      </c>
      <c r="I695" s="114" t="s">
        <v>4103</v>
      </c>
      <c r="J695" s="114">
        <v>7056</v>
      </c>
      <c r="K695" s="114" t="s">
        <v>1690</v>
      </c>
      <c r="L695" s="114" t="s">
        <v>1663</v>
      </c>
      <c r="M695" s="114" t="s">
        <v>1663</v>
      </c>
      <c r="N695" s="114" t="s">
        <v>4173</v>
      </c>
      <c r="O695" s="114" t="s">
        <v>4173</v>
      </c>
      <c r="P695" s="114" t="s">
        <v>1661</v>
      </c>
      <c r="Q695" s="114" t="s">
        <v>396</v>
      </c>
      <c r="R695" s="114">
        <v>51.895833330000002</v>
      </c>
      <c r="S695" s="114">
        <v>11.04666667</v>
      </c>
      <c r="T695" s="114" t="s">
        <v>219</v>
      </c>
      <c r="U695" s="114" t="s">
        <v>3358</v>
      </c>
      <c r="V695" s="114" t="s">
        <v>290</v>
      </c>
      <c r="W695" s="114">
        <v>0.20899999999999999</v>
      </c>
      <c r="X695" s="114">
        <v>206907</v>
      </c>
      <c r="Y695" s="114" t="s">
        <v>2336</v>
      </c>
      <c r="Z695" s="114" t="s">
        <v>1338</v>
      </c>
      <c r="AA695" s="114" t="s">
        <v>1</v>
      </c>
      <c r="AB695" s="114" t="s">
        <v>1</v>
      </c>
      <c r="AC695" s="114" t="s">
        <v>229</v>
      </c>
      <c r="AD695" s="114" t="s">
        <v>2193</v>
      </c>
      <c r="AE695" s="114" t="s">
        <v>3359</v>
      </c>
      <c r="AF695" s="114" t="s">
        <v>1245</v>
      </c>
    </row>
    <row r="696" spans="1:32" s="112" customFormat="1">
      <c r="A696" s="114" t="s">
        <v>1684</v>
      </c>
      <c r="B696" s="114" t="s">
        <v>1684</v>
      </c>
      <c r="C696" s="114" t="s">
        <v>3342</v>
      </c>
      <c r="D696" s="114" t="s">
        <v>993</v>
      </c>
      <c r="E696" s="114" t="s">
        <v>3343</v>
      </c>
      <c r="F696" s="114" t="s">
        <v>216</v>
      </c>
      <c r="G696" s="114" t="s">
        <v>1</v>
      </c>
      <c r="H696" s="114" t="s">
        <v>2329</v>
      </c>
      <c r="I696" s="114" t="s">
        <v>4103</v>
      </c>
      <c r="J696" s="114">
        <v>7126</v>
      </c>
      <c r="K696" s="114" t="s">
        <v>1685</v>
      </c>
      <c r="L696" s="114" t="s">
        <v>1663</v>
      </c>
      <c r="M696" s="114" t="s">
        <v>1663</v>
      </c>
      <c r="N696" s="114" t="s">
        <v>4173</v>
      </c>
      <c r="O696" s="114" t="s">
        <v>4173</v>
      </c>
      <c r="P696" s="114" t="s">
        <v>1661</v>
      </c>
      <c r="Q696" s="114" t="s">
        <v>396</v>
      </c>
      <c r="R696" s="114">
        <v>51.895833330000002</v>
      </c>
      <c r="S696" s="114">
        <v>11.04666667</v>
      </c>
      <c r="T696" s="114" t="s">
        <v>224</v>
      </c>
      <c r="U696" s="114" t="s">
        <v>3344</v>
      </c>
      <c r="V696" s="114" t="s">
        <v>1</v>
      </c>
      <c r="W696" s="114">
        <v>0.25900000000000001</v>
      </c>
      <c r="X696" s="114">
        <v>246281</v>
      </c>
      <c r="Y696" s="114" t="s">
        <v>2336</v>
      </c>
      <c r="Z696" s="114" t="s">
        <v>1338</v>
      </c>
      <c r="AA696" s="114" t="s">
        <v>1</v>
      </c>
      <c r="AB696" s="114" t="s">
        <v>1</v>
      </c>
      <c r="AC696" s="114" t="s">
        <v>229</v>
      </c>
      <c r="AD696" s="114" t="s">
        <v>2205</v>
      </c>
      <c r="AE696" s="114" t="s">
        <v>3345</v>
      </c>
      <c r="AF696" s="114" t="s">
        <v>2148</v>
      </c>
    </row>
    <row r="697" spans="1:32" s="112" customFormat="1">
      <c r="A697" s="114" t="s">
        <v>1681</v>
      </c>
      <c r="B697" s="114" t="s">
        <v>1681</v>
      </c>
      <c r="C697" s="114" t="s">
        <v>3332</v>
      </c>
      <c r="D697" s="114" t="s">
        <v>993</v>
      </c>
      <c r="E697" s="114" t="s">
        <v>3333</v>
      </c>
      <c r="F697" s="114" t="s">
        <v>216</v>
      </c>
      <c r="G697" s="114" t="s">
        <v>3814</v>
      </c>
      <c r="H697" s="114" t="s">
        <v>2329</v>
      </c>
      <c r="I697" s="114" t="s">
        <v>4103</v>
      </c>
      <c r="J697" s="114">
        <v>7125</v>
      </c>
      <c r="K697" s="114" t="s">
        <v>1674</v>
      </c>
      <c r="L697" s="114" t="s">
        <v>1663</v>
      </c>
      <c r="M697" s="114" t="s">
        <v>1663</v>
      </c>
      <c r="N697" s="114" t="s">
        <v>4173</v>
      </c>
      <c r="O697" s="114" t="s">
        <v>4173</v>
      </c>
      <c r="P697" s="114" t="s">
        <v>1661</v>
      </c>
      <c r="Q697" s="114" t="s">
        <v>396</v>
      </c>
      <c r="R697" s="114">
        <v>51.895833330000002</v>
      </c>
      <c r="S697" s="114">
        <v>11.04666667</v>
      </c>
      <c r="T697" s="114" t="s">
        <v>224</v>
      </c>
      <c r="U697" s="114" t="s">
        <v>661</v>
      </c>
      <c r="V697" s="114" t="s">
        <v>1</v>
      </c>
      <c r="W697" s="114">
        <v>0.05</v>
      </c>
      <c r="X697" s="114">
        <v>55588</v>
      </c>
      <c r="Y697" s="114" t="s">
        <v>2336</v>
      </c>
      <c r="Z697" s="114" t="s">
        <v>1338</v>
      </c>
      <c r="AA697" s="114" t="s">
        <v>1</v>
      </c>
      <c r="AB697" s="114" t="s">
        <v>1</v>
      </c>
      <c r="AC697" s="114" t="s">
        <v>229</v>
      </c>
      <c r="AD697" s="114" t="s">
        <v>2198</v>
      </c>
      <c r="AE697" s="114" t="s">
        <v>3334</v>
      </c>
      <c r="AF697" s="114" t="s">
        <v>1245</v>
      </c>
    </row>
    <row r="698" spans="1:32" s="112" customFormat="1">
      <c r="A698" s="114" t="s">
        <v>4482</v>
      </c>
      <c r="B698" s="114" t="s">
        <v>4482</v>
      </c>
      <c r="C698" s="114" t="s">
        <v>4483</v>
      </c>
      <c r="D698" s="114" t="s">
        <v>993</v>
      </c>
      <c r="E698" s="114" t="s">
        <v>4484</v>
      </c>
      <c r="F698" s="114" t="s">
        <v>216</v>
      </c>
      <c r="G698" s="114" t="s">
        <v>1</v>
      </c>
      <c r="H698" s="114" t="s">
        <v>2329</v>
      </c>
      <c r="I698" s="114" t="s">
        <v>4103</v>
      </c>
      <c r="J698" s="114">
        <v>7125</v>
      </c>
      <c r="K698" s="114" t="s">
        <v>1674</v>
      </c>
      <c r="L698" s="114" t="s">
        <v>1663</v>
      </c>
      <c r="M698" s="114" t="s">
        <v>1663</v>
      </c>
      <c r="N698" s="114" t="s">
        <v>4173</v>
      </c>
      <c r="O698" s="114" t="s">
        <v>4173</v>
      </c>
      <c r="P698" s="114" t="s">
        <v>1661</v>
      </c>
      <c r="Q698" s="114" t="s">
        <v>396</v>
      </c>
      <c r="R698" s="114">
        <v>51.895833330000002</v>
      </c>
      <c r="S698" s="114">
        <v>11.04666667</v>
      </c>
      <c r="T698" s="114" t="s">
        <v>224</v>
      </c>
      <c r="U698" s="114" t="s">
        <v>289</v>
      </c>
      <c r="V698" s="114" t="s">
        <v>1</v>
      </c>
      <c r="W698" s="114">
        <v>1.7999999999999999E-2</v>
      </c>
      <c r="X698" s="114">
        <v>20626</v>
      </c>
      <c r="Y698" s="114" t="s">
        <v>2336</v>
      </c>
      <c r="Z698" s="114" t="s">
        <v>1338</v>
      </c>
      <c r="AA698" s="114" t="s">
        <v>1</v>
      </c>
      <c r="AB698" s="114" t="s">
        <v>1</v>
      </c>
      <c r="AC698" s="114" t="s">
        <v>221</v>
      </c>
      <c r="AD698" s="114">
        <v>0.13600000000000001</v>
      </c>
      <c r="AE698" s="114" t="s">
        <v>289</v>
      </c>
      <c r="AF698" s="114">
        <v>1</v>
      </c>
    </row>
    <row r="699" spans="1:32" s="112" customFormat="1">
      <c r="A699" s="114" t="s">
        <v>1686</v>
      </c>
      <c r="B699" s="114" t="s">
        <v>1686</v>
      </c>
      <c r="C699" s="114" t="s">
        <v>3346</v>
      </c>
      <c r="D699" s="114" t="s">
        <v>993</v>
      </c>
      <c r="E699" s="114" t="s">
        <v>3347</v>
      </c>
      <c r="F699" s="114" t="s">
        <v>216</v>
      </c>
      <c r="G699" s="114" t="s">
        <v>3814</v>
      </c>
      <c r="H699" s="114" t="s">
        <v>2329</v>
      </c>
      <c r="I699" s="114" t="s">
        <v>4103</v>
      </c>
      <c r="J699" s="114">
        <v>7125</v>
      </c>
      <c r="K699" s="114" t="s">
        <v>1674</v>
      </c>
      <c r="L699" s="114" t="s">
        <v>1663</v>
      </c>
      <c r="M699" s="114" t="s">
        <v>1663</v>
      </c>
      <c r="N699" s="114" t="s">
        <v>4173</v>
      </c>
      <c r="O699" s="114" t="s">
        <v>4173</v>
      </c>
      <c r="P699" s="114" t="s">
        <v>1661</v>
      </c>
      <c r="Q699" s="114" t="s">
        <v>396</v>
      </c>
      <c r="R699" s="114">
        <v>51.895833330000002</v>
      </c>
      <c r="S699" s="114">
        <v>11.04666667</v>
      </c>
      <c r="T699" s="114" t="s">
        <v>224</v>
      </c>
      <c r="U699" s="114" t="s">
        <v>3348</v>
      </c>
      <c r="V699" s="114" t="s">
        <v>1</v>
      </c>
      <c r="W699" s="114">
        <v>0.72499999999999998</v>
      </c>
      <c r="X699" s="114">
        <v>532623</v>
      </c>
      <c r="Y699" s="114" t="s">
        <v>2336</v>
      </c>
      <c r="Z699" s="114" t="s">
        <v>1338</v>
      </c>
      <c r="AA699" s="114" t="s">
        <v>1</v>
      </c>
      <c r="AB699" s="114" t="s">
        <v>1</v>
      </c>
      <c r="AC699" s="114" t="s">
        <v>229</v>
      </c>
      <c r="AD699" s="114" t="s">
        <v>2201</v>
      </c>
      <c r="AE699" s="114" t="s">
        <v>3349</v>
      </c>
      <c r="AF699" s="114" t="s">
        <v>2147</v>
      </c>
    </row>
    <row r="700" spans="1:32" s="112" customFormat="1">
      <c r="A700" s="114" t="s">
        <v>1687</v>
      </c>
      <c r="B700" s="114" t="s">
        <v>1687</v>
      </c>
      <c r="C700" s="114" t="s">
        <v>3350</v>
      </c>
      <c r="D700" s="114" t="s">
        <v>993</v>
      </c>
      <c r="E700" s="114" t="s">
        <v>3351</v>
      </c>
      <c r="F700" s="114" t="s">
        <v>216</v>
      </c>
      <c r="G700" s="114" t="s">
        <v>3814</v>
      </c>
      <c r="H700" s="114" t="s">
        <v>2329</v>
      </c>
      <c r="I700" s="114" t="s">
        <v>4103</v>
      </c>
      <c r="J700" s="114">
        <v>7125</v>
      </c>
      <c r="K700" s="114" t="s">
        <v>1674</v>
      </c>
      <c r="L700" s="114" t="s">
        <v>1663</v>
      </c>
      <c r="M700" s="114" t="s">
        <v>1663</v>
      </c>
      <c r="N700" s="114" t="s">
        <v>4173</v>
      </c>
      <c r="O700" s="114" t="s">
        <v>4173</v>
      </c>
      <c r="P700" s="114" t="s">
        <v>1661</v>
      </c>
      <c r="Q700" s="114" t="s">
        <v>396</v>
      </c>
      <c r="R700" s="114">
        <v>51.895833330000002</v>
      </c>
      <c r="S700" s="114">
        <v>11.04666667</v>
      </c>
      <c r="T700" s="114" t="s">
        <v>224</v>
      </c>
      <c r="U700" s="114" t="s">
        <v>3352</v>
      </c>
      <c r="V700" s="114" t="s">
        <v>1</v>
      </c>
      <c r="W700" s="114">
        <v>0.29699999999999999</v>
      </c>
      <c r="X700" s="114">
        <v>285045</v>
      </c>
      <c r="Y700" s="114" t="s">
        <v>2336</v>
      </c>
      <c r="Z700" s="114" t="s">
        <v>1338</v>
      </c>
      <c r="AA700" s="114" t="s">
        <v>1</v>
      </c>
      <c r="AB700" s="114" t="s">
        <v>1</v>
      </c>
      <c r="AC700" s="114" t="s">
        <v>229</v>
      </c>
      <c r="AD700" s="114" t="s">
        <v>2202</v>
      </c>
      <c r="AE700" s="114" t="s">
        <v>3353</v>
      </c>
      <c r="AF700" s="114" t="s">
        <v>2154</v>
      </c>
    </row>
    <row r="701" spans="1:32" s="112" customFormat="1">
      <c r="A701" s="114" t="s">
        <v>1688</v>
      </c>
      <c r="B701" s="114" t="s">
        <v>1688</v>
      </c>
      <c r="C701" s="114" t="s">
        <v>3354</v>
      </c>
      <c r="D701" s="114" t="s">
        <v>993</v>
      </c>
      <c r="E701" s="114" t="s">
        <v>3355</v>
      </c>
      <c r="F701" s="114" t="s">
        <v>216</v>
      </c>
      <c r="G701" s="114" t="s">
        <v>3814</v>
      </c>
      <c r="H701" s="114" t="s">
        <v>2329</v>
      </c>
      <c r="I701" s="114" t="s">
        <v>4103</v>
      </c>
      <c r="J701" s="114">
        <v>7125</v>
      </c>
      <c r="K701" s="114" t="s">
        <v>1674</v>
      </c>
      <c r="L701" s="114" t="s">
        <v>1663</v>
      </c>
      <c r="M701" s="114" t="s">
        <v>1663</v>
      </c>
      <c r="N701" s="114" t="s">
        <v>4173</v>
      </c>
      <c r="O701" s="114" t="s">
        <v>4173</v>
      </c>
      <c r="P701" s="114" t="s">
        <v>1661</v>
      </c>
      <c r="Q701" s="114" t="s">
        <v>396</v>
      </c>
      <c r="R701" s="114">
        <v>51.895833330000002</v>
      </c>
      <c r="S701" s="114">
        <v>11.04666667</v>
      </c>
      <c r="T701" s="114" t="s">
        <v>224</v>
      </c>
      <c r="U701" s="114" t="s">
        <v>3330</v>
      </c>
      <c r="V701" s="114" t="s">
        <v>1</v>
      </c>
      <c r="W701" s="114">
        <v>0.626</v>
      </c>
      <c r="X701" s="114">
        <v>468627</v>
      </c>
      <c r="Y701" s="114" t="s">
        <v>2336</v>
      </c>
      <c r="Z701" s="114" t="s">
        <v>1338</v>
      </c>
      <c r="AA701" s="114" t="s">
        <v>1</v>
      </c>
      <c r="AB701" s="114" t="s">
        <v>1</v>
      </c>
      <c r="AC701" s="114" t="s">
        <v>229</v>
      </c>
      <c r="AD701" s="114" t="s">
        <v>2203</v>
      </c>
      <c r="AE701" s="114" t="s">
        <v>3331</v>
      </c>
      <c r="AF701" s="114" t="s">
        <v>2167</v>
      </c>
    </row>
    <row r="702" spans="1:32" s="112" customFormat="1">
      <c r="A702" s="114" t="s">
        <v>1691</v>
      </c>
      <c r="B702" s="114" t="s">
        <v>1691</v>
      </c>
      <c r="C702" s="114" t="s">
        <v>3360</v>
      </c>
      <c r="D702" s="114" t="s">
        <v>994</v>
      </c>
      <c r="E702" s="114" t="s">
        <v>3361</v>
      </c>
      <c r="F702" s="114" t="s">
        <v>216</v>
      </c>
      <c r="G702" s="114" t="s">
        <v>3814</v>
      </c>
      <c r="H702" s="114" t="s">
        <v>2329</v>
      </c>
      <c r="I702" s="114" t="s">
        <v>4103</v>
      </c>
      <c r="J702" s="114">
        <v>7125</v>
      </c>
      <c r="K702" s="114" t="s">
        <v>1692</v>
      </c>
      <c r="L702" s="114" t="s">
        <v>1663</v>
      </c>
      <c r="M702" s="114" t="s">
        <v>1663</v>
      </c>
      <c r="N702" s="114" t="s">
        <v>4173</v>
      </c>
      <c r="O702" s="114" t="s">
        <v>4173</v>
      </c>
      <c r="P702" s="114" t="s">
        <v>1661</v>
      </c>
      <c r="Q702" s="114" t="s">
        <v>396</v>
      </c>
      <c r="R702" s="114">
        <v>51.895833330000002</v>
      </c>
      <c r="S702" s="114">
        <v>11.04666667</v>
      </c>
      <c r="T702" s="114" t="s">
        <v>224</v>
      </c>
      <c r="U702" s="114" t="s">
        <v>289</v>
      </c>
      <c r="V702" s="114" t="s">
        <v>1</v>
      </c>
      <c r="W702" s="114">
        <v>0.32200000000000001</v>
      </c>
      <c r="X702" s="114">
        <v>299173</v>
      </c>
      <c r="Y702" s="114" t="s">
        <v>2336</v>
      </c>
      <c r="Z702" s="114" t="s">
        <v>1338</v>
      </c>
      <c r="AA702" s="114" t="s">
        <v>1</v>
      </c>
      <c r="AB702" s="114" t="s">
        <v>1</v>
      </c>
      <c r="AC702" s="114" t="s">
        <v>229</v>
      </c>
      <c r="AD702" s="114" t="s">
        <v>2204</v>
      </c>
      <c r="AE702" s="114" t="s">
        <v>3337</v>
      </c>
      <c r="AF702" s="114" t="s">
        <v>2148</v>
      </c>
    </row>
    <row r="703" spans="1:32" s="112" customFormat="1">
      <c r="A703" s="114" t="s">
        <v>1679</v>
      </c>
      <c r="B703" s="114" t="s">
        <v>1679</v>
      </c>
      <c r="C703" s="114" t="s">
        <v>3327</v>
      </c>
      <c r="D703" s="114" t="s">
        <v>993</v>
      </c>
      <c r="E703" s="114" t="s">
        <v>3328</v>
      </c>
      <c r="F703" s="114" t="s">
        <v>216</v>
      </c>
      <c r="G703" s="114" t="s">
        <v>1</v>
      </c>
      <c r="H703" s="114" t="s">
        <v>2329</v>
      </c>
      <c r="I703" s="114" t="s">
        <v>4103</v>
      </c>
      <c r="J703" s="114">
        <v>7052</v>
      </c>
      <c r="K703" s="114" t="s">
        <v>1680</v>
      </c>
      <c r="L703" s="114" t="s">
        <v>1663</v>
      </c>
      <c r="M703" s="114" t="s">
        <v>1663</v>
      </c>
      <c r="N703" s="114" t="s">
        <v>4173</v>
      </c>
      <c r="O703" s="114" t="s">
        <v>4173</v>
      </c>
      <c r="P703" s="114" t="s">
        <v>1661</v>
      </c>
      <c r="Q703" s="114" t="s">
        <v>396</v>
      </c>
      <c r="R703" s="114">
        <v>51.895833330000002</v>
      </c>
      <c r="S703" s="114">
        <v>11.04666667</v>
      </c>
      <c r="T703" s="114" t="s">
        <v>224</v>
      </c>
      <c r="U703" s="114" t="s">
        <v>258</v>
      </c>
      <c r="V703" s="114" t="s">
        <v>1</v>
      </c>
      <c r="W703" s="114">
        <v>0.113</v>
      </c>
      <c r="X703" s="114">
        <v>121860</v>
      </c>
      <c r="Y703" s="114" t="s">
        <v>2336</v>
      </c>
      <c r="Z703" s="114" t="s">
        <v>1338</v>
      </c>
      <c r="AA703" s="114" t="s">
        <v>1</v>
      </c>
      <c r="AB703" s="114" t="s">
        <v>1</v>
      </c>
      <c r="AC703" s="114" t="s">
        <v>229</v>
      </c>
      <c r="AD703" s="114" t="s">
        <v>2191</v>
      </c>
      <c r="AE703" s="114" t="s">
        <v>3329</v>
      </c>
      <c r="AF703" s="114" t="s">
        <v>1259</v>
      </c>
    </row>
    <row r="704" spans="1:32" s="112" customFormat="1">
      <c r="A704" s="114" t="s">
        <v>1479</v>
      </c>
      <c r="B704" s="114" t="s">
        <v>1479</v>
      </c>
      <c r="C704" s="114" t="s">
        <v>3307</v>
      </c>
      <c r="D704" s="114" t="s">
        <v>721</v>
      </c>
      <c r="E704" s="114" t="s">
        <v>3308</v>
      </c>
      <c r="F704" s="114" t="s">
        <v>216</v>
      </c>
      <c r="G704" s="114" t="s">
        <v>992</v>
      </c>
      <c r="H704" s="114" t="s">
        <v>992</v>
      </c>
      <c r="I704" s="114" t="s">
        <v>4103</v>
      </c>
      <c r="J704" s="114">
        <v>5776</v>
      </c>
      <c r="K704" s="114" t="s">
        <v>1480</v>
      </c>
      <c r="L704" s="114" t="s">
        <v>4468</v>
      </c>
      <c r="M704" s="114" t="s">
        <v>4468</v>
      </c>
      <c r="N704" s="114" t="s">
        <v>4173</v>
      </c>
      <c r="O704" s="114" t="s">
        <v>4173</v>
      </c>
      <c r="P704" s="114" t="s">
        <v>247</v>
      </c>
      <c r="Q704" s="114" t="s">
        <v>241</v>
      </c>
      <c r="R704" s="114">
        <v>40.299999999999997</v>
      </c>
      <c r="S704" s="114">
        <v>29.56666667</v>
      </c>
      <c r="T704" s="114" t="s">
        <v>224</v>
      </c>
      <c r="U704" s="114" t="s">
        <v>3309</v>
      </c>
      <c r="V704" s="114" t="s">
        <v>1</v>
      </c>
      <c r="W704" s="114">
        <v>6.4521179999999996</v>
      </c>
      <c r="X704" s="114">
        <v>966697</v>
      </c>
      <c r="Y704" s="114" t="s">
        <v>2336</v>
      </c>
      <c r="Z704" s="114" t="s">
        <v>3310</v>
      </c>
      <c r="AA704" s="114" t="s">
        <v>1</v>
      </c>
      <c r="AB704" s="114" t="s">
        <v>1</v>
      </c>
      <c r="AC704" s="114" t="s">
        <v>430</v>
      </c>
      <c r="AD704" s="114" t="s">
        <v>2185</v>
      </c>
      <c r="AE704" s="114" t="s">
        <v>3311</v>
      </c>
      <c r="AF704" s="114" t="s">
        <v>2158</v>
      </c>
    </row>
    <row r="705" spans="1:32" s="112" customFormat="1">
      <c r="A705" s="114" t="s">
        <v>1454</v>
      </c>
      <c r="B705" s="114" t="s">
        <v>1454</v>
      </c>
      <c r="C705" s="114" t="s">
        <v>3291</v>
      </c>
      <c r="D705" s="114" t="s">
        <v>721</v>
      </c>
      <c r="E705" s="114" t="s">
        <v>3292</v>
      </c>
      <c r="F705" s="114" t="s">
        <v>216</v>
      </c>
      <c r="G705" s="114" t="s">
        <v>1</v>
      </c>
      <c r="H705" s="114" t="s">
        <v>992</v>
      </c>
      <c r="I705" s="114" t="s">
        <v>4103</v>
      </c>
      <c r="J705" s="114">
        <v>6145</v>
      </c>
      <c r="K705" s="114" t="s">
        <v>1456</v>
      </c>
      <c r="L705" s="114" t="s">
        <v>4463</v>
      </c>
      <c r="M705" s="114" t="s">
        <v>4463</v>
      </c>
      <c r="N705" s="114" t="s">
        <v>4173</v>
      </c>
      <c r="O705" s="114" t="s">
        <v>4173</v>
      </c>
      <c r="P705" s="114" t="s">
        <v>1457</v>
      </c>
      <c r="Q705" s="114" t="s">
        <v>343</v>
      </c>
      <c r="R705" s="114">
        <v>39.729999999999997</v>
      </c>
      <c r="S705" s="114">
        <v>45.2</v>
      </c>
      <c r="T705" s="114" t="s">
        <v>219</v>
      </c>
      <c r="U705" s="114" t="s">
        <v>3293</v>
      </c>
      <c r="V705" s="114" t="s">
        <v>3294</v>
      </c>
      <c r="W705" s="114">
        <v>1.833</v>
      </c>
      <c r="X705" s="114">
        <v>751435</v>
      </c>
      <c r="Y705" s="114" t="s">
        <v>2336</v>
      </c>
      <c r="Z705" s="114" t="s">
        <v>1403</v>
      </c>
      <c r="AA705" s="114" t="s">
        <v>1</v>
      </c>
      <c r="AB705" s="114" t="s">
        <v>1</v>
      </c>
      <c r="AC705" s="114" t="s">
        <v>221</v>
      </c>
      <c r="AD705" s="114">
        <v>8.5000000000000006E-2</v>
      </c>
      <c r="AE705" s="114" t="s">
        <v>3293</v>
      </c>
      <c r="AF705" s="114">
        <v>0.999</v>
      </c>
    </row>
    <row r="706" spans="1:32" s="112" customFormat="1">
      <c r="A706" s="114" t="s">
        <v>1458</v>
      </c>
      <c r="B706" s="114" t="s">
        <v>1458</v>
      </c>
      <c r="C706" s="114" t="s">
        <v>3295</v>
      </c>
      <c r="D706" s="114" t="s">
        <v>721</v>
      </c>
      <c r="E706" s="114" t="s">
        <v>3296</v>
      </c>
      <c r="F706" s="114" t="s">
        <v>216</v>
      </c>
      <c r="G706" s="114" t="s">
        <v>1</v>
      </c>
      <c r="H706" s="114" t="s">
        <v>992</v>
      </c>
      <c r="I706" s="114" t="s">
        <v>4103</v>
      </c>
      <c r="J706" s="114">
        <v>6065</v>
      </c>
      <c r="K706" s="114" t="s">
        <v>1459</v>
      </c>
      <c r="L706" s="114" t="s">
        <v>4463</v>
      </c>
      <c r="M706" s="114" t="s">
        <v>4463</v>
      </c>
      <c r="N706" s="114" t="s">
        <v>4173</v>
      </c>
      <c r="O706" s="114" t="s">
        <v>4173</v>
      </c>
      <c r="P706" s="114" t="s">
        <v>1457</v>
      </c>
      <c r="Q706" s="114" t="s">
        <v>343</v>
      </c>
      <c r="R706" s="114">
        <v>39.729999999999997</v>
      </c>
      <c r="S706" s="114">
        <v>45.2</v>
      </c>
      <c r="T706" s="114" t="s">
        <v>219</v>
      </c>
      <c r="U706" s="114" t="s">
        <v>3297</v>
      </c>
      <c r="V706" s="114" t="s">
        <v>3294</v>
      </c>
      <c r="W706" s="114">
        <v>2.9630000000000001</v>
      </c>
      <c r="X706" s="114">
        <v>812657</v>
      </c>
      <c r="Y706" s="114" t="s">
        <v>2336</v>
      </c>
      <c r="Z706" s="114" t="s">
        <v>1403</v>
      </c>
      <c r="AA706" s="114" t="s">
        <v>1</v>
      </c>
      <c r="AB706" s="114" t="s">
        <v>1</v>
      </c>
      <c r="AC706" s="114" t="s">
        <v>221</v>
      </c>
      <c r="AD706" s="114">
        <v>8.3000000000000004E-2</v>
      </c>
      <c r="AE706" s="114" t="s">
        <v>3297</v>
      </c>
      <c r="AF706" s="114">
        <v>0.99399999999999999</v>
      </c>
    </row>
    <row r="707" spans="1:32" s="112" customFormat="1">
      <c r="A707" s="114" t="s">
        <v>1462</v>
      </c>
      <c r="B707" s="114" t="s">
        <v>1462</v>
      </c>
      <c r="C707" s="114" t="s">
        <v>3302</v>
      </c>
      <c r="D707" s="114" t="s">
        <v>998</v>
      </c>
      <c r="E707" s="114" t="s">
        <v>3303</v>
      </c>
      <c r="F707" s="114" t="s">
        <v>216</v>
      </c>
      <c r="G707" s="114" t="s">
        <v>3814</v>
      </c>
      <c r="H707" s="114" t="s">
        <v>992</v>
      </c>
      <c r="I707" s="114" t="s">
        <v>4103</v>
      </c>
      <c r="J707" s="114">
        <v>5875</v>
      </c>
      <c r="K707" s="114" t="s">
        <v>1463</v>
      </c>
      <c r="L707" s="114" t="s">
        <v>4463</v>
      </c>
      <c r="M707" s="114" t="s">
        <v>4463</v>
      </c>
      <c r="N707" s="114" t="s">
        <v>4173</v>
      </c>
      <c r="O707" s="114" t="s">
        <v>4173</v>
      </c>
      <c r="P707" s="114" t="s">
        <v>1457</v>
      </c>
      <c r="Q707" s="114" t="s">
        <v>343</v>
      </c>
      <c r="R707" s="114">
        <v>39.729999999999997</v>
      </c>
      <c r="S707" s="114">
        <v>45.2</v>
      </c>
      <c r="T707" s="114" t="s">
        <v>219</v>
      </c>
      <c r="U707" s="114" t="s">
        <v>2507</v>
      </c>
      <c r="V707" s="114" t="s">
        <v>3294</v>
      </c>
      <c r="W707" s="114">
        <v>2.1640000000000001</v>
      </c>
      <c r="X707" s="114">
        <v>791878</v>
      </c>
      <c r="Y707" s="114" t="s">
        <v>2336</v>
      </c>
      <c r="Z707" s="114" t="s">
        <v>1404</v>
      </c>
      <c r="AA707" s="114" t="s">
        <v>1</v>
      </c>
      <c r="AB707" s="114" t="s">
        <v>1</v>
      </c>
      <c r="AC707" s="114" t="s">
        <v>221</v>
      </c>
      <c r="AD707" s="114">
        <v>3.2000000000000001E-2</v>
      </c>
      <c r="AE707" s="114" t="s">
        <v>2507</v>
      </c>
      <c r="AF707" s="114">
        <v>0.999</v>
      </c>
    </row>
    <row r="708" spans="1:32" s="112" customFormat="1">
      <c r="A708" s="114" t="s">
        <v>1460</v>
      </c>
      <c r="B708" s="114" t="s">
        <v>1460</v>
      </c>
      <c r="C708" s="114" t="s">
        <v>3298</v>
      </c>
      <c r="D708" s="114" t="s">
        <v>721</v>
      </c>
      <c r="E708" s="114" t="s">
        <v>3299</v>
      </c>
      <c r="F708" s="114" t="s">
        <v>216</v>
      </c>
      <c r="G708" s="114" t="s">
        <v>1</v>
      </c>
      <c r="H708" s="114" t="s">
        <v>992</v>
      </c>
      <c r="I708" s="114" t="s">
        <v>4103</v>
      </c>
      <c r="J708" s="114">
        <v>6100</v>
      </c>
      <c r="K708" s="114" t="s">
        <v>1461</v>
      </c>
      <c r="L708" s="114" t="s">
        <v>4463</v>
      </c>
      <c r="M708" s="114" t="s">
        <v>4463</v>
      </c>
      <c r="N708" s="114" t="s">
        <v>4173</v>
      </c>
      <c r="O708" s="114" t="s">
        <v>4173</v>
      </c>
      <c r="P708" s="114" t="s">
        <v>1457</v>
      </c>
      <c r="Q708" s="114" t="s">
        <v>343</v>
      </c>
      <c r="R708" s="114">
        <v>39.729999999999997</v>
      </c>
      <c r="S708" s="114">
        <v>45.2</v>
      </c>
      <c r="T708" s="114" t="s">
        <v>224</v>
      </c>
      <c r="U708" s="114" t="s">
        <v>3297</v>
      </c>
      <c r="V708" s="114" t="s">
        <v>1</v>
      </c>
      <c r="W708" s="114">
        <v>3.202</v>
      </c>
      <c r="X708" s="114">
        <v>816520</v>
      </c>
      <c r="Y708" s="114" t="s">
        <v>2336</v>
      </c>
      <c r="Z708" s="114" t="s">
        <v>1338</v>
      </c>
      <c r="AA708" s="114" t="s">
        <v>1</v>
      </c>
      <c r="AB708" s="114" t="s">
        <v>1</v>
      </c>
      <c r="AC708" s="114" t="s">
        <v>221</v>
      </c>
      <c r="AD708" s="114">
        <v>6.5000000000000002E-2</v>
      </c>
      <c r="AE708" s="114" t="s">
        <v>3297</v>
      </c>
      <c r="AF708" s="114">
        <v>0.997</v>
      </c>
    </row>
    <row r="709" spans="1:32" s="112" customFormat="1">
      <c r="A709" s="114" t="s">
        <v>4464</v>
      </c>
      <c r="B709" s="114" t="s">
        <v>4464</v>
      </c>
      <c r="C709" s="114" t="s">
        <v>4465</v>
      </c>
      <c r="D709" s="114" t="s">
        <v>1</v>
      </c>
      <c r="E709" s="114" t="s">
        <v>4466</v>
      </c>
      <c r="F709" s="114" t="s">
        <v>216</v>
      </c>
      <c r="G709" s="114" t="s">
        <v>1</v>
      </c>
      <c r="H709" s="114" t="s">
        <v>992</v>
      </c>
      <c r="I709" s="114" t="s">
        <v>4103</v>
      </c>
      <c r="J709" s="114">
        <v>6057</v>
      </c>
      <c r="K709" s="114" t="s">
        <v>4467</v>
      </c>
      <c r="L709" s="114" t="s">
        <v>1455</v>
      </c>
      <c r="M709" s="114" t="s">
        <v>1455</v>
      </c>
      <c r="N709" s="114" t="s">
        <v>4173</v>
      </c>
      <c r="O709" s="114" t="s">
        <v>4173</v>
      </c>
      <c r="P709" s="114" t="s">
        <v>1457</v>
      </c>
      <c r="Q709" s="114" t="s">
        <v>343</v>
      </c>
      <c r="R709" s="114">
        <v>39.729999999999997</v>
      </c>
      <c r="S709" s="114">
        <v>45.2</v>
      </c>
      <c r="T709" s="114" t="s">
        <v>224</v>
      </c>
      <c r="U709" s="114" t="s">
        <v>410</v>
      </c>
      <c r="V709" s="114" t="s">
        <v>1</v>
      </c>
      <c r="W709" s="114">
        <v>8.3000000000000004E-2</v>
      </c>
      <c r="X709" s="114">
        <v>92184</v>
      </c>
      <c r="Y709" s="114" t="s">
        <v>2336</v>
      </c>
      <c r="Z709" s="114" t="s">
        <v>1338</v>
      </c>
      <c r="AA709" s="114" t="s">
        <v>1</v>
      </c>
      <c r="AB709" s="114" t="s">
        <v>1</v>
      </c>
      <c r="AC709" s="114" t="s">
        <v>221</v>
      </c>
      <c r="AD709" s="114">
        <v>6.8000000000000005E-2</v>
      </c>
      <c r="AE709" s="114" t="s">
        <v>410</v>
      </c>
      <c r="AF709" s="114">
        <v>0.996</v>
      </c>
    </row>
    <row r="710" spans="1:32" s="112" customFormat="1">
      <c r="A710" s="114" t="s">
        <v>51</v>
      </c>
      <c r="B710" s="114" t="s">
        <v>51</v>
      </c>
      <c r="C710" s="114" t="s">
        <v>339</v>
      </c>
      <c r="D710" s="114" t="s">
        <v>721</v>
      </c>
      <c r="E710" s="114" t="s">
        <v>340</v>
      </c>
      <c r="F710" s="114" t="s">
        <v>216</v>
      </c>
      <c r="G710" s="114" t="s">
        <v>992</v>
      </c>
      <c r="H710" s="114" t="s">
        <v>992</v>
      </c>
      <c r="I710" s="114" t="s">
        <v>4103</v>
      </c>
      <c r="J710" s="114">
        <v>4492</v>
      </c>
      <c r="K710" s="114" t="s">
        <v>341</v>
      </c>
      <c r="L710" s="114" t="s">
        <v>52</v>
      </c>
      <c r="M710" s="114" t="s">
        <v>52</v>
      </c>
      <c r="N710" s="114" t="s">
        <v>4173</v>
      </c>
      <c r="O710" s="114" t="s">
        <v>4173</v>
      </c>
      <c r="P710" s="114" t="s">
        <v>342</v>
      </c>
      <c r="Q710" s="114" t="s">
        <v>343</v>
      </c>
      <c r="R710" s="114">
        <v>40.65</v>
      </c>
      <c r="S710" s="114">
        <v>45.116700000000002</v>
      </c>
      <c r="T710" s="114" t="s">
        <v>219</v>
      </c>
      <c r="U710" s="114" t="s">
        <v>344</v>
      </c>
      <c r="V710" s="112" t="s">
        <v>1188</v>
      </c>
      <c r="W710" s="114">
        <v>2.8769999999999998</v>
      </c>
      <c r="X710" s="114">
        <v>817935</v>
      </c>
      <c r="Y710" s="114" t="s">
        <v>2336</v>
      </c>
      <c r="Z710" s="114" t="s">
        <v>1415</v>
      </c>
      <c r="AA710" s="114" t="s">
        <v>1</v>
      </c>
      <c r="AB710" s="114" t="s">
        <v>1</v>
      </c>
      <c r="AC710" s="114" t="s">
        <v>221</v>
      </c>
      <c r="AD710" s="114">
        <v>0.11</v>
      </c>
      <c r="AE710" s="114" t="s">
        <v>344</v>
      </c>
      <c r="AF710" s="114">
        <v>1</v>
      </c>
    </row>
    <row r="711" spans="1:32" s="112" customFormat="1">
      <c r="A711" s="114" t="s">
        <v>54</v>
      </c>
      <c r="B711" s="114" t="s">
        <v>54</v>
      </c>
      <c r="C711" s="114" t="s">
        <v>348</v>
      </c>
      <c r="D711" s="114" t="s">
        <v>721</v>
      </c>
      <c r="E711" s="114" t="s">
        <v>349</v>
      </c>
      <c r="F711" s="114" t="s">
        <v>216</v>
      </c>
      <c r="G711" s="114" t="s">
        <v>992</v>
      </c>
      <c r="H711" s="114" t="s">
        <v>992</v>
      </c>
      <c r="I711" s="114" t="s">
        <v>4103</v>
      </c>
      <c r="J711" s="114">
        <v>4465</v>
      </c>
      <c r="K711" s="114" t="s">
        <v>350</v>
      </c>
      <c r="L711" s="114" t="s">
        <v>52</v>
      </c>
      <c r="M711" s="114" t="s">
        <v>52</v>
      </c>
      <c r="N711" s="114" t="s">
        <v>4173</v>
      </c>
      <c r="O711" s="114" t="s">
        <v>4173</v>
      </c>
      <c r="P711" s="114" t="s">
        <v>342</v>
      </c>
      <c r="Q711" s="114" t="s">
        <v>343</v>
      </c>
      <c r="R711" s="114">
        <v>40.65</v>
      </c>
      <c r="S711" s="114">
        <v>45.116700000000002</v>
      </c>
      <c r="T711" s="114" t="s">
        <v>224</v>
      </c>
      <c r="U711" s="114" t="s">
        <v>351</v>
      </c>
      <c r="V711" s="114" t="s">
        <v>1</v>
      </c>
      <c r="W711" s="114">
        <v>3.3420000000000001</v>
      </c>
      <c r="X711" s="114">
        <v>828539</v>
      </c>
      <c r="Y711" s="114" t="s">
        <v>2336</v>
      </c>
      <c r="Z711" s="114" t="s">
        <v>1338</v>
      </c>
      <c r="AA711" s="114" t="s">
        <v>1</v>
      </c>
      <c r="AB711" s="114" t="s">
        <v>1</v>
      </c>
      <c r="AC711" s="114" t="s">
        <v>221</v>
      </c>
      <c r="AD711" s="114">
        <v>0.17599999999999999</v>
      </c>
      <c r="AE711" s="114" t="s">
        <v>351</v>
      </c>
      <c r="AF711" s="114">
        <v>0.96799999999999997</v>
      </c>
    </row>
    <row r="712" spans="1:32" s="112" customFormat="1">
      <c r="A712" s="114" t="s">
        <v>53</v>
      </c>
      <c r="B712" s="114" t="s">
        <v>53</v>
      </c>
      <c r="C712" s="114" t="s">
        <v>3300</v>
      </c>
      <c r="D712" s="114" t="s">
        <v>721</v>
      </c>
      <c r="E712" s="114" t="s">
        <v>345</v>
      </c>
      <c r="F712" s="114" t="s">
        <v>216</v>
      </c>
      <c r="G712" s="114" t="s">
        <v>1</v>
      </c>
      <c r="H712" s="114" t="s">
        <v>992</v>
      </c>
      <c r="I712" s="114" t="s">
        <v>4103</v>
      </c>
      <c r="J712" s="114">
        <v>5170</v>
      </c>
      <c r="K712" s="114" t="s">
        <v>346</v>
      </c>
      <c r="L712" s="114" t="s">
        <v>52</v>
      </c>
      <c r="M712" s="114" t="s">
        <v>52</v>
      </c>
      <c r="N712" s="114" t="s">
        <v>4173</v>
      </c>
      <c r="O712" s="114" t="s">
        <v>4173</v>
      </c>
      <c r="P712" s="114" t="s">
        <v>3301</v>
      </c>
      <c r="Q712" s="114" t="s">
        <v>343</v>
      </c>
      <c r="R712" s="114">
        <v>40.390749999999997</v>
      </c>
      <c r="S712" s="114">
        <v>43.891066670000001</v>
      </c>
      <c r="T712" s="114" t="s">
        <v>224</v>
      </c>
      <c r="U712" s="114" t="s">
        <v>347</v>
      </c>
      <c r="V712" s="114" t="s">
        <v>1</v>
      </c>
      <c r="W712" s="114">
        <v>3.4079999999999999</v>
      </c>
      <c r="X712" s="114">
        <v>814932</v>
      </c>
      <c r="Y712" s="114" t="s">
        <v>2336</v>
      </c>
      <c r="Z712" s="114" t="s">
        <v>1338</v>
      </c>
      <c r="AA712" s="114" t="s">
        <v>1</v>
      </c>
      <c r="AB712" s="114" t="s">
        <v>1</v>
      </c>
      <c r="AC712" s="114" t="s">
        <v>221</v>
      </c>
      <c r="AD712" s="114">
        <v>0.14899999999999999</v>
      </c>
      <c r="AE712" s="114" t="s">
        <v>347</v>
      </c>
      <c r="AF712" s="114">
        <v>0.996</v>
      </c>
    </row>
    <row r="713" spans="1:32" s="112" customFormat="1">
      <c r="A713" s="114" t="s">
        <v>88</v>
      </c>
      <c r="B713" s="114" t="s">
        <v>88</v>
      </c>
      <c r="C713" s="114" t="s">
        <v>426</v>
      </c>
      <c r="D713" s="114" t="s">
        <v>721</v>
      </c>
      <c r="E713" s="114" t="s">
        <v>427</v>
      </c>
      <c r="F713" s="114" t="s">
        <v>216</v>
      </c>
      <c r="G713" s="114" t="s">
        <v>992</v>
      </c>
      <c r="H713" s="114" t="s">
        <v>992</v>
      </c>
      <c r="I713" s="114" t="s">
        <v>4103</v>
      </c>
      <c r="J713" s="114">
        <v>9846</v>
      </c>
      <c r="K713" s="114" t="s">
        <v>428</v>
      </c>
      <c r="L713" s="114" t="s">
        <v>4460</v>
      </c>
      <c r="M713" s="114" t="s">
        <v>4460</v>
      </c>
      <c r="N713" s="114" t="s">
        <v>5004</v>
      </c>
      <c r="O713" s="114" t="s">
        <v>4175</v>
      </c>
      <c r="P713" s="114" t="s">
        <v>422</v>
      </c>
      <c r="Q713" s="114" t="s">
        <v>0</v>
      </c>
      <c r="R713" s="114">
        <v>34.450000000000003</v>
      </c>
      <c r="S713" s="114">
        <v>48.116</v>
      </c>
      <c r="T713" s="114" t="s">
        <v>224</v>
      </c>
      <c r="U713" s="114" t="s">
        <v>429</v>
      </c>
      <c r="V713" s="114" t="s">
        <v>1</v>
      </c>
      <c r="W713" s="114">
        <v>2.0979999999999999</v>
      </c>
      <c r="X713" s="114">
        <v>838740</v>
      </c>
      <c r="Y713" s="114" t="s">
        <v>2336</v>
      </c>
      <c r="Z713" s="114" t="s">
        <v>1338</v>
      </c>
      <c r="AA713" s="114" t="s">
        <v>1</v>
      </c>
      <c r="AB713" s="114" t="s">
        <v>1</v>
      </c>
      <c r="AC713" s="114" t="s">
        <v>430</v>
      </c>
      <c r="AD713" s="114" t="s">
        <v>1224</v>
      </c>
      <c r="AE713" s="114" t="s">
        <v>3304</v>
      </c>
      <c r="AF713" s="114" t="s">
        <v>1225</v>
      </c>
    </row>
    <row r="714" spans="1:32" s="112" customFormat="1">
      <c r="A714" s="114" t="s">
        <v>90</v>
      </c>
      <c r="B714" s="114" t="s">
        <v>90</v>
      </c>
      <c r="C714" s="114" t="s">
        <v>441</v>
      </c>
      <c r="D714" s="114" t="s">
        <v>721</v>
      </c>
      <c r="E714" s="114" t="s">
        <v>4461</v>
      </c>
      <c r="F714" s="114" t="s">
        <v>216</v>
      </c>
      <c r="G714" s="114" t="s">
        <v>992</v>
      </c>
      <c r="H714" s="114" t="s">
        <v>992</v>
      </c>
      <c r="I714" s="114" t="s">
        <v>4103</v>
      </c>
      <c r="J714" s="114">
        <v>10800</v>
      </c>
      <c r="K714" s="114" t="s">
        <v>442</v>
      </c>
      <c r="L714" s="114" t="s">
        <v>4462</v>
      </c>
      <c r="M714" s="114" t="s">
        <v>4462</v>
      </c>
      <c r="N714" s="114" t="s">
        <v>4173</v>
      </c>
      <c r="O714" s="114" t="s">
        <v>4173</v>
      </c>
      <c r="P714" s="114" t="s">
        <v>1213</v>
      </c>
      <c r="Q714" s="114" t="s">
        <v>0</v>
      </c>
      <c r="R714" s="114">
        <v>35.591000000000001</v>
      </c>
      <c r="S714" s="114">
        <v>53.500999999999998</v>
      </c>
      <c r="T714" s="114" t="s">
        <v>219</v>
      </c>
      <c r="U714" s="114" t="s">
        <v>1</v>
      </c>
      <c r="V714" s="112" t="s">
        <v>2807</v>
      </c>
      <c r="W714" s="114">
        <v>1.4066E-2</v>
      </c>
      <c r="X714" s="114">
        <v>16137</v>
      </c>
      <c r="Y714" s="114" t="s">
        <v>2336</v>
      </c>
      <c r="Z714" s="114" t="s">
        <v>1338</v>
      </c>
      <c r="AA714" s="114" t="s">
        <v>1</v>
      </c>
      <c r="AB714" s="114" t="s">
        <v>1</v>
      </c>
      <c r="AC714" s="114" t="s">
        <v>221</v>
      </c>
      <c r="AD714" s="114">
        <v>7.2999999999999995E-2</v>
      </c>
      <c r="AE714" s="114" t="s">
        <v>1</v>
      </c>
      <c r="AF714" s="114" t="s">
        <v>1</v>
      </c>
    </row>
    <row r="715" spans="1:32" s="112" customFormat="1">
      <c r="A715" s="114" t="s">
        <v>113</v>
      </c>
      <c r="B715" s="114" t="s">
        <v>113</v>
      </c>
      <c r="C715" s="114" t="s">
        <v>504</v>
      </c>
      <c r="D715" s="114" t="s">
        <v>721</v>
      </c>
      <c r="E715" s="114" t="s">
        <v>505</v>
      </c>
      <c r="F715" s="114" t="s">
        <v>216</v>
      </c>
      <c r="G715" s="114" t="s">
        <v>992</v>
      </c>
      <c r="H715" s="114" t="s">
        <v>992</v>
      </c>
      <c r="I715" s="114" t="s">
        <v>4103</v>
      </c>
      <c r="J715" s="114">
        <v>5836</v>
      </c>
      <c r="K715" s="114" t="s">
        <v>506</v>
      </c>
      <c r="L715" s="114" t="s">
        <v>4163</v>
      </c>
      <c r="M715" s="114" t="s">
        <v>4163</v>
      </c>
      <c r="N715" s="114" t="s">
        <v>5004</v>
      </c>
      <c r="O715" s="114" t="s">
        <v>2342</v>
      </c>
      <c r="P715" s="114" t="s">
        <v>447</v>
      </c>
      <c r="Q715" s="114" t="s">
        <v>0</v>
      </c>
      <c r="R715" s="114">
        <v>34.5</v>
      </c>
      <c r="S715" s="114">
        <v>47.96</v>
      </c>
      <c r="T715" s="114" t="s">
        <v>219</v>
      </c>
      <c r="U715" s="114" t="s">
        <v>507</v>
      </c>
      <c r="V715" s="112" t="s">
        <v>4992</v>
      </c>
      <c r="W715" s="114">
        <v>0.91500000000000004</v>
      </c>
      <c r="X715" s="114">
        <v>624951</v>
      </c>
      <c r="Y715" s="114" t="s">
        <v>2336</v>
      </c>
      <c r="Z715" s="114" t="s">
        <v>1407</v>
      </c>
      <c r="AA715" s="114" t="s">
        <v>1</v>
      </c>
      <c r="AB715" s="114" t="s">
        <v>1</v>
      </c>
      <c r="AC715" s="114" t="s">
        <v>221</v>
      </c>
      <c r="AD715" s="114">
        <v>0.13900000000000001</v>
      </c>
      <c r="AE715" s="114" t="s">
        <v>507</v>
      </c>
      <c r="AF715" s="114">
        <v>0.998</v>
      </c>
    </row>
    <row r="716" spans="1:32" s="112" customFormat="1">
      <c r="A716" s="114" t="s">
        <v>115</v>
      </c>
      <c r="B716" s="114" t="s">
        <v>115</v>
      </c>
      <c r="C716" s="114" t="s">
        <v>512</v>
      </c>
      <c r="D716" s="114" t="s">
        <v>721</v>
      </c>
      <c r="E716" s="114" t="s">
        <v>513</v>
      </c>
      <c r="F716" s="114" t="s">
        <v>216</v>
      </c>
      <c r="G716" s="114" t="s">
        <v>992</v>
      </c>
      <c r="H716" s="114" t="s">
        <v>992</v>
      </c>
      <c r="I716" s="114" t="s">
        <v>4103</v>
      </c>
      <c r="J716" s="114">
        <v>6672</v>
      </c>
      <c r="K716" s="114" t="s">
        <v>514</v>
      </c>
      <c r="L716" s="114" t="s">
        <v>4163</v>
      </c>
      <c r="M716" s="114" t="s">
        <v>4163</v>
      </c>
      <c r="N716" s="114" t="s">
        <v>5004</v>
      </c>
      <c r="O716" s="114" t="s">
        <v>2342</v>
      </c>
      <c r="P716" s="114" t="s">
        <v>447</v>
      </c>
      <c r="Q716" s="114" t="s">
        <v>0</v>
      </c>
      <c r="R716" s="114">
        <v>34.5</v>
      </c>
      <c r="S716" s="114">
        <v>47.96</v>
      </c>
      <c r="T716" s="114" t="s">
        <v>219</v>
      </c>
      <c r="U716" s="114" t="s">
        <v>448</v>
      </c>
      <c r="V716" s="114" t="s">
        <v>1201</v>
      </c>
      <c r="W716" s="114">
        <v>0.90600000000000003</v>
      </c>
      <c r="X716" s="114">
        <v>607598</v>
      </c>
      <c r="Y716" s="114" t="s">
        <v>2336</v>
      </c>
      <c r="Z716" s="114" t="s">
        <v>1478</v>
      </c>
      <c r="AA716" s="114" t="s">
        <v>1</v>
      </c>
      <c r="AB716" s="114" t="s">
        <v>1</v>
      </c>
      <c r="AC716" s="114" t="s">
        <v>221</v>
      </c>
      <c r="AD716" s="114">
        <v>0.128</v>
      </c>
      <c r="AE716" s="114" t="s">
        <v>448</v>
      </c>
      <c r="AF716" s="114">
        <v>0.998</v>
      </c>
    </row>
    <row r="717" spans="1:32" s="112" customFormat="1">
      <c r="A717" s="114" t="s">
        <v>116</v>
      </c>
      <c r="B717" s="114" t="s">
        <v>116</v>
      </c>
      <c r="C717" s="114" t="s">
        <v>515</v>
      </c>
      <c r="D717" s="114" t="s">
        <v>721</v>
      </c>
      <c r="E717" s="114" t="s">
        <v>516</v>
      </c>
      <c r="F717" s="114" t="s">
        <v>216</v>
      </c>
      <c r="G717" s="114" t="s">
        <v>992</v>
      </c>
      <c r="H717" s="114" t="s">
        <v>992</v>
      </c>
      <c r="I717" s="114" t="s">
        <v>4103</v>
      </c>
      <c r="J717" s="114">
        <v>6678</v>
      </c>
      <c r="K717" s="114" t="s">
        <v>517</v>
      </c>
      <c r="L717" s="114" t="s">
        <v>4163</v>
      </c>
      <c r="M717" s="114" t="s">
        <v>4163</v>
      </c>
      <c r="N717" s="114" t="s">
        <v>5004</v>
      </c>
      <c r="O717" s="114" t="s">
        <v>2342</v>
      </c>
      <c r="P717" s="114" t="s">
        <v>447</v>
      </c>
      <c r="Q717" s="114" t="s">
        <v>0</v>
      </c>
      <c r="R717" s="114">
        <v>34.5</v>
      </c>
      <c r="S717" s="114">
        <v>47.96</v>
      </c>
      <c r="T717" s="114" t="s">
        <v>224</v>
      </c>
      <c r="U717" s="114" t="s">
        <v>518</v>
      </c>
      <c r="V717" s="114" t="s">
        <v>1</v>
      </c>
      <c r="W717" s="114">
        <v>0.13200000000000001</v>
      </c>
      <c r="X717" s="114">
        <v>141920</v>
      </c>
      <c r="Y717" s="114" t="s">
        <v>2336</v>
      </c>
      <c r="Z717" s="114" t="s">
        <v>1338</v>
      </c>
      <c r="AA717" s="114" t="s">
        <v>1</v>
      </c>
      <c r="AB717" s="114" t="s">
        <v>1</v>
      </c>
      <c r="AC717" s="114" t="s">
        <v>255</v>
      </c>
      <c r="AD717" s="114" t="s">
        <v>1228</v>
      </c>
      <c r="AE717" s="114" t="s">
        <v>3305</v>
      </c>
      <c r="AF717" s="114" t="s">
        <v>1229</v>
      </c>
    </row>
    <row r="718" spans="1:32" s="112" customFormat="1">
      <c r="A718" s="114" t="s">
        <v>114</v>
      </c>
      <c r="B718" s="114" t="s">
        <v>114</v>
      </c>
      <c r="C718" s="114" t="s">
        <v>508</v>
      </c>
      <c r="D718" s="114" t="s">
        <v>721</v>
      </c>
      <c r="E718" s="114" t="s">
        <v>509</v>
      </c>
      <c r="F718" s="114" t="s">
        <v>216</v>
      </c>
      <c r="G718" s="114" t="s">
        <v>992</v>
      </c>
      <c r="H718" s="114" t="s">
        <v>992</v>
      </c>
      <c r="I718" s="114" t="s">
        <v>4103</v>
      </c>
      <c r="J718" s="114">
        <v>6544</v>
      </c>
      <c r="K718" s="114" t="s">
        <v>510</v>
      </c>
      <c r="L718" s="114" t="s">
        <v>4163</v>
      </c>
      <c r="M718" s="114" t="s">
        <v>4163</v>
      </c>
      <c r="N718" s="114" t="s">
        <v>5004</v>
      </c>
      <c r="O718" s="114" t="s">
        <v>2342</v>
      </c>
      <c r="P718" s="114" t="s">
        <v>447</v>
      </c>
      <c r="Q718" s="114" t="s">
        <v>0</v>
      </c>
      <c r="R718" s="114">
        <v>34.5</v>
      </c>
      <c r="S718" s="114">
        <v>47.96</v>
      </c>
      <c r="T718" s="114" t="s">
        <v>224</v>
      </c>
      <c r="U718" s="114" t="s">
        <v>511</v>
      </c>
      <c r="V718" s="114" t="s">
        <v>1</v>
      </c>
      <c r="W718" s="114">
        <v>2.61</v>
      </c>
      <c r="X718" s="114">
        <v>837023</v>
      </c>
      <c r="Y718" s="114" t="s">
        <v>2336</v>
      </c>
      <c r="Z718" s="114" t="s">
        <v>1338</v>
      </c>
      <c r="AA718" s="114" t="s">
        <v>1</v>
      </c>
      <c r="AB718" s="114" t="s">
        <v>1</v>
      </c>
      <c r="AC718" s="114" t="s">
        <v>255</v>
      </c>
      <c r="AD718" s="114" t="s">
        <v>1226</v>
      </c>
      <c r="AE718" s="114" t="s">
        <v>3290</v>
      </c>
      <c r="AF718" s="114" t="s">
        <v>1227</v>
      </c>
    </row>
    <row r="719" spans="1:32" s="112" customFormat="1">
      <c r="A719" s="114" t="s">
        <v>112</v>
      </c>
      <c r="B719" s="114" t="s">
        <v>112</v>
      </c>
      <c r="C719" s="114" t="s">
        <v>501</v>
      </c>
      <c r="D719" s="114" t="s">
        <v>721</v>
      </c>
      <c r="E719" s="114" t="s">
        <v>502</v>
      </c>
      <c r="F719" s="114" t="s">
        <v>216</v>
      </c>
      <c r="G719" s="114" t="s">
        <v>992</v>
      </c>
      <c r="H719" s="114" t="s">
        <v>992</v>
      </c>
      <c r="I719" s="114" t="s">
        <v>4103</v>
      </c>
      <c r="J719" s="114">
        <v>5826</v>
      </c>
      <c r="K719" s="114" t="s">
        <v>503</v>
      </c>
      <c r="L719" s="114" t="s">
        <v>4163</v>
      </c>
      <c r="M719" s="114" t="s">
        <v>4163</v>
      </c>
      <c r="N719" s="114" t="s">
        <v>5004</v>
      </c>
      <c r="O719" s="114" t="s">
        <v>2342</v>
      </c>
      <c r="P719" s="114" t="s">
        <v>447</v>
      </c>
      <c r="Q719" s="114" t="s">
        <v>0</v>
      </c>
      <c r="R719" s="114">
        <v>34.5</v>
      </c>
      <c r="S719" s="114">
        <v>47.96</v>
      </c>
      <c r="T719" s="114" t="s">
        <v>224</v>
      </c>
      <c r="U719" s="114" t="s">
        <v>435</v>
      </c>
      <c r="V719" s="114" t="s">
        <v>1</v>
      </c>
      <c r="W719" s="114">
        <v>1.4770000000000001</v>
      </c>
      <c r="X719" s="114">
        <v>730012</v>
      </c>
      <c r="Y719" s="114" t="s">
        <v>2336</v>
      </c>
      <c r="Z719" s="114" t="s">
        <v>1338</v>
      </c>
      <c r="AA719" s="114" t="s">
        <v>1</v>
      </c>
      <c r="AB719" s="114" t="s">
        <v>1</v>
      </c>
      <c r="AC719" s="114" t="s">
        <v>221</v>
      </c>
      <c r="AD719" s="114">
        <v>7.8E-2</v>
      </c>
      <c r="AE719" s="114" t="s">
        <v>435</v>
      </c>
      <c r="AF719" s="114">
        <v>1</v>
      </c>
    </row>
    <row r="720" spans="1:32" s="112" customFormat="1">
      <c r="A720" s="114" t="s">
        <v>91</v>
      </c>
      <c r="B720" s="114" t="s">
        <v>91</v>
      </c>
      <c r="C720" s="114" t="s">
        <v>444</v>
      </c>
      <c r="D720" s="114" t="s">
        <v>721</v>
      </c>
      <c r="E720" s="114" t="s">
        <v>445</v>
      </c>
      <c r="F720" s="114" t="s">
        <v>216</v>
      </c>
      <c r="G720" s="114" t="s">
        <v>992</v>
      </c>
      <c r="H720" s="114" t="s">
        <v>992</v>
      </c>
      <c r="I720" s="114" t="s">
        <v>4103</v>
      </c>
      <c r="J720" s="114">
        <v>7698</v>
      </c>
      <c r="K720" s="114" t="s">
        <v>446</v>
      </c>
      <c r="L720" s="114" t="s">
        <v>5062</v>
      </c>
      <c r="M720" s="114" t="s">
        <v>5062</v>
      </c>
      <c r="N720" s="114" t="s">
        <v>5004</v>
      </c>
      <c r="O720" s="114" t="s">
        <v>4175</v>
      </c>
      <c r="P720" s="114" t="s">
        <v>447</v>
      </c>
      <c r="Q720" s="114" t="s">
        <v>0</v>
      </c>
      <c r="R720" s="114">
        <v>34.5</v>
      </c>
      <c r="S720" s="114">
        <v>47.96</v>
      </c>
      <c r="T720" s="114" t="s">
        <v>219</v>
      </c>
      <c r="U720" s="114" t="s">
        <v>448</v>
      </c>
      <c r="V720" s="114" t="s">
        <v>1203</v>
      </c>
      <c r="W720" s="114">
        <v>0.66300000000000003</v>
      </c>
      <c r="X720" s="114">
        <v>520294</v>
      </c>
      <c r="Y720" s="114" t="s">
        <v>2336</v>
      </c>
      <c r="Z720" s="114" t="s">
        <v>1338</v>
      </c>
      <c r="AA720" s="114" t="s">
        <v>1</v>
      </c>
      <c r="AB720" s="114" t="s">
        <v>1</v>
      </c>
      <c r="AC720" s="114" t="s">
        <v>229</v>
      </c>
      <c r="AD720" s="114" t="s">
        <v>1230</v>
      </c>
      <c r="AE720" s="114" t="s">
        <v>3306</v>
      </c>
      <c r="AF720" s="114" t="s">
        <v>1231</v>
      </c>
    </row>
    <row r="721" spans="1:32" s="112" customFormat="1">
      <c r="A721" s="114" t="s">
        <v>1642</v>
      </c>
      <c r="B721" s="114" t="s">
        <v>1643</v>
      </c>
      <c r="C721" s="114" t="s">
        <v>1643</v>
      </c>
      <c r="D721" s="114" t="s">
        <v>721</v>
      </c>
      <c r="E721" s="114" t="s">
        <v>1</v>
      </c>
      <c r="F721" s="114" t="s">
        <v>236</v>
      </c>
      <c r="G721" s="114" t="s">
        <v>1</v>
      </c>
      <c r="H721" s="114" t="s">
        <v>387</v>
      </c>
      <c r="I721" s="114" t="s">
        <v>4103</v>
      </c>
      <c r="J721" s="114">
        <v>13665</v>
      </c>
      <c r="K721" s="114" t="s">
        <v>1644</v>
      </c>
      <c r="L721" s="114" t="s">
        <v>1642</v>
      </c>
      <c r="M721" s="114" t="s">
        <v>1642</v>
      </c>
      <c r="N721" s="114" t="s">
        <v>4173</v>
      </c>
      <c r="O721" s="114" t="s">
        <v>4173</v>
      </c>
      <c r="P721" s="114" t="s">
        <v>1645</v>
      </c>
      <c r="Q721" s="114" t="s">
        <v>1646</v>
      </c>
      <c r="R721" s="114">
        <v>47.099998470000003</v>
      </c>
      <c r="S721" s="114">
        <v>6.8699998860000004</v>
      </c>
      <c r="T721" s="114" t="s">
        <v>219</v>
      </c>
      <c r="U721" s="114" t="s">
        <v>3287</v>
      </c>
      <c r="V721" s="114" t="s">
        <v>3288</v>
      </c>
      <c r="W721" s="114">
        <v>8.4429999999999996</v>
      </c>
      <c r="X721" s="114">
        <v>1176132</v>
      </c>
      <c r="Y721" s="114" t="s">
        <v>2336</v>
      </c>
      <c r="Z721" s="114" t="s">
        <v>1354</v>
      </c>
      <c r="AA721" s="114" t="s">
        <v>1</v>
      </c>
      <c r="AB721" s="114" t="s">
        <v>1</v>
      </c>
      <c r="AC721" s="114" t="s">
        <v>238</v>
      </c>
      <c r="AD721" s="114" t="s">
        <v>1</v>
      </c>
      <c r="AE721" s="114" t="s">
        <v>1</v>
      </c>
      <c r="AF721" s="114" t="s">
        <v>1</v>
      </c>
    </row>
    <row r="722" spans="1:32" s="112" customFormat="1">
      <c r="A722" s="114" t="s">
        <v>74</v>
      </c>
      <c r="B722" s="114" t="s">
        <v>385</v>
      </c>
      <c r="C722" s="114" t="s">
        <v>386</v>
      </c>
      <c r="D722" s="114" t="s">
        <v>993</v>
      </c>
      <c r="E722" s="114" t="s">
        <v>1</v>
      </c>
      <c r="F722" s="114" t="s">
        <v>236</v>
      </c>
      <c r="G722" s="114" t="s">
        <v>1</v>
      </c>
      <c r="H722" s="114" t="s">
        <v>387</v>
      </c>
      <c r="I722" s="114" t="s">
        <v>4103</v>
      </c>
      <c r="J722" s="114">
        <v>9720</v>
      </c>
      <c r="K722" s="114" t="s">
        <v>3289</v>
      </c>
      <c r="L722" s="114" t="s">
        <v>75</v>
      </c>
      <c r="M722" s="114" t="s">
        <v>4595</v>
      </c>
      <c r="N722" s="114" t="s">
        <v>4173</v>
      </c>
      <c r="O722" s="114" t="s">
        <v>4173</v>
      </c>
      <c r="P722" s="114" t="s">
        <v>388</v>
      </c>
      <c r="Q722" s="114" t="s">
        <v>389</v>
      </c>
      <c r="R722" s="114">
        <v>42.28</v>
      </c>
      <c r="S722" s="114">
        <v>43.28</v>
      </c>
      <c r="T722" s="114" t="s">
        <v>219</v>
      </c>
      <c r="U722" s="114" t="s">
        <v>390</v>
      </c>
      <c r="V722" s="114" t="s">
        <v>391</v>
      </c>
      <c r="W722" s="114">
        <v>12.481999999999999</v>
      </c>
      <c r="X722" s="114">
        <v>1180629</v>
      </c>
      <c r="Y722" s="114" t="s">
        <v>2336</v>
      </c>
      <c r="Z722" s="114" t="s">
        <v>1354</v>
      </c>
      <c r="AA722" s="114" t="s">
        <v>1</v>
      </c>
      <c r="AB722" s="114" t="s">
        <v>1</v>
      </c>
      <c r="AC722" s="114" t="s">
        <v>238</v>
      </c>
      <c r="AD722" s="114" t="s">
        <v>1</v>
      </c>
      <c r="AE722" s="114" t="s">
        <v>1</v>
      </c>
      <c r="AF722" s="114" t="s">
        <v>1</v>
      </c>
    </row>
    <row r="723" spans="1:32" s="112" customFormat="1">
      <c r="A723" s="114" t="s">
        <v>76</v>
      </c>
      <c r="B723" s="114" t="s">
        <v>392</v>
      </c>
      <c r="C723" s="114" t="s">
        <v>393</v>
      </c>
      <c r="D723" s="114" t="s">
        <v>721</v>
      </c>
      <c r="E723" s="114" t="s">
        <v>1</v>
      </c>
      <c r="F723" s="114" t="s">
        <v>236</v>
      </c>
      <c r="G723" s="114" t="s">
        <v>1</v>
      </c>
      <c r="H723" s="114" t="s">
        <v>387</v>
      </c>
      <c r="I723" s="114" t="s">
        <v>4103</v>
      </c>
      <c r="J723" s="114">
        <v>13255</v>
      </c>
      <c r="K723" s="114" t="s">
        <v>394</v>
      </c>
      <c r="L723" s="114" t="s">
        <v>75</v>
      </c>
      <c r="M723" s="114" t="s">
        <v>4607</v>
      </c>
      <c r="N723" s="114" t="s">
        <v>4173</v>
      </c>
      <c r="O723" s="114" t="s">
        <v>4173</v>
      </c>
      <c r="P723" s="114" t="s">
        <v>393</v>
      </c>
      <c r="Q723" s="114" t="s">
        <v>389</v>
      </c>
      <c r="R723" s="114">
        <v>42.38</v>
      </c>
      <c r="S723" s="114">
        <v>42.59</v>
      </c>
      <c r="T723" s="114" t="s">
        <v>219</v>
      </c>
      <c r="U723" s="114" t="s">
        <v>1</v>
      </c>
      <c r="V723" s="114" t="s">
        <v>395</v>
      </c>
      <c r="W723" s="114">
        <v>1.1910000000000001</v>
      </c>
      <c r="X723" s="114">
        <v>816136</v>
      </c>
      <c r="Y723" s="114" t="s">
        <v>2336</v>
      </c>
      <c r="Z723" s="114" t="s">
        <v>1354</v>
      </c>
      <c r="AA723" s="114" t="s">
        <v>1</v>
      </c>
      <c r="AB723" s="114" t="s">
        <v>1</v>
      </c>
      <c r="AC723" s="114" t="s">
        <v>238</v>
      </c>
      <c r="AD723" s="114" t="s">
        <v>1</v>
      </c>
      <c r="AE723" s="114" t="s">
        <v>1</v>
      </c>
      <c r="AF723" s="114" t="s">
        <v>1</v>
      </c>
    </row>
    <row r="724" spans="1:32" s="112" customFormat="1">
      <c r="A724" s="114" t="s">
        <v>674</v>
      </c>
      <c r="B724" s="114" t="s">
        <v>675</v>
      </c>
      <c r="C724" s="114" t="s">
        <v>3813</v>
      </c>
      <c r="D724" s="114" t="s">
        <v>3813</v>
      </c>
      <c r="E724" s="114" t="s">
        <v>3813</v>
      </c>
      <c r="F724" s="114" t="s">
        <v>1353</v>
      </c>
      <c r="G724" s="114" t="s">
        <v>3813</v>
      </c>
      <c r="H724" s="114" t="s">
        <v>676</v>
      </c>
      <c r="I724" s="114" t="s">
        <v>3813</v>
      </c>
      <c r="J724" s="114">
        <v>0</v>
      </c>
      <c r="K724" s="114" t="s">
        <v>1339</v>
      </c>
      <c r="L724" s="114" t="s">
        <v>674</v>
      </c>
      <c r="M724" s="114" t="s">
        <v>674</v>
      </c>
      <c r="N724" s="114" t="s">
        <v>4173</v>
      </c>
      <c r="O724" s="114" t="s">
        <v>4173</v>
      </c>
      <c r="P724" s="114" t="s">
        <v>1</v>
      </c>
      <c r="Q724" s="114" t="s">
        <v>1</v>
      </c>
      <c r="R724" s="114" t="s">
        <v>1</v>
      </c>
      <c r="S724" s="114" t="s">
        <v>1</v>
      </c>
      <c r="T724" s="114" t="s">
        <v>219</v>
      </c>
      <c r="U724" s="114" t="s">
        <v>1</v>
      </c>
      <c r="V724" s="114" t="s">
        <v>2812</v>
      </c>
      <c r="W724" s="114" t="s">
        <v>1</v>
      </c>
      <c r="X724" s="114">
        <v>1102442</v>
      </c>
      <c r="Y724" s="114" t="s">
        <v>2336</v>
      </c>
      <c r="Z724" s="114" t="s">
        <v>1354</v>
      </c>
      <c r="AA724" s="114" t="s">
        <v>1</v>
      </c>
      <c r="AB724" s="114" t="s">
        <v>1</v>
      </c>
      <c r="AC724" s="114" t="s">
        <v>662</v>
      </c>
      <c r="AD724" s="114" t="s">
        <v>1</v>
      </c>
      <c r="AE724" s="114" t="s">
        <v>1</v>
      </c>
      <c r="AF724" s="114" t="s">
        <v>1</v>
      </c>
    </row>
    <row r="725" spans="1:32" s="112" customFormat="1">
      <c r="A725" s="114" t="s">
        <v>1420</v>
      </c>
      <c r="B725" s="114" t="s">
        <v>1421</v>
      </c>
      <c r="C725" s="114" t="s">
        <v>1421</v>
      </c>
      <c r="D725" s="114" t="s">
        <v>993</v>
      </c>
      <c r="E725" s="114" t="s">
        <v>3285</v>
      </c>
      <c r="F725" s="114" t="s">
        <v>216</v>
      </c>
      <c r="G725" s="114" t="s">
        <v>1</v>
      </c>
      <c r="H725" s="114" t="s">
        <v>470</v>
      </c>
      <c r="I725" s="114" t="s">
        <v>4103</v>
      </c>
      <c r="J725" s="114">
        <v>17930</v>
      </c>
      <c r="K725" s="114" t="s">
        <v>1422</v>
      </c>
      <c r="L725" s="114" t="s">
        <v>1421</v>
      </c>
      <c r="M725" s="114" t="s">
        <v>1421</v>
      </c>
      <c r="N725" s="114" t="s">
        <v>4173</v>
      </c>
      <c r="O725" s="114" t="s">
        <v>4173</v>
      </c>
      <c r="P725" s="114" t="s">
        <v>1419</v>
      </c>
      <c r="Q725" s="114" t="s">
        <v>218</v>
      </c>
      <c r="R725" s="114">
        <v>56.015999999999998</v>
      </c>
      <c r="S725" s="114">
        <v>92.866</v>
      </c>
      <c r="T725" s="114" t="s">
        <v>224</v>
      </c>
      <c r="U725" s="114" t="s">
        <v>3286</v>
      </c>
      <c r="V725" s="114" t="s">
        <v>1</v>
      </c>
      <c r="W725" s="114">
        <v>0.17</v>
      </c>
      <c r="X725" s="114">
        <v>265687</v>
      </c>
      <c r="Y725" s="114" t="s">
        <v>2174</v>
      </c>
      <c r="Z725" s="114" t="s">
        <v>1338</v>
      </c>
      <c r="AA725" s="114" t="s">
        <v>1</v>
      </c>
      <c r="AB725" s="114" t="s">
        <v>1</v>
      </c>
      <c r="AC725" s="114" t="s">
        <v>238</v>
      </c>
      <c r="AD725" s="114" t="s">
        <v>1</v>
      </c>
      <c r="AE725" s="114" t="s">
        <v>1</v>
      </c>
      <c r="AF725" s="114" t="s">
        <v>1</v>
      </c>
    </row>
    <row r="726" spans="1:32" s="112" customFormat="1">
      <c r="A726" s="114" t="s">
        <v>1604</v>
      </c>
      <c r="B726" s="114" t="s">
        <v>1605</v>
      </c>
      <c r="C726" s="114" t="s">
        <v>1605</v>
      </c>
      <c r="D726" s="114" t="s">
        <v>999</v>
      </c>
      <c r="E726" s="114" t="s">
        <v>3284</v>
      </c>
      <c r="F726" s="114" t="s">
        <v>216</v>
      </c>
      <c r="G726" s="114" t="s">
        <v>1</v>
      </c>
      <c r="H726" s="114" t="s">
        <v>470</v>
      </c>
      <c r="I726" s="114" t="s">
        <v>4103</v>
      </c>
      <c r="J726" s="114">
        <v>18720</v>
      </c>
      <c r="K726" s="114" t="s">
        <v>1606</v>
      </c>
      <c r="L726" s="114" t="s">
        <v>1605</v>
      </c>
      <c r="M726" s="114" t="s">
        <v>1605</v>
      </c>
      <c r="N726" s="114" t="s">
        <v>4173</v>
      </c>
      <c r="O726" s="114" t="s">
        <v>4173</v>
      </c>
      <c r="P726" s="114" t="s">
        <v>1607</v>
      </c>
      <c r="Q726" s="114" t="s">
        <v>436</v>
      </c>
      <c r="R726" s="114">
        <v>43.26</v>
      </c>
      <c r="S726" s="114">
        <v>-3.45</v>
      </c>
      <c r="T726" s="114" t="s">
        <v>224</v>
      </c>
      <c r="U726" s="114" t="s">
        <v>2172</v>
      </c>
      <c r="V726" s="114" t="s">
        <v>1</v>
      </c>
      <c r="W726" s="114">
        <v>1.012</v>
      </c>
      <c r="X726" s="114">
        <v>627275</v>
      </c>
      <c r="Y726" s="114" t="s">
        <v>2174</v>
      </c>
      <c r="Z726" s="114" t="s">
        <v>1338</v>
      </c>
      <c r="AA726" s="114" t="s">
        <v>1</v>
      </c>
      <c r="AB726" s="114" t="s">
        <v>1</v>
      </c>
      <c r="AC726" s="114" t="s">
        <v>221</v>
      </c>
      <c r="AD726" s="114" t="s">
        <v>1</v>
      </c>
      <c r="AE726" s="114" t="s">
        <v>1</v>
      </c>
      <c r="AF726" s="114" t="s">
        <v>1</v>
      </c>
    </row>
    <row r="727" spans="1:32" s="112" customFormat="1">
      <c r="A727" s="114" t="s">
        <v>1636</v>
      </c>
      <c r="B727" s="114" t="s">
        <v>1637</v>
      </c>
      <c r="C727" s="114" t="s">
        <v>1637</v>
      </c>
      <c r="D727" s="114" t="s">
        <v>996</v>
      </c>
      <c r="E727" s="114" t="s">
        <v>3276</v>
      </c>
      <c r="F727" s="114" t="s">
        <v>216</v>
      </c>
      <c r="G727" s="114" t="s">
        <v>1</v>
      </c>
      <c r="H727" s="114" t="s">
        <v>470</v>
      </c>
      <c r="I727" s="114" t="s">
        <v>4103</v>
      </c>
      <c r="J727" s="114">
        <v>34795</v>
      </c>
      <c r="K727" s="114" t="s">
        <v>1638</v>
      </c>
      <c r="L727" s="114" t="s">
        <v>2307</v>
      </c>
      <c r="M727" s="114" t="s">
        <v>2307</v>
      </c>
      <c r="N727" s="114" t="s">
        <v>4173</v>
      </c>
      <c r="O727" s="114" t="s">
        <v>4173</v>
      </c>
      <c r="P727" s="114" t="s">
        <v>1639</v>
      </c>
      <c r="Q727" s="114" t="s">
        <v>1640</v>
      </c>
      <c r="R727" s="114">
        <v>50.26</v>
      </c>
      <c r="S727" s="114">
        <v>4.28</v>
      </c>
      <c r="T727" s="114" t="s">
        <v>219</v>
      </c>
      <c r="U727" s="114" t="s">
        <v>219</v>
      </c>
      <c r="V727" s="114" t="s">
        <v>3277</v>
      </c>
      <c r="W727" s="114">
        <v>1.046</v>
      </c>
      <c r="X727" s="114">
        <v>780462</v>
      </c>
      <c r="Y727" s="114" t="s">
        <v>2336</v>
      </c>
      <c r="Z727" s="114" t="s">
        <v>1467</v>
      </c>
      <c r="AA727" s="114" t="s">
        <v>1</v>
      </c>
      <c r="AB727" s="114" t="s">
        <v>1</v>
      </c>
      <c r="AC727" s="114" t="s">
        <v>1411</v>
      </c>
      <c r="AD727" s="114" t="s">
        <v>1</v>
      </c>
      <c r="AE727" s="114" t="s">
        <v>1</v>
      </c>
      <c r="AF727" s="114" t="s">
        <v>1</v>
      </c>
    </row>
    <row r="728" spans="1:32" s="112" customFormat="1">
      <c r="A728" s="114" t="s">
        <v>99</v>
      </c>
      <c r="B728" s="114" t="s">
        <v>99</v>
      </c>
      <c r="C728" s="114" t="s">
        <v>99</v>
      </c>
      <c r="D728" s="114" t="s">
        <v>996</v>
      </c>
      <c r="E728" s="114" t="s">
        <v>3283</v>
      </c>
      <c r="F728" s="114" t="s">
        <v>216</v>
      </c>
      <c r="G728" s="114" t="s">
        <v>1</v>
      </c>
      <c r="H728" s="114" t="s">
        <v>470</v>
      </c>
      <c r="I728" s="114" t="s">
        <v>4103</v>
      </c>
      <c r="J728" s="114">
        <v>37470</v>
      </c>
      <c r="K728" s="114" t="s">
        <v>471</v>
      </c>
      <c r="L728" s="114" t="s">
        <v>99</v>
      </c>
      <c r="M728" s="114" t="s">
        <v>99</v>
      </c>
      <c r="N728" s="114" t="s">
        <v>4173</v>
      </c>
      <c r="O728" s="114" t="s">
        <v>4173</v>
      </c>
      <c r="P728" s="114" t="s">
        <v>472</v>
      </c>
      <c r="Q728" s="114" t="s">
        <v>218</v>
      </c>
      <c r="R728" s="114">
        <v>51.23</v>
      </c>
      <c r="S728" s="114">
        <v>39.299999999999997</v>
      </c>
      <c r="T728" s="114" t="s">
        <v>219</v>
      </c>
      <c r="U728" s="114" t="s">
        <v>1</v>
      </c>
      <c r="V728" s="112" t="s">
        <v>4991</v>
      </c>
      <c r="W728" s="114">
        <v>16.135999999999999</v>
      </c>
      <c r="X728" s="114">
        <v>1095867</v>
      </c>
      <c r="Y728" s="114" t="s">
        <v>2336</v>
      </c>
      <c r="Z728" s="114" t="s">
        <v>1338</v>
      </c>
      <c r="AA728" s="114" t="s">
        <v>1</v>
      </c>
      <c r="AB728" s="114" t="s">
        <v>1</v>
      </c>
      <c r="AC728" s="114" t="s">
        <v>221</v>
      </c>
      <c r="AD728" s="114" t="s">
        <v>1</v>
      </c>
      <c r="AE728" s="114" t="s">
        <v>1</v>
      </c>
      <c r="AF728" s="114" t="s">
        <v>1</v>
      </c>
    </row>
    <row r="729" spans="1:32" s="112" customFormat="1">
      <c r="A729" s="114" t="s">
        <v>1584</v>
      </c>
      <c r="B729" s="114" t="s">
        <v>1584</v>
      </c>
      <c r="C729" s="114" t="s">
        <v>1584</v>
      </c>
      <c r="D729" s="114" t="s">
        <v>996</v>
      </c>
      <c r="E729" s="114" t="s">
        <v>3280</v>
      </c>
      <c r="F729" s="114" t="s">
        <v>216</v>
      </c>
      <c r="G729" s="114" t="s">
        <v>3814</v>
      </c>
      <c r="H729" s="114" t="s">
        <v>470</v>
      </c>
      <c r="I729" s="114" t="s">
        <v>4103</v>
      </c>
      <c r="J729" s="114">
        <v>30010</v>
      </c>
      <c r="K729" s="114" t="s">
        <v>3281</v>
      </c>
      <c r="L729" s="114" t="s">
        <v>1584</v>
      </c>
      <c r="M729" s="114" t="s">
        <v>1584</v>
      </c>
      <c r="N729" s="114" t="s">
        <v>4173</v>
      </c>
      <c r="O729" s="114" t="s">
        <v>4173</v>
      </c>
      <c r="P729" s="114" t="s">
        <v>1585</v>
      </c>
      <c r="Q729" s="114" t="s">
        <v>1491</v>
      </c>
      <c r="R729" s="114">
        <v>48.53</v>
      </c>
      <c r="S729" s="114">
        <v>16.39</v>
      </c>
      <c r="T729" s="114" t="s">
        <v>219</v>
      </c>
      <c r="U729" s="114" t="s">
        <v>3282</v>
      </c>
      <c r="V729" s="114" t="s">
        <v>440</v>
      </c>
      <c r="W729" s="114">
        <v>0.999</v>
      </c>
      <c r="X729" s="114">
        <v>745560</v>
      </c>
      <c r="Y729" s="114" t="s">
        <v>2336</v>
      </c>
      <c r="Z729" s="114" t="s">
        <v>1467</v>
      </c>
      <c r="AA729" s="114" t="s">
        <v>1</v>
      </c>
      <c r="AB729" s="114" t="s">
        <v>1</v>
      </c>
      <c r="AC729" s="114" t="s">
        <v>221</v>
      </c>
      <c r="AD729" s="114" t="s">
        <v>1</v>
      </c>
      <c r="AE729" s="114" t="s">
        <v>1</v>
      </c>
      <c r="AF729" s="114" t="s">
        <v>1</v>
      </c>
    </row>
    <row r="730" spans="1:32" s="112" customFormat="1">
      <c r="A730" s="114" t="s">
        <v>2024</v>
      </c>
      <c r="B730" s="114" t="s">
        <v>2024</v>
      </c>
      <c r="C730" s="114" t="s">
        <v>2024</v>
      </c>
      <c r="D730" s="114" t="s">
        <v>996</v>
      </c>
      <c r="E730" s="114" t="s">
        <v>3278</v>
      </c>
      <c r="F730" s="114" t="s">
        <v>216</v>
      </c>
      <c r="G730" s="114" t="s">
        <v>1</v>
      </c>
      <c r="H730" s="114" t="s">
        <v>470</v>
      </c>
      <c r="I730" s="114" t="s">
        <v>4103</v>
      </c>
      <c r="J730" s="114">
        <v>13980</v>
      </c>
      <c r="K730" s="114" t="s">
        <v>2025</v>
      </c>
      <c r="L730" s="114" t="s">
        <v>2024</v>
      </c>
      <c r="M730" s="114" t="s">
        <v>2024</v>
      </c>
      <c r="N730" s="114" t="s">
        <v>4173</v>
      </c>
      <c r="O730" s="114" t="s">
        <v>4173</v>
      </c>
      <c r="P730" s="114" t="s">
        <v>2024</v>
      </c>
      <c r="Q730" s="114" t="s">
        <v>666</v>
      </c>
      <c r="R730" s="114">
        <v>46.15</v>
      </c>
      <c r="S730" s="114">
        <v>12.21</v>
      </c>
      <c r="T730" s="114" t="s">
        <v>219</v>
      </c>
      <c r="U730" s="114" t="s">
        <v>333</v>
      </c>
      <c r="V730" s="112" t="s">
        <v>1202</v>
      </c>
      <c r="W730" s="114">
        <v>3.137</v>
      </c>
      <c r="X730" s="114">
        <v>902419</v>
      </c>
      <c r="Y730" s="114" t="s">
        <v>2336</v>
      </c>
      <c r="Z730" s="114" t="s">
        <v>1338</v>
      </c>
      <c r="AA730" s="114" t="s">
        <v>1</v>
      </c>
      <c r="AB730" s="114" t="s">
        <v>1</v>
      </c>
      <c r="AC730" s="114" t="s">
        <v>238</v>
      </c>
      <c r="AD730" s="114" t="s">
        <v>1</v>
      </c>
      <c r="AE730" s="114" t="s">
        <v>1</v>
      </c>
      <c r="AF730" s="114" t="s">
        <v>1</v>
      </c>
    </row>
    <row r="731" spans="1:32" s="112" customFormat="1">
      <c r="A731" s="114" t="s">
        <v>739</v>
      </c>
      <c r="B731" s="114" t="s">
        <v>740</v>
      </c>
      <c r="C731" s="114" t="s">
        <v>741</v>
      </c>
      <c r="D731" s="114" t="s">
        <v>996</v>
      </c>
      <c r="E731" s="114" t="s">
        <v>1</v>
      </c>
      <c r="F731" s="114" t="s">
        <v>601</v>
      </c>
      <c r="G731" s="114" t="s">
        <v>742</v>
      </c>
      <c r="H731" s="114" t="s">
        <v>742</v>
      </c>
      <c r="I731" s="114" t="s">
        <v>4103</v>
      </c>
      <c r="J731" s="114">
        <v>45020</v>
      </c>
      <c r="K731" s="114" t="s">
        <v>3275</v>
      </c>
      <c r="L731" s="114" t="s">
        <v>1216</v>
      </c>
      <c r="M731" s="114" t="s">
        <v>1216</v>
      </c>
      <c r="N731" s="114" t="s">
        <v>4173</v>
      </c>
      <c r="O731" s="114" t="s">
        <v>4173</v>
      </c>
      <c r="P731" s="114" t="s">
        <v>743</v>
      </c>
      <c r="Q731" s="114" t="s">
        <v>218</v>
      </c>
      <c r="R731" s="114">
        <v>57.7</v>
      </c>
      <c r="S731" s="114">
        <v>71.099999999999994</v>
      </c>
      <c r="T731" s="114" t="s">
        <v>219</v>
      </c>
      <c r="U731" s="114" t="s">
        <v>744</v>
      </c>
      <c r="V731" s="114" t="s">
        <v>1217</v>
      </c>
      <c r="W731" s="114">
        <v>42</v>
      </c>
      <c r="X731" s="114">
        <v>1147829</v>
      </c>
      <c r="Y731" s="114" t="s">
        <v>2336</v>
      </c>
      <c r="Z731" s="114" t="s">
        <v>1354</v>
      </c>
      <c r="AA731" s="114" t="s">
        <v>1</v>
      </c>
      <c r="AB731" s="114" t="s">
        <v>1</v>
      </c>
      <c r="AC731" s="114" t="s">
        <v>221</v>
      </c>
      <c r="AD731" s="114" t="s">
        <v>1</v>
      </c>
      <c r="AE731" s="114" t="s">
        <v>1</v>
      </c>
      <c r="AF731" s="114" t="s">
        <v>1</v>
      </c>
    </row>
    <row r="732" spans="1:32" s="112" customFormat="1">
      <c r="A732" s="114" t="s">
        <v>98</v>
      </c>
      <c r="B732" s="114" t="s">
        <v>466</v>
      </c>
      <c r="C732" s="114" t="s">
        <v>467</v>
      </c>
      <c r="D732" s="114" t="s">
        <v>721</v>
      </c>
      <c r="E732" s="114" t="s">
        <v>1</v>
      </c>
      <c r="F732" s="114" t="s">
        <v>236</v>
      </c>
      <c r="G732" s="114" t="s">
        <v>443</v>
      </c>
      <c r="H732" s="114" t="s">
        <v>443</v>
      </c>
      <c r="I732" s="114" t="s">
        <v>4103</v>
      </c>
      <c r="J732" s="114">
        <v>9931</v>
      </c>
      <c r="K732" s="114" t="s">
        <v>468</v>
      </c>
      <c r="L732" s="114" t="s">
        <v>4174</v>
      </c>
      <c r="M732" s="114" t="s">
        <v>4174</v>
      </c>
      <c r="N732" s="114" t="s">
        <v>5004</v>
      </c>
      <c r="O732" s="114" t="s">
        <v>4175</v>
      </c>
      <c r="P732" s="114" t="s">
        <v>462</v>
      </c>
      <c r="Q732" s="114" t="s">
        <v>0</v>
      </c>
      <c r="R732" s="114" t="s">
        <v>1</v>
      </c>
      <c r="S732" s="114" t="s">
        <v>1</v>
      </c>
      <c r="T732" s="114" t="s">
        <v>219</v>
      </c>
      <c r="U732" s="114" t="s">
        <v>433</v>
      </c>
      <c r="V732" s="114" t="s">
        <v>469</v>
      </c>
      <c r="W732" s="114">
        <v>0.71599999999999997</v>
      </c>
      <c r="X732" s="114">
        <v>593295</v>
      </c>
      <c r="Y732" s="114" t="s">
        <v>2336</v>
      </c>
      <c r="Z732" s="114" t="s">
        <v>1354</v>
      </c>
      <c r="AA732" s="114" t="s">
        <v>1</v>
      </c>
      <c r="AB732" s="114" t="s">
        <v>1</v>
      </c>
      <c r="AC732" s="114" t="s">
        <v>238</v>
      </c>
      <c r="AD732" s="114" t="s">
        <v>1</v>
      </c>
      <c r="AE732" s="114" t="s">
        <v>1</v>
      </c>
      <c r="AF732" s="114" t="s">
        <v>1</v>
      </c>
    </row>
    <row r="733" spans="1:32" s="112" customFormat="1">
      <c r="A733" s="114" t="s">
        <v>97</v>
      </c>
      <c r="B733" s="114" t="s">
        <v>463</v>
      </c>
      <c r="C733" s="114">
        <v>10035</v>
      </c>
      <c r="D733" s="114" t="s">
        <v>721</v>
      </c>
      <c r="E733" s="114" t="s">
        <v>1</v>
      </c>
      <c r="F733" s="114" t="s">
        <v>236</v>
      </c>
      <c r="G733" s="114" t="s">
        <v>443</v>
      </c>
      <c r="H733" s="114" t="s">
        <v>443</v>
      </c>
      <c r="I733" s="114" t="s">
        <v>4103</v>
      </c>
      <c r="J733" s="114">
        <v>9930</v>
      </c>
      <c r="K733" s="114" t="s">
        <v>464</v>
      </c>
      <c r="L733" s="114" t="s">
        <v>4174</v>
      </c>
      <c r="M733" s="114" t="s">
        <v>4174</v>
      </c>
      <c r="N733" s="114" t="s">
        <v>5004</v>
      </c>
      <c r="O733" s="114" t="s">
        <v>4175</v>
      </c>
      <c r="P733" s="114" t="s">
        <v>462</v>
      </c>
      <c r="Q733" s="114" t="s">
        <v>0</v>
      </c>
      <c r="R733" s="114" t="s">
        <v>1</v>
      </c>
      <c r="S733" s="114" t="s">
        <v>1</v>
      </c>
      <c r="T733" s="114" t="s">
        <v>224</v>
      </c>
      <c r="U733" s="114" t="s">
        <v>465</v>
      </c>
      <c r="V733" s="114" t="s">
        <v>1</v>
      </c>
      <c r="W733" s="114">
        <v>0.96599999999999997</v>
      </c>
      <c r="X733" s="114">
        <v>697107</v>
      </c>
      <c r="Y733" s="114" t="s">
        <v>2336</v>
      </c>
      <c r="Z733" s="114" t="s">
        <v>1354</v>
      </c>
      <c r="AA733" s="114" t="s">
        <v>1</v>
      </c>
      <c r="AB733" s="114" t="s">
        <v>1</v>
      </c>
      <c r="AC733" s="114" t="s">
        <v>238</v>
      </c>
      <c r="AD733" s="114" t="s">
        <v>1</v>
      </c>
      <c r="AE733" s="114" t="s">
        <v>1</v>
      </c>
      <c r="AF733" s="114" t="s">
        <v>1</v>
      </c>
    </row>
    <row r="734" spans="1:32" s="112" customFormat="1">
      <c r="A734" s="114" t="s">
        <v>96</v>
      </c>
      <c r="B734" s="114" t="s">
        <v>460</v>
      </c>
      <c r="C734" s="114">
        <v>13030</v>
      </c>
      <c r="D734" s="114" t="s">
        <v>721</v>
      </c>
      <c r="E734" s="114" t="s">
        <v>1</v>
      </c>
      <c r="F734" s="114" t="s">
        <v>236</v>
      </c>
      <c r="G734" s="114" t="s">
        <v>3814</v>
      </c>
      <c r="H734" s="114" t="s">
        <v>443</v>
      </c>
      <c r="I734" s="114" t="s">
        <v>4103</v>
      </c>
      <c r="J734" s="114">
        <v>9900</v>
      </c>
      <c r="K734" s="114" t="s">
        <v>461</v>
      </c>
      <c r="L734" s="114" t="s">
        <v>4174</v>
      </c>
      <c r="M734" s="114" t="s">
        <v>4174</v>
      </c>
      <c r="N734" s="114" t="s">
        <v>5004</v>
      </c>
      <c r="O734" s="114" t="s">
        <v>4175</v>
      </c>
      <c r="P734" s="114" t="s">
        <v>462</v>
      </c>
      <c r="Q734" s="114" t="s">
        <v>0</v>
      </c>
      <c r="R734" s="114" t="s">
        <v>1</v>
      </c>
      <c r="S734" s="114" t="s">
        <v>1</v>
      </c>
      <c r="T734" s="114" t="s">
        <v>224</v>
      </c>
      <c r="U734" s="114" t="s">
        <v>433</v>
      </c>
      <c r="V734" s="114" t="s">
        <v>1</v>
      </c>
      <c r="W734" s="114">
        <v>1.2949999999999999</v>
      </c>
      <c r="X734" s="114">
        <v>806625</v>
      </c>
      <c r="Y734" s="114" t="s">
        <v>2336</v>
      </c>
      <c r="Z734" s="114" t="s">
        <v>1354</v>
      </c>
      <c r="AA734" s="114" t="s">
        <v>1</v>
      </c>
      <c r="AB734" s="114" t="s">
        <v>1</v>
      </c>
      <c r="AC734" s="114" t="s">
        <v>238</v>
      </c>
      <c r="AD734" s="114" t="s">
        <v>1</v>
      </c>
      <c r="AE734" s="114" t="s">
        <v>1</v>
      </c>
      <c r="AF734" s="114" t="s">
        <v>1</v>
      </c>
    </row>
    <row r="735" spans="1:32" s="112" customFormat="1">
      <c r="A735" s="114" t="s">
        <v>95</v>
      </c>
      <c r="B735" s="114" t="s">
        <v>454</v>
      </c>
      <c r="C735" s="114" t="s">
        <v>455</v>
      </c>
      <c r="D735" s="114" t="s">
        <v>721</v>
      </c>
      <c r="E735" s="114" t="s">
        <v>1</v>
      </c>
      <c r="F735" s="114" t="s">
        <v>236</v>
      </c>
      <c r="G735" s="114" t="s">
        <v>443</v>
      </c>
      <c r="H735" s="114" t="s">
        <v>443</v>
      </c>
      <c r="I735" s="114" t="s">
        <v>4103</v>
      </c>
      <c r="J735" s="114">
        <v>9219</v>
      </c>
      <c r="K735" s="114" t="s">
        <v>456</v>
      </c>
      <c r="L735" s="114" t="s">
        <v>4174</v>
      </c>
      <c r="M735" s="114" t="s">
        <v>4174</v>
      </c>
      <c r="N735" s="114" t="s">
        <v>5004</v>
      </c>
      <c r="O735" s="114" t="s">
        <v>4175</v>
      </c>
      <c r="P735" s="114" t="s">
        <v>457</v>
      </c>
      <c r="Q735" s="114" t="s">
        <v>0</v>
      </c>
      <c r="R735" s="114" t="s">
        <v>1</v>
      </c>
      <c r="S735" s="114" t="s">
        <v>1</v>
      </c>
      <c r="T735" s="114" t="s">
        <v>219</v>
      </c>
      <c r="U735" s="114" t="s">
        <v>458</v>
      </c>
      <c r="V735" s="114" t="s">
        <v>459</v>
      </c>
      <c r="W735" s="114">
        <v>10.388</v>
      </c>
      <c r="X735" s="114">
        <v>1180203</v>
      </c>
      <c r="Y735" s="114" t="s">
        <v>2336</v>
      </c>
      <c r="Z735" s="114" t="s">
        <v>1354</v>
      </c>
      <c r="AA735" s="114" t="s">
        <v>1</v>
      </c>
      <c r="AB735" s="114" t="s">
        <v>1</v>
      </c>
      <c r="AC735" s="114" t="s">
        <v>238</v>
      </c>
      <c r="AD735" s="114" t="s">
        <v>1</v>
      </c>
      <c r="AE735" s="114" t="s">
        <v>1</v>
      </c>
      <c r="AF735" s="114" t="s">
        <v>1</v>
      </c>
    </row>
    <row r="736" spans="1:32" s="112" customFormat="1">
      <c r="A736" s="114" t="s">
        <v>2000</v>
      </c>
      <c r="B736" s="114" t="s">
        <v>2001</v>
      </c>
      <c r="C736" s="114" t="s">
        <v>3272</v>
      </c>
      <c r="D736" s="114" t="s">
        <v>994</v>
      </c>
      <c r="E736" s="114" t="s">
        <v>2001</v>
      </c>
      <c r="F736" s="114" t="s">
        <v>236</v>
      </c>
      <c r="G736" s="114" t="s">
        <v>237</v>
      </c>
      <c r="H736" s="114" t="s">
        <v>237</v>
      </c>
      <c r="I736" s="114" t="s">
        <v>4103</v>
      </c>
      <c r="J736" s="114">
        <v>4193</v>
      </c>
      <c r="K736" s="114" t="s">
        <v>2003</v>
      </c>
      <c r="L736" s="114" t="s">
        <v>2002</v>
      </c>
      <c r="M736" s="114" t="s">
        <v>2002</v>
      </c>
      <c r="N736" s="114" t="s">
        <v>5003</v>
      </c>
      <c r="O736" s="114" t="s">
        <v>4427</v>
      </c>
      <c r="P736" s="114" t="s">
        <v>2004</v>
      </c>
      <c r="Q736" s="114" t="s">
        <v>218</v>
      </c>
      <c r="R736" s="114">
        <v>53.152999999999999</v>
      </c>
      <c r="S736" s="114">
        <v>90.194000000000003</v>
      </c>
      <c r="T736" s="114" t="s">
        <v>224</v>
      </c>
      <c r="U736" s="114" t="s">
        <v>1</v>
      </c>
      <c r="V736" s="114" t="s">
        <v>1</v>
      </c>
      <c r="W736" s="114">
        <v>0.20499999999999999</v>
      </c>
      <c r="X736" s="114">
        <v>209384</v>
      </c>
      <c r="Y736" s="114" t="s">
        <v>2336</v>
      </c>
      <c r="Z736" s="114" t="s">
        <v>1354</v>
      </c>
      <c r="AA736" s="114" t="s">
        <v>1</v>
      </c>
      <c r="AB736" s="114" t="s">
        <v>1</v>
      </c>
      <c r="AC736" s="114" t="s">
        <v>238</v>
      </c>
      <c r="AD736" s="114" t="s">
        <v>1</v>
      </c>
      <c r="AE736" s="114" t="s">
        <v>1</v>
      </c>
      <c r="AF736" s="114" t="s">
        <v>1</v>
      </c>
    </row>
    <row r="737" spans="1:32" s="112" customFormat="1">
      <c r="A737" s="114" t="s">
        <v>2005</v>
      </c>
      <c r="B737" s="114" t="s">
        <v>2006</v>
      </c>
      <c r="C737" s="114" t="s">
        <v>3273</v>
      </c>
      <c r="D737" s="114" t="s">
        <v>994</v>
      </c>
      <c r="E737" s="114" t="s">
        <v>2006</v>
      </c>
      <c r="F737" s="114" t="s">
        <v>236</v>
      </c>
      <c r="G737" s="114" t="s">
        <v>237</v>
      </c>
      <c r="H737" s="114" t="s">
        <v>237</v>
      </c>
      <c r="I737" s="114" t="s">
        <v>4103</v>
      </c>
      <c r="J737" s="114">
        <v>4069</v>
      </c>
      <c r="K737" s="114" t="s">
        <v>2007</v>
      </c>
      <c r="L737" s="114" t="s">
        <v>2002</v>
      </c>
      <c r="M737" s="114" t="s">
        <v>2002</v>
      </c>
      <c r="N737" s="114" t="s">
        <v>5003</v>
      </c>
      <c r="O737" s="114" t="s">
        <v>4427</v>
      </c>
      <c r="P737" s="114" t="s">
        <v>2004</v>
      </c>
      <c r="Q737" s="114" t="s">
        <v>218</v>
      </c>
      <c r="R737" s="114">
        <v>53.152999999999999</v>
      </c>
      <c r="S737" s="114">
        <v>90.194000000000003</v>
      </c>
      <c r="T737" s="114" t="s">
        <v>224</v>
      </c>
      <c r="U737" s="114" t="s">
        <v>1</v>
      </c>
      <c r="V737" s="114" t="s">
        <v>1</v>
      </c>
      <c r="W737" s="114">
        <v>0.41699999999999998</v>
      </c>
      <c r="X737" s="114">
        <v>371978</v>
      </c>
      <c r="Y737" s="114" t="s">
        <v>2336</v>
      </c>
      <c r="Z737" s="114" t="s">
        <v>1354</v>
      </c>
      <c r="AA737" s="114" t="s">
        <v>1</v>
      </c>
      <c r="AB737" s="114" t="s">
        <v>1</v>
      </c>
      <c r="AC737" s="114" t="s">
        <v>238</v>
      </c>
      <c r="AD737" s="114" t="s">
        <v>1</v>
      </c>
      <c r="AE737" s="114" t="s">
        <v>1</v>
      </c>
      <c r="AF737" s="114" t="s">
        <v>1</v>
      </c>
    </row>
    <row r="738" spans="1:32" s="112" customFormat="1">
      <c r="A738" s="114" t="s">
        <v>179</v>
      </c>
      <c r="B738" s="114" t="s">
        <v>626</v>
      </c>
      <c r="C738" s="114" t="s">
        <v>627</v>
      </c>
      <c r="D738" s="114" t="s">
        <v>993</v>
      </c>
      <c r="E738" s="114" t="s">
        <v>626</v>
      </c>
      <c r="F738" s="114" t="s">
        <v>236</v>
      </c>
      <c r="G738" s="114" t="s">
        <v>237</v>
      </c>
      <c r="H738" s="114" t="s">
        <v>237</v>
      </c>
      <c r="I738" s="114" t="s">
        <v>4103</v>
      </c>
      <c r="J738" s="114">
        <v>4935</v>
      </c>
      <c r="K738" s="114" t="s">
        <v>628</v>
      </c>
      <c r="L738" s="114" t="s">
        <v>1180</v>
      </c>
      <c r="M738" s="114" t="s">
        <v>1180</v>
      </c>
      <c r="N738" s="114" t="s">
        <v>5003</v>
      </c>
      <c r="O738" s="114" t="s">
        <v>4426</v>
      </c>
      <c r="P738" s="114" t="s">
        <v>629</v>
      </c>
      <c r="Q738" s="114" t="s">
        <v>218</v>
      </c>
      <c r="R738" s="114">
        <v>46.555999999999997</v>
      </c>
      <c r="S738" s="114">
        <v>43.676000000000002</v>
      </c>
      <c r="T738" s="114" t="s">
        <v>219</v>
      </c>
      <c r="U738" s="114" t="s">
        <v>630</v>
      </c>
      <c r="V738" s="114" t="s">
        <v>1188</v>
      </c>
      <c r="W738" s="114">
        <v>0.52100000000000002</v>
      </c>
      <c r="X738" s="114">
        <v>467373</v>
      </c>
      <c r="Y738" s="114" t="s">
        <v>2336</v>
      </c>
      <c r="Z738" s="114" t="s">
        <v>1354</v>
      </c>
      <c r="AA738" s="114" t="s">
        <v>1</v>
      </c>
      <c r="AB738" s="114" t="s">
        <v>1</v>
      </c>
      <c r="AC738" s="114" t="s">
        <v>238</v>
      </c>
      <c r="AD738" s="114" t="s">
        <v>1</v>
      </c>
      <c r="AE738" s="114" t="s">
        <v>1</v>
      </c>
      <c r="AF738" s="114" t="s">
        <v>1</v>
      </c>
    </row>
    <row r="739" spans="1:32" s="112" customFormat="1">
      <c r="A739" s="114" t="s">
        <v>177</v>
      </c>
      <c r="B739" s="114" t="s">
        <v>619</v>
      </c>
      <c r="C739" s="114" t="s">
        <v>620</v>
      </c>
      <c r="D739" s="114" t="s">
        <v>993</v>
      </c>
      <c r="E739" s="114" t="s">
        <v>619</v>
      </c>
      <c r="F739" s="114" t="s">
        <v>236</v>
      </c>
      <c r="G739" s="114" t="s">
        <v>237</v>
      </c>
      <c r="H739" s="114" t="s">
        <v>237</v>
      </c>
      <c r="I739" s="114" t="s">
        <v>4103</v>
      </c>
      <c r="J739" s="114">
        <v>4706</v>
      </c>
      <c r="K739" s="114" t="s">
        <v>621</v>
      </c>
      <c r="L739" s="114" t="s">
        <v>1180</v>
      </c>
      <c r="M739" s="114" t="s">
        <v>1180</v>
      </c>
      <c r="N739" s="114" t="s">
        <v>5003</v>
      </c>
      <c r="O739" s="114" t="s">
        <v>4426</v>
      </c>
      <c r="P739" s="114" t="s">
        <v>1189</v>
      </c>
      <c r="Q739" s="114" t="s">
        <v>218</v>
      </c>
      <c r="R739" s="114">
        <v>46.58</v>
      </c>
      <c r="S739" s="114">
        <v>43.677999999999997</v>
      </c>
      <c r="T739" s="114" t="s">
        <v>224</v>
      </c>
      <c r="U739" s="114" t="s">
        <v>622</v>
      </c>
      <c r="V739" s="114" t="s">
        <v>1</v>
      </c>
      <c r="W739" s="114">
        <v>0.20100000000000001</v>
      </c>
      <c r="X739" s="114">
        <v>206474</v>
      </c>
      <c r="Y739" s="114" t="s">
        <v>2336</v>
      </c>
      <c r="Z739" s="114" t="s">
        <v>1354</v>
      </c>
      <c r="AA739" s="114" t="s">
        <v>1</v>
      </c>
      <c r="AB739" s="114" t="s">
        <v>1</v>
      </c>
      <c r="AC739" s="114" t="s">
        <v>238</v>
      </c>
      <c r="AD739" s="114" t="s">
        <v>1</v>
      </c>
      <c r="AE739" s="114" t="s">
        <v>1</v>
      </c>
      <c r="AF739" s="114" t="s">
        <v>1</v>
      </c>
    </row>
    <row r="740" spans="1:32" s="112" customFormat="1">
      <c r="A740" s="114" t="s">
        <v>175</v>
      </c>
      <c r="B740" s="114" t="s">
        <v>613</v>
      </c>
      <c r="C740" s="114" t="s">
        <v>614</v>
      </c>
      <c r="D740" s="114" t="s">
        <v>993</v>
      </c>
      <c r="E740" s="114" t="s">
        <v>613</v>
      </c>
      <c r="F740" s="114" t="s">
        <v>236</v>
      </c>
      <c r="G740" s="114" t="s">
        <v>3814</v>
      </c>
      <c r="H740" s="114" t="s">
        <v>237</v>
      </c>
      <c r="I740" s="114" t="s">
        <v>4103</v>
      </c>
      <c r="J740" s="114">
        <v>4650</v>
      </c>
      <c r="K740" s="114" t="s">
        <v>615</v>
      </c>
      <c r="L740" s="114" t="s">
        <v>1180</v>
      </c>
      <c r="M740" s="114" t="s">
        <v>1180</v>
      </c>
      <c r="N740" s="114" t="s">
        <v>5003</v>
      </c>
      <c r="O740" s="114" t="s">
        <v>4426</v>
      </c>
      <c r="P740" s="114" t="s">
        <v>1185</v>
      </c>
      <c r="Q740" s="114" t="s">
        <v>218</v>
      </c>
      <c r="R740" s="114">
        <v>46.539000000000001</v>
      </c>
      <c r="S740" s="114">
        <v>43.698999999999998</v>
      </c>
      <c r="T740" s="114" t="s">
        <v>219</v>
      </c>
      <c r="U740" s="114" t="s">
        <v>226</v>
      </c>
      <c r="V740" s="114" t="s">
        <v>1188</v>
      </c>
      <c r="W740" s="114">
        <v>0.151</v>
      </c>
      <c r="X740" s="114">
        <v>164552</v>
      </c>
      <c r="Y740" s="114" t="s">
        <v>2336</v>
      </c>
      <c r="Z740" s="114" t="s">
        <v>1354</v>
      </c>
      <c r="AA740" s="114" t="s">
        <v>1</v>
      </c>
      <c r="AB740" s="114" t="s">
        <v>1</v>
      </c>
      <c r="AC740" s="114" t="s">
        <v>238</v>
      </c>
      <c r="AD740" s="114" t="s">
        <v>1</v>
      </c>
      <c r="AE740" s="114" t="s">
        <v>1</v>
      </c>
      <c r="AF740" s="114" t="s">
        <v>1</v>
      </c>
    </row>
    <row r="741" spans="1:32" s="112" customFormat="1">
      <c r="A741" s="114" t="s">
        <v>178</v>
      </c>
      <c r="B741" s="114" t="s">
        <v>623</v>
      </c>
      <c r="C741" s="114" t="s">
        <v>624</v>
      </c>
      <c r="D741" s="114" t="s">
        <v>993</v>
      </c>
      <c r="E741" s="114" t="s">
        <v>623</v>
      </c>
      <c r="F741" s="114" t="s">
        <v>236</v>
      </c>
      <c r="G741" s="114" t="s">
        <v>237</v>
      </c>
      <c r="H741" s="114" t="s">
        <v>237</v>
      </c>
      <c r="I741" s="114" t="s">
        <v>4103</v>
      </c>
      <c r="J741" s="114">
        <v>4711</v>
      </c>
      <c r="K741" s="114" t="s">
        <v>625</v>
      </c>
      <c r="L741" s="114" t="s">
        <v>1180</v>
      </c>
      <c r="M741" s="114" t="s">
        <v>1180</v>
      </c>
      <c r="N741" s="114" t="s">
        <v>5003</v>
      </c>
      <c r="O741" s="114" t="s">
        <v>4426</v>
      </c>
      <c r="P741" s="114" t="s">
        <v>1185</v>
      </c>
      <c r="Q741" s="114" t="s">
        <v>218</v>
      </c>
      <c r="R741" s="114">
        <v>46.539000000000001</v>
      </c>
      <c r="S741" s="114">
        <v>43.698999999999998</v>
      </c>
      <c r="T741" s="114" t="s">
        <v>219</v>
      </c>
      <c r="U741" s="114" t="s">
        <v>611</v>
      </c>
      <c r="V741" s="114" t="s">
        <v>1181</v>
      </c>
      <c r="W741" s="114">
        <v>0.72899999999999998</v>
      </c>
      <c r="X741" s="114">
        <v>613723</v>
      </c>
      <c r="Y741" s="114" t="s">
        <v>2336</v>
      </c>
      <c r="Z741" s="114" t="s">
        <v>3274</v>
      </c>
      <c r="AA741" s="114" t="s">
        <v>1</v>
      </c>
      <c r="AB741" s="114" t="s">
        <v>1</v>
      </c>
      <c r="AC741" s="114" t="s">
        <v>238</v>
      </c>
      <c r="AD741" s="114" t="s">
        <v>1</v>
      </c>
      <c r="AE741" s="114" t="s">
        <v>1</v>
      </c>
      <c r="AF741" s="114" t="s">
        <v>1</v>
      </c>
    </row>
    <row r="742" spans="1:32" s="112" customFormat="1">
      <c r="A742" s="114" t="s">
        <v>176</v>
      </c>
      <c r="B742" s="114" t="s">
        <v>616</v>
      </c>
      <c r="C742" s="114" t="s">
        <v>617</v>
      </c>
      <c r="D742" s="114" t="s">
        <v>993</v>
      </c>
      <c r="E742" s="114" t="s">
        <v>616</v>
      </c>
      <c r="F742" s="114" t="s">
        <v>236</v>
      </c>
      <c r="G742" s="114" t="s">
        <v>3814</v>
      </c>
      <c r="H742" s="114" t="s">
        <v>237</v>
      </c>
      <c r="I742" s="114" t="s">
        <v>4103</v>
      </c>
      <c r="J742" s="114">
        <v>4650</v>
      </c>
      <c r="K742" s="114" t="s">
        <v>615</v>
      </c>
      <c r="L742" s="114" t="s">
        <v>1180</v>
      </c>
      <c r="M742" s="114" t="s">
        <v>1180</v>
      </c>
      <c r="N742" s="114" t="s">
        <v>5003</v>
      </c>
      <c r="O742" s="114" t="s">
        <v>4426</v>
      </c>
      <c r="P742" s="114" t="s">
        <v>1185</v>
      </c>
      <c r="Q742" s="114" t="s">
        <v>218</v>
      </c>
      <c r="R742" s="114">
        <v>46.539000000000001</v>
      </c>
      <c r="S742" s="114">
        <v>43.698999999999998</v>
      </c>
      <c r="T742" s="114" t="s">
        <v>219</v>
      </c>
      <c r="U742" s="114" t="s">
        <v>618</v>
      </c>
      <c r="V742" s="114" t="s">
        <v>1181</v>
      </c>
      <c r="W742" s="114">
        <v>1.089</v>
      </c>
      <c r="X742" s="114">
        <v>717431</v>
      </c>
      <c r="Y742" s="114" t="s">
        <v>2336</v>
      </c>
      <c r="Z742" s="114" t="s">
        <v>1354</v>
      </c>
      <c r="AA742" s="114" t="s">
        <v>1</v>
      </c>
      <c r="AB742" s="114" t="s">
        <v>1</v>
      </c>
      <c r="AC742" s="114" t="s">
        <v>238</v>
      </c>
      <c r="AD742" s="114" t="s">
        <v>1</v>
      </c>
      <c r="AE742" s="114" t="s">
        <v>1</v>
      </c>
      <c r="AF742" s="114" t="s">
        <v>1</v>
      </c>
    </row>
    <row r="743" spans="1:32" s="112" customFormat="1">
      <c r="A743" s="114" t="s">
        <v>174</v>
      </c>
      <c r="B743" s="114" t="s">
        <v>607</v>
      </c>
      <c r="C743" s="114" t="s">
        <v>608</v>
      </c>
      <c r="D743" s="114" t="s">
        <v>993</v>
      </c>
      <c r="E743" s="114" t="s">
        <v>607</v>
      </c>
      <c r="F743" s="114" t="s">
        <v>236</v>
      </c>
      <c r="G743" s="114" t="s">
        <v>237</v>
      </c>
      <c r="H743" s="114" t="s">
        <v>237</v>
      </c>
      <c r="I743" s="114" t="s">
        <v>4103</v>
      </c>
      <c r="J743" s="114">
        <v>4446</v>
      </c>
      <c r="K743" s="114" t="s">
        <v>609</v>
      </c>
      <c r="L743" s="114" t="s">
        <v>1180</v>
      </c>
      <c r="M743" s="114" t="s">
        <v>1180</v>
      </c>
      <c r="N743" s="114" t="s">
        <v>5003</v>
      </c>
      <c r="O743" s="114" t="s">
        <v>4426</v>
      </c>
      <c r="P743" s="114" t="s">
        <v>610</v>
      </c>
      <c r="Q743" s="114" t="s">
        <v>218</v>
      </c>
      <c r="R743" s="114">
        <v>46.615000000000002</v>
      </c>
      <c r="S743" s="114">
        <v>43.334000000000003</v>
      </c>
      <c r="T743" s="114" t="s">
        <v>219</v>
      </c>
      <c r="U743" s="114" t="s">
        <v>611</v>
      </c>
      <c r="V743" s="114" t="s">
        <v>612</v>
      </c>
      <c r="W743" s="114">
        <v>2.839</v>
      </c>
      <c r="X743" s="114">
        <v>945230</v>
      </c>
      <c r="Y743" s="114" t="s">
        <v>2336</v>
      </c>
      <c r="Z743" s="114" t="s">
        <v>1354</v>
      </c>
      <c r="AA743" s="114" t="s">
        <v>1</v>
      </c>
      <c r="AB743" s="114" t="s">
        <v>1</v>
      </c>
      <c r="AC743" s="114" t="s">
        <v>238</v>
      </c>
      <c r="AD743" s="114" t="s">
        <v>1</v>
      </c>
      <c r="AE743" s="114" t="s">
        <v>1</v>
      </c>
      <c r="AF743" s="114" t="s">
        <v>1</v>
      </c>
    </row>
    <row r="744" spans="1:32" s="112" customFormat="1">
      <c r="A744" s="114" t="s">
        <v>4297</v>
      </c>
      <c r="B744" s="114" t="s">
        <v>4298</v>
      </c>
      <c r="C744" s="114" t="s">
        <v>3813</v>
      </c>
      <c r="D744" s="114" t="s">
        <v>3813</v>
      </c>
      <c r="E744" s="114" t="s">
        <v>3813</v>
      </c>
      <c r="F744" s="114" t="s">
        <v>236</v>
      </c>
      <c r="G744" s="114" t="s">
        <v>3813</v>
      </c>
      <c r="H744" s="114" t="s">
        <v>4193</v>
      </c>
      <c r="I744" s="114" t="s">
        <v>3813</v>
      </c>
      <c r="J744" s="114">
        <v>0</v>
      </c>
      <c r="K744" s="114" t="s">
        <v>1339</v>
      </c>
      <c r="L744" s="114" t="s">
        <v>4194</v>
      </c>
      <c r="M744" s="114" t="s">
        <v>4194</v>
      </c>
      <c r="N744" s="114" t="s">
        <v>4173</v>
      </c>
      <c r="O744" s="114" t="s">
        <v>4173</v>
      </c>
      <c r="P744" s="114" t="s">
        <v>4613</v>
      </c>
      <c r="Q744" s="114" t="s">
        <v>4614</v>
      </c>
      <c r="R744" s="114" t="s">
        <v>1</v>
      </c>
      <c r="S744" s="114" t="s">
        <v>1</v>
      </c>
      <c r="T744" s="114" t="s">
        <v>219</v>
      </c>
      <c r="U744" s="114" t="s">
        <v>1</v>
      </c>
      <c r="V744" s="114" t="s">
        <v>3104</v>
      </c>
      <c r="W744" s="114" t="s">
        <v>1</v>
      </c>
      <c r="X744" s="114">
        <v>1158545</v>
      </c>
      <c r="Y744" s="114" t="s">
        <v>2336</v>
      </c>
      <c r="Z744" s="114" t="s">
        <v>1338</v>
      </c>
      <c r="AA744" s="114" t="s">
        <v>1</v>
      </c>
      <c r="AB744" s="114" t="s">
        <v>1</v>
      </c>
      <c r="AC744" s="114" t="s">
        <v>662</v>
      </c>
      <c r="AD744" s="114" t="s">
        <v>1</v>
      </c>
      <c r="AE744" s="114" t="s">
        <v>1</v>
      </c>
      <c r="AF744" s="114" t="s">
        <v>1</v>
      </c>
    </row>
    <row r="745" spans="1:32" s="112" customFormat="1">
      <c r="A745" s="114" t="s">
        <v>4289</v>
      </c>
      <c r="B745" s="114" t="s">
        <v>4290</v>
      </c>
      <c r="C745" s="114" t="s">
        <v>3813</v>
      </c>
      <c r="D745" s="114" t="s">
        <v>3813</v>
      </c>
      <c r="E745" s="114" t="s">
        <v>3813</v>
      </c>
      <c r="F745" s="114" t="s">
        <v>236</v>
      </c>
      <c r="G745" s="114" t="s">
        <v>3813</v>
      </c>
      <c r="H745" s="114" t="s">
        <v>4193</v>
      </c>
      <c r="I745" s="114" t="s">
        <v>3813</v>
      </c>
      <c r="J745" s="114">
        <v>0</v>
      </c>
      <c r="K745" s="114" t="s">
        <v>1339</v>
      </c>
      <c r="L745" s="114" t="s">
        <v>4194</v>
      </c>
      <c r="M745" s="114" t="s">
        <v>4194</v>
      </c>
      <c r="N745" s="114" t="s">
        <v>4173</v>
      </c>
      <c r="O745" s="114" t="s">
        <v>4173</v>
      </c>
      <c r="P745" s="114" t="s">
        <v>4613</v>
      </c>
      <c r="Q745" s="114" t="s">
        <v>4614</v>
      </c>
      <c r="R745" s="114" t="s">
        <v>1</v>
      </c>
      <c r="S745" s="114" t="s">
        <v>1</v>
      </c>
      <c r="T745" s="114" t="s">
        <v>219</v>
      </c>
      <c r="U745" s="114" t="s">
        <v>1</v>
      </c>
      <c r="V745" s="114" t="s">
        <v>4291</v>
      </c>
      <c r="W745" s="114" t="s">
        <v>1</v>
      </c>
      <c r="X745" s="114">
        <v>1155609</v>
      </c>
      <c r="Y745" s="114" t="s">
        <v>2336</v>
      </c>
      <c r="Z745" s="114" t="s">
        <v>1338</v>
      </c>
      <c r="AA745" s="114" t="s">
        <v>1</v>
      </c>
      <c r="AB745" s="114" t="s">
        <v>1</v>
      </c>
      <c r="AC745" s="114" t="s">
        <v>662</v>
      </c>
      <c r="AD745" s="114" t="s">
        <v>1</v>
      </c>
      <c r="AE745" s="114" t="s">
        <v>1</v>
      </c>
      <c r="AF745" s="114" t="s">
        <v>1</v>
      </c>
    </row>
    <row r="746" spans="1:32" s="112" customFormat="1">
      <c r="A746" s="114" t="s">
        <v>4249</v>
      </c>
      <c r="B746" s="114" t="s">
        <v>4250</v>
      </c>
      <c r="C746" s="114" t="s">
        <v>3813</v>
      </c>
      <c r="D746" s="114" t="s">
        <v>3813</v>
      </c>
      <c r="E746" s="114" t="s">
        <v>3813</v>
      </c>
      <c r="F746" s="114" t="s">
        <v>236</v>
      </c>
      <c r="G746" s="114" t="s">
        <v>3813</v>
      </c>
      <c r="H746" s="114" t="s">
        <v>4193</v>
      </c>
      <c r="I746" s="114" t="s">
        <v>3813</v>
      </c>
      <c r="J746" s="114">
        <v>0</v>
      </c>
      <c r="K746" s="114" t="s">
        <v>1339</v>
      </c>
      <c r="L746" s="114" t="s">
        <v>4194</v>
      </c>
      <c r="M746" s="114" t="s">
        <v>4194</v>
      </c>
      <c r="N746" s="114" t="s">
        <v>4173</v>
      </c>
      <c r="O746" s="114" t="s">
        <v>4173</v>
      </c>
      <c r="P746" s="114" t="s">
        <v>4613</v>
      </c>
      <c r="Q746" s="114" t="s">
        <v>4614</v>
      </c>
      <c r="R746" s="114" t="s">
        <v>1</v>
      </c>
      <c r="S746" s="114" t="s">
        <v>1</v>
      </c>
      <c r="T746" s="114" t="s">
        <v>219</v>
      </c>
      <c r="U746" s="114" t="s">
        <v>1</v>
      </c>
      <c r="V746" s="114" t="s">
        <v>4251</v>
      </c>
      <c r="W746" s="114" t="s">
        <v>1</v>
      </c>
      <c r="X746" s="114">
        <v>1167027</v>
      </c>
      <c r="Y746" s="114" t="s">
        <v>2336</v>
      </c>
      <c r="Z746" s="114" t="s">
        <v>1338</v>
      </c>
      <c r="AA746" s="114" t="s">
        <v>1</v>
      </c>
      <c r="AB746" s="114" t="s">
        <v>1</v>
      </c>
      <c r="AC746" s="114" t="s">
        <v>662</v>
      </c>
      <c r="AD746" s="114" t="s">
        <v>1</v>
      </c>
      <c r="AE746" s="114" t="s">
        <v>1</v>
      </c>
      <c r="AF746" s="114" t="s">
        <v>1</v>
      </c>
    </row>
    <row r="747" spans="1:32" s="112" customFormat="1">
      <c r="A747" s="114" t="s">
        <v>4272</v>
      </c>
      <c r="B747" s="114" t="s">
        <v>4273</v>
      </c>
      <c r="C747" s="114" t="s">
        <v>3813</v>
      </c>
      <c r="D747" s="114" t="s">
        <v>3813</v>
      </c>
      <c r="E747" s="114" t="s">
        <v>3813</v>
      </c>
      <c r="F747" s="114" t="s">
        <v>236</v>
      </c>
      <c r="G747" s="114" t="s">
        <v>3813</v>
      </c>
      <c r="H747" s="114" t="s">
        <v>4193</v>
      </c>
      <c r="I747" s="114" t="s">
        <v>3813</v>
      </c>
      <c r="J747" s="114">
        <v>0</v>
      </c>
      <c r="K747" s="114" t="s">
        <v>1339</v>
      </c>
      <c r="L747" s="114" t="s">
        <v>4194</v>
      </c>
      <c r="M747" s="114" t="s">
        <v>4194</v>
      </c>
      <c r="N747" s="114" t="s">
        <v>4173</v>
      </c>
      <c r="O747" s="114" t="s">
        <v>4173</v>
      </c>
      <c r="P747" s="114" t="s">
        <v>4613</v>
      </c>
      <c r="Q747" s="114" t="s">
        <v>4614</v>
      </c>
      <c r="R747" s="114" t="s">
        <v>1</v>
      </c>
      <c r="S747" s="114" t="s">
        <v>1</v>
      </c>
      <c r="T747" s="114" t="s">
        <v>219</v>
      </c>
      <c r="U747" s="114" t="s">
        <v>1</v>
      </c>
      <c r="V747" s="114" t="s">
        <v>4251</v>
      </c>
      <c r="W747" s="114" t="s">
        <v>1</v>
      </c>
      <c r="X747" s="114">
        <v>1177954</v>
      </c>
      <c r="Y747" s="114" t="s">
        <v>2336</v>
      </c>
      <c r="Z747" s="114" t="s">
        <v>1338</v>
      </c>
      <c r="AA747" s="114" t="s">
        <v>1</v>
      </c>
      <c r="AB747" s="114" t="s">
        <v>1</v>
      </c>
      <c r="AC747" s="114" t="s">
        <v>662</v>
      </c>
      <c r="AD747" s="114" t="s">
        <v>1</v>
      </c>
      <c r="AE747" s="114" t="s">
        <v>1</v>
      </c>
      <c r="AF747" s="114" t="s">
        <v>1</v>
      </c>
    </row>
    <row r="748" spans="1:32" s="112" customFormat="1">
      <c r="A748" s="114" t="s">
        <v>4376</v>
      </c>
      <c r="B748" s="114" t="s">
        <v>4377</v>
      </c>
      <c r="C748" s="114" t="s">
        <v>3813</v>
      </c>
      <c r="D748" s="114" t="s">
        <v>3813</v>
      </c>
      <c r="E748" s="114" t="s">
        <v>3813</v>
      </c>
      <c r="F748" s="114" t="s">
        <v>236</v>
      </c>
      <c r="G748" s="114" t="s">
        <v>3813</v>
      </c>
      <c r="H748" s="114" t="s">
        <v>4193</v>
      </c>
      <c r="I748" s="114" t="s">
        <v>3813</v>
      </c>
      <c r="J748" s="114">
        <v>0</v>
      </c>
      <c r="K748" s="114" t="s">
        <v>1339</v>
      </c>
      <c r="L748" s="114" t="s">
        <v>4194</v>
      </c>
      <c r="M748" s="114" t="s">
        <v>4194</v>
      </c>
      <c r="N748" s="114" t="s">
        <v>4173</v>
      </c>
      <c r="O748" s="114" t="s">
        <v>4173</v>
      </c>
      <c r="P748" s="114" t="s">
        <v>4613</v>
      </c>
      <c r="Q748" s="114" t="s">
        <v>4614</v>
      </c>
      <c r="R748" s="114" t="s">
        <v>1</v>
      </c>
      <c r="S748" s="114" t="s">
        <v>1</v>
      </c>
      <c r="T748" s="114" t="s">
        <v>219</v>
      </c>
      <c r="U748" s="114" t="s">
        <v>1</v>
      </c>
      <c r="V748" s="114" t="s">
        <v>4378</v>
      </c>
      <c r="W748" s="114" t="s">
        <v>1</v>
      </c>
      <c r="X748" s="114">
        <v>1180422</v>
      </c>
      <c r="Y748" s="114" t="s">
        <v>2336</v>
      </c>
      <c r="Z748" s="114" t="s">
        <v>1338</v>
      </c>
      <c r="AA748" s="114" t="s">
        <v>1</v>
      </c>
      <c r="AB748" s="114" t="s">
        <v>1</v>
      </c>
      <c r="AC748" s="114" t="s">
        <v>662</v>
      </c>
      <c r="AD748" s="114" t="s">
        <v>1</v>
      </c>
      <c r="AE748" s="114" t="s">
        <v>1</v>
      </c>
      <c r="AF748" s="114" t="s">
        <v>1</v>
      </c>
    </row>
    <row r="749" spans="1:32" s="112" customFormat="1">
      <c r="A749" s="114" t="s">
        <v>4197</v>
      </c>
      <c r="B749" s="114" t="s">
        <v>4198</v>
      </c>
      <c r="C749" s="114" t="s">
        <v>3813</v>
      </c>
      <c r="D749" s="114" t="s">
        <v>3813</v>
      </c>
      <c r="E749" s="114" t="s">
        <v>3813</v>
      </c>
      <c r="F749" s="114" t="s">
        <v>236</v>
      </c>
      <c r="G749" s="114" t="s">
        <v>3813</v>
      </c>
      <c r="H749" s="114" t="s">
        <v>4193</v>
      </c>
      <c r="I749" s="114" t="s">
        <v>3813</v>
      </c>
      <c r="J749" s="114">
        <v>0</v>
      </c>
      <c r="K749" s="114" t="s">
        <v>1339</v>
      </c>
      <c r="L749" s="114" t="s">
        <v>4194</v>
      </c>
      <c r="M749" s="114" t="s">
        <v>4194</v>
      </c>
      <c r="N749" s="114" t="s">
        <v>4173</v>
      </c>
      <c r="O749" s="114" t="s">
        <v>4173</v>
      </c>
      <c r="P749" s="114" t="s">
        <v>4613</v>
      </c>
      <c r="Q749" s="114" t="s">
        <v>4614</v>
      </c>
      <c r="R749" s="114" t="s">
        <v>1</v>
      </c>
      <c r="S749" s="114" t="s">
        <v>1</v>
      </c>
      <c r="T749" s="114" t="s">
        <v>219</v>
      </c>
      <c r="U749" s="114" t="s">
        <v>1</v>
      </c>
      <c r="V749" s="114" t="s">
        <v>3425</v>
      </c>
      <c r="W749" s="114" t="s">
        <v>1</v>
      </c>
      <c r="X749" s="114">
        <v>1181483</v>
      </c>
      <c r="Y749" s="114" t="s">
        <v>2336</v>
      </c>
      <c r="Z749" s="114" t="s">
        <v>1338</v>
      </c>
      <c r="AA749" s="114" t="s">
        <v>1</v>
      </c>
      <c r="AB749" s="114" t="s">
        <v>1</v>
      </c>
      <c r="AC749" s="114" t="s">
        <v>662</v>
      </c>
      <c r="AD749" s="114" t="s">
        <v>1</v>
      </c>
      <c r="AE749" s="114" t="s">
        <v>1</v>
      </c>
      <c r="AF749" s="114" t="s">
        <v>1</v>
      </c>
    </row>
    <row r="750" spans="1:32" s="112" customFormat="1">
      <c r="A750" s="114" t="s">
        <v>4201</v>
      </c>
      <c r="B750" s="114" t="s">
        <v>4202</v>
      </c>
      <c r="C750" s="114" t="s">
        <v>3813</v>
      </c>
      <c r="D750" s="114" t="s">
        <v>3813</v>
      </c>
      <c r="E750" s="114" t="s">
        <v>3813</v>
      </c>
      <c r="F750" s="114" t="s">
        <v>236</v>
      </c>
      <c r="G750" s="114" t="s">
        <v>3813</v>
      </c>
      <c r="H750" s="114" t="s">
        <v>4193</v>
      </c>
      <c r="I750" s="114" t="s">
        <v>3813</v>
      </c>
      <c r="J750" s="114">
        <v>0</v>
      </c>
      <c r="K750" s="114" t="s">
        <v>1339</v>
      </c>
      <c r="L750" s="114" t="s">
        <v>4194</v>
      </c>
      <c r="M750" s="114" t="s">
        <v>4194</v>
      </c>
      <c r="N750" s="114" t="s">
        <v>4173</v>
      </c>
      <c r="O750" s="114" t="s">
        <v>4173</v>
      </c>
      <c r="P750" s="114" t="s">
        <v>4613</v>
      </c>
      <c r="Q750" s="114" t="s">
        <v>4614</v>
      </c>
      <c r="R750" s="114" t="s">
        <v>1</v>
      </c>
      <c r="S750" s="114" t="s">
        <v>1</v>
      </c>
      <c r="T750" s="114" t="s">
        <v>219</v>
      </c>
      <c r="U750" s="114" t="s">
        <v>1</v>
      </c>
      <c r="V750" s="114" t="s">
        <v>3425</v>
      </c>
      <c r="W750" s="114" t="s">
        <v>1</v>
      </c>
      <c r="X750" s="114">
        <v>1166307</v>
      </c>
      <c r="Y750" s="114" t="s">
        <v>2336</v>
      </c>
      <c r="Z750" s="114" t="s">
        <v>1338</v>
      </c>
      <c r="AA750" s="114" t="s">
        <v>1</v>
      </c>
      <c r="AB750" s="114" t="s">
        <v>1</v>
      </c>
      <c r="AC750" s="114" t="s">
        <v>662</v>
      </c>
      <c r="AD750" s="114" t="s">
        <v>1</v>
      </c>
      <c r="AE750" s="114" t="s">
        <v>1</v>
      </c>
      <c r="AF750" s="114" t="s">
        <v>1</v>
      </c>
    </row>
    <row r="751" spans="1:32" s="112" customFormat="1">
      <c r="A751" s="114" t="s">
        <v>4260</v>
      </c>
      <c r="B751" s="114" t="s">
        <v>4261</v>
      </c>
      <c r="C751" s="114" t="s">
        <v>3813</v>
      </c>
      <c r="D751" s="114" t="s">
        <v>3813</v>
      </c>
      <c r="E751" s="114" t="s">
        <v>3813</v>
      </c>
      <c r="F751" s="114" t="s">
        <v>236</v>
      </c>
      <c r="G751" s="114" t="s">
        <v>3813</v>
      </c>
      <c r="H751" s="114" t="s">
        <v>4193</v>
      </c>
      <c r="I751" s="114" t="s">
        <v>3813</v>
      </c>
      <c r="J751" s="114">
        <v>0</v>
      </c>
      <c r="K751" s="114" t="s">
        <v>1339</v>
      </c>
      <c r="L751" s="114" t="s">
        <v>4194</v>
      </c>
      <c r="M751" s="114" t="s">
        <v>4194</v>
      </c>
      <c r="N751" s="114" t="s">
        <v>4173</v>
      </c>
      <c r="O751" s="114" t="s">
        <v>4173</v>
      </c>
      <c r="P751" s="114" t="s">
        <v>4613</v>
      </c>
      <c r="Q751" s="114" t="s">
        <v>4614</v>
      </c>
      <c r="R751" s="114" t="s">
        <v>1</v>
      </c>
      <c r="S751" s="114" t="s">
        <v>1</v>
      </c>
      <c r="T751" s="114" t="s">
        <v>219</v>
      </c>
      <c r="U751" s="114" t="s">
        <v>1</v>
      </c>
      <c r="V751" s="114" t="s">
        <v>3425</v>
      </c>
      <c r="W751" s="114" t="s">
        <v>1</v>
      </c>
      <c r="X751" s="114">
        <v>1168300</v>
      </c>
      <c r="Y751" s="114" t="s">
        <v>2336</v>
      </c>
      <c r="Z751" s="114" t="s">
        <v>1338</v>
      </c>
      <c r="AA751" s="114" t="s">
        <v>1</v>
      </c>
      <c r="AB751" s="114" t="s">
        <v>1</v>
      </c>
      <c r="AC751" s="114" t="s">
        <v>662</v>
      </c>
      <c r="AD751" s="114" t="s">
        <v>1</v>
      </c>
      <c r="AE751" s="114" t="s">
        <v>1</v>
      </c>
      <c r="AF751" s="114" t="s">
        <v>1</v>
      </c>
    </row>
    <row r="752" spans="1:32" s="112" customFormat="1">
      <c r="A752" s="114" t="s">
        <v>4349</v>
      </c>
      <c r="B752" s="114" t="s">
        <v>4350</v>
      </c>
      <c r="C752" s="114" t="s">
        <v>3813</v>
      </c>
      <c r="D752" s="114" t="s">
        <v>3813</v>
      </c>
      <c r="E752" s="114" t="s">
        <v>3813</v>
      </c>
      <c r="F752" s="114" t="s">
        <v>236</v>
      </c>
      <c r="G752" s="114" t="s">
        <v>3813</v>
      </c>
      <c r="H752" s="114" t="s">
        <v>4193</v>
      </c>
      <c r="I752" s="114" t="s">
        <v>3813</v>
      </c>
      <c r="J752" s="114">
        <v>0</v>
      </c>
      <c r="K752" s="114" t="s">
        <v>1339</v>
      </c>
      <c r="L752" s="114" t="s">
        <v>4194</v>
      </c>
      <c r="M752" s="114" t="s">
        <v>4194</v>
      </c>
      <c r="N752" s="114" t="s">
        <v>4173</v>
      </c>
      <c r="O752" s="114" t="s">
        <v>4173</v>
      </c>
      <c r="P752" s="114" t="s">
        <v>4613</v>
      </c>
      <c r="Q752" s="114" t="s">
        <v>4614</v>
      </c>
      <c r="R752" s="114" t="s">
        <v>1</v>
      </c>
      <c r="S752" s="114" t="s">
        <v>1</v>
      </c>
      <c r="T752" s="114" t="s">
        <v>219</v>
      </c>
      <c r="U752" s="114" t="s">
        <v>1</v>
      </c>
      <c r="V752" s="114" t="s">
        <v>3425</v>
      </c>
      <c r="W752" s="114" t="s">
        <v>1</v>
      </c>
      <c r="X752" s="114">
        <v>1180256</v>
      </c>
      <c r="Y752" s="114" t="s">
        <v>2336</v>
      </c>
      <c r="Z752" s="114" t="s">
        <v>1338</v>
      </c>
      <c r="AA752" s="114" t="s">
        <v>1</v>
      </c>
      <c r="AB752" s="114" t="s">
        <v>1</v>
      </c>
      <c r="AC752" s="114" t="s">
        <v>662</v>
      </c>
      <c r="AD752" s="114" t="s">
        <v>1</v>
      </c>
      <c r="AE752" s="114" t="s">
        <v>1</v>
      </c>
      <c r="AF752" s="114" t="s">
        <v>1</v>
      </c>
    </row>
    <row r="753" spans="1:32" s="112" customFormat="1">
      <c r="A753" s="114" t="s">
        <v>4357</v>
      </c>
      <c r="B753" s="114" t="s">
        <v>4358</v>
      </c>
      <c r="C753" s="114" t="s">
        <v>3813</v>
      </c>
      <c r="D753" s="114" t="s">
        <v>3813</v>
      </c>
      <c r="E753" s="114" t="s">
        <v>3813</v>
      </c>
      <c r="F753" s="114" t="s">
        <v>236</v>
      </c>
      <c r="G753" s="114" t="s">
        <v>3813</v>
      </c>
      <c r="H753" s="114" t="s">
        <v>4193</v>
      </c>
      <c r="I753" s="114" t="s">
        <v>3813</v>
      </c>
      <c r="J753" s="114">
        <v>0</v>
      </c>
      <c r="K753" s="114" t="s">
        <v>1339</v>
      </c>
      <c r="L753" s="114" t="s">
        <v>4194</v>
      </c>
      <c r="M753" s="114" t="s">
        <v>4194</v>
      </c>
      <c r="N753" s="114" t="s">
        <v>4173</v>
      </c>
      <c r="O753" s="114" t="s">
        <v>4173</v>
      </c>
      <c r="P753" s="114" t="s">
        <v>4613</v>
      </c>
      <c r="Q753" s="114" t="s">
        <v>4614</v>
      </c>
      <c r="R753" s="114" t="s">
        <v>1</v>
      </c>
      <c r="S753" s="114" t="s">
        <v>1</v>
      </c>
      <c r="T753" s="114" t="s">
        <v>219</v>
      </c>
      <c r="U753" s="114" t="s">
        <v>1</v>
      </c>
      <c r="V753" s="114" t="s">
        <v>3425</v>
      </c>
      <c r="W753" s="114" t="s">
        <v>1</v>
      </c>
      <c r="X753" s="114">
        <v>1146345</v>
      </c>
      <c r="Y753" s="114" t="s">
        <v>2336</v>
      </c>
      <c r="Z753" s="114" t="s">
        <v>1338</v>
      </c>
      <c r="AA753" s="114" t="s">
        <v>1</v>
      </c>
      <c r="AB753" s="114" t="s">
        <v>1</v>
      </c>
      <c r="AC753" s="114" t="s">
        <v>662</v>
      </c>
      <c r="AD753" s="114" t="s">
        <v>1</v>
      </c>
      <c r="AE753" s="114" t="s">
        <v>1</v>
      </c>
      <c r="AF753" s="114" t="s">
        <v>1</v>
      </c>
    </row>
    <row r="754" spans="1:32" s="112" customFormat="1">
      <c r="A754" s="114" t="s">
        <v>4365</v>
      </c>
      <c r="B754" s="114" t="s">
        <v>4366</v>
      </c>
      <c r="C754" s="114" t="s">
        <v>3813</v>
      </c>
      <c r="D754" s="114" t="s">
        <v>3813</v>
      </c>
      <c r="E754" s="114" t="s">
        <v>3813</v>
      </c>
      <c r="F754" s="114" t="s">
        <v>236</v>
      </c>
      <c r="G754" s="114" t="s">
        <v>3813</v>
      </c>
      <c r="H754" s="114" t="s">
        <v>4193</v>
      </c>
      <c r="I754" s="114" t="s">
        <v>3813</v>
      </c>
      <c r="J754" s="114">
        <v>0</v>
      </c>
      <c r="K754" s="114" t="s">
        <v>1339</v>
      </c>
      <c r="L754" s="114" t="s">
        <v>4194</v>
      </c>
      <c r="M754" s="114" t="s">
        <v>4194</v>
      </c>
      <c r="N754" s="114" t="s">
        <v>4173</v>
      </c>
      <c r="O754" s="114" t="s">
        <v>4173</v>
      </c>
      <c r="P754" s="114" t="s">
        <v>4613</v>
      </c>
      <c r="Q754" s="114" t="s">
        <v>4614</v>
      </c>
      <c r="R754" s="114" t="s">
        <v>1</v>
      </c>
      <c r="S754" s="114" t="s">
        <v>1</v>
      </c>
      <c r="T754" s="114" t="s">
        <v>219</v>
      </c>
      <c r="U754" s="114" t="s">
        <v>1</v>
      </c>
      <c r="V754" s="114" t="s">
        <v>4367</v>
      </c>
      <c r="W754" s="114" t="s">
        <v>1</v>
      </c>
      <c r="X754" s="114">
        <v>1159690</v>
      </c>
      <c r="Y754" s="114" t="s">
        <v>2336</v>
      </c>
      <c r="Z754" s="114" t="s">
        <v>1338</v>
      </c>
      <c r="AA754" s="114" t="s">
        <v>1</v>
      </c>
      <c r="AB754" s="114" t="s">
        <v>1</v>
      </c>
      <c r="AC754" s="114" t="s">
        <v>662</v>
      </c>
      <c r="AD754" s="114" t="s">
        <v>1</v>
      </c>
      <c r="AE754" s="114" t="s">
        <v>1</v>
      </c>
      <c r="AF754" s="114" t="s">
        <v>1</v>
      </c>
    </row>
    <row r="755" spans="1:32" s="112" customFormat="1">
      <c r="A755" s="114" t="s">
        <v>4292</v>
      </c>
      <c r="B755" s="114" t="s">
        <v>4293</v>
      </c>
      <c r="C755" s="114" t="s">
        <v>3813</v>
      </c>
      <c r="D755" s="114" t="s">
        <v>3813</v>
      </c>
      <c r="E755" s="114" t="s">
        <v>3813</v>
      </c>
      <c r="F755" s="114" t="s">
        <v>236</v>
      </c>
      <c r="G755" s="114" t="s">
        <v>3813</v>
      </c>
      <c r="H755" s="114" t="s">
        <v>4193</v>
      </c>
      <c r="I755" s="114" t="s">
        <v>3813</v>
      </c>
      <c r="J755" s="114">
        <v>0</v>
      </c>
      <c r="K755" s="114" t="s">
        <v>1339</v>
      </c>
      <c r="L755" s="114" t="s">
        <v>4194</v>
      </c>
      <c r="M755" s="114" t="s">
        <v>4194</v>
      </c>
      <c r="N755" s="114" t="s">
        <v>4173</v>
      </c>
      <c r="O755" s="114" t="s">
        <v>4173</v>
      </c>
      <c r="P755" s="114" t="s">
        <v>4613</v>
      </c>
      <c r="Q755" s="114" t="s">
        <v>4614</v>
      </c>
      <c r="R755" s="114" t="s">
        <v>1</v>
      </c>
      <c r="S755" s="114" t="s">
        <v>1</v>
      </c>
      <c r="T755" s="114" t="s">
        <v>219</v>
      </c>
      <c r="U755" s="114" t="s">
        <v>1</v>
      </c>
      <c r="V755" s="114" t="s">
        <v>4294</v>
      </c>
      <c r="W755" s="114" t="s">
        <v>1</v>
      </c>
      <c r="X755" s="114">
        <v>1169150</v>
      </c>
      <c r="Y755" s="114" t="s">
        <v>2336</v>
      </c>
      <c r="Z755" s="114" t="s">
        <v>1338</v>
      </c>
      <c r="AA755" s="114" t="s">
        <v>1</v>
      </c>
      <c r="AB755" s="114" t="s">
        <v>1</v>
      </c>
      <c r="AC755" s="114" t="s">
        <v>662</v>
      </c>
      <c r="AD755" s="114" t="s">
        <v>1</v>
      </c>
      <c r="AE755" s="114" t="s">
        <v>1</v>
      </c>
      <c r="AF755" s="114" t="s">
        <v>1</v>
      </c>
    </row>
    <row r="756" spans="1:32" s="112" customFormat="1">
      <c r="A756" s="114" t="s">
        <v>4381</v>
      </c>
      <c r="B756" s="114" t="s">
        <v>4382</v>
      </c>
      <c r="C756" s="114" t="s">
        <v>3813</v>
      </c>
      <c r="D756" s="114" t="s">
        <v>3813</v>
      </c>
      <c r="E756" s="114" t="s">
        <v>3813</v>
      </c>
      <c r="F756" s="114" t="s">
        <v>236</v>
      </c>
      <c r="G756" s="114" t="s">
        <v>3813</v>
      </c>
      <c r="H756" s="114" t="s">
        <v>4193</v>
      </c>
      <c r="I756" s="114" t="s">
        <v>3813</v>
      </c>
      <c r="J756" s="114">
        <v>0</v>
      </c>
      <c r="K756" s="114" t="s">
        <v>1339</v>
      </c>
      <c r="L756" s="114" t="s">
        <v>4194</v>
      </c>
      <c r="M756" s="114" t="s">
        <v>4194</v>
      </c>
      <c r="N756" s="114" t="s">
        <v>4173</v>
      </c>
      <c r="O756" s="114" t="s">
        <v>4173</v>
      </c>
      <c r="P756" s="114" t="s">
        <v>4613</v>
      </c>
      <c r="Q756" s="114" t="s">
        <v>4614</v>
      </c>
      <c r="R756" s="114" t="s">
        <v>1</v>
      </c>
      <c r="S756" s="114" t="s">
        <v>1</v>
      </c>
      <c r="T756" s="114" t="s">
        <v>219</v>
      </c>
      <c r="U756" s="114" t="s">
        <v>1</v>
      </c>
      <c r="V756" s="114" t="s">
        <v>4383</v>
      </c>
      <c r="W756" s="114" t="s">
        <v>1</v>
      </c>
      <c r="X756" s="114">
        <v>1160696</v>
      </c>
      <c r="Y756" s="114" t="s">
        <v>2336</v>
      </c>
      <c r="Z756" s="114" t="s">
        <v>1338</v>
      </c>
      <c r="AA756" s="114" t="s">
        <v>1</v>
      </c>
      <c r="AB756" s="114" t="s">
        <v>1</v>
      </c>
      <c r="AC756" s="114" t="s">
        <v>662</v>
      </c>
      <c r="AD756" s="114" t="s">
        <v>1</v>
      </c>
      <c r="AE756" s="114" t="s">
        <v>1</v>
      </c>
      <c r="AF756" s="114" t="s">
        <v>1</v>
      </c>
    </row>
    <row r="757" spans="1:32" s="112" customFormat="1">
      <c r="A757" s="114" t="s">
        <v>4209</v>
      </c>
      <c r="B757" s="114" t="s">
        <v>4210</v>
      </c>
      <c r="C757" s="114" t="s">
        <v>3813</v>
      </c>
      <c r="D757" s="114" t="s">
        <v>3813</v>
      </c>
      <c r="E757" s="114" t="s">
        <v>3813</v>
      </c>
      <c r="F757" s="114" t="s">
        <v>236</v>
      </c>
      <c r="G757" s="114" t="s">
        <v>3813</v>
      </c>
      <c r="H757" s="114" t="s">
        <v>4193</v>
      </c>
      <c r="I757" s="114" t="s">
        <v>3813</v>
      </c>
      <c r="J757" s="114">
        <v>0</v>
      </c>
      <c r="K757" s="114" t="s">
        <v>1339</v>
      </c>
      <c r="L757" s="114" t="s">
        <v>4194</v>
      </c>
      <c r="M757" s="114" t="s">
        <v>4194</v>
      </c>
      <c r="N757" s="114" t="s">
        <v>4173</v>
      </c>
      <c r="O757" s="114" t="s">
        <v>4173</v>
      </c>
      <c r="P757" s="114" t="s">
        <v>4613</v>
      </c>
      <c r="Q757" s="114" t="s">
        <v>4614</v>
      </c>
      <c r="R757" s="114" t="s">
        <v>1</v>
      </c>
      <c r="S757" s="114" t="s">
        <v>1</v>
      </c>
      <c r="T757" s="114" t="s">
        <v>219</v>
      </c>
      <c r="U757" s="114" t="s">
        <v>1</v>
      </c>
      <c r="V757" s="114" t="s">
        <v>4211</v>
      </c>
      <c r="W757" s="114" t="s">
        <v>1</v>
      </c>
      <c r="X757" s="114">
        <v>1180817</v>
      </c>
      <c r="Y757" s="114" t="s">
        <v>2336</v>
      </c>
      <c r="Z757" s="114" t="s">
        <v>1338</v>
      </c>
      <c r="AA757" s="114" t="s">
        <v>1</v>
      </c>
      <c r="AB757" s="114" t="s">
        <v>1</v>
      </c>
      <c r="AC757" s="114" t="s">
        <v>662</v>
      </c>
      <c r="AD757" s="114" t="s">
        <v>1</v>
      </c>
      <c r="AE757" s="114" t="s">
        <v>1</v>
      </c>
      <c r="AF757" s="114" t="s">
        <v>1</v>
      </c>
    </row>
    <row r="758" spans="1:32" s="112" customFormat="1">
      <c r="A758" s="114" t="s">
        <v>4282</v>
      </c>
      <c r="B758" s="114" t="s">
        <v>4283</v>
      </c>
      <c r="C758" s="114" t="s">
        <v>3813</v>
      </c>
      <c r="D758" s="114" t="s">
        <v>3813</v>
      </c>
      <c r="E758" s="114" t="s">
        <v>3813</v>
      </c>
      <c r="F758" s="114" t="s">
        <v>236</v>
      </c>
      <c r="G758" s="114" t="s">
        <v>3813</v>
      </c>
      <c r="H758" s="114" t="s">
        <v>4193</v>
      </c>
      <c r="I758" s="114" t="s">
        <v>3813</v>
      </c>
      <c r="J758" s="114">
        <v>0</v>
      </c>
      <c r="K758" s="114" t="s">
        <v>1339</v>
      </c>
      <c r="L758" s="114" t="s">
        <v>4194</v>
      </c>
      <c r="M758" s="114" t="s">
        <v>4194</v>
      </c>
      <c r="N758" s="114" t="s">
        <v>4173</v>
      </c>
      <c r="O758" s="114" t="s">
        <v>4173</v>
      </c>
      <c r="P758" s="114" t="s">
        <v>4613</v>
      </c>
      <c r="Q758" s="114" t="s">
        <v>4614</v>
      </c>
      <c r="R758" s="114" t="s">
        <v>1</v>
      </c>
      <c r="S758" s="114" t="s">
        <v>1</v>
      </c>
      <c r="T758" s="114" t="s">
        <v>219</v>
      </c>
      <c r="U758" s="114" t="s">
        <v>1</v>
      </c>
      <c r="V758" s="114" t="s">
        <v>4211</v>
      </c>
      <c r="W758" s="114" t="s">
        <v>1</v>
      </c>
      <c r="X758" s="114">
        <v>1173825</v>
      </c>
      <c r="Y758" s="114" t="s">
        <v>2336</v>
      </c>
      <c r="Z758" s="114" t="s">
        <v>1338</v>
      </c>
      <c r="AA758" s="114" t="s">
        <v>1</v>
      </c>
      <c r="AB758" s="114" t="s">
        <v>1</v>
      </c>
      <c r="AC758" s="114" t="s">
        <v>662</v>
      </c>
      <c r="AD758" s="114" t="s">
        <v>1</v>
      </c>
      <c r="AE758" s="114" t="s">
        <v>1</v>
      </c>
      <c r="AF758" s="114" t="s">
        <v>1</v>
      </c>
    </row>
    <row r="759" spans="1:32" s="112" customFormat="1">
      <c r="A759" s="114" t="s">
        <v>4239</v>
      </c>
      <c r="B759" s="114" t="s">
        <v>4240</v>
      </c>
      <c r="C759" s="114" t="s">
        <v>3813</v>
      </c>
      <c r="D759" s="114" t="s">
        <v>3813</v>
      </c>
      <c r="E759" s="114" t="s">
        <v>3813</v>
      </c>
      <c r="F759" s="114" t="s">
        <v>236</v>
      </c>
      <c r="G759" s="114" t="s">
        <v>3813</v>
      </c>
      <c r="H759" s="114" t="s">
        <v>4193</v>
      </c>
      <c r="I759" s="114" t="s">
        <v>3813</v>
      </c>
      <c r="J759" s="114">
        <v>0</v>
      </c>
      <c r="K759" s="114" t="s">
        <v>1339</v>
      </c>
      <c r="L759" s="114" t="s">
        <v>4194</v>
      </c>
      <c r="M759" s="114" t="s">
        <v>4194</v>
      </c>
      <c r="N759" s="114" t="s">
        <v>4173</v>
      </c>
      <c r="O759" s="114" t="s">
        <v>4173</v>
      </c>
      <c r="P759" s="114" t="s">
        <v>4613</v>
      </c>
      <c r="Q759" s="114" t="s">
        <v>4614</v>
      </c>
      <c r="R759" s="114" t="s">
        <v>1</v>
      </c>
      <c r="S759" s="114" t="s">
        <v>1</v>
      </c>
      <c r="T759" s="114" t="s">
        <v>219</v>
      </c>
      <c r="U759" s="114" t="s">
        <v>1</v>
      </c>
      <c r="V759" s="114" t="s">
        <v>3434</v>
      </c>
      <c r="W759" s="114" t="s">
        <v>1</v>
      </c>
      <c r="X759" s="114">
        <v>1171664</v>
      </c>
      <c r="Y759" s="114" t="s">
        <v>2336</v>
      </c>
      <c r="Z759" s="114" t="s">
        <v>1338</v>
      </c>
      <c r="AA759" s="114" t="s">
        <v>1</v>
      </c>
      <c r="AB759" s="114" t="s">
        <v>1</v>
      </c>
      <c r="AC759" s="114" t="s">
        <v>662</v>
      </c>
      <c r="AD759" s="114" t="s">
        <v>1</v>
      </c>
      <c r="AE759" s="114" t="s">
        <v>1</v>
      </c>
      <c r="AF759" s="114" t="s">
        <v>1</v>
      </c>
    </row>
    <row r="760" spans="1:32" s="112" customFormat="1">
      <c r="A760" s="114" t="s">
        <v>4320</v>
      </c>
      <c r="B760" s="114" t="s">
        <v>4321</v>
      </c>
      <c r="C760" s="114" t="s">
        <v>3813</v>
      </c>
      <c r="D760" s="114" t="s">
        <v>3813</v>
      </c>
      <c r="E760" s="114" t="s">
        <v>3813</v>
      </c>
      <c r="F760" s="114" t="s">
        <v>236</v>
      </c>
      <c r="G760" s="114" t="s">
        <v>3813</v>
      </c>
      <c r="H760" s="114" t="s">
        <v>4193</v>
      </c>
      <c r="I760" s="114" t="s">
        <v>3813</v>
      </c>
      <c r="J760" s="114">
        <v>0</v>
      </c>
      <c r="K760" s="114" t="s">
        <v>1339</v>
      </c>
      <c r="L760" s="114" t="s">
        <v>4194</v>
      </c>
      <c r="M760" s="114" t="s">
        <v>4194</v>
      </c>
      <c r="N760" s="114" t="s">
        <v>4173</v>
      </c>
      <c r="O760" s="114" t="s">
        <v>4173</v>
      </c>
      <c r="P760" s="114" t="s">
        <v>4613</v>
      </c>
      <c r="Q760" s="114" t="s">
        <v>4614</v>
      </c>
      <c r="R760" s="114" t="s">
        <v>1</v>
      </c>
      <c r="S760" s="114" t="s">
        <v>1</v>
      </c>
      <c r="T760" s="114" t="s">
        <v>219</v>
      </c>
      <c r="U760" s="114" t="s">
        <v>1</v>
      </c>
      <c r="V760" s="114" t="s">
        <v>3434</v>
      </c>
      <c r="W760" s="114" t="s">
        <v>1</v>
      </c>
      <c r="X760" s="114">
        <v>1175721</v>
      </c>
      <c r="Y760" s="114" t="s">
        <v>2336</v>
      </c>
      <c r="Z760" s="114" t="s">
        <v>1338</v>
      </c>
      <c r="AA760" s="114" t="s">
        <v>1</v>
      </c>
      <c r="AB760" s="114" t="s">
        <v>1</v>
      </c>
      <c r="AC760" s="114" t="s">
        <v>662</v>
      </c>
      <c r="AD760" s="114" t="s">
        <v>1</v>
      </c>
      <c r="AE760" s="114" t="s">
        <v>1</v>
      </c>
      <c r="AF760" s="114" t="s">
        <v>1</v>
      </c>
    </row>
    <row r="761" spans="1:32" s="112" customFormat="1">
      <c r="A761" s="114" t="s">
        <v>4374</v>
      </c>
      <c r="B761" s="114" t="s">
        <v>4375</v>
      </c>
      <c r="C761" s="114" t="s">
        <v>3813</v>
      </c>
      <c r="D761" s="114" t="s">
        <v>3813</v>
      </c>
      <c r="E761" s="114" t="s">
        <v>3813</v>
      </c>
      <c r="F761" s="114" t="s">
        <v>236</v>
      </c>
      <c r="G761" s="114" t="s">
        <v>3813</v>
      </c>
      <c r="H761" s="114" t="s">
        <v>4193</v>
      </c>
      <c r="I761" s="114" t="s">
        <v>3813</v>
      </c>
      <c r="J761" s="114">
        <v>0</v>
      </c>
      <c r="K761" s="114" t="s">
        <v>1339</v>
      </c>
      <c r="L761" s="114" t="s">
        <v>4194</v>
      </c>
      <c r="M761" s="114" t="s">
        <v>4194</v>
      </c>
      <c r="N761" s="114" t="s">
        <v>4173</v>
      </c>
      <c r="O761" s="114" t="s">
        <v>4173</v>
      </c>
      <c r="P761" s="114" t="s">
        <v>4613</v>
      </c>
      <c r="Q761" s="114" t="s">
        <v>4614</v>
      </c>
      <c r="R761" s="114" t="s">
        <v>1</v>
      </c>
      <c r="S761" s="114" t="s">
        <v>1</v>
      </c>
      <c r="T761" s="114" t="s">
        <v>219</v>
      </c>
      <c r="U761" s="114" t="s">
        <v>1</v>
      </c>
      <c r="V761" s="114" t="s">
        <v>2434</v>
      </c>
      <c r="W761" s="114" t="s">
        <v>1</v>
      </c>
      <c r="X761" s="114">
        <v>1178728</v>
      </c>
      <c r="Y761" s="114" t="s">
        <v>2336</v>
      </c>
      <c r="Z761" s="114" t="s">
        <v>1338</v>
      </c>
      <c r="AA761" s="114" t="s">
        <v>1</v>
      </c>
      <c r="AB761" s="114" t="s">
        <v>1</v>
      </c>
      <c r="AC761" s="114" t="s">
        <v>662</v>
      </c>
      <c r="AD761" s="114" t="s">
        <v>1</v>
      </c>
      <c r="AE761" s="114" t="s">
        <v>1</v>
      </c>
      <c r="AF761" s="114" t="s">
        <v>1</v>
      </c>
    </row>
    <row r="762" spans="1:32" s="112" customFormat="1">
      <c r="A762" s="114" t="s">
        <v>4402</v>
      </c>
      <c r="B762" s="114" t="s">
        <v>4403</v>
      </c>
      <c r="C762" s="114" t="s">
        <v>3813</v>
      </c>
      <c r="D762" s="114" t="s">
        <v>3813</v>
      </c>
      <c r="E762" s="114" t="s">
        <v>3813</v>
      </c>
      <c r="F762" s="114" t="s">
        <v>236</v>
      </c>
      <c r="G762" s="114" t="s">
        <v>3813</v>
      </c>
      <c r="H762" s="114" t="s">
        <v>4193</v>
      </c>
      <c r="I762" s="114" t="s">
        <v>3813</v>
      </c>
      <c r="J762" s="114">
        <v>0</v>
      </c>
      <c r="K762" s="114" t="s">
        <v>1339</v>
      </c>
      <c r="L762" s="114" t="s">
        <v>4194</v>
      </c>
      <c r="M762" s="114" t="s">
        <v>4194</v>
      </c>
      <c r="N762" s="114" t="s">
        <v>4173</v>
      </c>
      <c r="O762" s="114" t="s">
        <v>4173</v>
      </c>
      <c r="P762" s="114" t="s">
        <v>4613</v>
      </c>
      <c r="Q762" s="114" t="s">
        <v>4614</v>
      </c>
      <c r="R762" s="114" t="s">
        <v>1</v>
      </c>
      <c r="S762" s="114" t="s">
        <v>1</v>
      </c>
      <c r="T762" s="114" t="s">
        <v>219</v>
      </c>
      <c r="U762" s="114" t="s">
        <v>1</v>
      </c>
      <c r="V762" s="114" t="s">
        <v>2434</v>
      </c>
      <c r="W762" s="114" t="s">
        <v>1</v>
      </c>
      <c r="X762" s="114">
        <v>1168577</v>
      </c>
      <c r="Y762" s="114" t="s">
        <v>2336</v>
      </c>
      <c r="Z762" s="114" t="s">
        <v>1338</v>
      </c>
      <c r="AA762" s="114" t="s">
        <v>1</v>
      </c>
      <c r="AB762" s="114" t="s">
        <v>1</v>
      </c>
      <c r="AC762" s="114" t="s">
        <v>662</v>
      </c>
      <c r="AD762" s="114" t="s">
        <v>1</v>
      </c>
      <c r="AE762" s="114" t="s">
        <v>1</v>
      </c>
      <c r="AF762" s="114" t="s">
        <v>1</v>
      </c>
    </row>
    <row r="763" spans="1:32" s="112" customFormat="1">
      <c r="A763" s="114" t="s">
        <v>4230</v>
      </c>
      <c r="B763" s="114" t="s">
        <v>4231</v>
      </c>
      <c r="C763" s="114" t="s">
        <v>3813</v>
      </c>
      <c r="D763" s="114" t="s">
        <v>3813</v>
      </c>
      <c r="E763" s="114" t="s">
        <v>3813</v>
      </c>
      <c r="F763" s="114" t="s">
        <v>236</v>
      </c>
      <c r="G763" s="114" t="s">
        <v>3813</v>
      </c>
      <c r="H763" s="114" t="s">
        <v>4193</v>
      </c>
      <c r="I763" s="114" t="s">
        <v>3813</v>
      </c>
      <c r="J763" s="114">
        <v>0</v>
      </c>
      <c r="K763" s="114" t="s">
        <v>1339</v>
      </c>
      <c r="L763" s="114" t="s">
        <v>4194</v>
      </c>
      <c r="M763" s="114" t="s">
        <v>4194</v>
      </c>
      <c r="N763" s="114" t="s">
        <v>4173</v>
      </c>
      <c r="O763" s="114" t="s">
        <v>4173</v>
      </c>
      <c r="P763" s="114" t="s">
        <v>4613</v>
      </c>
      <c r="Q763" s="114" t="s">
        <v>4614</v>
      </c>
      <c r="R763" s="114" t="s">
        <v>1</v>
      </c>
      <c r="S763" s="114" t="s">
        <v>1</v>
      </c>
      <c r="T763" s="114" t="s">
        <v>219</v>
      </c>
      <c r="U763" s="114" t="s">
        <v>1</v>
      </c>
      <c r="V763" s="114" t="s">
        <v>4232</v>
      </c>
      <c r="W763" s="114" t="s">
        <v>1</v>
      </c>
      <c r="X763" s="114">
        <v>1180560</v>
      </c>
      <c r="Y763" s="114" t="s">
        <v>2336</v>
      </c>
      <c r="Z763" s="114" t="s">
        <v>1338</v>
      </c>
      <c r="AA763" s="114" t="s">
        <v>1</v>
      </c>
      <c r="AB763" s="114" t="s">
        <v>1</v>
      </c>
      <c r="AC763" s="114" t="s">
        <v>662</v>
      </c>
      <c r="AD763" s="114" t="s">
        <v>1</v>
      </c>
      <c r="AE763" s="114" t="s">
        <v>1</v>
      </c>
      <c r="AF763" s="114" t="s">
        <v>1</v>
      </c>
    </row>
    <row r="764" spans="1:32" s="112" customFormat="1">
      <c r="A764" s="114" t="s">
        <v>4302</v>
      </c>
      <c r="B764" s="114" t="s">
        <v>4303</v>
      </c>
      <c r="C764" s="114" t="s">
        <v>3813</v>
      </c>
      <c r="D764" s="114" t="s">
        <v>3813</v>
      </c>
      <c r="E764" s="114" t="s">
        <v>3813</v>
      </c>
      <c r="F764" s="114" t="s">
        <v>236</v>
      </c>
      <c r="G764" s="114" t="s">
        <v>3813</v>
      </c>
      <c r="H764" s="114" t="s">
        <v>4193</v>
      </c>
      <c r="I764" s="114" t="s">
        <v>3813</v>
      </c>
      <c r="J764" s="114">
        <v>0</v>
      </c>
      <c r="K764" s="114" t="s">
        <v>1339</v>
      </c>
      <c r="L764" s="114" t="s">
        <v>4194</v>
      </c>
      <c r="M764" s="114" t="s">
        <v>4194</v>
      </c>
      <c r="N764" s="114" t="s">
        <v>4173</v>
      </c>
      <c r="O764" s="114" t="s">
        <v>4173</v>
      </c>
      <c r="P764" s="114" t="s">
        <v>4613</v>
      </c>
      <c r="Q764" s="114" t="s">
        <v>4614</v>
      </c>
      <c r="R764" s="114" t="s">
        <v>1</v>
      </c>
      <c r="S764" s="114" t="s">
        <v>1</v>
      </c>
      <c r="T764" s="114" t="s">
        <v>219</v>
      </c>
      <c r="U764" s="114" t="s">
        <v>1</v>
      </c>
      <c r="V764" s="114" t="s">
        <v>4232</v>
      </c>
      <c r="W764" s="114" t="s">
        <v>1</v>
      </c>
      <c r="X764" s="114">
        <v>1173240</v>
      </c>
      <c r="Y764" s="114" t="s">
        <v>2336</v>
      </c>
      <c r="Z764" s="114" t="s">
        <v>1338</v>
      </c>
      <c r="AA764" s="114" t="s">
        <v>1</v>
      </c>
      <c r="AB764" s="114" t="s">
        <v>1</v>
      </c>
      <c r="AC764" s="114" t="s">
        <v>662</v>
      </c>
      <c r="AD764" s="114" t="s">
        <v>1</v>
      </c>
      <c r="AE764" s="114" t="s">
        <v>1</v>
      </c>
      <c r="AF764" s="114" t="s">
        <v>1</v>
      </c>
    </row>
    <row r="765" spans="1:32" s="112" customFormat="1">
      <c r="A765" s="114" t="s">
        <v>4299</v>
      </c>
      <c r="B765" s="114" t="s">
        <v>4300</v>
      </c>
      <c r="C765" s="114" t="s">
        <v>3813</v>
      </c>
      <c r="D765" s="114" t="s">
        <v>3813</v>
      </c>
      <c r="E765" s="114" t="s">
        <v>3813</v>
      </c>
      <c r="F765" s="114" t="s">
        <v>236</v>
      </c>
      <c r="G765" s="114" t="s">
        <v>3813</v>
      </c>
      <c r="H765" s="114" t="s">
        <v>4193</v>
      </c>
      <c r="I765" s="114" t="s">
        <v>3813</v>
      </c>
      <c r="J765" s="114">
        <v>0</v>
      </c>
      <c r="K765" s="114" t="s">
        <v>1339</v>
      </c>
      <c r="L765" s="114" t="s">
        <v>4194</v>
      </c>
      <c r="M765" s="114" t="s">
        <v>4194</v>
      </c>
      <c r="N765" s="114" t="s">
        <v>4173</v>
      </c>
      <c r="O765" s="114" t="s">
        <v>4173</v>
      </c>
      <c r="P765" s="114" t="s">
        <v>4613</v>
      </c>
      <c r="Q765" s="114" t="s">
        <v>4614</v>
      </c>
      <c r="R765" s="114" t="s">
        <v>1</v>
      </c>
      <c r="S765" s="114" t="s">
        <v>1</v>
      </c>
      <c r="T765" s="114" t="s">
        <v>219</v>
      </c>
      <c r="U765" s="114" t="s">
        <v>1</v>
      </c>
      <c r="V765" s="114" t="s">
        <v>4301</v>
      </c>
      <c r="W765" s="114" t="s">
        <v>1</v>
      </c>
      <c r="X765" s="114">
        <v>1163061</v>
      </c>
      <c r="Y765" s="114" t="s">
        <v>2336</v>
      </c>
      <c r="Z765" s="114" t="s">
        <v>1338</v>
      </c>
      <c r="AA765" s="114" t="s">
        <v>1</v>
      </c>
      <c r="AB765" s="114" t="s">
        <v>1</v>
      </c>
      <c r="AC765" s="114" t="s">
        <v>662</v>
      </c>
      <c r="AD765" s="114" t="s">
        <v>1</v>
      </c>
      <c r="AE765" s="114" t="s">
        <v>1</v>
      </c>
      <c r="AF765" s="114" t="s">
        <v>1</v>
      </c>
    </row>
    <row r="766" spans="1:32" s="112" customFormat="1">
      <c r="A766" s="114" t="s">
        <v>4237</v>
      </c>
      <c r="B766" s="114" t="s">
        <v>4238</v>
      </c>
      <c r="C766" s="114" t="s">
        <v>3813</v>
      </c>
      <c r="D766" s="114" t="s">
        <v>3813</v>
      </c>
      <c r="E766" s="114" t="s">
        <v>3813</v>
      </c>
      <c r="F766" s="114" t="s">
        <v>236</v>
      </c>
      <c r="G766" s="114" t="s">
        <v>3813</v>
      </c>
      <c r="H766" s="114" t="s">
        <v>4193</v>
      </c>
      <c r="I766" s="114" t="s">
        <v>3813</v>
      </c>
      <c r="J766" s="114">
        <v>0</v>
      </c>
      <c r="K766" s="114" t="s">
        <v>1339</v>
      </c>
      <c r="L766" s="114" t="s">
        <v>4194</v>
      </c>
      <c r="M766" s="114" t="s">
        <v>4194</v>
      </c>
      <c r="N766" s="114" t="s">
        <v>4173</v>
      </c>
      <c r="O766" s="114" t="s">
        <v>4173</v>
      </c>
      <c r="P766" s="114" t="s">
        <v>4613</v>
      </c>
      <c r="Q766" s="114" t="s">
        <v>4614</v>
      </c>
      <c r="R766" s="114" t="s">
        <v>1</v>
      </c>
      <c r="S766" s="114" t="s">
        <v>1</v>
      </c>
      <c r="T766" s="114" t="s">
        <v>219</v>
      </c>
      <c r="U766" s="114" t="s">
        <v>1</v>
      </c>
      <c r="V766" s="114" t="s">
        <v>3436</v>
      </c>
      <c r="W766" s="114" t="s">
        <v>1</v>
      </c>
      <c r="X766" s="114">
        <v>1171665</v>
      </c>
      <c r="Y766" s="114" t="s">
        <v>2336</v>
      </c>
      <c r="Z766" s="114" t="s">
        <v>1338</v>
      </c>
      <c r="AA766" s="114" t="s">
        <v>1</v>
      </c>
      <c r="AB766" s="114" t="s">
        <v>1</v>
      </c>
      <c r="AC766" s="114" t="s">
        <v>662</v>
      </c>
      <c r="AD766" s="114" t="s">
        <v>1</v>
      </c>
      <c r="AE766" s="114" t="s">
        <v>1</v>
      </c>
      <c r="AF766" s="114" t="s">
        <v>1</v>
      </c>
    </row>
    <row r="767" spans="1:32" s="112" customFormat="1">
      <c r="A767" s="114" t="s">
        <v>4370</v>
      </c>
      <c r="B767" s="114" t="s">
        <v>4371</v>
      </c>
      <c r="C767" s="114" t="s">
        <v>3813</v>
      </c>
      <c r="D767" s="114" t="s">
        <v>3813</v>
      </c>
      <c r="E767" s="114" t="s">
        <v>3813</v>
      </c>
      <c r="F767" s="114" t="s">
        <v>236</v>
      </c>
      <c r="G767" s="114" t="s">
        <v>3813</v>
      </c>
      <c r="H767" s="114" t="s">
        <v>4193</v>
      </c>
      <c r="I767" s="114" t="s">
        <v>3813</v>
      </c>
      <c r="J767" s="114">
        <v>0</v>
      </c>
      <c r="K767" s="114" t="s">
        <v>1339</v>
      </c>
      <c r="L767" s="114" t="s">
        <v>4194</v>
      </c>
      <c r="M767" s="114" t="s">
        <v>4194</v>
      </c>
      <c r="N767" s="114" t="s">
        <v>4173</v>
      </c>
      <c r="O767" s="114" t="s">
        <v>4173</v>
      </c>
      <c r="P767" s="114" t="s">
        <v>4613</v>
      </c>
      <c r="Q767" s="114" t="s">
        <v>4614</v>
      </c>
      <c r="R767" s="114" t="s">
        <v>1</v>
      </c>
      <c r="S767" s="114" t="s">
        <v>1</v>
      </c>
      <c r="T767" s="114" t="s">
        <v>219</v>
      </c>
      <c r="U767" s="114" t="s">
        <v>1</v>
      </c>
      <c r="V767" s="114" t="s">
        <v>3436</v>
      </c>
      <c r="W767" s="114" t="s">
        <v>1</v>
      </c>
      <c r="X767" s="114">
        <v>1138089</v>
      </c>
      <c r="Y767" s="114" t="s">
        <v>2336</v>
      </c>
      <c r="Z767" s="114" t="s">
        <v>1338</v>
      </c>
      <c r="AA767" s="114" t="s">
        <v>1</v>
      </c>
      <c r="AB767" s="114" t="s">
        <v>1</v>
      </c>
      <c r="AC767" s="114" t="s">
        <v>662</v>
      </c>
      <c r="AD767" s="114" t="s">
        <v>1</v>
      </c>
      <c r="AE767" s="114" t="s">
        <v>1</v>
      </c>
      <c r="AF767" s="114" t="s">
        <v>1</v>
      </c>
    </row>
    <row r="768" spans="1:32" s="112" customFormat="1">
      <c r="A768" s="114" t="s">
        <v>4404</v>
      </c>
      <c r="B768" s="114" t="s">
        <v>4405</v>
      </c>
      <c r="C768" s="114" t="s">
        <v>3813</v>
      </c>
      <c r="D768" s="114" t="s">
        <v>3813</v>
      </c>
      <c r="E768" s="114" t="s">
        <v>3813</v>
      </c>
      <c r="F768" s="114" t="s">
        <v>236</v>
      </c>
      <c r="G768" s="114" t="s">
        <v>3813</v>
      </c>
      <c r="H768" s="114" t="s">
        <v>4193</v>
      </c>
      <c r="I768" s="114" t="s">
        <v>3813</v>
      </c>
      <c r="J768" s="114">
        <v>0</v>
      </c>
      <c r="K768" s="114" t="s">
        <v>1339</v>
      </c>
      <c r="L768" s="114" t="s">
        <v>4194</v>
      </c>
      <c r="M768" s="114" t="s">
        <v>4194</v>
      </c>
      <c r="N768" s="114" t="s">
        <v>4173</v>
      </c>
      <c r="O768" s="114" t="s">
        <v>4173</v>
      </c>
      <c r="P768" s="114" t="s">
        <v>4613</v>
      </c>
      <c r="Q768" s="114" t="s">
        <v>4614</v>
      </c>
      <c r="R768" s="114" t="s">
        <v>1</v>
      </c>
      <c r="S768" s="114" t="s">
        <v>1</v>
      </c>
      <c r="T768" s="114" t="s">
        <v>219</v>
      </c>
      <c r="U768" s="114" t="s">
        <v>1</v>
      </c>
      <c r="V768" s="114" t="s">
        <v>3436</v>
      </c>
      <c r="W768" s="114" t="s">
        <v>1</v>
      </c>
      <c r="X768" s="114">
        <v>1180602</v>
      </c>
      <c r="Y768" s="114" t="s">
        <v>2336</v>
      </c>
      <c r="Z768" s="114" t="s">
        <v>1338</v>
      </c>
      <c r="AA768" s="114" t="s">
        <v>1</v>
      </c>
      <c r="AB768" s="114" t="s">
        <v>1</v>
      </c>
      <c r="AC768" s="114" t="s">
        <v>662</v>
      </c>
      <c r="AD768" s="114" t="s">
        <v>1</v>
      </c>
      <c r="AE768" s="114" t="s">
        <v>1</v>
      </c>
      <c r="AF768" s="114" t="s">
        <v>1</v>
      </c>
    </row>
    <row r="769" spans="1:32" s="112" customFormat="1">
      <c r="A769" s="114" t="s">
        <v>4218</v>
      </c>
      <c r="B769" s="114" t="s">
        <v>4219</v>
      </c>
      <c r="C769" s="114" t="s">
        <v>3813</v>
      </c>
      <c r="D769" s="114" t="s">
        <v>3813</v>
      </c>
      <c r="E769" s="114" t="s">
        <v>3813</v>
      </c>
      <c r="F769" s="114" t="s">
        <v>236</v>
      </c>
      <c r="G769" s="114" t="s">
        <v>3813</v>
      </c>
      <c r="H769" s="114" t="s">
        <v>4193</v>
      </c>
      <c r="I769" s="114" t="s">
        <v>3813</v>
      </c>
      <c r="J769" s="114">
        <v>0</v>
      </c>
      <c r="K769" s="114" t="s">
        <v>1339</v>
      </c>
      <c r="L769" s="114" t="s">
        <v>4194</v>
      </c>
      <c r="M769" s="114" t="s">
        <v>4194</v>
      </c>
      <c r="N769" s="114" t="s">
        <v>4173</v>
      </c>
      <c r="O769" s="114" t="s">
        <v>4173</v>
      </c>
      <c r="P769" s="114" t="s">
        <v>4613</v>
      </c>
      <c r="Q769" s="114" t="s">
        <v>4614</v>
      </c>
      <c r="R769" s="114" t="s">
        <v>1</v>
      </c>
      <c r="S769" s="114" t="s">
        <v>1</v>
      </c>
      <c r="T769" s="114" t="s">
        <v>219</v>
      </c>
      <c r="U769" s="114" t="s">
        <v>1</v>
      </c>
      <c r="V769" s="114" t="s">
        <v>3294</v>
      </c>
      <c r="W769" s="114" t="s">
        <v>1</v>
      </c>
      <c r="X769" s="114">
        <v>1167557</v>
      </c>
      <c r="Y769" s="114" t="s">
        <v>2336</v>
      </c>
      <c r="Z769" s="114" t="s">
        <v>1338</v>
      </c>
      <c r="AA769" s="114" t="s">
        <v>1</v>
      </c>
      <c r="AB769" s="114" t="s">
        <v>1</v>
      </c>
      <c r="AC769" s="114" t="s">
        <v>662</v>
      </c>
      <c r="AD769" s="114" t="s">
        <v>1</v>
      </c>
      <c r="AE769" s="114" t="s">
        <v>1</v>
      </c>
      <c r="AF769" s="114" t="s">
        <v>1</v>
      </c>
    </row>
    <row r="770" spans="1:32" s="112" customFormat="1">
      <c r="A770" s="114" t="s">
        <v>4262</v>
      </c>
      <c r="B770" s="114" t="s">
        <v>4263</v>
      </c>
      <c r="C770" s="114" t="s">
        <v>3813</v>
      </c>
      <c r="D770" s="114" t="s">
        <v>3813</v>
      </c>
      <c r="E770" s="114" t="s">
        <v>3813</v>
      </c>
      <c r="F770" s="114" t="s">
        <v>236</v>
      </c>
      <c r="G770" s="114" t="s">
        <v>3813</v>
      </c>
      <c r="H770" s="114" t="s">
        <v>4193</v>
      </c>
      <c r="I770" s="114" t="s">
        <v>3813</v>
      </c>
      <c r="J770" s="114">
        <v>0</v>
      </c>
      <c r="K770" s="114" t="s">
        <v>1339</v>
      </c>
      <c r="L770" s="114" t="s">
        <v>4194</v>
      </c>
      <c r="M770" s="114" t="s">
        <v>4194</v>
      </c>
      <c r="N770" s="114" t="s">
        <v>4173</v>
      </c>
      <c r="O770" s="114" t="s">
        <v>4173</v>
      </c>
      <c r="P770" s="114" t="s">
        <v>4613</v>
      </c>
      <c r="Q770" s="114" t="s">
        <v>4614</v>
      </c>
      <c r="R770" s="114" t="s">
        <v>1</v>
      </c>
      <c r="S770" s="114" t="s">
        <v>1</v>
      </c>
      <c r="T770" s="114" t="s">
        <v>219</v>
      </c>
      <c r="U770" s="114" t="s">
        <v>1</v>
      </c>
      <c r="V770" s="114" t="s">
        <v>3294</v>
      </c>
      <c r="W770" s="114" t="s">
        <v>1</v>
      </c>
      <c r="X770" s="114">
        <v>1181884</v>
      </c>
      <c r="Y770" s="114" t="s">
        <v>2336</v>
      </c>
      <c r="Z770" s="114" t="s">
        <v>1338</v>
      </c>
      <c r="AA770" s="114" t="s">
        <v>1</v>
      </c>
      <c r="AB770" s="114" t="s">
        <v>1</v>
      </c>
      <c r="AC770" s="114" t="s">
        <v>662</v>
      </c>
      <c r="AD770" s="114" t="s">
        <v>1</v>
      </c>
      <c r="AE770" s="114" t="s">
        <v>1</v>
      </c>
      <c r="AF770" s="114" t="s">
        <v>1</v>
      </c>
    </row>
    <row r="771" spans="1:32" s="112" customFormat="1">
      <c r="A771" s="114" t="s">
        <v>4312</v>
      </c>
      <c r="B771" s="114" t="s">
        <v>4313</v>
      </c>
      <c r="C771" s="114" t="s">
        <v>3813</v>
      </c>
      <c r="D771" s="114" t="s">
        <v>3813</v>
      </c>
      <c r="E771" s="114" t="s">
        <v>3813</v>
      </c>
      <c r="F771" s="114" t="s">
        <v>236</v>
      </c>
      <c r="G771" s="114" t="s">
        <v>3813</v>
      </c>
      <c r="H771" s="114" t="s">
        <v>4193</v>
      </c>
      <c r="I771" s="114" t="s">
        <v>3813</v>
      </c>
      <c r="J771" s="114">
        <v>0</v>
      </c>
      <c r="K771" s="114" t="s">
        <v>1339</v>
      </c>
      <c r="L771" s="114" t="s">
        <v>4194</v>
      </c>
      <c r="M771" s="114" t="s">
        <v>4194</v>
      </c>
      <c r="N771" s="114" t="s">
        <v>4173</v>
      </c>
      <c r="O771" s="114" t="s">
        <v>4173</v>
      </c>
      <c r="P771" s="114" t="s">
        <v>4613</v>
      </c>
      <c r="Q771" s="114" t="s">
        <v>4614</v>
      </c>
      <c r="R771" s="114" t="s">
        <v>1</v>
      </c>
      <c r="S771" s="114" t="s">
        <v>1</v>
      </c>
      <c r="T771" s="114" t="s">
        <v>219</v>
      </c>
      <c r="U771" s="114" t="s">
        <v>1</v>
      </c>
      <c r="V771" s="114" t="s">
        <v>3294</v>
      </c>
      <c r="W771" s="114" t="s">
        <v>1</v>
      </c>
      <c r="X771" s="114">
        <v>1175364</v>
      </c>
      <c r="Y771" s="114" t="s">
        <v>2336</v>
      </c>
      <c r="Z771" s="114" t="s">
        <v>1338</v>
      </c>
      <c r="AA771" s="114" t="s">
        <v>1</v>
      </c>
      <c r="AB771" s="114" t="s">
        <v>1</v>
      </c>
      <c r="AC771" s="114" t="s">
        <v>662</v>
      </c>
      <c r="AD771" s="114" t="s">
        <v>1</v>
      </c>
      <c r="AE771" s="114" t="s">
        <v>1</v>
      </c>
      <c r="AF771" s="114" t="s">
        <v>1</v>
      </c>
    </row>
    <row r="772" spans="1:32" s="112" customFormat="1">
      <c r="A772" s="114" t="s">
        <v>4353</v>
      </c>
      <c r="B772" s="114" t="s">
        <v>4354</v>
      </c>
      <c r="C772" s="114" t="s">
        <v>3813</v>
      </c>
      <c r="D772" s="114" t="s">
        <v>3813</v>
      </c>
      <c r="E772" s="114" t="s">
        <v>3813</v>
      </c>
      <c r="F772" s="114" t="s">
        <v>236</v>
      </c>
      <c r="G772" s="114" t="s">
        <v>3813</v>
      </c>
      <c r="H772" s="114" t="s">
        <v>4193</v>
      </c>
      <c r="I772" s="114" t="s">
        <v>3813</v>
      </c>
      <c r="J772" s="114">
        <v>0</v>
      </c>
      <c r="K772" s="114" t="s">
        <v>1339</v>
      </c>
      <c r="L772" s="114" t="s">
        <v>4194</v>
      </c>
      <c r="M772" s="114" t="s">
        <v>4194</v>
      </c>
      <c r="N772" s="114" t="s">
        <v>4173</v>
      </c>
      <c r="O772" s="114" t="s">
        <v>4173</v>
      </c>
      <c r="P772" s="114" t="s">
        <v>4613</v>
      </c>
      <c r="Q772" s="114" t="s">
        <v>4614</v>
      </c>
      <c r="R772" s="114" t="s">
        <v>1</v>
      </c>
      <c r="S772" s="114" t="s">
        <v>1</v>
      </c>
      <c r="T772" s="114" t="s">
        <v>219</v>
      </c>
      <c r="U772" s="114" t="s">
        <v>1</v>
      </c>
      <c r="V772" s="114" t="s">
        <v>3294</v>
      </c>
      <c r="W772" s="114" t="s">
        <v>1</v>
      </c>
      <c r="X772" s="114">
        <v>1163991</v>
      </c>
      <c r="Y772" s="114" t="s">
        <v>2336</v>
      </c>
      <c r="Z772" s="114" t="s">
        <v>1338</v>
      </c>
      <c r="AA772" s="114" t="s">
        <v>1</v>
      </c>
      <c r="AB772" s="114" t="s">
        <v>1</v>
      </c>
      <c r="AC772" s="114" t="s">
        <v>662</v>
      </c>
      <c r="AD772" s="114" t="s">
        <v>1</v>
      </c>
      <c r="AE772" s="114" t="s">
        <v>1</v>
      </c>
      <c r="AF772" s="114" t="s">
        <v>1</v>
      </c>
    </row>
    <row r="773" spans="1:32" s="112" customFormat="1">
      <c r="A773" s="114" t="s">
        <v>4363</v>
      </c>
      <c r="B773" s="114" t="s">
        <v>4364</v>
      </c>
      <c r="C773" s="114" t="s">
        <v>3813</v>
      </c>
      <c r="D773" s="114" t="s">
        <v>3813</v>
      </c>
      <c r="E773" s="114" t="s">
        <v>3813</v>
      </c>
      <c r="F773" s="114" t="s">
        <v>236</v>
      </c>
      <c r="G773" s="114" t="s">
        <v>3813</v>
      </c>
      <c r="H773" s="114" t="s">
        <v>4193</v>
      </c>
      <c r="I773" s="114" t="s">
        <v>3813</v>
      </c>
      <c r="J773" s="114">
        <v>0</v>
      </c>
      <c r="K773" s="114" t="s">
        <v>1339</v>
      </c>
      <c r="L773" s="114" t="s">
        <v>4194</v>
      </c>
      <c r="M773" s="114" t="s">
        <v>4194</v>
      </c>
      <c r="N773" s="114" t="s">
        <v>4173</v>
      </c>
      <c r="O773" s="114" t="s">
        <v>4173</v>
      </c>
      <c r="P773" s="114" t="s">
        <v>4613</v>
      </c>
      <c r="Q773" s="114" t="s">
        <v>4614</v>
      </c>
      <c r="R773" s="114" t="s">
        <v>1</v>
      </c>
      <c r="S773" s="114" t="s">
        <v>1</v>
      </c>
      <c r="T773" s="114" t="s">
        <v>219</v>
      </c>
      <c r="U773" s="114" t="s">
        <v>1</v>
      </c>
      <c r="V773" s="114" t="s">
        <v>3294</v>
      </c>
      <c r="W773" s="114" t="s">
        <v>1</v>
      </c>
      <c r="X773" s="114">
        <v>1144208</v>
      </c>
      <c r="Y773" s="114" t="s">
        <v>2336</v>
      </c>
      <c r="Z773" s="114" t="s">
        <v>1338</v>
      </c>
      <c r="AA773" s="114" t="s">
        <v>1</v>
      </c>
      <c r="AB773" s="114" t="s">
        <v>1</v>
      </c>
      <c r="AC773" s="114" t="s">
        <v>662</v>
      </c>
      <c r="AD773" s="114" t="s">
        <v>1</v>
      </c>
      <c r="AE773" s="114" t="s">
        <v>1</v>
      </c>
      <c r="AF773" s="114" t="s">
        <v>1</v>
      </c>
    </row>
    <row r="774" spans="1:32" s="112" customFormat="1">
      <c r="A774" s="114" t="s">
        <v>4398</v>
      </c>
      <c r="B774" s="114" t="s">
        <v>4399</v>
      </c>
      <c r="C774" s="114" t="s">
        <v>3813</v>
      </c>
      <c r="D774" s="114" t="s">
        <v>3813</v>
      </c>
      <c r="E774" s="114" t="s">
        <v>3813</v>
      </c>
      <c r="F774" s="114" t="s">
        <v>236</v>
      </c>
      <c r="G774" s="114" t="s">
        <v>3813</v>
      </c>
      <c r="H774" s="114" t="s">
        <v>4193</v>
      </c>
      <c r="I774" s="114" t="s">
        <v>3813</v>
      </c>
      <c r="J774" s="114">
        <v>0</v>
      </c>
      <c r="K774" s="114" t="s">
        <v>1339</v>
      </c>
      <c r="L774" s="114" t="s">
        <v>4194</v>
      </c>
      <c r="M774" s="114" t="s">
        <v>4194</v>
      </c>
      <c r="N774" s="114" t="s">
        <v>4173</v>
      </c>
      <c r="O774" s="114" t="s">
        <v>4173</v>
      </c>
      <c r="P774" s="114" t="s">
        <v>4613</v>
      </c>
      <c r="Q774" s="114" t="s">
        <v>4614</v>
      </c>
      <c r="R774" s="114" t="s">
        <v>1</v>
      </c>
      <c r="S774" s="114" t="s">
        <v>1</v>
      </c>
      <c r="T774" s="114" t="s">
        <v>219</v>
      </c>
      <c r="U774" s="114" t="s">
        <v>1</v>
      </c>
      <c r="V774" s="114" t="s">
        <v>3294</v>
      </c>
      <c r="W774" s="114" t="s">
        <v>1</v>
      </c>
      <c r="X774" s="114">
        <v>1176785</v>
      </c>
      <c r="Y774" s="114" t="s">
        <v>2336</v>
      </c>
      <c r="Z774" s="114" t="s">
        <v>1338</v>
      </c>
      <c r="AA774" s="114" t="s">
        <v>1</v>
      </c>
      <c r="AB774" s="114" t="s">
        <v>1</v>
      </c>
      <c r="AC774" s="114" t="s">
        <v>662</v>
      </c>
      <c r="AD774" s="114" t="s">
        <v>1</v>
      </c>
      <c r="AE774" s="114" t="s">
        <v>1</v>
      </c>
      <c r="AF774" s="114" t="s">
        <v>1</v>
      </c>
    </row>
    <row r="775" spans="1:32" s="112" customFormat="1">
      <c r="A775" s="114" t="s">
        <v>4203</v>
      </c>
      <c r="B775" s="114" t="s">
        <v>4204</v>
      </c>
      <c r="C775" s="114" t="s">
        <v>3813</v>
      </c>
      <c r="D775" s="114" t="s">
        <v>3813</v>
      </c>
      <c r="E775" s="114" t="s">
        <v>3813</v>
      </c>
      <c r="F775" s="114" t="s">
        <v>236</v>
      </c>
      <c r="G775" s="114" t="s">
        <v>3813</v>
      </c>
      <c r="H775" s="114" t="s">
        <v>4193</v>
      </c>
      <c r="I775" s="114" t="s">
        <v>3813</v>
      </c>
      <c r="J775" s="114">
        <v>0</v>
      </c>
      <c r="K775" s="114" t="s">
        <v>1339</v>
      </c>
      <c r="L775" s="114" t="s">
        <v>4194</v>
      </c>
      <c r="M775" s="114" t="s">
        <v>4194</v>
      </c>
      <c r="N775" s="114" t="s">
        <v>4173</v>
      </c>
      <c r="O775" s="114" t="s">
        <v>4173</v>
      </c>
      <c r="P775" s="114" t="s">
        <v>4613</v>
      </c>
      <c r="Q775" s="114" t="s">
        <v>4614</v>
      </c>
      <c r="R775" s="114" t="s">
        <v>1</v>
      </c>
      <c r="S775" s="114" t="s">
        <v>1</v>
      </c>
      <c r="T775" s="114" t="s">
        <v>219</v>
      </c>
      <c r="U775" s="114" t="s">
        <v>1</v>
      </c>
      <c r="V775" s="114" t="s">
        <v>3422</v>
      </c>
      <c r="W775" s="114" t="s">
        <v>1</v>
      </c>
      <c r="X775" s="114">
        <v>1171420</v>
      </c>
      <c r="Y775" s="114" t="s">
        <v>2336</v>
      </c>
      <c r="Z775" s="114" t="s">
        <v>1338</v>
      </c>
      <c r="AA775" s="114" t="s">
        <v>1</v>
      </c>
      <c r="AB775" s="114" t="s">
        <v>1</v>
      </c>
      <c r="AC775" s="114" t="s">
        <v>662</v>
      </c>
      <c r="AD775" s="114" t="s">
        <v>1</v>
      </c>
      <c r="AE775" s="114" t="s">
        <v>1</v>
      </c>
      <c r="AF775" s="114" t="s">
        <v>1</v>
      </c>
    </row>
    <row r="776" spans="1:32" s="112" customFormat="1">
      <c r="A776" s="114" t="s">
        <v>4235</v>
      </c>
      <c r="B776" s="114" t="s">
        <v>4236</v>
      </c>
      <c r="C776" s="114" t="s">
        <v>3813</v>
      </c>
      <c r="D776" s="114" t="s">
        <v>3813</v>
      </c>
      <c r="E776" s="114" t="s">
        <v>3813</v>
      </c>
      <c r="F776" s="114" t="s">
        <v>236</v>
      </c>
      <c r="G776" s="114" t="s">
        <v>3813</v>
      </c>
      <c r="H776" s="114" t="s">
        <v>4193</v>
      </c>
      <c r="I776" s="114" t="s">
        <v>3813</v>
      </c>
      <c r="J776" s="114">
        <v>0</v>
      </c>
      <c r="K776" s="114" t="s">
        <v>1339</v>
      </c>
      <c r="L776" s="114" t="s">
        <v>4194</v>
      </c>
      <c r="M776" s="114" t="s">
        <v>4194</v>
      </c>
      <c r="N776" s="114" t="s">
        <v>4173</v>
      </c>
      <c r="O776" s="114" t="s">
        <v>4173</v>
      </c>
      <c r="P776" s="114" t="s">
        <v>4613</v>
      </c>
      <c r="Q776" s="114" t="s">
        <v>4614</v>
      </c>
      <c r="R776" s="114" t="s">
        <v>1</v>
      </c>
      <c r="S776" s="114" t="s">
        <v>1</v>
      </c>
      <c r="T776" s="114" t="s">
        <v>219</v>
      </c>
      <c r="U776" s="114" t="s">
        <v>1</v>
      </c>
      <c r="V776" s="114" t="s">
        <v>3422</v>
      </c>
      <c r="W776" s="114" t="s">
        <v>1</v>
      </c>
      <c r="X776" s="114">
        <v>1169180</v>
      </c>
      <c r="Y776" s="114" t="s">
        <v>2336</v>
      </c>
      <c r="Z776" s="114" t="s">
        <v>1338</v>
      </c>
      <c r="AA776" s="114" t="s">
        <v>1</v>
      </c>
      <c r="AB776" s="114" t="s">
        <v>1</v>
      </c>
      <c r="AC776" s="114" t="s">
        <v>662</v>
      </c>
      <c r="AD776" s="114" t="s">
        <v>1</v>
      </c>
      <c r="AE776" s="114" t="s">
        <v>1</v>
      </c>
      <c r="AF776" s="114" t="s">
        <v>1</v>
      </c>
    </row>
    <row r="777" spans="1:32" s="112" customFormat="1">
      <c r="A777" s="114" t="s">
        <v>4268</v>
      </c>
      <c r="B777" s="114" t="s">
        <v>4269</v>
      </c>
      <c r="C777" s="114" t="s">
        <v>3813</v>
      </c>
      <c r="D777" s="114" t="s">
        <v>3813</v>
      </c>
      <c r="E777" s="114" t="s">
        <v>3813</v>
      </c>
      <c r="F777" s="114" t="s">
        <v>236</v>
      </c>
      <c r="G777" s="114" t="s">
        <v>3813</v>
      </c>
      <c r="H777" s="114" t="s">
        <v>4193</v>
      </c>
      <c r="I777" s="114" t="s">
        <v>3813</v>
      </c>
      <c r="J777" s="114">
        <v>0</v>
      </c>
      <c r="K777" s="114" t="s">
        <v>1339</v>
      </c>
      <c r="L777" s="114" t="s">
        <v>4194</v>
      </c>
      <c r="M777" s="114" t="s">
        <v>4194</v>
      </c>
      <c r="N777" s="114" t="s">
        <v>4173</v>
      </c>
      <c r="O777" s="114" t="s">
        <v>4173</v>
      </c>
      <c r="P777" s="114" t="s">
        <v>4613</v>
      </c>
      <c r="Q777" s="114" t="s">
        <v>4614</v>
      </c>
      <c r="R777" s="114" t="s">
        <v>1</v>
      </c>
      <c r="S777" s="114" t="s">
        <v>1</v>
      </c>
      <c r="T777" s="114" t="s">
        <v>219</v>
      </c>
      <c r="U777" s="114" t="s">
        <v>1</v>
      </c>
      <c r="V777" s="114" t="s">
        <v>3422</v>
      </c>
      <c r="W777" s="114" t="s">
        <v>1</v>
      </c>
      <c r="X777" s="114">
        <v>1175696</v>
      </c>
      <c r="Y777" s="114" t="s">
        <v>2336</v>
      </c>
      <c r="Z777" s="114" t="s">
        <v>1338</v>
      </c>
      <c r="AA777" s="114" t="s">
        <v>1</v>
      </c>
      <c r="AB777" s="114" t="s">
        <v>1</v>
      </c>
      <c r="AC777" s="114" t="s">
        <v>662</v>
      </c>
      <c r="AD777" s="114" t="s">
        <v>1</v>
      </c>
      <c r="AE777" s="114" t="s">
        <v>1</v>
      </c>
      <c r="AF777" s="114" t="s">
        <v>1</v>
      </c>
    </row>
    <row r="778" spans="1:32" s="112" customFormat="1">
      <c r="A778" s="114" t="s">
        <v>4335</v>
      </c>
      <c r="B778" s="114" t="s">
        <v>4336</v>
      </c>
      <c r="C778" s="114" t="s">
        <v>3813</v>
      </c>
      <c r="D778" s="114" t="s">
        <v>3813</v>
      </c>
      <c r="E778" s="114" t="s">
        <v>3813</v>
      </c>
      <c r="F778" s="114" t="s">
        <v>236</v>
      </c>
      <c r="G778" s="114" t="s">
        <v>3813</v>
      </c>
      <c r="H778" s="114" t="s">
        <v>4193</v>
      </c>
      <c r="I778" s="114" t="s">
        <v>3813</v>
      </c>
      <c r="J778" s="114">
        <v>0</v>
      </c>
      <c r="K778" s="114" t="s">
        <v>1339</v>
      </c>
      <c r="L778" s="114" t="s">
        <v>4194</v>
      </c>
      <c r="M778" s="114" t="s">
        <v>4194</v>
      </c>
      <c r="N778" s="114" t="s">
        <v>4173</v>
      </c>
      <c r="O778" s="114" t="s">
        <v>4173</v>
      </c>
      <c r="P778" s="114" t="s">
        <v>4613</v>
      </c>
      <c r="Q778" s="114" t="s">
        <v>4614</v>
      </c>
      <c r="R778" s="114" t="s">
        <v>1</v>
      </c>
      <c r="S778" s="114" t="s">
        <v>1</v>
      </c>
      <c r="T778" s="114" t="s">
        <v>219</v>
      </c>
      <c r="U778" s="114" t="s">
        <v>1</v>
      </c>
      <c r="V778" s="114" t="s">
        <v>3422</v>
      </c>
      <c r="W778" s="114" t="s">
        <v>1</v>
      </c>
      <c r="X778" s="114">
        <v>1180860</v>
      </c>
      <c r="Y778" s="114" t="s">
        <v>2336</v>
      </c>
      <c r="Z778" s="114" t="s">
        <v>1338</v>
      </c>
      <c r="AA778" s="114" t="s">
        <v>1</v>
      </c>
      <c r="AB778" s="114" t="s">
        <v>1</v>
      </c>
      <c r="AC778" s="114" t="s">
        <v>662</v>
      </c>
      <c r="AD778" s="114" t="s">
        <v>1</v>
      </c>
      <c r="AE778" s="114" t="s">
        <v>1</v>
      </c>
      <c r="AF778" s="114" t="s">
        <v>1</v>
      </c>
    </row>
    <row r="779" spans="1:32" s="112" customFormat="1">
      <c r="A779" s="114" t="s">
        <v>4212</v>
      </c>
      <c r="B779" s="114" t="s">
        <v>4213</v>
      </c>
      <c r="C779" s="114" t="s">
        <v>3813</v>
      </c>
      <c r="D779" s="114" t="s">
        <v>3813</v>
      </c>
      <c r="E779" s="114" t="s">
        <v>3813</v>
      </c>
      <c r="F779" s="114" t="s">
        <v>236</v>
      </c>
      <c r="G779" s="114" t="s">
        <v>3813</v>
      </c>
      <c r="H779" s="114" t="s">
        <v>4193</v>
      </c>
      <c r="I779" s="114" t="s">
        <v>3813</v>
      </c>
      <c r="J779" s="114">
        <v>0</v>
      </c>
      <c r="K779" s="114" t="s">
        <v>1339</v>
      </c>
      <c r="L779" s="114" t="s">
        <v>4194</v>
      </c>
      <c r="M779" s="114" t="s">
        <v>4194</v>
      </c>
      <c r="N779" s="114" t="s">
        <v>4173</v>
      </c>
      <c r="O779" s="114" t="s">
        <v>4173</v>
      </c>
      <c r="P779" s="114" t="s">
        <v>4613</v>
      </c>
      <c r="Q779" s="114" t="s">
        <v>4614</v>
      </c>
      <c r="R779" s="114" t="s">
        <v>1</v>
      </c>
      <c r="S779" s="114" t="s">
        <v>1</v>
      </c>
      <c r="T779" s="114" t="s">
        <v>219</v>
      </c>
      <c r="U779" s="114" t="s">
        <v>1</v>
      </c>
      <c r="V779" s="114" t="s">
        <v>240</v>
      </c>
      <c r="W779" s="114" t="s">
        <v>1</v>
      </c>
      <c r="X779" s="114">
        <v>1181083</v>
      </c>
      <c r="Y779" s="114" t="s">
        <v>2336</v>
      </c>
      <c r="Z779" s="114" t="s">
        <v>1338</v>
      </c>
      <c r="AA779" s="114" t="s">
        <v>1</v>
      </c>
      <c r="AB779" s="114" t="s">
        <v>1</v>
      </c>
      <c r="AC779" s="114" t="s">
        <v>662</v>
      </c>
      <c r="AD779" s="114" t="s">
        <v>1</v>
      </c>
      <c r="AE779" s="114" t="s">
        <v>1</v>
      </c>
      <c r="AF779" s="114" t="s">
        <v>1</v>
      </c>
    </row>
    <row r="780" spans="1:32" s="112" customFormat="1">
      <c r="A780" s="114" t="s">
        <v>4337</v>
      </c>
      <c r="B780" s="114" t="s">
        <v>4338</v>
      </c>
      <c r="C780" s="114" t="s">
        <v>3813</v>
      </c>
      <c r="D780" s="114" t="s">
        <v>3813</v>
      </c>
      <c r="E780" s="114" t="s">
        <v>3813</v>
      </c>
      <c r="F780" s="114" t="s">
        <v>236</v>
      </c>
      <c r="G780" s="114" t="s">
        <v>3813</v>
      </c>
      <c r="H780" s="114" t="s">
        <v>4193</v>
      </c>
      <c r="I780" s="114" t="s">
        <v>3813</v>
      </c>
      <c r="J780" s="114">
        <v>0</v>
      </c>
      <c r="K780" s="114" t="s">
        <v>1339</v>
      </c>
      <c r="L780" s="114" t="s">
        <v>4194</v>
      </c>
      <c r="M780" s="114" t="s">
        <v>4194</v>
      </c>
      <c r="N780" s="114" t="s">
        <v>4173</v>
      </c>
      <c r="O780" s="114" t="s">
        <v>4173</v>
      </c>
      <c r="P780" s="114" t="s">
        <v>4613</v>
      </c>
      <c r="Q780" s="114" t="s">
        <v>4614</v>
      </c>
      <c r="R780" s="114" t="s">
        <v>1</v>
      </c>
      <c r="S780" s="114" t="s">
        <v>1</v>
      </c>
      <c r="T780" s="114" t="s">
        <v>219</v>
      </c>
      <c r="U780" s="114" t="s">
        <v>1</v>
      </c>
      <c r="V780" s="114" t="s">
        <v>240</v>
      </c>
      <c r="W780" s="114" t="s">
        <v>1</v>
      </c>
      <c r="X780" s="114">
        <v>1181382</v>
      </c>
      <c r="Y780" s="114" t="s">
        <v>2336</v>
      </c>
      <c r="Z780" s="114" t="s">
        <v>1338</v>
      </c>
      <c r="AA780" s="114" t="s">
        <v>1</v>
      </c>
      <c r="AB780" s="114" t="s">
        <v>1</v>
      </c>
      <c r="AC780" s="114" t="s">
        <v>662</v>
      </c>
      <c r="AD780" s="114" t="s">
        <v>1</v>
      </c>
      <c r="AE780" s="114" t="s">
        <v>1</v>
      </c>
      <c r="AF780" s="114" t="s">
        <v>1</v>
      </c>
    </row>
    <row r="781" spans="1:32" s="112" customFormat="1">
      <c r="A781" s="114" t="s">
        <v>4264</v>
      </c>
      <c r="B781" s="114" t="s">
        <v>4265</v>
      </c>
      <c r="C781" s="114" t="s">
        <v>3813</v>
      </c>
      <c r="D781" s="114" t="s">
        <v>3813</v>
      </c>
      <c r="E781" s="114" t="s">
        <v>3813</v>
      </c>
      <c r="F781" s="114" t="s">
        <v>236</v>
      </c>
      <c r="G781" s="114" t="s">
        <v>3813</v>
      </c>
      <c r="H781" s="114" t="s">
        <v>4193</v>
      </c>
      <c r="I781" s="114" t="s">
        <v>3813</v>
      </c>
      <c r="J781" s="114">
        <v>0</v>
      </c>
      <c r="K781" s="114" t="s">
        <v>1339</v>
      </c>
      <c r="L781" s="114" t="s">
        <v>4194</v>
      </c>
      <c r="M781" s="114" t="s">
        <v>4194</v>
      </c>
      <c r="N781" s="114" t="s">
        <v>4173</v>
      </c>
      <c r="O781" s="114" t="s">
        <v>4173</v>
      </c>
      <c r="P781" s="114" t="s">
        <v>4613</v>
      </c>
      <c r="Q781" s="114" t="s">
        <v>4614</v>
      </c>
      <c r="R781" s="114" t="s">
        <v>1</v>
      </c>
      <c r="S781" s="114" t="s">
        <v>1</v>
      </c>
      <c r="T781" s="114" t="s">
        <v>219</v>
      </c>
      <c r="U781" s="114" t="s">
        <v>1</v>
      </c>
      <c r="V781" s="114" t="s">
        <v>335</v>
      </c>
      <c r="W781" s="114" t="s">
        <v>1</v>
      </c>
      <c r="X781" s="114">
        <v>1173649</v>
      </c>
      <c r="Y781" s="114" t="s">
        <v>2336</v>
      </c>
      <c r="Z781" s="114" t="s">
        <v>1338</v>
      </c>
      <c r="AA781" s="114" t="s">
        <v>1</v>
      </c>
      <c r="AB781" s="114" t="s">
        <v>1</v>
      </c>
      <c r="AC781" s="114" t="s">
        <v>662</v>
      </c>
      <c r="AD781" s="114" t="s">
        <v>1</v>
      </c>
      <c r="AE781" s="114" t="s">
        <v>1</v>
      </c>
      <c r="AF781" s="114" t="s">
        <v>1</v>
      </c>
    </row>
    <row r="782" spans="1:32" s="112" customFormat="1">
      <c r="A782" s="114" t="s">
        <v>4332</v>
      </c>
      <c r="B782" s="114" t="s">
        <v>4333</v>
      </c>
      <c r="C782" s="114" t="s">
        <v>3813</v>
      </c>
      <c r="D782" s="114" t="s">
        <v>3813</v>
      </c>
      <c r="E782" s="114" t="s">
        <v>3813</v>
      </c>
      <c r="F782" s="114" t="s">
        <v>236</v>
      </c>
      <c r="G782" s="114" t="s">
        <v>3813</v>
      </c>
      <c r="H782" s="114" t="s">
        <v>4193</v>
      </c>
      <c r="I782" s="114" t="s">
        <v>3813</v>
      </c>
      <c r="J782" s="114">
        <v>0</v>
      </c>
      <c r="K782" s="114" t="s">
        <v>1339</v>
      </c>
      <c r="L782" s="114" t="s">
        <v>4194</v>
      </c>
      <c r="M782" s="114" t="s">
        <v>4194</v>
      </c>
      <c r="N782" s="114" t="s">
        <v>4173</v>
      </c>
      <c r="O782" s="114" t="s">
        <v>4173</v>
      </c>
      <c r="P782" s="114" t="s">
        <v>4613</v>
      </c>
      <c r="Q782" s="114" t="s">
        <v>4614</v>
      </c>
      <c r="R782" s="114" t="s">
        <v>1</v>
      </c>
      <c r="S782" s="114" t="s">
        <v>1</v>
      </c>
      <c r="T782" s="114" t="s">
        <v>219</v>
      </c>
      <c r="U782" s="114" t="s">
        <v>1</v>
      </c>
      <c r="V782" s="114" t="s">
        <v>4334</v>
      </c>
      <c r="W782" s="114" t="s">
        <v>1</v>
      </c>
      <c r="X782" s="114">
        <v>1178452</v>
      </c>
      <c r="Y782" s="114" t="s">
        <v>2336</v>
      </c>
      <c r="Z782" s="114" t="s">
        <v>1338</v>
      </c>
      <c r="AA782" s="114" t="s">
        <v>1</v>
      </c>
      <c r="AB782" s="114" t="s">
        <v>1</v>
      </c>
      <c r="AC782" s="114" t="s">
        <v>662</v>
      </c>
      <c r="AD782" s="114" t="s">
        <v>1</v>
      </c>
      <c r="AE782" s="114" t="s">
        <v>1</v>
      </c>
      <c r="AF782" s="114" t="s">
        <v>1</v>
      </c>
    </row>
    <row r="783" spans="1:32" s="112" customFormat="1">
      <c r="A783" s="114" t="s">
        <v>4388</v>
      </c>
      <c r="B783" s="114" t="s">
        <v>4389</v>
      </c>
      <c r="C783" s="114" t="s">
        <v>3813</v>
      </c>
      <c r="D783" s="114" t="s">
        <v>3813</v>
      </c>
      <c r="E783" s="114" t="s">
        <v>3813</v>
      </c>
      <c r="F783" s="114" t="s">
        <v>236</v>
      </c>
      <c r="G783" s="114" t="s">
        <v>3813</v>
      </c>
      <c r="H783" s="114" t="s">
        <v>4193</v>
      </c>
      <c r="I783" s="114" t="s">
        <v>3813</v>
      </c>
      <c r="J783" s="114">
        <v>0</v>
      </c>
      <c r="K783" s="114" t="s">
        <v>1339</v>
      </c>
      <c r="L783" s="114" t="s">
        <v>4194</v>
      </c>
      <c r="M783" s="114" t="s">
        <v>4194</v>
      </c>
      <c r="N783" s="114" t="s">
        <v>4173</v>
      </c>
      <c r="O783" s="114" t="s">
        <v>4173</v>
      </c>
      <c r="P783" s="114" t="s">
        <v>4613</v>
      </c>
      <c r="Q783" s="114" t="s">
        <v>4614</v>
      </c>
      <c r="R783" s="114" t="s">
        <v>1</v>
      </c>
      <c r="S783" s="114" t="s">
        <v>1</v>
      </c>
      <c r="T783" s="114" t="s">
        <v>219</v>
      </c>
      <c r="U783" s="114" t="s">
        <v>1</v>
      </c>
      <c r="V783" s="114" t="s">
        <v>4334</v>
      </c>
      <c r="W783" s="114" t="s">
        <v>1</v>
      </c>
      <c r="X783" s="114">
        <v>1161918</v>
      </c>
      <c r="Y783" s="114" t="s">
        <v>2336</v>
      </c>
      <c r="Z783" s="114" t="s">
        <v>1338</v>
      </c>
      <c r="AA783" s="114" t="s">
        <v>1</v>
      </c>
      <c r="AB783" s="114" t="s">
        <v>1</v>
      </c>
      <c r="AC783" s="114" t="s">
        <v>662</v>
      </c>
      <c r="AD783" s="114" t="s">
        <v>1</v>
      </c>
      <c r="AE783" s="114" t="s">
        <v>1</v>
      </c>
      <c r="AF783" s="114" t="s">
        <v>1</v>
      </c>
    </row>
    <row r="784" spans="1:32" s="112" customFormat="1">
      <c r="A784" s="114" t="s">
        <v>4207</v>
      </c>
      <c r="B784" s="114" t="s">
        <v>4208</v>
      </c>
      <c r="C784" s="114" t="s">
        <v>3813</v>
      </c>
      <c r="D784" s="114" t="s">
        <v>3813</v>
      </c>
      <c r="E784" s="114" t="s">
        <v>3813</v>
      </c>
      <c r="F784" s="114" t="s">
        <v>236</v>
      </c>
      <c r="G784" s="114" t="s">
        <v>3813</v>
      </c>
      <c r="H784" s="114" t="s">
        <v>4193</v>
      </c>
      <c r="I784" s="114" t="s">
        <v>3813</v>
      </c>
      <c r="J784" s="114">
        <v>0</v>
      </c>
      <c r="K784" s="114" t="s">
        <v>1339</v>
      </c>
      <c r="L784" s="114" t="s">
        <v>4194</v>
      </c>
      <c r="M784" s="114" t="s">
        <v>4194</v>
      </c>
      <c r="N784" s="114" t="s">
        <v>4173</v>
      </c>
      <c r="O784" s="114" t="s">
        <v>4173</v>
      </c>
      <c r="P784" s="114" t="s">
        <v>4613</v>
      </c>
      <c r="Q784" s="114" t="s">
        <v>4614</v>
      </c>
      <c r="R784" s="114" t="s">
        <v>1</v>
      </c>
      <c r="S784" s="114" t="s">
        <v>1</v>
      </c>
      <c r="T784" s="114" t="s">
        <v>219</v>
      </c>
      <c r="U784" s="114" t="s">
        <v>1</v>
      </c>
      <c r="V784" s="114" t="s">
        <v>3424</v>
      </c>
      <c r="W784" s="114" t="s">
        <v>1</v>
      </c>
      <c r="X784" s="114">
        <v>1181408</v>
      </c>
      <c r="Y784" s="114" t="s">
        <v>2336</v>
      </c>
      <c r="Z784" s="114" t="s">
        <v>1338</v>
      </c>
      <c r="AA784" s="114" t="s">
        <v>1</v>
      </c>
      <c r="AB784" s="114" t="s">
        <v>1</v>
      </c>
      <c r="AC784" s="114" t="s">
        <v>662</v>
      </c>
      <c r="AD784" s="114" t="s">
        <v>1</v>
      </c>
      <c r="AE784" s="114" t="s">
        <v>1</v>
      </c>
      <c r="AF784" s="114" t="s">
        <v>1</v>
      </c>
    </row>
    <row r="785" spans="1:32" s="112" customFormat="1">
      <c r="A785" s="114" t="s">
        <v>4233</v>
      </c>
      <c r="B785" s="114" t="s">
        <v>4234</v>
      </c>
      <c r="C785" s="114" t="s">
        <v>3813</v>
      </c>
      <c r="D785" s="114" t="s">
        <v>3813</v>
      </c>
      <c r="E785" s="114" t="s">
        <v>3813</v>
      </c>
      <c r="F785" s="114" t="s">
        <v>236</v>
      </c>
      <c r="G785" s="114" t="s">
        <v>3813</v>
      </c>
      <c r="H785" s="114" t="s">
        <v>4193</v>
      </c>
      <c r="I785" s="114" t="s">
        <v>3813</v>
      </c>
      <c r="J785" s="114">
        <v>0</v>
      </c>
      <c r="K785" s="114" t="s">
        <v>1339</v>
      </c>
      <c r="L785" s="114" t="s">
        <v>4194</v>
      </c>
      <c r="M785" s="114" t="s">
        <v>4194</v>
      </c>
      <c r="N785" s="114" t="s">
        <v>4173</v>
      </c>
      <c r="O785" s="114" t="s">
        <v>4173</v>
      </c>
      <c r="P785" s="114" t="s">
        <v>4613</v>
      </c>
      <c r="Q785" s="114" t="s">
        <v>4614</v>
      </c>
      <c r="R785" s="114" t="s">
        <v>1</v>
      </c>
      <c r="S785" s="114" t="s">
        <v>1</v>
      </c>
      <c r="T785" s="114" t="s">
        <v>219</v>
      </c>
      <c r="U785" s="114" t="s">
        <v>1</v>
      </c>
      <c r="V785" s="114" t="s">
        <v>3424</v>
      </c>
      <c r="W785" s="114" t="s">
        <v>1</v>
      </c>
      <c r="X785" s="114">
        <v>1168815</v>
      </c>
      <c r="Y785" s="114" t="s">
        <v>2336</v>
      </c>
      <c r="Z785" s="114" t="s">
        <v>1338</v>
      </c>
      <c r="AA785" s="114" t="s">
        <v>1</v>
      </c>
      <c r="AB785" s="114" t="s">
        <v>1</v>
      </c>
      <c r="AC785" s="114" t="s">
        <v>662</v>
      </c>
      <c r="AD785" s="114" t="s">
        <v>1</v>
      </c>
      <c r="AE785" s="114" t="s">
        <v>1</v>
      </c>
      <c r="AF785" s="114" t="s">
        <v>1</v>
      </c>
    </row>
    <row r="786" spans="1:32" s="112" customFormat="1">
      <c r="A786" s="114" t="s">
        <v>4326</v>
      </c>
      <c r="B786" s="114" t="s">
        <v>4327</v>
      </c>
      <c r="C786" s="114" t="s">
        <v>3813</v>
      </c>
      <c r="D786" s="114" t="s">
        <v>3813</v>
      </c>
      <c r="E786" s="114" t="s">
        <v>3813</v>
      </c>
      <c r="F786" s="114" t="s">
        <v>236</v>
      </c>
      <c r="G786" s="114" t="s">
        <v>3813</v>
      </c>
      <c r="H786" s="114" t="s">
        <v>4193</v>
      </c>
      <c r="I786" s="114" t="s">
        <v>3813</v>
      </c>
      <c r="J786" s="114">
        <v>0</v>
      </c>
      <c r="K786" s="114" t="s">
        <v>1339</v>
      </c>
      <c r="L786" s="114" t="s">
        <v>4194</v>
      </c>
      <c r="M786" s="114" t="s">
        <v>4194</v>
      </c>
      <c r="N786" s="114" t="s">
        <v>4173</v>
      </c>
      <c r="O786" s="114" t="s">
        <v>4173</v>
      </c>
      <c r="P786" s="114" t="s">
        <v>4613</v>
      </c>
      <c r="Q786" s="114" t="s">
        <v>4614</v>
      </c>
      <c r="R786" s="114" t="s">
        <v>1</v>
      </c>
      <c r="S786" s="114" t="s">
        <v>1</v>
      </c>
      <c r="T786" s="114" t="s">
        <v>219</v>
      </c>
      <c r="U786" s="114" t="s">
        <v>1</v>
      </c>
      <c r="V786" s="114" t="s">
        <v>3424</v>
      </c>
      <c r="W786" s="114" t="s">
        <v>1</v>
      </c>
      <c r="X786" s="114">
        <v>1181195</v>
      </c>
      <c r="Y786" s="114" t="s">
        <v>2336</v>
      </c>
      <c r="Z786" s="114" t="s">
        <v>1338</v>
      </c>
      <c r="AA786" s="114" t="s">
        <v>1</v>
      </c>
      <c r="AB786" s="114" t="s">
        <v>1</v>
      </c>
      <c r="AC786" s="114" t="s">
        <v>662</v>
      </c>
      <c r="AD786" s="114" t="s">
        <v>1</v>
      </c>
      <c r="AE786" s="114" t="s">
        <v>1</v>
      </c>
      <c r="AF786" s="114" t="s">
        <v>1</v>
      </c>
    </row>
    <row r="787" spans="1:32" s="112" customFormat="1">
      <c r="A787" s="114" t="s">
        <v>4216</v>
      </c>
      <c r="B787" s="114" t="s">
        <v>4217</v>
      </c>
      <c r="C787" s="114" t="s">
        <v>3813</v>
      </c>
      <c r="D787" s="114" t="s">
        <v>3813</v>
      </c>
      <c r="E787" s="114" t="s">
        <v>3813</v>
      </c>
      <c r="F787" s="114" t="s">
        <v>236</v>
      </c>
      <c r="G787" s="114" t="s">
        <v>3813</v>
      </c>
      <c r="H787" s="114" t="s">
        <v>4193</v>
      </c>
      <c r="I787" s="114" t="s">
        <v>3813</v>
      </c>
      <c r="J787" s="114">
        <v>0</v>
      </c>
      <c r="K787" s="114" t="s">
        <v>1339</v>
      </c>
      <c r="L787" s="114" t="s">
        <v>4194</v>
      </c>
      <c r="M787" s="114" t="s">
        <v>4194</v>
      </c>
      <c r="N787" s="114" t="s">
        <v>4173</v>
      </c>
      <c r="O787" s="114" t="s">
        <v>4173</v>
      </c>
      <c r="P787" s="114" t="s">
        <v>4613</v>
      </c>
      <c r="Q787" s="114" t="s">
        <v>4614</v>
      </c>
      <c r="R787" s="114" t="s">
        <v>1</v>
      </c>
      <c r="S787" s="114" t="s">
        <v>1</v>
      </c>
      <c r="T787" s="114" t="s">
        <v>219</v>
      </c>
      <c r="U787" s="114" t="s">
        <v>1</v>
      </c>
      <c r="V787" s="114" t="s">
        <v>3432</v>
      </c>
      <c r="W787" s="114" t="s">
        <v>1</v>
      </c>
      <c r="X787" s="114">
        <v>1180293</v>
      </c>
      <c r="Y787" s="114" t="s">
        <v>2336</v>
      </c>
      <c r="Z787" s="114" t="s">
        <v>1338</v>
      </c>
      <c r="AA787" s="114" t="s">
        <v>1</v>
      </c>
      <c r="AB787" s="114" t="s">
        <v>1</v>
      </c>
      <c r="AC787" s="114" t="s">
        <v>662</v>
      </c>
      <c r="AD787" s="114" t="s">
        <v>1</v>
      </c>
      <c r="AE787" s="114" t="s">
        <v>1</v>
      </c>
      <c r="AF787" s="114" t="s">
        <v>1</v>
      </c>
    </row>
    <row r="788" spans="1:32" s="112" customFormat="1">
      <c r="A788" s="114" t="s">
        <v>4243</v>
      </c>
      <c r="B788" s="114" t="s">
        <v>4244</v>
      </c>
      <c r="C788" s="114" t="s">
        <v>3813</v>
      </c>
      <c r="D788" s="114" t="s">
        <v>3813</v>
      </c>
      <c r="E788" s="114" t="s">
        <v>3813</v>
      </c>
      <c r="F788" s="114" t="s">
        <v>236</v>
      </c>
      <c r="G788" s="114" t="s">
        <v>3813</v>
      </c>
      <c r="H788" s="114" t="s">
        <v>4193</v>
      </c>
      <c r="I788" s="114" t="s">
        <v>3813</v>
      </c>
      <c r="J788" s="114">
        <v>0</v>
      </c>
      <c r="K788" s="114" t="s">
        <v>1339</v>
      </c>
      <c r="L788" s="114" t="s">
        <v>4194</v>
      </c>
      <c r="M788" s="114" t="s">
        <v>4194</v>
      </c>
      <c r="N788" s="114" t="s">
        <v>4173</v>
      </c>
      <c r="O788" s="114" t="s">
        <v>4173</v>
      </c>
      <c r="P788" s="114" t="s">
        <v>4613</v>
      </c>
      <c r="Q788" s="114" t="s">
        <v>4614</v>
      </c>
      <c r="R788" s="114" t="s">
        <v>1</v>
      </c>
      <c r="S788" s="114" t="s">
        <v>1</v>
      </c>
      <c r="T788" s="114" t="s">
        <v>219</v>
      </c>
      <c r="U788" s="114" t="s">
        <v>1</v>
      </c>
      <c r="V788" s="114" t="s">
        <v>3432</v>
      </c>
      <c r="W788" s="114" t="s">
        <v>1</v>
      </c>
      <c r="X788" s="114">
        <v>1171169</v>
      </c>
      <c r="Y788" s="114" t="s">
        <v>2336</v>
      </c>
      <c r="Z788" s="114" t="s">
        <v>1338</v>
      </c>
      <c r="AA788" s="114" t="s">
        <v>1</v>
      </c>
      <c r="AB788" s="114" t="s">
        <v>1</v>
      </c>
      <c r="AC788" s="114" t="s">
        <v>662</v>
      </c>
      <c r="AD788" s="114" t="s">
        <v>1</v>
      </c>
      <c r="AE788" s="114" t="s">
        <v>1</v>
      </c>
      <c r="AF788" s="114" t="s">
        <v>1</v>
      </c>
    </row>
    <row r="789" spans="1:32" s="112" customFormat="1">
      <c r="A789" s="114" t="s">
        <v>4258</v>
      </c>
      <c r="B789" s="114" t="s">
        <v>4259</v>
      </c>
      <c r="C789" s="114" t="s">
        <v>3813</v>
      </c>
      <c r="D789" s="114" t="s">
        <v>3813</v>
      </c>
      <c r="E789" s="114" t="s">
        <v>3813</v>
      </c>
      <c r="F789" s="114" t="s">
        <v>236</v>
      </c>
      <c r="G789" s="114" t="s">
        <v>3813</v>
      </c>
      <c r="H789" s="114" t="s">
        <v>4193</v>
      </c>
      <c r="I789" s="114" t="s">
        <v>3813</v>
      </c>
      <c r="J789" s="114">
        <v>0</v>
      </c>
      <c r="K789" s="114" t="s">
        <v>1339</v>
      </c>
      <c r="L789" s="114" t="s">
        <v>4194</v>
      </c>
      <c r="M789" s="114" t="s">
        <v>4194</v>
      </c>
      <c r="N789" s="114" t="s">
        <v>4173</v>
      </c>
      <c r="O789" s="114" t="s">
        <v>4173</v>
      </c>
      <c r="P789" s="114" t="s">
        <v>4613</v>
      </c>
      <c r="Q789" s="114" t="s">
        <v>4614</v>
      </c>
      <c r="R789" s="114" t="s">
        <v>1</v>
      </c>
      <c r="S789" s="114" t="s">
        <v>1</v>
      </c>
      <c r="T789" s="114" t="s">
        <v>219</v>
      </c>
      <c r="U789" s="114" t="s">
        <v>1</v>
      </c>
      <c r="V789" s="114" t="s">
        <v>3432</v>
      </c>
      <c r="W789" s="114" t="s">
        <v>1</v>
      </c>
      <c r="X789" s="114">
        <v>1172239</v>
      </c>
      <c r="Y789" s="114" t="s">
        <v>2336</v>
      </c>
      <c r="Z789" s="114" t="s">
        <v>1338</v>
      </c>
      <c r="AA789" s="114" t="s">
        <v>1</v>
      </c>
      <c r="AB789" s="114" t="s">
        <v>1</v>
      </c>
      <c r="AC789" s="114" t="s">
        <v>662</v>
      </c>
      <c r="AD789" s="114" t="s">
        <v>1</v>
      </c>
      <c r="AE789" s="114" t="s">
        <v>1</v>
      </c>
      <c r="AF789" s="114" t="s">
        <v>1</v>
      </c>
    </row>
    <row r="790" spans="1:32" s="112" customFormat="1">
      <c r="A790" s="114" t="s">
        <v>4408</v>
      </c>
      <c r="B790" s="114" t="s">
        <v>4409</v>
      </c>
      <c r="C790" s="114" t="s">
        <v>3813</v>
      </c>
      <c r="D790" s="114" t="s">
        <v>3813</v>
      </c>
      <c r="E790" s="114" t="s">
        <v>3813</v>
      </c>
      <c r="F790" s="114" t="s">
        <v>236</v>
      </c>
      <c r="G790" s="114" t="s">
        <v>3813</v>
      </c>
      <c r="H790" s="114" t="s">
        <v>4193</v>
      </c>
      <c r="I790" s="114" t="s">
        <v>3813</v>
      </c>
      <c r="J790" s="114">
        <v>0</v>
      </c>
      <c r="K790" s="114" t="s">
        <v>1339</v>
      </c>
      <c r="L790" s="114" t="s">
        <v>4194</v>
      </c>
      <c r="M790" s="114" t="s">
        <v>4194</v>
      </c>
      <c r="N790" s="114" t="s">
        <v>4173</v>
      </c>
      <c r="O790" s="114" t="s">
        <v>4173</v>
      </c>
      <c r="P790" s="114" t="s">
        <v>4613</v>
      </c>
      <c r="Q790" s="114" t="s">
        <v>4614</v>
      </c>
      <c r="R790" s="114" t="s">
        <v>1</v>
      </c>
      <c r="S790" s="114" t="s">
        <v>1</v>
      </c>
      <c r="T790" s="114" t="s">
        <v>219</v>
      </c>
      <c r="U790" s="114" t="s">
        <v>1</v>
      </c>
      <c r="V790" s="114" t="s">
        <v>3432</v>
      </c>
      <c r="W790" s="114" t="s">
        <v>1</v>
      </c>
      <c r="X790" s="114">
        <v>1179182</v>
      </c>
      <c r="Y790" s="114" t="s">
        <v>2336</v>
      </c>
      <c r="Z790" s="114" t="s">
        <v>1338</v>
      </c>
      <c r="AA790" s="114" t="s">
        <v>1</v>
      </c>
      <c r="AB790" s="114" t="s">
        <v>1</v>
      </c>
      <c r="AC790" s="114" t="s">
        <v>662</v>
      </c>
      <c r="AD790" s="114" t="s">
        <v>1</v>
      </c>
      <c r="AE790" s="114" t="s">
        <v>1</v>
      </c>
      <c r="AF790" s="114" t="s">
        <v>1</v>
      </c>
    </row>
    <row r="791" spans="1:32" s="112" customFormat="1">
      <c r="A791" s="114" t="s">
        <v>4220</v>
      </c>
      <c r="B791" s="114" t="s">
        <v>4221</v>
      </c>
      <c r="C791" s="114" t="s">
        <v>3813</v>
      </c>
      <c r="D791" s="114" t="s">
        <v>3813</v>
      </c>
      <c r="E791" s="114" t="s">
        <v>3813</v>
      </c>
      <c r="F791" s="114" t="s">
        <v>236</v>
      </c>
      <c r="G791" s="114" t="s">
        <v>3813</v>
      </c>
      <c r="H791" s="114" t="s">
        <v>4193</v>
      </c>
      <c r="I791" s="114" t="s">
        <v>3813</v>
      </c>
      <c r="J791" s="114">
        <v>0</v>
      </c>
      <c r="K791" s="114" t="s">
        <v>1339</v>
      </c>
      <c r="L791" s="114" t="s">
        <v>4194</v>
      </c>
      <c r="M791" s="114" t="s">
        <v>4194</v>
      </c>
      <c r="N791" s="114" t="s">
        <v>4173</v>
      </c>
      <c r="O791" s="114" t="s">
        <v>4173</v>
      </c>
      <c r="P791" s="114" t="s">
        <v>4613</v>
      </c>
      <c r="Q791" s="114" t="s">
        <v>4614</v>
      </c>
      <c r="R791" s="114" t="s">
        <v>1</v>
      </c>
      <c r="S791" s="114" t="s">
        <v>1</v>
      </c>
      <c r="T791" s="114" t="s">
        <v>219</v>
      </c>
      <c r="U791" s="114" t="s">
        <v>1</v>
      </c>
      <c r="V791" s="114" t="s">
        <v>1168</v>
      </c>
      <c r="W791" s="114" t="s">
        <v>1</v>
      </c>
      <c r="X791" s="114">
        <v>1177628</v>
      </c>
      <c r="Y791" s="114" t="s">
        <v>2336</v>
      </c>
      <c r="Z791" s="114" t="s">
        <v>1338</v>
      </c>
      <c r="AA791" s="114" t="s">
        <v>1</v>
      </c>
      <c r="AB791" s="114" t="s">
        <v>1</v>
      </c>
      <c r="AC791" s="114" t="s">
        <v>662</v>
      </c>
      <c r="AD791" s="114" t="s">
        <v>1</v>
      </c>
      <c r="AE791" s="114" t="s">
        <v>1</v>
      </c>
      <c r="AF791" s="114" t="s">
        <v>1</v>
      </c>
    </row>
    <row r="792" spans="1:32" s="112" customFormat="1">
      <c r="A792" s="114" t="s">
        <v>4252</v>
      </c>
      <c r="B792" s="114" t="s">
        <v>4253</v>
      </c>
      <c r="C792" s="114" t="s">
        <v>3813</v>
      </c>
      <c r="D792" s="114" t="s">
        <v>3813</v>
      </c>
      <c r="E792" s="114" t="s">
        <v>3813</v>
      </c>
      <c r="F792" s="114" t="s">
        <v>236</v>
      </c>
      <c r="G792" s="114" t="s">
        <v>3813</v>
      </c>
      <c r="H792" s="114" t="s">
        <v>4193</v>
      </c>
      <c r="I792" s="114" t="s">
        <v>3813</v>
      </c>
      <c r="J792" s="114">
        <v>0</v>
      </c>
      <c r="K792" s="114" t="s">
        <v>1339</v>
      </c>
      <c r="L792" s="114" t="s">
        <v>4194</v>
      </c>
      <c r="M792" s="114" t="s">
        <v>4194</v>
      </c>
      <c r="N792" s="114" t="s">
        <v>4173</v>
      </c>
      <c r="O792" s="114" t="s">
        <v>4173</v>
      </c>
      <c r="P792" s="114" t="s">
        <v>4613</v>
      </c>
      <c r="Q792" s="114" t="s">
        <v>4614</v>
      </c>
      <c r="R792" s="114" t="s">
        <v>1</v>
      </c>
      <c r="S792" s="114" t="s">
        <v>1</v>
      </c>
      <c r="T792" s="114" t="s">
        <v>219</v>
      </c>
      <c r="U792" s="114" t="s">
        <v>1</v>
      </c>
      <c r="V792" s="114" t="s">
        <v>1168</v>
      </c>
      <c r="W792" s="114" t="s">
        <v>1</v>
      </c>
      <c r="X792" s="114">
        <v>1180719</v>
      </c>
      <c r="Y792" s="114" t="s">
        <v>2336</v>
      </c>
      <c r="Z792" s="114" t="s">
        <v>1338</v>
      </c>
      <c r="AA792" s="114" t="s">
        <v>1</v>
      </c>
      <c r="AB792" s="114" t="s">
        <v>1</v>
      </c>
      <c r="AC792" s="114" t="s">
        <v>662</v>
      </c>
      <c r="AD792" s="114" t="s">
        <v>1</v>
      </c>
      <c r="AE792" s="114" t="s">
        <v>1</v>
      </c>
      <c r="AF792" s="114" t="s">
        <v>1</v>
      </c>
    </row>
    <row r="793" spans="1:32" s="112" customFormat="1">
      <c r="A793" s="114" t="s">
        <v>4256</v>
      </c>
      <c r="B793" s="114" t="s">
        <v>4257</v>
      </c>
      <c r="C793" s="114" t="s">
        <v>3813</v>
      </c>
      <c r="D793" s="114" t="s">
        <v>3813</v>
      </c>
      <c r="E793" s="114" t="s">
        <v>3813</v>
      </c>
      <c r="F793" s="114" t="s">
        <v>236</v>
      </c>
      <c r="G793" s="114" t="s">
        <v>3813</v>
      </c>
      <c r="H793" s="114" t="s">
        <v>4193</v>
      </c>
      <c r="I793" s="114" t="s">
        <v>3813</v>
      </c>
      <c r="J793" s="114">
        <v>0</v>
      </c>
      <c r="K793" s="114" t="s">
        <v>1339</v>
      </c>
      <c r="L793" s="114" t="s">
        <v>4194</v>
      </c>
      <c r="M793" s="114" t="s">
        <v>4194</v>
      </c>
      <c r="N793" s="114" t="s">
        <v>4173</v>
      </c>
      <c r="O793" s="114" t="s">
        <v>4173</v>
      </c>
      <c r="P793" s="114" t="s">
        <v>4613</v>
      </c>
      <c r="Q793" s="114" t="s">
        <v>4614</v>
      </c>
      <c r="R793" s="114" t="s">
        <v>1</v>
      </c>
      <c r="S793" s="114" t="s">
        <v>1</v>
      </c>
      <c r="T793" s="114" t="s">
        <v>219</v>
      </c>
      <c r="U793" s="114" t="s">
        <v>1</v>
      </c>
      <c r="V793" s="114" t="s">
        <v>1168</v>
      </c>
      <c r="W793" s="114" t="s">
        <v>1</v>
      </c>
      <c r="X793" s="114">
        <v>1180437</v>
      </c>
      <c r="Y793" s="114" t="s">
        <v>2336</v>
      </c>
      <c r="Z793" s="114" t="s">
        <v>1338</v>
      </c>
      <c r="AA793" s="114" t="s">
        <v>1</v>
      </c>
      <c r="AB793" s="114" t="s">
        <v>1</v>
      </c>
      <c r="AC793" s="114" t="s">
        <v>662</v>
      </c>
      <c r="AD793" s="114" t="s">
        <v>1</v>
      </c>
      <c r="AE793" s="114" t="s">
        <v>1</v>
      </c>
      <c r="AF793" s="114" t="s">
        <v>1</v>
      </c>
    </row>
    <row r="794" spans="1:32" s="112" customFormat="1">
      <c r="A794" s="114" t="s">
        <v>4316</v>
      </c>
      <c r="B794" s="114" t="s">
        <v>4317</v>
      </c>
      <c r="C794" s="114" t="s">
        <v>3813</v>
      </c>
      <c r="D794" s="114" t="s">
        <v>3813</v>
      </c>
      <c r="E794" s="114" t="s">
        <v>3813</v>
      </c>
      <c r="F794" s="114" t="s">
        <v>236</v>
      </c>
      <c r="G794" s="114" t="s">
        <v>3813</v>
      </c>
      <c r="H794" s="114" t="s">
        <v>4193</v>
      </c>
      <c r="I794" s="114" t="s">
        <v>3813</v>
      </c>
      <c r="J794" s="114">
        <v>0</v>
      </c>
      <c r="K794" s="114" t="s">
        <v>1339</v>
      </c>
      <c r="L794" s="114" t="s">
        <v>4194</v>
      </c>
      <c r="M794" s="114" t="s">
        <v>4194</v>
      </c>
      <c r="N794" s="114" t="s">
        <v>4173</v>
      </c>
      <c r="O794" s="114" t="s">
        <v>4173</v>
      </c>
      <c r="P794" s="114" t="s">
        <v>4613</v>
      </c>
      <c r="Q794" s="114" t="s">
        <v>4614</v>
      </c>
      <c r="R794" s="114" t="s">
        <v>1</v>
      </c>
      <c r="S794" s="114" t="s">
        <v>1</v>
      </c>
      <c r="T794" s="114" t="s">
        <v>219</v>
      </c>
      <c r="U794" s="114" t="s">
        <v>1</v>
      </c>
      <c r="V794" s="114" t="s">
        <v>1168</v>
      </c>
      <c r="W794" s="114" t="s">
        <v>1</v>
      </c>
      <c r="X794" s="114">
        <v>1177445</v>
      </c>
      <c r="Y794" s="114" t="s">
        <v>2336</v>
      </c>
      <c r="Z794" s="114" t="s">
        <v>1338</v>
      </c>
      <c r="AA794" s="114" t="s">
        <v>1</v>
      </c>
      <c r="AB794" s="114" t="s">
        <v>1</v>
      </c>
      <c r="AC794" s="114" t="s">
        <v>662</v>
      </c>
      <c r="AD794" s="114" t="s">
        <v>1</v>
      </c>
      <c r="AE794" s="114" t="s">
        <v>1</v>
      </c>
      <c r="AF794" s="114" t="s">
        <v>1</v>
      </c>
    </row>
    <row r="795" spans="1:32" s="112" customFormat="1">
      <c r="A795" s="114" t="s">
        <v>4372</v>
      </c>
      <c r="B795" s="114" t="s">
        <v>4373</v>
      </c>
      <c r="C795" s="114" t="s">
        <v>3813</v>
      </c>
      <c r="D795" s="114" t="s">
        <v>3813</v>
      </c>
      <c r="E795" s="114" t="s">
        <v>3813</v>
      </c>
      <c r="F795" s="114" t="s">
        <v>236</v>
      </c>
      <c r="G795" s="114" t="s">
        <v>3813</v>
      </c>
      <c r="H795" s="114" t="s">
        <v>4193</v>
      </c>
      <c r="I795" s="114" t="s">
        <v>3813</v>
      </c>
      <c r="J795" s="114">
        <v>0</v>
      </c>
      <c r="K795" s="114" t="s">
        <v>1339</v>
      </c>
      <c r="L795" s="114" t="s">
        <v>4194</v>
      </c>
      <c r="M795" s="114" t="s">
        <v>4194</v>
      </c>
      <c r="N795" s="114" t="s">
        <v>4173</v>
      </c>
      <c r="O795" s="114" t="s">
        <v>4173</v>
      </c>
      <c r="P795" s="114" t="s">
        <v>4613</v>
      </c>
      <c r="Q795" s="114" t="s">
        <v>4614</v>
      </c>
      <c r="R795" s="114" t="s">
        <v>1</v>
      </c>
      <c r="S795" s="114" t="s">
        <v>1</v>
      </c>
      <c r="T795" s="114" t="s">
        <v>219</v>
      </c>
      <c r="U795" s="114" t="s">
        <v>1</v>
      </c>
      <c r="V795" s="114" t="s">
        <v>1168</v>
      </c>
      <c r="W795" s="114" t="s">
        <v>1</v>
      </c>
      <c r="X795" s="114">
        <v>1168293</v>
      </c>
      <c r="Y795" s="114" t="s">
        <v>2336</v>
      </c>
      <c r="Z795" s="114" t="s">
        <v>1338</v>
      </c>
      <c r="AA795" s="114" t="s">
        <v>1</v>
      </c>
      <c r="AB795" s="114" t="s">
        <v>1</v>
      </c>
      <c r="AC795" s="114" t="s">
        <v>662</v>
      </c>
      <c r="AD795" s="114" t="s">
        <v>1</v>
      </c>
      <c r="AE795" s="114" t="s">
        <v>1</v>
      </c>
      <c r="AF795" s="114" t="s">
        <v>1</v>
      </c>
    </row>
    <row r="796" spans="1:32" s="112" customFormat="1">
      <c r="A796" s="114" t="s">
        <v>4286</v>
      </c>
      <c r="B796" s="114" t="s">
        <v>4287</v>
      </c>
      <c r="C796" s="114" t="s">
        <v>3813</v>
      </c>
      <c r="D796" s="114" t="s">
        <v>3813</v>
      </c>
      <c r="E796" s="114" t="s">
        <v>3813</v>
      </c>
      <c r="F796" s="114" t="s">
        <v>236</v>
      </c>
      <c r="G796" s="114" t="s">
        <v>3813</v>
      </c>
      <c r="H796" s="114" t="s">
        <v>4193</v>
      </c>
      <c r="I796" s="114" t="s">
        <v>3813</v>
      </c>
      <c r="J796" s="114">
        <v>0</v>
      </c>
      <c r="K796" s="114" t="s">
        <v>1339</v>
      </c>
      <c r="L796" s="114" t="s">
        <v>4194</v>
      </c>
      <c r="M796" s="114" t="s">
        <v>4194</v>
      </c>
      <c r="N796" s="114" t="s">
        <v>4173</v>
      </c>
      <c r="O796" s="114" t="s">
        <v>4173</v>
      </c>
      <c r="P796" s="114" t="s">
        <v>4613</v>
      </c>
      <c r="Q796" s="114" t="s">
        <v>4614</v>
      </c>
      <c r="R796" s="114" t="s">
        <v>1</v>
      </c>
      <c r="S796" s="114" t="s">
        <v>1</v>
      </c>
      <c r="T796" s="114" t="s">
        <v>219</v>
      </c>
      <c r="U796" s="114" t="s">
        <v>1</v>
      </c>
      <c r="V796" s="114" t="s">
        <v>4288</v>
      </c>
      <c r="W796" s="114" t="s">
        <v>1</v>
      </c>
      <c r="X796" s="114">
        <v>1181696</v>
      </c>
      <c r="Y796" s="114" t="s">
        <v>2336</v>
      </c>
      <c r="Z796" s="114" t="s">
        <v>1338</v>
      </c>
      <c r="AA796" s="114" t="s">
        <v>1</v>
      </c>
      <c r="AB796" s="114" t="s">
        <v>1</v>
      </c>
      <c r="AC796" s="114" t="s">
        <v>662</v>
      </c>
      <c r="AD796" s="114" t="s">
        <v>1</v>
      </c>
      <c r="AE796" s="114" t="s">
        <v>1</v>
      </c>
      <c r="AF796" s="114" t="s">
        <v>1</v>
      </c>
    </row>
    <row r="797" spans="1:32" s="112" customFormat="1">
      <c r="A797" s="114" t="s">
        <v>4304</v>
      </c>
      <c r="B797" s="114" t="s">
        <v>4305</v>
      </c>
      <c r="C797" s="114" t="s">
        <v>3813</v>
      </c>
      <c r="D797" s="114" t="s">
        <v>3813</v>
      </c>
      <c r="E797" s="114" t="s">
        <v>3813</v>
      </c>
      <c r="F797" s="114" t="s">
        <v>236</v>
      </c>
      <c r="G797" s="114" t="s">
        <v>3813</v>
      </c>
      <c r="H797" s="114" t="s">
        <v>4193</v>
      </c>
      <c r="I797" s="114" t="s">
        <v>3813</v>
      </c>
      <c r="J797" s="114">
        <v>0</v>
      </c>
      <c r="K797" s="114" t="s">
        <v>1339</v>
      </c>
      <c r="L797" s="114" t="s">
        <v>4194</v>
      </c>
      <c r="M797" s="114" t="s">
        <v>4194</v>
      </c>
      <c r="N797" s="114" t="s">
        <v>4173</v>
      </c>
      <c r="O797" s="114" t="s">
        <v>4173</v>
      </c>
      <c r="P797" s="114" t="s">
        <v>4613</v>
      </c>
      <c r="Q797" s="114" t="s">
        <v>4614</v>
      </c>
      <c r="R797" s="114" t="s">
        <v>1</v>
      </c>
      <c r="S797" s="114" t="s">
        <v>1</v>
      </c>
      <c r="T797" s="114" t="s">
        <v>219</v>
      </c>
      <c r="U797" s="114" t="s">
        <v>1</v>
      </c>
      <c r="V797" s="114" t="s">
        <v>4288</v>
      </c>
      <c r="W797" s="114" t="s">
        <v>1</v>
      </c>
      <c r="X797" s="114">
        <v>1168136</v>
      </c>
      <c r="Y797" s="114" t="s">
        <v>2336</v>
      </c>
      <c r="Z797" s="114" t="s">
        <v>1338</v>
      </c>
      <c r="AA797" s="114" t="s">
        <v>1</v>
      </c>
      <c r="AB797" s="114" t="s">
        <v>1</v>
      </c>
      <c r="AC797" s="114" t="s">
        <v>662</v>
      </c>
      <c r="AD797" s="114" t="s">
        <v>1</v>
      </c>
      <c r="AE797" s="114" t="s">
        <v>1</v>
      </c>
      <c r="AF797" s="114" t="s">
        <v>1</v>
      </c>
    </row>
    <row r="798" spans="1:32" s="112" customFormat="1">
      <c r="A798" s="114" t="s">
        <v>4226</v>
      </c>
      <c r="B798" s="114" t="s">
        <v>4227</v>
      </c>
      <c r="C798" s="114" t="s">
        <v>3813</v>
      </c>
      <c r="D798" s="114" t="s">
        <v>3813</v>
      </c>
      <c r="E798" s="114" t="s">
        <v>3813</v>
      </c>
      <c r="F798" s="114" t="s">
        <v>236</v>
      </c>
      <c r="G798" s="114" t="s">
        <v>3813</v>
      </c>
      <c r="H798" s="114" t="s">
        <v>4193</v>
      </c>
      <c r="I798" s="114" t="s">
        <v>3813</v>
      </c>
      <c r="J798" s="114">
        <v>0</v>
      </c>
      <c r="K798" s="114" t="s">
        <v>1339</v>
      </c>
      <c r="L798" s="114" t="s">
        <v>4194</v>
      </c>
      <c r="M798" s="114" t="s">
        <v>4194</v>
      </c>
      <c r="N798" s="114" t="s">
        <v>4173</v>
      </c>
      <c r="O798" s="114" t="s">
        <v>4173</v>
      </c>
      <c r="P798" s="114" t="s">
        <v>4613</v>
      </c>
      <c r="Q798" s="114" t="s">
        <v>4614</v>
      </c>
      <c r="R798" s="114" t="s">
        <v>1</v>
      </c>
      <c r="S798" s="114" t="s">
        <v>1</v>
      </c>
      <c r="T798" s="114" t="s">
        <v>219</v>
      </c>
      <c r="U798" s="114" t="s">
        <v>1</v>
      </c>
      <c r="V798" s="114" t="s">
        <v>3420</v>
      </c>
      <c r="W798" s="114" t="s">
        <v>1</v>
      </c>
      <c r="X798" s="114">
        <v>1140484</v>
      </c>
      <c r="Y798" s="114" t="s">
        <v>2336</v>
      </c>
      <c r="Z798" s="114" t="s">
        <v>1338</v>
      </c>
      <c r="AA798" s="114" t="s">
        <v>1</v>
      </c>
      <c r="AB798" s="114" t="s">
        <v>1</v>
      </c>
      <c r="AC798" s="114" t="s">
        <v>662</v>
      </c>
      <c r="AD798" s="114" t="s">
        <v>1</v>
      </c>
      <c r="AE798" s="114" t="s">
        <v>1</v>
      </c>
      <c r="AF798" s="114" t="s">
        <v>1</v>
      </c>
    </row>
    <row r="799" spans="1:32" s="112" customFormat="1">
      <c r="A799" s="114" t="s">
        <v>4191</v>
      </c>
      <c r="B799" s="114" t="s">
        <v>4192</v>
      </c>
      <c r="C799" s="114" t="s">
        <v>3813</v>
      </c>
      <c r="D799" s="114" t="s">
        <v>3813</v>
      </c>
      <c r="E799" s="114" t="s">
        <v>3813</v>
      </c>
      <c r="F799" s="114" t="s">
        <v>236</v>
      </c>
      <c r="G799" s="114" t="s">
        <v>3813</v>
      </c>
      <c r="H799" s="114" t="s">
        <v>4193</v>
      </c>
      <c r="I799" s="114" t="s">
        <v>3813</v>
      </c>
      <c r="J799" s="114">
        <v>0</v>
      </c>
      <c r="K799" s="114" t="s">
        <v>1339</v>
      </c>
      <c r="L799" s="114" t="s">
        <v>4194</v>
      </c>
      <c r="M799" s="114" t="s">
        <v>4194</v>
      </c>
      <c r="N799" s="114" t="s">
        <v>4173</v>
      </c>
      <c r="O799" s="114" t="s">
        <v>4173</v>
      </c>
      <c r="P799" s="114" t="s">
        <v>4613</v>
      </c>
      <c r="Q799" s="114" t="s">
        <v>4614</v>
      </c>
      <c r="R799" s="114" t="s">
        <v>1</v>
      </c>
      <c r="S799" s="114" t="s">
        <v>1</v>
      </c>
      <c r="T799" s="114" t="s">
        <v>224</v>
      </c>
      <c r="U799" s="114" t="s">
        <v>1</v>
      </c>
      <c r="V799" s="114" t="s">
        <v>1</v>
      </c>
      <c r="W799" s="114" t="s">
        <v>1</v>
      </c>
      <c r="X799" s="114">
        <v>1150427</v>
      </c>
      <c r="Y799" s="114" t="s">
        <v>2336</v>
      </c>
      <c r="Z799" s="114" t="s">
        <v>1338</v>
      </c>
      <c r="AA799" s="114" t="s">
        <v>1</v>
      </c>
      <c r="AB799" s="114" t="s">
        <v>1</v>
      </c>
      <c r="AC799" s="114" t="s">
        <v>662</v>
      </c>
      <c r="AD799" s="114" t="s">
        <v>1</v>
      </c>
      <c r="AE799" s="114" t="s">
        <v>1</v>
      </c>
      <c r="AF799" s="114" t="s">
        <v>1</v>
      </c>
    </row>
    <row r="800" spans="1:32" s="112" customFormat="1">
      <c r="A800" s="114" t="s">
        <v>4195</v>
      </c>
      <c r="B800" s="114" t="s">
        <v>4196</v>
      </c>
      <c r="C800" s="114" t="s">
        <v>3813</v>
      </c>
      <c r="D800" s="114" t="s">
        <v>3813</v>
      </c>
      <c r="E800" s="114" t="s">
        <v>3813</v>
      </c>
      <c r="F800" s="114" t="s">
        <v>236</v>
      </c>
      <c r="G800" s="114" t="s">
        <v>3813</v>
      </c>
      <c r="H800" s="114" t="s">
        <v>4193</v>
      </c>
      <c r="I800" s="114" t="s">
        <v>3813</v>
      </c>
      <c r="J800" s="114">
        <v>0</v>
      </c>
      <c r="K800" s="114" t="s">
        <v>1339</v>
      </c>
      <c r="L800" s="114" t="s">
        <v>4194</v>
      </c>
      <c r="M800" s="114" t="s">
        <v>4194</v>
      </c>
      <c r="N800" s="114" t="s">
        <v>4173</v>
      </c>
      <c r="O800" s="114" t="s">
        <v>4173</v>
      </c>
      <c r="P800" s="114" t="s">
        <v>4613</v>
      </c>
      <c r="Q800" s="114" t="s">
        <v>4614</v>
      </c>
      <c r="R800" s="114" t="s">
        <v>1</v>
      </c>
      <c r="S800" s="114" t="s">
        <v>1</v>
      </c>
      <c r="T800" s="114" t="s">
        <v>224</v>
      </c>
      <c r="U800" s="114" t="s">
        <v>1</v>
      </c>
      <c r="V800" s="114" t="s">
        <v>1</v>
      </c>
      <c r="W800" s="114" t="s">
        <v>1</v>
      </c>
      <c r="X800" s="114">
        <v>1149968</v>
      </c>
      <c r="Y800" s="114" t="s">
        <v>2336</v>
      </c>
      <c r="Z800" s="114" t="s">
        <v>1338</v>
      </c>
      <c r="AA800" s="114" t="s">
        <v>1</v>
      </c>
      <c r="AB800" s="114" t="s">
        <v>1</v>
      </c>
      <c r="AC800" s="114" t="s">
        <v>662</v>
      </c>
      <c r="AD800" s="114" t="s">
        <v>1</v>
      </c>
      <c r="AE800" s="114" t="s">
        <v>1</v>
      </c>
      <c r="AF800" s="114" t="s">
        <v>1</v>
      </c>
    </row>
    <row r="801" spans="1:32" s="112" customFormat="1">
      <c r="A801" s="114" t="s">
        <v>4199</v>
      </c>
      <c r="B801" s="114" t="s">
        <v>4200</v>
      </c>
      <c r="C801" s="114" t="s">
        <v>3813</v>
      </c>
      <c r="D801" s="114" t="s">
        <v>3813</v>
      </c>
      <c r="E801" s="114" t="s">
        <v>3813</v>
      </c>
      <c r="F801" s="114" t="s">
        <v>236</v>
      </c>
      <c r="G801" s="114" t="s">
        <v>3813</v>
      </c>
      <c r="H801" s="114" t="s">
        <v>4193</v>
      </c>
      <c r="I801" s="114" t="s">
        <v>3813</v>
      </c>
      <c r="J801" s="114">
        <v>0</v>
      </c>
      <c r="K801" s="114" t="s">
        <v>1339</v>
      </c>
      <c r="L801" s="114" t="s">
        <v>4194</v>
      </c>
      <c r="M801" s="114" t="s">
        <v>4194</v>
      </c>
      <c r="N801" s="114" t="s">
        <v>4173</v>
      </c>
      <c r="O801" s="114" t="s">
        <v>4173</v>
      </c>
      <c r="P801" s="114" t="s">
        <v>4613</v>
      </c>
      <c r="Q801" s="114" t="s">
        <v>4614</v>
      </c>
      <c r="R801" s="114" t="s">
        <v>1</v>
      </c>
      <c r="S801" s="114" t="s">
        <v>1</v>
      </c>
      <c r="T801" s="114" t="s">
        <v>224</v>
      </c>
      <c r="U801" s="114" t="s">
        <v>1</v>
      </c>
      <c r="V801" s="114" t="s">
        <v>1</v>
      </c>
      <c r="W801" s="114" t="s">
        <v>1</v>
      </c>
      <c r="X801" s="114">
        <v>1134824</v>
      </c>
      <c r="Y801" s="114" t="s">
        <v>2336</v>
      </c>
      <c r="Z801" s="114" t="s">
        <v>1338</v>
      </c>
      <c r="AA801" s="114" t="s">
        <v>1</v>
      </c>
      <c r="AB801" s="114" t="s">
        <v>1</v>
      </c>
      <c r="AC801" s="114" t="s">
        <v>662</v>
      </c>
      <c r="AD801" s="114" t="s">
        <v>1</v>
      </c>
      <c r="AE801" s="114" t="s">
        <v>1</v>
      </c>
      <c r="AF801" s="114" t="s">
        <v>1</v>
      </c>
    </row>
    <row r="802" spans="1:32" s="112" customFormat="1">
      <c r="A802" s="114" t="s">
        <v>4205</v>
      </c>
      <c r="B802" s="114" t="s">
        <v>4206</v>
      </c>
      <c r="C802" s="114" t="s">
        <v>3813</v>
      </c>
      <c r="D802" s="114" t="s">
        <v>3813</v>
      </c>
      <c r="E802" s="114" t="s">
        <v>3813</v>
      </c>
      <c r="F802" s="114" t="s">
        <v>236</v>
      </c>
      <c r="G802" s="114" t="s">
        <v>3813</v>
      </c>
      <c r="H802" s="114" t="s">
        <v>4193</v>
      </c>
      <c r="I802" s="114" t="s">
        <v>3813</v>
      </c>
      <c r="J802" s="114">
        <v>0</v>
      </c>
      <c r="K802" s="114" t="s">
        <v>1339</v>
      </c>
      <c r="L802" s="114" t="s">
        <v>4194</v>
      </c>
      <c r="M802" s="114" t="s">
        <v>4194</v>
      </c>
      <c r="N802" s="114" t="s">
        <v>4173</v>
      </c>
      <c r="O802" s="114" t="s">
        <v>4173</v>
      </c>
      <c r="P802" s="114" t="s">
        <v>4613</v>
      </c>
      <c r="Q802" s="114" t="s">
        <v>4614</v>
      </c>
      <c r="R802" s="114" t="s">
        <v>1</v>
      </c>
      <c r="S802" s="114" t="s">
        <v>1</v>
      </c>
      <c r="T802" s="114" t="s">
        <v>224</v>
      </c>
      <c r="U802" s="114" t="s">
        <v>1</v>
      </c>
      <c r="V802" s="114" t="s">
        <v>1</v>
      </c>
      <c r="W802" s="114" t="s">
        <v>1</v>
      </c>
      <c r="X802" s="114">
        <v>1149502</v>
      </c>
      <c r="Y802" s="114" t="s">
        <v>2336</v>
      </c>
      <c r="Z802" s="114" t="s">
        <v>1338</v>
      </c>
      <c r="AA802" s="114" t="s">
        <v>1</v>
      </c>
      <c r="AB802" s="114" t="s">
        <v>1</v>
      </c>
      <c r="AC802" s="114" t="s">
        <v>662</v>
      </c>
      <c r="AD802" s="114" t="s">
        <v>1</v>
      </c>
      <c r="AE802" s="114" t="s">
        <v>1</v>
      </c>
      <c r="AF802" s="114" t="s">
        <v>1</v>
      </c>
    </row>
    <row r="803" spans="1:32" s="112" customFormat="1">
      <c r="A803" s="114" t="s">
        <v>4214</v>
      </c>
      <c r="B803" s="114" t="s">
        <v>4215</v>
      </c>
      <c r="C803" s="114" t="s">
        <v>3813</v>
      </c>
      <c r="D803" s="114" t="s">
        <v>3813</v>
      </c>
      <c r="E803" s="114" t="s">
        <v>3813</v>
      </c>
      <c r="F803" s="114" t="s">
        <v>236</v>
      </c>
      <c r="G803" s="114" t="s">
        <v>3813</v>
      </c>
      <c r="H803" s="114" t="s">
        <v>4193</v>
      </c>
      <c r="I803" s="114" t="s">
        <v>3813</v>
      </c>
      <c r="J803" s="114">
        <v>0</v>
      </c>
      <c r="K803" s="114" t="s">
        <v>1339</v>
      </c>
      <c r="L803" s="114" t="s">
        <v>4194</v>
      </c>
      <c r="M803" s="114" t="s">
        <v>4194</v>
      </c>
      <c r="N803" s="114" t="s">
        <v>4173</v>
      </c>
      <c r="O803" s="114" t="s">
        <v>4173</v>
      </c>
      <c r="P803" s="114" t="s">
        <v>4613</v>
      </c>
      <c r="Q803" s="114" t="s">
        <v>4614</v>
      </c>
      <c r="R803" s="114" t="s">
        <v>1</v>
      </c>
      <c r="S803" s="114" t="s">
        <v>1</v>
      </c>
      <c r="T803" s="114" t="s">
        <v>224</v>
      </c>
      <c r="U803" s="114" t="s">
        <v>1</v>
      </c>
      <c r="V803" s="114" t="s">
        <v>1</v>
      </c>
      <c r="W803" s="114" t="s">
        <v>1</v>
      </c>
      <c r="X803" s="114">
        <v>1150349</v>
      </c>
      <c r="Y803" s="114" t="s">
        <v>2336</v>
      </c>
      <c r="Z803" s="114" t="s">
        <v>1338</v>
      </c>
      <c r="AA803" s="114" t="s">
        <v>1</v>
      </c>
      <c r="AB803" s="114" t="s">
        <v>1</v>
      </c>
      <c r="AC803" s="114" t="s">
        <v>662</v>
      </c>
      <c r="AD803" s="114" t="s">
        <v>1</v>
      </c>
      <c r="AE803" s="114" t="s">
        <v>1</v>
      </c>
      <c r="AF803" s="114" t="s">
        <v>1</v>
      </c>
    </row>
    <row r="804" spans="1:32" s="112" customFormat="1">
      <c r="A804" s="114" t="s">
        <v>4222</v>
      </c>
      <c r="B804" s="114" t="s">
        <v>4223</v>
      </c>
      <c r="C804" s="114" t="s">
        <v>3813</v>
      </c>
      <c r="D804" s="114" t="s">
        <v>3813</v>
      </c>
      <c r="E804" s="114" t="s">
        <v>3813</v>
      </c>
      <c r="F804" s="114" t="s">
        <v>236</v>
      </c>
      <c r="G804" s="114" t="s">
        <v>3813</v>
      </c>
      <c r="H804" s="114" t="s">
        <v>4193</v>
      </c>
      <c r="I804" s="114" t="s">
        <v>3813</v>
      </c>
      <c r="J804" s="114">
        <v>0</v>
      </c>
      <c r="K804" s="114" t="s">
        <v>1339</v>
      </c>
      <c r="L804" s="114" t="s">
        <v>4194</v>
      </c>
      <c r="M804" s="114" t="s">
        <v>4194</v>
      </c>
      <c r="N804" s="114" t="s">
        <v>4173</v>
      </c>
      <c r="O804" s="114" t="s">
        <v>4173</v>
      </c>
      <c r="P804" s="114" t="s">
        <v>4613</v>
      </c>
      <c r="Q804" s="114" t="s">
        <v>4614</v>
      </c>
      <c r="R804" s="114" t="s">
        <v>1</v>
      </c>
      <c r="S804" s="114" t="s">
        <v>1</v>
      </c>
      <c r="T804" s="114" t="s">
        <v>224</v>
      </c>
      <c r="U804" s="114" t="s">
        <v>1</v>
      </c>
      <c r="V804" s="114" t="s">
        <v>1</v>
      </c>
      <c r="W804" s="114" t="s">
        <v>1</v>
      </c>
      <c r="X804" s="114">
        <v>1146696</v>
      </c>
      <c r="Y804" s="114" t="s">
        <v>2336</v>
      </c>
      <c r="Z804" s="114" t="s">
        <v>1338</v>
      </c>
      <c r="AA804" s="114" t="s">
        <v>1</v>
      </c>
      <c r="AB804" s="114" t="s">
        <v>1</v>
      </c>
      <c r="AC804" s="114" t="s">
        <v>662</v>
      </c>
      <c r="AD804" s="114" t="s">
        <v>1</v>
      </c>
      <c r="AE804" s="114" t="s">
        <v>1</v>
      </c>
      <c r="AF804" s="114" t="s">
        <v>1</v>
      </c>
    </row>
    <row r="805" spans="1:32" s="112" customFormat="1">
      <c r="A805" s="114" t="s">
        <v>4224</v>
      </c>
      <c r="B805" s="114" t="s">
        <v>4225</v>
      </c>
      <c r="C805" s="114" t="s">
        <v>3813</v>
      </c>
      <c r="D805" s="114" t="s">
        <v>3813</v>
      </c>
      <c r="E805" s="114" t="s">
        <v>3813</v>
      </c>
      <c r="F805" s="114" t="s">
        <v>236</v>
      </c>
      <c r="G805" s="114" t="s">
        <v>3813</v>
      </c>
      <c r="H805" s="114" t="s">
        <v>4193</v>
      </c>
      <c r="I805" s="114" t="s">
        <v>3813</v>
      </c>
      <c r="J805" s="114">
        <v>0</v>
      </c>
      <c r="K805" s="114" t="s">
        <v>1339</v>
      </c>
      <c r="L805" s="114" t="s">
        <v>4194</v>
      </c>
      <c r="M805" s="114" t="s">
        <v>4194</v>
      </c>
      <c r="N805" s="114" t="s">
        <v>4173</v>
      </c>
      <c r="O805" s="114" t="s">
        <v>4173</v>
      </c>
      <c r="P805" s="114" t="s">
        <v>4613</v>
      </c>
      <c r="Q805" s="114" t="s">
        <v>4614</v>
      </c>
      <c r="R805" s="114" t="s">
        <v>1</v>
      </c>
      <c r="S805" s="114" t="s">
        <v>1</v>
      </c>
      <c r="T805" s="114" t="s">
        <v>224</v>
      </c>
      <c r="U805" s="114" t="s">
        <v>1</v>
      </c>
      <c r="V805" s="114" t="s">
        <v>1</v>
      </c>
      <c r="W805" s="114" t="s">
        <v>1</v>
      </c>
      <c r="X805" s="114">
        <v>1132226</v>
      </c>
      <c r="Y805" s="114" t="s">
        <v>2336</v>
      </c>
      <c r="Z805" s="114" t="s">
        <v>1338</v>
      </c>
      <c r="AA805" s="114" t="s">
        <v>1</v>
      </c>
      <c r="AB805" s="114" t="s">
        <v>1</v>
      </c>
      <c r="AC805" s="114" t="s">
        <v>662</v>
      </c>
      <c r="AD805" s="114" t="s">
        <v>1</v>
      </c>
      <c r="AE805" s="114" t="s">
        <v>1</v>
      </c>
      <c r="AF805" s="114" t="s">
        <v>1</v>
      </c>
    </row>
    <row r="806" spans="1:32" s="112" customFormat="1">
      <c r="A806" s="114" t="s">
        <v>4228</v>
      </c>
      <c r="B806" s="114" t="s">
        <v>4229</v>
      </c>
      <c r="C806" s="114" t="s">
        <v>3813</v>
      </c>
      <c r="D806" s="114" t="s">
        <v>3813</v>
      </c>
      <c r="E806" s="114" t="s">
        <v>3813</v>
      </c>
      <c r="F806" s="114" t="s">
        <v>236</v>
      </c>
      <c r="G806" s="114" t="s">
        <v>3813</v>
      </c>
      <c r="H806" s="114" t="s">
        <v>4193</v>
      </c>
      <c r="I806" s="114" t="s">
        <v>3813</v>
      </c>
      <c r="J806" s="114">
        <v>0</v>
      </c>
      <c r="K806" s="114" t="s">
        <v>1339</v>
      </c>
      <c r="L806" s="114" t="s">
        <v>4194</v>
      </c>
      <c r="M806" s="114" t="s">
        <v>4194</v>
      </c>
      <c r="N806" s="114" t="s">
        <v>4173</v>
      </c>
      <c r="O806" s="114" t="s">
        <v>4173</v>
      </c>
      <c r="P806" s="114" t="s">
        <v>4613</v>
      </c>
      <c r="Q806" s="114" t="s">
        <v>4614</v>
      </c>
      <c r="R806" s="114" t="s">
        <v>1</v>
      </c>
      <c r="S806" s="114" t="s">
        <v>1</v>
      </c>
      <c r="T806" s="114" t="s">
        <v>224</v>
      </c>
      <c r="U806" s="114" t="s">
        <v>1</v>
      </c>
      <c r="V806" s="114" t="s">
        <v>1</v>
      </c>
      <c r="W806" s="114" t="s">
        <v>1</v>
      </c>
      <c r="X806" s="114">
        <v>1149842</v>
      </c>
      <c r="Y806" s="114" t="s">
        <v>2336</v>
      </c>
      <c r="Z806" s="114" t="s">
        <v>1338</v>
      </c>
      <c r="AA806" s="114" t="s">
        <v>1</v>
      </c>
      <c r="AB806" s="114" t="s">
        <v>1</v>
      </c>
      <c r="AC806" s="114" t="s">
        <v>662</v>
      </c>
      <c r="AD806" s="114" t="s">
        <v>1</v>
      </c>
      <c r="AE806" s="114" t="s">
        <v>1</v>
      </c>
      <c r="AF806" s="114" t="s">
        <v>1</v>
      </c>
    </row>
    <row r="807" spans="1:32" s="112" customFormat="1">
      <c r="A807" s="114" t="s">
        <v>4241</v>
      </c>
      <c r="B807" s="114" t="s">
        <v>4242</v>
      </c>
      <c r="C807" s="114" t="s">
        <v>3813</v>
      </c>
      <c r="D807" s="114" t="s">
        <v>3813</v>
      </c>
      <c r="E807" s="114" t="s">
        <v>3813</v>
      </c>
      <c r="F807" s="114" t="s">
        <v>236</v>
      </c>
      <c r="G807" s="114" t="s">
        <v>3813</v>
      </c>
      <c r="H807" s="114" t="s">
        <v>4193</v>
      </c>
      <c r="I807" s="114" t="s">
        <v>3813</v>
      </c>
      <c r="J807" s="114">
        <v>0</v>
      </c>
      <c r="K807" s="114" t="s">
        <v>1339</v>
      </c>
      <c r="L807" s="114" t="s">
        <v>4194</v>
      </c>
      <c r="M807" s="114" t="s">
        <v>4194</v>
      </c>
      <c r="N807" s="114" t="s">
        <v>4173</v>
      </c>
      <c r="O807" s="114" t="s">
        <v>4173</v>
      </c>
      <c r="P807" s="114" t="s">
        <v>4613</v>
      </c>
      <c r="Q807" s="114" t="s">
        <v>4614</v>
      </c>
      <c r="R807" s="114" t="s">
        <v>1</v>
      </c>
      <c r="S807" s="114" t="s">
        <v>1</v>
      </c>
      <c r="T807" s="114" t="s">
        <v>224</v>
      </c>
      <c r="U807" s="114" t="s">
        <v>1</v>
      </c>
      <c r="V807" s="114" t="s">
        <v>1</v>
      </c>
      <c r="W807" s="114" t="s">
        <v>1</v>
      </c>
      <c r="X807" s="114">
        <v>1133777</v>
      </c>
      <c r="Y807" s="114" t="s">
        <v>2336</v>
      </c>
      <c r="Z807" s="114" t="s">
        <v>1338</v>
      </c>
      <c r="AA807" s="114" t="s">
        <v>1</v>
      </c>
      <c r="AB807" s="114" t="s">
        <v>1</v>
      </c>
      <c r="AC807" s="114" t="s">
        <v>662</v>
      </c>
      <c r="AD807" s="114" t="s">
        <v>1</v>
      </c>
      <c r="AE807" s="114" t="s">
        <v>1</v>
      </c>
      <c r="AF807" s="114" t="s">
        <v>1</v>
      </c>
    </row>
    <row r="808" spans="1:32" s="112" customFormat="1">
      <c r="A808" s="114" t="s">
        <v>4245</v>
      </c>
      <c r="B808" s="114" t="s">
        <v>4246</v>
      </c>
      <c r="C808" s="114" t="s">
        <v>3813</v>
      </c>
      <c r="D808" s="114" t="s">
        <v>3813</v>
      </c>
      <c r="E808" s="114" t="s">
        <v>3813</v>
      </c>
      <c r="F808" s="114" t="s">
        <v>236</v>
      </c>
      <c r="G808" s="114" t="s">
        <v>3813</v>
      </c>
      <c r="H808" s="114" t="s">
        <v>4193</v>
      </c>
      <c r="I808" s="114" t="s">
        <v>3813</v>
      </c>
      <c r="J808" s="114">
        <v>0</v>
      </c>
      <c r="K808" s="114" t="s">
        <v>1339</v>
      </c>
      <c r="L808" s="114" t="s">
        <v>4194</v>
      </c>
      <c r="M808" s="114" t="s">
        <v>4194</v>
      </c>
      <c r="N808" s="114" t="s">
        <v>4173</v>
      </c>
      <c r="O808" s="114" t="s">
        <v>4173</v>
      </c>
      <c r="P808" s="114" t="s">
        <v>4613</v>
      </c>
      <c r="Q808" s="114" t="s">
        <v>4614</v>
      </c>
      <c r="R808" s="114" t="s">
        <v>1</v>
      </c>
      <c r="S808" s="114" t="s">
        <v>1</v>
      </c>
      <c r="T808" s="114" t="s">
        <v>224</v>
      </c>
      <c r="U808" s="114" t="s">
        <v>1</v>
      </c>
      <c r="V808" s="114" t="s">
        <v>1</v>
      </c>
      <c r="W808" s="114" t="s">
        <v>1</v>
      </c>
      <c r="X808" s="114">
        <v>1139482</v>
      </c>
      <c r="Y808" s="114" t="s">
        <v>2336</v>
      </c>
      <c r="Z808" s="114" t="s">
        <v>1338</v>
      </c>
      <c r="AA808" s="114" t="s">
        <v>1</v>
      </c>
      <c r="AB808" s="114" t="s">
        <v>1</v>
      </c>
      <c r="AC808" s="114" t="s">
        <v>662</v>
      </c>
      <c r="AD808" s="114" t="s">
        <v>1</v>
      </c>
      <c r="AE808" s="114" t="s">
        <v>1</v>
      </c>
      <c r="AF808" s="114" t="s">
        <v>1</v>
      </c>
    </row>
    <row r="809" spans="1:32" s="112" customFormat="1">
      <c r="A809" s="114" t="s">
        <v>4247</v>
      </c>
      <c r="B809" s="114" t="s">
        <v>4248</v>
      </c>
      <c r="C809" s="114" t="s">
        <v>3813</v>
      </c>
      <c r="D809" s="114" t="s">
        <v>3813</v>
      </c>
      <c r="E809" s="114" t="s">
        <v>3813</v>
      </c>
      <c r="F809" s="114" t="s">
        <v>236</v>
      </c>
      <c r="G809" s="114" t="s">
        <v>3813</v>
      </c>
      <c r="H809" s="114" t="s">
        <v>4193</v>
      </c>
      <c r="I809" s="114" t="s">
        <v>3813</v>
      </c>
      <c r="J809" s="114">
        <v>0</v>
      </c>
      <c r="K809" s="114" t="s">
        <v>1339</v>
      </c>
      <c r="L809" s="114" t="s">
        <v>4194</v>
      </c>
      <c r="M809" s="114" t="s">
        <v>4194</v>
      </c>
      <c r="N809" s="114" t="s">
        <v>4173</v>
      </c>
      <c r="O809" s="114" t="s">
        <v>4173</v>
      </c>
      <c r="P809" s="114" t="s">
        <v>4613</v>
      </c>
      <c r="Q809" s="114" t="s">
        <v>4614</v>
      </c>
      <c r="R809" s="114" t="s">
        <v>1</v>
      </c>
      <c r="S809" s="114" t="s">
        <v>1</v>
      </c>
      <c r="T809" s="114" t="s">
        <v>224</v>
      </c>
      <c r="U809" s="114" t="s">
        <v>1</v>
      </c>
      <c r="V809" s="114" t="s">
        <v>1</v>
      </c>
      <c r="W809" s="114" t="s">
        <v>1</v>
      </c>
      <c r="X809" s="114">
        <v>1139870</v>
      </c>
      <c r="Y809" s="114" t="s">
        <v>2336</v>
      </c>
      <c r="Z809" s="114" t="s">
        <v>1338</v>
      </c>
      <c r="AA809" s="114" t="s">
        <v>1</v>
      </c>
      <c r="AB809" s="114" t="s">
        <v>1</v>
      </c>
      <c r="AC809" s="114" t="s">
        <v>662</v>
      </c>
      <c r="AD809" s="114" t="s">
        <v>1</v>
      </c>
      <c r="AE809" s="114" t="s">
        <v>1</v>
      </c>
      <c r="AF809" s="114" t="s">
        <v>1</v>
      </c>
    </row>
    <row r="810" spans="1:32" s="112" customFormat="1">
      <c r="A810" s="114" t="s">
        <v>4254</v>
      </c>
      <c r="B810" s="114" t="s">
        <v>4255</v>
      </c>
      <c r="C810" s="114" t="s">
        <v>3813</v>
      </c>
      <c r="D810" s="114" t="s">
        <v>3813</v>
      </c>
      <c r="E810" s="114" t="s">
        <v>3813</v>
      </c>
      <c r="F810" s="114" t="s">
        <v>236</v>
      </c>
      <c r="G810" s="114" t="s">
        <v>3813</v>
      </c>
      <c r="H810" s="114" t="s">
        <v>4193</v>
      </c>
      <c r="I810" s="114" t="s">
        <v>3813</v>
      </c>
      <c r="J810" s="114">
        <v>0</v>
      </c>
      <c r="K810" s="114" t="s">
        <v>1339</v>
      </c>
      <c r="L810" s="114" t="s">
        <v>4194</v>
      </c>
      <c r="M810" s="114" t="s">
        <v>4194</v>
      </c>
      <c r="N810" s="114" t="s">
        <v>4173</v>
      </c>
      <c r="O810" s="114" t="s">
        <v>4173</v>
      </c>
      <c r="P810" s="114" t="s">
        <v>4613</v>
      </c>
      <c r="Q810" s="114" t="s">
        <v>4614</v>
      </c>
      <c r="R810" s="114" t="s">
        <v>1</v>
      </c>
      <c r="S810" s="114" t="s">
        <v>1</v>
      </c>
      <c r="T810" s="114" t="s">
        <v>224</v>
      </c>
      <c r="U810" s="114" t="s">
        <v>1</v>
      </c>
      <c r="V810" s="114" t="s">
        <v>1</v>
      </c>
      <c r="W810" s="114" t="s">
        <v>1</v>
      </c>
      <c r="X810" s="114">
        <v>1150292</v>
      </c>
      <c r="Y810" s="114" t="s">
        <v>2336</v>
      </c>
      <c r="Z810" s="114" t="s">
        <v>1338</v>
      </c>
      <c r="AA810" s="114" t="s">
        <v>1</v>
      </c>
      <c r="AB810" s="114" t="s">
        <v>1</v>
      </c>
      <c r="AC810" s="114" t="s">
        <v>662</v>
      </c>
      <c r="AD810" s="114" t="s">
        <v>1</v>
      </c>
      <c r="AE810" s="114" t="s">
        <v>1</v>
      </c>
      <c r="AF810" s="114" t="s">
        <v>1</v>
      </c>
    </row>
    <row r="811" spans="1:32" s="112" customFormat="1">
      <c r="A811" s="114" t="s">
        <v>4266</v>
      </c>
      <c r="B811" s="114" t="s">
        <v>4267</v>
      </c>
      <c r="C811" s="114" t="s">
        <v>3813</v>
      </c>
      <c r="D811" s="114" t="s">
        <v>3813</v>
      </c>
      <c r="E811" s="114" t="s">
        <v>3813</v>
      </c>
      <c r="F811" s="114" t="s">
        <v>236</v>
      </c>
      <c r="G811" s="114" t="s">
        <v>3813</v>
      </c>
      <c r="H811" s="114" t="s">
        <v>4193</v>
      </c>
      <c r="I811" s="114" t="s">
        <v>3813</v>
      </c>
      <c r="J811" s="114">
        <v>0</v>
      </c>
      <c r="K811" s="114" t="s">
        <v>1339</v>
      </c>
      <c r="L811" s="114" t="s">
        <v>4194</v>
      </c>
      <c r="M811" s="114" t="s">
        <v>4194</v>
      </c>
      <c r="N811" s="114" t="s">
        <v>4173</v>
      </c>
      <c r="O811" s="114" t="s">
        <v>4173</v>
      </c>
      <c r="P811" s="114" t="s">
        <v>4613</v>
      </c>
      <c r="Q811" s="114" t="s">
        <v>4614</v>
      </c>
      <c r="R811" s="114" t="s">
        <v>1</v>
      </c>
      <c r="S811" s="114" t="s">
        <v>1</v>
      </c>
      <c r="T811" s="114" t="s">
        <v>224</v>
      </c>
      <c r="U811" s="114" t="s">
        <v>1</v>
      </c>
      <c r="V811" s="114" t="s">
        <v>1</v>
      </c>
      <c r="W811" s="114" t="s">
        <v>1</v>
      </c>
      <c r="X811" s="114">
        <v>1141811</v>
      </c>
      <c r="Y811" s="114" t="s">
        <v>2336</v>
      </c>
      <c r="Z811" s="114" t="s">
        <v>1338</v>
      </c>
      <c r="AA811" s="114" t="s">
        <v>1</v>
      </c>
      <c r="AB811" s="114" t="s">
        <v>1</v>
      </c>
      <c r="AC811" s="114" t="s">
        <v>662</v>
      </c>
      <c r="AD811" s="114" t="s">
        <v>1</v>
      </c>
      <c r="AE811" s="114" t="s">
        <v>1</v>
      </c>
      <c r="AF811" s="114" t="s">
        <v>1</v>
      </c>
    </row>
    <row r="812" spans="1:32" s="112" customFormat="1">
      <c r="A812" s="114" t="s">
        <v>4270</v>
      </c>
      <c r="B812" s="114" t="s">
        <v>4271</v>
      </c>
      <c r="C812" s="114" t="s">
        <v>3813</v>
      </c>
      <c r="D812" s="114" t="s">
        <v>3813</v>
      </c>
      <c r="E812" s="114" t="s">
        <v>3813</v>
      </c>
      <c r="F812" s="114" t="s">
        <v>236</v>
      </c>
      <c r="G812" s="114" t="s">
        <v>3813</v>
      </c>
      <c r="H812" s="114" t="s">
        <v>4193</v>
      </c>
      <c r="I812" s="114" t="s">
        <v>3813</v>
      </c>
      <c r="J812" s="114">
        <v>0</v>
      </c>
      <c r="K812" s="114" t="s">
        <v>1339</v>
      </c>
      <c r="L812" s="114" t="s">
        <v>4194</v>
      </c>
      <c r="M812" s="114" t="s">
        <v>4194</v>
      </c>
      <c r="N812" s="114" t="s">
        <v>4173</v>
      </c>
      <c r="O812" s="114" t="s">
        <v>4173</v>
      </c>
      <c r="P812" s="114" t="s">
        <v>4613</v>
      </c>
      <c r="Q812" s="114" t="s">
        <v>4614</v>
      </c>
      <c r="R812" s="114" t="s">
        <v>1</v>
      </c>
      <c r="S812" s="114" t="s">
        <v>1</v>
      </c>
      <c r="T812" s="114" t="s">
        <v>224</v>
      </c>
      <c r="U812" s="114" t="s">
        <v>1</v>
      </c>
      <c r="V812" s="114" t="s">
        <v>1</v>
      </c>
      <c r="W812" s="114" t="s">
        <v>1</v>
      </c>
      <c r="X812" s="114">
        <v>1150531</v>
      </c>
      <c r="Y812" s="114" t="s">
        <v>2336</v>
      </c>
      <c r="Z812" s="114" t="s">
        <v>1338</v>
      </c>
      <c r="AA812" s="114" t="s">
        <v>1</v>
      </c>
      <c r="AB812" s="114" t="s">
        <v>1</v>
      </c>
      <c r="AC812" s="114" t="s">
        <v>662</v>
      </c>
      <c r="AD812" s="114" t="s">
        <v>1</v>
      </c>
      <c r="AE812" s="114" t="s">
        <v>1</v>
      </c>
      <c r="AF812" s="114" t="s">
        <v>1</v>
      </c>
    </row>
    <row r="813" spans="1:32" s="112" customFormat="1">
      <c r="A813" s="114" t="s">
        <v>4274</v>
      </c>
      <c r="B813" s="114" t="s">
        <v>4275</v>
      </c>
      <c r="C813" s="114" t="s">
        <v>3813</v>
      </c>
      <c r="D813" s="114" t="s">
        <v>3813</v>
      </c>
      <c r="E813" s="114" t="s">
        <v>3813</v>
      </c>
      <c r="F813" s="114" t="s">
        <v>236</v>
      </c>
      <c r="G813" s="114" t="s">
        <v>3813</v>
      </c>
      <c r="H813" s="114" t="s">
        <v>4193</v>
      </c>
      <c r="I813" s="114" t="s">
        <v>3813</v>
      </c>
      <c r="J813" s="114">
        <v>0</v>
      </c>
      <c r="K813" s="114" t="s">
        <v>1339</v>
      </c>
      <c r="L813" s="114" t="s">
        <v>4194</v>
      </c>
      <c r="M813" s="114" t="s">
        <v>4194</v>
      </c>
      <c r="N813" s="114" t="s">
        <v>4173</v>
      </c>
      <c r="O813" s="114" t="s">
        <v>4173</v>
      </c>
      <c r="P813" s="114" t="s">
        <v>4613</v>
      </c>
      <c r="Q813" s="114" t="s">
        <v>4614</v>
      </c>
      <c r="R813" s="114" t="s">
        <v>1</v>
      </c>
      <c r="S813" s="114" t="s">
        <v>1</v>
      </c>
      <c r="T813" s="114" t="s">
        <v>224</v>
      </c>
      <c r="U813" s="114" t="s">
        <v>1</v>
      </c>
      <c r="V813" s="114" t="s">
        <v>1</v>
      </c>
      <c r="W813" s="114" t="s">
        <v>1</v>
      </c>
      <c r="X813" s="114">
        <v>1149939</v>
      </c>
      <c r="Y813" s="114" t="s">
        <v>2336</v>
      </c>
      <c r="Z813" s="114" t="s">
        <v>1338</v>
      </c>
      <c r="AA813" s="114" t="s">
        <v>1</v>
      </c>
      <c r="AB813" s="114" t="s">
        <v>1</v>
      </c>
      <c r="AC813" s="114" t="s">
        <v>662</v>
      </c>
      <c r="AD813" s="114" t="s">
        <v>1</v>
      </c>
      <c r="AE813" s="114" t="s">
        <v>1</v>
      </c>
      <c r="AF813" s="114" t="s">
        <v>1</v>
      </c>
    </row>
    <row r="814" spans="1:32" s="112" customFormat="1">
      <c r="A814" s="114" t="s">
        <v>4276</v>
      </c>
      <c r="B814" s="114" t="s">
        <v>4277</v>
      </c>
      <c r="C814" s="114" t="s">
        <v>3813</v>
      </c>
      <c r="D814" s="114" t="s">
        <v>3813</v>
      </c>
      <c r="E814" s="114" t="s">
        <v>3813</v>
      </c>
      <c r="F814" s="114" t="s">
        <v>236</v>
      </c>
      <c r="G814" s="114" t="s">
        <v>3813</v>
      </c>
      <c r="H814" s="114" t="s">
        <v>4193</v>
      </c>
      <c r="I814" s="114" t="s">
        <v>3813</v>
      </c>
      <c r="J814" s="114">
        <v>0</v>
      </c>
      <c r="K814" s="114" t="s">
        <v>1339</v>
      </c>
      <c r="L814" s="114" t="s">
        <v>4194</v>
      </c>
      <c r="M814" s="114" t="s">
        <v>4194</v>
      </c>
      <c r="N814" s="114" t="s">
        <v>4173</v>
      </c>
      <c r="O814" s="114" t="s">
        <v>4173</v>
      </c>
      <c r="P814" s="114" t="s">
        <v>4613</v>
      </c>
      <c r="Q814" s="114" t="s">
        <v>4614</v>
      </c>
      <c r="R814" s="114" t="s">
        <v>1</v>
      </c>
      <c r="S814" s="114" t="s">
        <v>1</v>
      </c>
      <c r="T814" s="114" t="s">
        <v>224</v>
      </c>
      <c r="U814" s="114" t="s">
        <v>1</v>
      </c>
      <c r="V814" s="114" t="s">
        <v>1</v>
      </c>
      <c r="W814" s="114" t="s">
        <v>1</v>
      </c>
      <c r="X814" s="114">
        <v>1150087</v>
      </c>
      <c r="Y814" s="114" t="s">
        <v>2336</v>
      </c>
      <c r="Z814" s="114" t="s">
        <v>1338</v>
      </c>
      <c r="AA814" s="114" t="s">
        <v>1</v>
      </c>
      <c r="AB814" s="114" t="s">
        <v>1</v>
      </c>
      <c r="AC814" s="114" t="s">
        <v>662</v>
      </c>
      <c r="AD814" s="114" t="s">
        <v>1</v>
      </c>
      <c r="AE814" s="114" t="s">
        <v>1</v>
      </c>
      <c r="AF814" s="114" t="s">
        <v>1</v>
      </c>
    </row>
    <row r="815" spans="1:32" s="112" customFormat="1">
      <c r="A815" s="114" t="s">
        <v>4278</v>
      </c>
      <c r="B815" s="114" t="s">
        <v>4279</v>
      </c>
      <c r="C815" s="114" t="s">
        <v>3813</v>
      </c>
      <c r="D815" s="114" t="s">
        <v>3813</v>
      </c>
      <c r="E815" s="114" t="s">
        <v>3813</v>
      </c>
      <c r="F815" s="114" t="s">
        <v>236</v>
      </c>
      <c r="G815" s="114" t="s">
        <v>3813</v>
      </c>
      <c r="H815" s="114" t="s">
        <v>4193</v>
      </c>
      <c r="I815" s="114" t="s">
        <v>3813</v>
      </c>
      <c r="J815" s="114">
        <v>0</v>
      </c>
      <c r="K815" s="114" t="s">
        <v>1339</v>
      </c>
      <c r="L815" s="114" t="s">
        <v>4194</v>
      </c>
      <c r="M815" s="114" t="s">
        <v>4194</v>
      </c>
      <c r="N815" s="114" t="s">
        <v>4173</v>
      </c>
      <c r="O815" s="114" t="s">
        <v>4173</v>
      </c>
      <c r="P815" s="114" t="s">
        <v>4613</v>
      </c>
      <c r="Q815" s="114" t="s">
        <v>4614</v>
      </c>
      <c r="R815" s="114" t="s">
        <v>1</v>
      </c>
      <c r="S815" s="114" t="s">
        <v>1</v>
      </c>
      <c r="T815" s="114" t="s">
        <v>224</v>
      </c>
      <c r="U815" s="114" t="s">
        <v>1</v>
      </c>
      <c r="V815" s="114" t="s">
        <v>1</v>
      </c>
      <c r="W815" s="114" t="s">
        <v>1</v>
      </c>
      <c r="X815" s="114">
        <v>1145046</v>
      </c>
      <c r="Y815" s="114" t="s">
        <v>2336</v>
      </c>
      <c r="Z815" s="114" t="s">
        <v>1338</v>
      </c>
      <c r="AA815" s="114" t="s">
        <v>1</v>
      </c>
      <c r="AB815" s="114" t="s">
        <v>1</v>
      </c>
      <c r="AC815" s="114" t="s">
        <v>662</v>
      </c>
      <c r="AD815" s="114" t="s">
        <v>1</v>
      </c>
      <c r="AE815" s="114" t="s">
        <v>1</v>
      </c>
      <c r="AF815" s="114" t="s">
        <v>1</v>
      </c>
    </row>
    <row r="816" spans="1:32" s="112" customFormat="1">
      <c r="A816" s="114" t="s">
        <v>4280</v>
      </c>
      <c r="B816" s="114" t="s">
        <v>4281</v>
      </c>
      <c r="C816" s="114" t="s">
        <v>3813</v>
      </c>
      <c r="D816" s="114" t="s">
        <v>3813</v>
      </c>
      <c r="E816" s="114" t="s">
        <v>3813</v>
      </c>
      <c r="F816" s="114" t="s">
        <v>236</v>
      </c>
      <c r="G816" s="114" t="s">
        <v>3813</v>
      </c>
      <c r="H816" s="114" t="s">
        <v>4193</v>
      </c>
      <c r="I816" s="114" t="s">
        <v>3813</v>
      </c>
      <c r="J816" s="114">
        <v>0</v>
      </c>
      <c r="K816" s="114" t="s">
        <v>1339</v>
      </c>
      <c r="L816" s="114" t="s">
        <v>4194</v>
      </c>
      <c r="M816" s="114" t="s">
        <v>4194</v>
      </c>
      <c r="N816" s="114" t="s">
        <v>4173</v>
      </c>
      <c r="O816" s="114" t="s">
        <v>4173</v>
      </c>
      <c r="P816" s="114" t="s">
        <v>4613</v>
      </c>
      <c r="Q816" s="114" t="s">
        <v>4614</v>
      </c>
      <c r="R816" s="114" t="s">
        <v>1</v>
      </c>
      <c r="S816" s="114" t="s">
        <v>1</v>
      </c>
      <c r="T816" s="114" t="s">
        <v>224</v>
      </c>
      <c r="U816" s="114" t="s">
        <v>1</v>
      </c>
      <c r="V816" s="114" t="s">
        <v>1</v>
      </c>
      <c r="W816" s="114" t="s">
        <v>1</v>
      </c>
      <c r="X816" s="114">
        <v>1144891</v>
      </c>
      <c r="Y816" s="114" t="s">
        <v>2336</v>
      </c>
      <c r="Z816" s="114" t="s">
        <v>1338</v>
      </c>
      <c r="AA816" s="114" t="s">
        <v>1</v>
      </c>
      <c r="AB816" s="114" t="s">
        <v>1</v>
      </c>
      <c r="AC816" s="114" t="s">
        <v>662</v>
      </c>
      <c r="AD816" s="114" t="s">
        <v>1</v>
      </c>
      <c r="AE816" s="114" t="s">
        <v>1</v>
      </c>
      <c r="AF816" s="114" t="s">
        <v>1</v>
      </c>
    </row>
    <row r="817" spans="1:32" s="112" customFormat="1">
      <c r="A817" s="114" t="s">
        <v>4284</v>
      </c>
      <c r="B817" s="114" t="s">
        <v>4285</v>
      </c>
      <c r="C817" s="114" t="s">
        <v>3813</v>
      </c>
      <c r="D817" s="114" t="s">
        <v>3813</v>
      </c>
      <c r="E817" s="114" t="s">
        <v>3813</v>
      </c>
      <c r="F817" s="114" t="s">
        <v>236</v>
      </c>
      <c r="G817" s="114" t="s">
        <v>3813</v>
      </c>
      <c r="H817" s="114" t="s">
        <v>4193</v>
      </c>
      <c r="I817" s="114" t="s">
        <v>3813</v>
      </c>
      <c r="J817" s="114">
        <v>0</v>
      </c>
      <c r="K817" s="114" t="s">
        <v>1339</v>
      </c>
      <c r="L817" s="114" t="s">
        <v>4194</v>
      </c>
      <c r="M817" s="114" t="s">
        <v>4194</v>
      </c>
      <c r="N817" s="114" t="s">
        <v>4173</v>
      </c>
      <c r="O817" s="114" t="s">
        <v>4173</v>
      </c>
      <c r="P817" s="114" t="s">
        <v>4613</v>
      </c>
      <c r="Q817" s="114" t="s">
        <v>4614</v>
      </c>
      <c r="R817" s="114" t="s">
        <v>1</v>
      </c>
      <c r="S817" s="114" t="s">
        <v>1</v>
      </c>
      <c r="T817" s="114" t="s">
        <v>224</v>
      </c>
      <c r="U817" s="114" t="s">
        <v>1</v>
      </c>
      <c r="V817" s="114" t="s">
        <v>1</v>
      </c>
      <c r="W817" s="114" t="s">
        <v>1</v>
      </c>
      <c r="X817" s="114">
        <v>1150079</v>
      </c>
      <c r="Y817" s="114" t="s">
        <v>2336</v>
      </c>
      <c r="Z817" s="114" t="s">
        <v>1338</v>
      </c>
      <c r="AA817" s="114" t="s">
        <v>1</v>
      </c>
      <c r="AB817" s="114" t="s">
        <v>1</v>
      </c>
      <c r="AC817" s="114" t="s">
        <v>662</v>
      </c>
      <c r="AD817" s="114" t="s">
        <v>1</v>
      </c>
      <c r="AE817" s="114" t="s">
        <v>1</v>
      </c>
      <c r="AF817" s="114" t="s">
        <v>1</v>
      </c>
    </row>
    <row r="818" spans="1:32" s="112" customFormat="1">
      <c r="A818" s="114" t="s">
        <v>4295</v>
      </c>
      <c r="B818" s="114" t="s">
        <v>4296</v>
      </c>
      <c r="C818" s="114" t="s">
        <v>3813</v>
      </c>
      <c r="D818" s="114" t="s">
        <v>3813</v>
      </c>
      <c r="E818" s="114" t="s">
        <v>3813</v>
      </c>
      <c r="F818" s="114" t="s">
        <v>236</v>
      </c>
      <c r="G818" s="114" t="s">
        <v>3813</v>
      </c>
      <c r="H818" s="114" t="s">
        <v>4193</v>
      </c>
      <c r="I818" s="114" t="s">
        <v>3813</v>
      </c>
      <c r="J818" s="114">
        <v>0</v>
      </c>
      <c r="K818" s="114" t="s">
        <v>1339</v>
      </c>
      <c r="L818" s="114" t="s">
        <v>4194</v>
      </c>
      <c r="M818" s="114" t="s">
        <v>4194</v>
      </c>
      <c r="N818" s="114" t="s">
        <v>4173</v>
      </c>
      <c r="O818" s="114" t="s">
        <v>4173</v>
      </c>
      <c r="P818" s="114" t="s">
        <v>4613</v>
      </c>
      <c r="Q818" s="114" t="s">
        <v>4614</v>
      </c>
      <c r="R818" s="114" t="s">
        <v>1</v>
      </c>
      <c r="S818" s="114" t="s">
        <v>1</v>
      </c>
      <c r="T818" s="114" t="s">
        <v>224</v>
      </c>
      <c r="U818" s="114" t="s">
        <v>1</v>
      </c>
      <c r="V818" s="114" t="s">
        <v>1</v>
      </c>
      <c r="W818" s="114" t="s">
        <v>1</v>
      </c>
      <c r="X818" s="114">
        <v>1149914</v>
      </c>
      <c r="Y818" s="114" t="s">
        <v>2336</v>
      </c>
      <c r="Z818" s="114" t="s">
        <v>1338</v>
      </c>
      <c r="AA818" s="114" t="s">
        <v>1</v>
      </c>
      <c r="AB818" s="114" t="s">
        <v>1</v>
      </c>
      <c r="AC818" s="114" t="s">
        <v>662</v>
      </c>
      <c r="AD818" s="114" t="s">
        <v>1</v>
      </c>
      <c r="AE818" s="114" t="s">
        <v>1</v>
      </c>
      <c r="AF818" s="114" t="s">
        <v>1</v>
      </c>
    </row>
    <row r="819" spans="1:32" s="112" customFormat="1">
      <c r="A819" s="114" t="s">
        <v>4306</v>
      </c>
      <c r="B819" s="114" t="s">
        <v>4307</v>
      </c>
      <c r="C819" s="114" t="s">
        <v>3813</v>
      </c>
      <c r="D819" s="114" t="s">
        <v>3813</v>
      </c>
      <c r="E819" s="114" t="s">
        <v>3813</v>
      </c>
      <c r="F819" s="114" t="s">
        <v>236</v>
      </c>
      <c r="G819" s="114" t="s">
        <v>3813</v>
      </c>
      <c r="H819" s="114" t="s">
        <v>4193</v>
      </c>
      <c r="I819" s="114" t="s">
        <v>3813</v>
      </c>
      <c r="J819" s="114">
        <v>0</v>
      </c>
      <c r="K819" s="114" t="s">
        <v>1339</v>
      </c>
      <c r="L819" s="114" t="s">
        <v>4194</v>
      </c>
      <c r="M819" s="114" t="s">
        <v>4194</v>
      </c>
      <c r="N819" s="114" t="s">
        <v>4173</v>
      </c>
      <c r="O819" s="114" t="s">
        <v>4173</v>
      </c>
      <c r="P819" s="114" t="s">
        <v>4613</v>
      </c>
      <c r="Q819" s="114" t="s">
        <v>4614</v>
      </c>
      <c r="R819" s="114" t="s">
        <v>1</v>
      </c>
      <c r="S819" s="114" t="s">
        <v>1</v>
      </c>
      <c r="T819" s="114" t="s">
        <v>224</v>
      </c>
      <c r="U819" s="114" t="s">
        <v>1</v>
      </c>
      <c r="V819" s="114" t="s">
        <v>1</v>
      </c>
      <c r="W819" s="114" t="s">
        <v>1</v>
      </c>
      <c r="X819" s="114">
        <v>1147296</v>
      </c>
      <c r="Y819" s="114" t="s">
        <v>2336</v>
      </c>
      <c r="Z819" s="114" t="s">
        <v>1338</v>
      </c>
      <c r="AA819" s="114" t="s">
        <v>1</v>
      </c>
      <c r="AB819" s="114" t="s">
        <v>1</v>
      </c>
      <c r="AC819" s="114" t="s">
        <v>662</v>
      </c>
      <c r="AD819" s="114" t="s">
        <v>1</v>
      </c>
      <c r="AE819" s="114" t="s">
        <v>1</v>
      </c>
      <c r="AF819" s="114" t="s">
        <v>1</v>
      </c>
    </row>
    <row r="820" spans="1:32" s="112" customFormat="1">
      <c r="A820" s="114" t="s">
        <v>4308</v>
      </c>
      <c r="B820" s="114" t="s">
        <v>4309</v>
      </c>
      <c r="C820" s="114" t="s">
        <v>3813</v>
      </c>
      <c r="D820" s="114" t="s">
        <v>3813</v>
      </c>
      <c r="E820" s="114" t="s">
        <v>3813</v>
      </c>
      <c r="F820" s="114" t="s">
        <v>236</v>
      </c>
      <c r="G820" s="114" t="s">
        <v>3813</v>
      </c>
      <c r="H820" s="114" t="s">
        <v>4193</v>
      </c>
      <c r="I820" s="114" t="s">
        <v>3813</v>
      </c>
      <c r="J820" s="114">
        <v>0</v>
      </c>
      <c r="K820" s="114" t="s">
        <v>1339</v>
      </c>
      <c r="L820" s="114" t="s">
        <v>4194</v>
      </c>
      <c r="M820" s="114" t="s">
        <v>4194</v>
      </c>
      <c r="N820" s="114" t="s">
        <v>4173</v>
      </c>
      <c r="O820" s="114" t="s">
        <v>4173</v>
      </c>
      <c r="P820" s="114" t="s">
        <v>4613</v>
      </c>
      <c r="Q820" s="114" t="s">
        <v>4614</v>
      </c>
      <c r="R820" s="114" t="s">
        <v>1</v>
      </c>
      <c r="S820" s="114" t="s">
        <v>1</v>
      </c>
      <c r="T820" s="114" t="s">
        <v>224</v>
      </c>
      <c r="U820" s="114" t="s">
        <v>1</v>
      </c>
      <c r="V820" s="114" t="s">
        <v>1</v>
      </c>
      <c r="W820" s="114" t="s">
        <v>1</v>
      </c>
      <c r="X820" s="114">
        <v>1149013</v>
      </c>
      <c r="Y820" s="114" t="s">
        <v>2336</v>
      </c>
      <c r="Z820" s="114" t="s">
        <v>1338</v>
      </c>
      <c r="AA820" s="114" t="s">
        <v>1</v>
      </c>
      <c r="AB820" s="114" t="s">
        <v>1</v>
      </c>
      <c r="AC820" s="114" t="s">
        <v>662</v>
      </c>
      <c r="AD820" s="114" t="s">
        <v>1</v>
      </c>
      <c r="AE820" s="114" t="s">
        <v>1</v>
      </c>
      <c r="AF820" s="114" t="s">
        <v>1</v>
      </c>
    </row>
    <row r="821" spans="1:32" s="112" customFormat="1">
      <c r="A821" s="114" t="s">
        <v>4310</v>
      </c>
      <c r="B821" s="114" t="s">
        <v>4311</v>
      </c>
      <c r="C821" s="114" t="s">
        <v>3813</v>
      </c>
      <c r="D821" s="114" t="s">
        <v>3813</v>
      </c>
      <c r="E821" s="114" t="s">
        <v>3813</v>
      </c>
      <c r="F821" s="114" t="s">
        <v>236</v>
      </c>
      <c r="G821" s="114" t="s">
        <v>3813</v>
      </c>
      <c r="H821" s="114" t="s">
        <v>4193</v>
      </c>
      <c r="I821" s="114" t="s">
        <v>3813</v>
      </c>
      <c r="J821" s="114">
        <v>0</v>
      </c>
      <c r="K821" s="114" t="s">
        <v>1339</v>
      </c>
      <c r="L821" s="114" t="s">
        <v>4194</v>
      </c>
      <c r="M821" s="114" t="s">
        <v>4194</v>
      </c>
      <c r="N821" s="114" t="s">
        <v>4173</v>
      </c>
      <c r="O821" s="114" t="s">
        <v>4173</v>
      </c>
      <c r="P821" s="114" t="s">
        <v>4613</v>
      </c>
      <c r="Q821" s="114" t="s">
        <v>4614</v>
      </c>
      <c r="R821" s="114" t="s">
        <v>1</v>
      </c>
      <c r="S821" s="114" t="s">
        <v>1</v>
      </c>
      <c r="T821" s="114" t="s">
        <v>224</v>
      </c>
      <c r="U821" s="114" t="s">
        <v>1</v>
      </c>
      <c r="V821" s="114" t="s">
        <v>1</v>
      </c>
      <c r="W821" s="114" t="s">
        <v>1</v>
      </c>
      <c r="X821" s="114">
        <v>1148834</v>
      </c>
      <c r="Y821" s="114" t="s">
        <v>2336</v>
      </c>
      <c r="Z821" s="114" t="s">
        <v>1338</v>
      </c>
      <c r="AA821" s="114" t="s">
        <v>1</v>
      </c>
      <c r="AB821" s="114" t="s">
        <v>1</v>
      </c>
      <c r="AC821" s="114" t="s">
        <v>662</v>
      </c>
      <c r="AD821" s="114" t="s">
        <v>1</v>
      </c>
      <c r="AE821" s="114" t="s">
        <v>1</v>
      </c>
      <c r="AF821" s="114" t="s">
        <v>1</v>
      </c>
    </row>
    <row r="822" spans="1:32" s="112" customFormat="1">
      <c r="A822" s="114" t="s">
        <v>4314</v>
      </c>
      <c r="B822" s="114" t="s">
        <v>4315</v>
      </c>
      <c r="C822" s="114" t="s">
        <v>3813</v>
      </c>
      <c r="D822" s="114" t="s">
        <v>3813</v>
      </c>
      <c r="E822" s="114" t="s">
        <v>3813</v>
      </c>
      <c r="F822" s="114" t="s">
        <v>236</v>
      </c>
      <c r="G822" s="114" t="s">
        <v>3813</v>
      </c>
      <c r="H822" s="114" t="s">
        <v>4193</v>
      </c>
      <c r="I822" s="114" t="s">
        <v>3813</v>
      </c>
      <c r="J822" s="114">
        <v>0</v>
      </c>
      <c r="K822" s="114" t="s">
        <v>1339</v>
      </c>
      <c r="L822" s="114" t="s">
        <v>4194</v>
      </c>
      <c r="M822" s="114" t="s">
        <v>4194</v>
      </c>
      <c r="N822" s="114" t="s">
        <v>4173</v>
      </c>
      <c r="O822" s="114" t="s">
        <v>4173</v>
      </c>
      <c r="P822" s="114" t="s">
        <v>4613</v>
      </c>
      <c r="Q822" s="114" t="s">
        <v>4614</v>
      </c>
      <c r="R822" s="114" t="s">
        <v>1</v>
      </c>
      <c r="S822" s="114" t="s">
        <v>1</v>
      </c>
      <c r="T822" s="114" t="s">
        <v>224</v>
      </c>
      <c r="U822" s="114" t="s">
        <v>1</v>
      </c>
      <c r="V822" s="114" t="s">
        <v>1</v>
      </c>
      <c r="W822" s="114" t="s">
        <v>1</v>
      </c>
      <c r="X822" s="114">
        <v>1146459</v>
      </c>
      <c r="Y822" s="114" t="s">
        <v>2336</v>
      </c>
      <c r="Z822" s="114" t="s">
        <v>1338</v>
      </c>
      <c r="AA822" s="114" t="s">
        <v>1</v>
      </c>
      <c r="AB822" s="114" t="s">
        <v>1</v>
      </c>
      <c r="AC822" s="114" t="s">
        <v>662</v>
      </c>
      <c r="AD822" s="114" t="s">
        <v>1</v>
      </c>
      <c r="AE822" s="114" t="s">
        <v>1</v>
      </c>
      <c r="AF822" s="114" t="s">
        <v>1</v>
      </c>
    </row>
    <row r="823" spans="1:32" s="112" customFormat="1">
      <c r="A823" s="114" t="s">
        <v>4318</v>
      </c>
      <c r="B823" s="114" t="s">
        <v>4319</v>
      </c>
      <c r="C823" s="114" t="s">
        <v>3813</v>
      </c>
      <c r="D823" s="114" t="s">
        <v>3813</v>
      </c>
      <c r="E823" s="114" t="s">
        <v>3813</v>
      </c>
      <c r="F823" s="114" t="s">
        <v>236</v>
      </c>
      <c r="G823" s="114" t="s">
        <v>3813</v>
      </c>
      <c r="H823" s="114" t="s">
        <v>4193</v>
      </c>
      <c r="I823" s="114" t="s">
        <v>3813</v>
      </c>
      <c r="J823" s="114">
        <v>0</v>
      </c>
      <c r="K823" s="114" t="s">
        <v>1339</v>
      </c>
      <c r="L823" s="114" t="s">
        <v>4194</v>
      </c>
      <c r="M823" s="114" t="s">
        <v>4194</v>
      </c>
      <c r="N823" s="114" t="s">
        <v>4173</v>
      </c>
      <c r="O823" s="114" t="s">
        <v>4173</v>
      </c>
      <c r="P823" s="114" t="s">
        <v>4613</v>
      </c>
      <c r="Q823" s="114" t="s">
        <v>4614</v>
      </c>
      <c r="R823" s="114" t="s">
        <v>1</v>
      </c>
      <c r="S823" s="114" t="s">
        <v>1</v>
      </c>
      <c r="T823" s="114" t="s">
        <v>224</v>
      </c>
      <c r="U823" s="114" t="s">
        <v>1</v>
      </c>
      <c r="V823" s="114" t="s">
        <v>1</v>
      </c>
      <c r="W823" s="114" t="s">
        <v>1</v>
      </c>
      <c r="X823" s="114">
        <v>1147761</v>
      </c>
      <c r="Y823" s="114" t="s">
        <v>2336</v>
      </c>
      <c r="Z823" s="114" t="s">
        <v>1338</v>
      </c>
      <c r="AA823" s="114" t="s">
        <v>1</v>
      </c>
      <c r="AB823" s="114" t="s">
        <v>1</v>
      </c>
      <c r="AC823" s="114" t="s">
        <v>662</v>
      </c>
      <c r="AD823" s="114" t="s">
        <v>1</v>
      </c>
      <c r="AE823" s="114" t="s">
        <v>1</v>
      </c>
      <c r="AF823" s="114" t="s">
        <v>1</v>
      </c>
    </row>
    <row r="824" spans="1:32" s="112" customFormat="1">
      <c r="A824" s="114" t="s">
        <v>4322</v>
      </c>
      <c r="B824" s="114" t="s">
        <v>4323</v>
      </c>
      <c r="C824" s="114" t="s">
        <v>3813</v>
      </c>
      <c r="D824" s="114" t="s">
        <v>3813</v>
      </c>
      <c r="E824" s="114" t="s">
        <v>3813</v>
      </c>
      <c r="F824" s="114" t="s">
        <v>236</v>
      </c>
      <c r="G824" s="114" t="s">
        <v>3813</v>
      </c>
      <c r="H824" s="114" t="s">
        <v>4193</v>
      </c>
      <c r="I824" s="114" t="s">
        <v>3813</v>
      </c>
      <c r="J824" s="114">
        <v>0</v>
      </c>
      <c r="K824" s="114" t="s">
        <v>1339</v>
      </c>
      <c r="L824" s="114" t="s">
        <v>4194</v>
      </c>
      <c r="M824" s="114" t="s">
        <v>4194</v>
      </c>
      <c r="N824" s="114" t="s">
        <v>4173</v>
      </c>
      <c r="O824" s="114" t="s">
        <v>4173</v>
      </c>
      <c r="P824" s="114" t="s">
        <v>4613</v>
      </c>
      <c r="Q824" s="114" t="s">
        <v>4614</v>
      </c>
      <c r="R824" s="114" t="s">
        <v>1</v>
      </c>
      <c r="S824" s="114" t="s">
        <v>1</v>
      </c>
      <c r="T824" s="114" t="s">
        <v>224</v>
      </c>
      <c r="U824" s="114" t="s">
        <v>1</v>
      </c>
      <c r="V824" s="114" t="s">
        <v>1</v>
      </c>
      <c r="W824" s="114" t="s">
        <v>1</v>
      </c>
      <c r="X824" s="114">
        <v>1136513</v>
      </c>
      <c r="Y824" s="114" t="s">
        <v>2336</v>
      </c>
      <c r="Z824" s="114" t="s">
        <v>1338</v>
      </c>
      <c r="AA824" s="114" t="s">
        <v>1</v>
      </c>
      <c r="AB824" s="114" t="s">
        <v>1</v>
      </c>
      <c r="AC824" s="114" t="s">
        <v>662</v>
      </c>
      <c r="AD824" s="114" t="s">
        <v>1</v>
      </c>
      <c r="AE824" s="114" t="s">
        <v>1</v>
      </c>
      <c r="AF824" s="114" t="s">
        <v>1</v>
      </c>
    </row>
    <row r="825" spans="1:32" s="112" customFormat="1">
      <c r="A825" s="114" t="s">
        <v>4324</v>
      </c>
      <c r="B825" s="114" t="s">
        <v>4325</v>
      </c>
      <c r="C825" s="114" t="s">
        <v>3813</v>
      </c>
      <c r="D825" s="114" t="s">
        <v>3813</v>
      </c>
      <c r="E825" s="114" t="s">
        <v>3813</v>
      </c>
      <c r="F825" s="114" t="s">
        <v>236</v>
      </c>
      <c r="G825" s="114" t="s">
        <v>3813</v>
      </c>
      <c r="H825" s="114" t="s">
        <v>4193</v>
      </c>
      <c r="I825" s="114" t="s">
        <v>3813</v>
      </c>
      <c r="J825" s="114">
        <v>0</v>
      </c>
      <c r="K825" s="114" t="s">
        <v>1339</v>
      </c>
      <c r="L825" s="114" t="s">
        <v>4194</v>
      </c>
      <c r="M825" s="114" t="s">
        <v>4194</v>
      </c>
      <c r="N825" s="114" t="s">
        <v>4173</v>
      </c>
      <c r="O825" s="114" t="s">
        <v>4173</v>
      </c>
      <c r="P825" s="114" t="s">
        <v>4613</v>
      </c>
      <c r="Q825" s="114" t="s">
        <v>4614</v>
      </c>
      <c r="R825" s="114" t="s">
        <v>1</v>
      </c>
      <c r="S825" s="114" t="s">
        <v>1</v>
      </c>
      <c r="T825" s="114" t="s">
        <v>224</v>
      </c>
      <c r="U825" s="114" t="s">
        <v>1</v>
      </c>
      <c r="V825" s="114" t="s">
        <v>1</v>
      </c>
      <c r="W825" s="114" t="s">
        <v>1</v>
      </c>
      <c r="X825" s="114">
        <v>1133203</v>
      </c>
      <c r="Y825" s="114" t="s">
        <v>2336</v>
      </c>
      <c r="Z825" s="114" t="s">
        <v>1338</v>
      </c>
      <c r="AA825" s="114" t="s">
        <v>1</v>
      </c>
      <c r="AB825" s="114" t="s">
        <v>1</v>
      </c>
      <c r="AC825" s="114" t="s">
        <v>662</v>
      </c>
      <c r="AD825" s="114" t="s">
        <v>1</v>
      </c>
      <c r="AE825" s="114" t="s">
        <v>1</v>
      </c>
      <c r="AF825" s="114" t="s">
        <v>1</v>
      </c>
    </row>
    <row r="826" spans="1:32" s="112" customFormat="1">
      <c r="A826" s="114" t="s">
        <v>4328</v>
      </c>
      <c r="B826" s="114" t="s">
        <v>4329</v>
      </c>
      <c r="C826" s="114" t="s">
        <v>3813</v>
      </c>
      <c r="D826" s="114" t="s">
        <v>3813</v>
      </c>
      <c r="E826" s="114" t="s">
        <v>3813</v>
      </c>
      <c r="F826" s="114" t="s">
        <v>236</v>
      </c>
      <c r="G826" s="114" t="s">
        <v>3813</v>
      </c>
      <c r="H826" s="114" t="s">
        <v>4193</v>
      </c>
      <c r="I826" s="114" t="s">
        <v>3813</v>
      </c>
      <c r="J826" s="114">
        <v>0</v>
      </c>
      <c r="K826" s="114" t="s">
        <v>1339</v>
      </c>
      <c r="L826" s="114" t="s">
        <v>4194</v>
      </c>
      <c r="M826" s="114" t="s">
        <v>4194</v>
      </c>
      <c r="N826" s="114" t="s">
        <v>4173</v>
      </c>
      <c r="O826" s="114" t="s">
        <v>4173</v>
      </c>
      <c r="P826" s="114" t="s">
        <v>4613</v>
      </c>
      <c r="Q826" s="114" t="s">
        <v>4614</v>
      </c>
      <c r="R826" s="114" t="s">
        <v>1</v>
      </c>
      <c r="S826" s="114" t="s">
        <v>1</v>
      </c>
      <c r="T826" s="114" t="s">
        <v>224</v>
      </c>
      <c r="U826" s="114" t="s">
        <v>1</v>
      </c>
      <c r="V826" s="114" t="s">
        <v>1</v>
      </c>
      <c r="W826" s="114" t="s">
        <v>1</v>
      </c>
      <c r="X826" s="114">
        <v>1137684</v>
      </c>
      <c r="Y826" s="114" t="s">
        <v>2336</v>
      </c>
      <c r="Z826" s="114" t="s">
        <v>1338</v>
      </c>
      <c r="AA826" s="114" t="s">
        <v>1</v>
      </c>
      <c r="AB826" s="114" t="s">
        <v>1</v>
      </c>
      <c r="AC826" s="114" t="s">
        <v>662</v>
      </c>
      <c r="AD826" s="114" t="s">
        <v>1</v>
      </c>
      <c r="AE826" s="114" t="s">
        <v>1</v>
      </c>
      <c r="AF826" s="114" t="s">
        <v>1</v>
      </c>
    </row>
    <row r="827" spans="1:32" s="112" customFormat="1">
      <c r="A827" s="114" t="s">
        <v>4330</v>
      </c>
      <c r="B827" s="114" t="s">
        <v>4331</v>
      </c>
      <c r="C827" s="114" t="s">
        <v>3813</v>
      </c>
      <c r="D827" s="114" t="s">
        <v>3813</v>
      </c>
      <c r="E827" s="114" t="s">
        <v>3813</v>
      </c>
      <c r="F827" s="114" t="s">
        <v>236</v>
      </c>
      <c r="G827" s="114" t="s">
        <v>3813</v>
      </c>
      <c r="H827" s="114" t="s">
        <v>4193</v>
      </c>
      <c r="I827" s="114" t="s">
        <v>3813</v>
      </c>
      <c r="J827" s="114">
        <v>0</v>
      </c>
      <c r="K827" s="114" t="s">
        <v>1339</v>
      </c>
      <c r="L827" s="114" t="s">
        <v>4194</v>
      </c>
      <c r="M827" s="114" t="s">
        <v>4194</v>
      </c>
      <c r="N827" s="114" t="s">
        <v>4173</v>
      </c>
      <c r="O827" s="114" t="s">
        <v>4173</v>
      </c>
      <c r="P827" s="114" t="s">
        <v>4613</v>
      </c>
      <c r="Q827" s="114" t="s">
        <v>4614</v>
      </c>
      <c r="R827" s="114" t="s">
        <v>1</v>
      </c>
      <c r="S827" s="114" t="s">
        <v>1</v>
      </c>
      <c r="T827" s="114" t="s">
        <v>224</v>
      </c>
      <c r="U827" s="114" t="s">
        <v>1</v>
      </c>
      <c r="V827" s="114" t="s">
        <v>1</v>
      </c>
      <c r="W827" s="114" t="s">
        <v>1</v>
      </c>
      <c r="X827" s="114">
        <v>1149770</v>
      </c>
      <c r="Y827" s="114" t="s">
        <v>2336</v>
      </c>
      <c r="Z827" s="114" t="s">
        <v>1338</v>
      </c>
      <c r="AA827" s="114" t="s">
        <v>1</v>
      </c>
      <c r="AB827" s="114" t="s">
        <v>1</v>
      </c>
      <c r="AC827" s="114" t="s">
        <v>662</v>
      </c>
      <c r="AD827" s="114" t="s">
        <v>1</v>
      </c>
      <c r="AE827" s="114" t="s">
        <v>1</v>
      </c>
      <c r="AF827" s="114" t="s">
        <v>1</v>
      </c>
    </row>
    <row r="828" spans="1:32" s="112" customFormat="1">
      <c r="A828" s="114" t="s">
        <v>4339</v>
      </c>
      <c r="B828" s="114" t="s">
        <v>4340</v>
      </c>
      <c r="C828" s="114" t="s">
        <v>3813</v>
      </c>
      <c r="D828" s="114" t="s">
        <v>3813</v>
      </c>
      <c r="E828" s="114" t="s">
        <v>3813</v>
      </c>
      <c r="F828" s="114" t="s">
        <v>236</v>
      </c>
      <c r="G828" s="114" t="s">
        <v>3813</v>
      </c>
      <c r="H828" s="114" t="s">
        <v>4193</v>
      </c>
      <c r="I828" s="114" t="s">
        <v>3813</v>
      </c>
      <c r="J828" s="114">
        <v>0</v>
      </c>
      <c r="K828" s="114" t="s">
        <v>1339</v>
      </c>
      <c r="L828" s="114" t="s">
        <v>4194</v>
      </c>
      <c r="M828" s="114" t="s">
        <v>4194</v>
      </c>
      <c r="N828" s="114" t="s">
        <v>4173</v>
      </c>
      <c r="O828" s="114" t="s">
        <v>4173</v>
      </c>
      <c r="P828" s="114" t="s">
        <v>4613</v>
      </c>
      <c r="Q828" s="114" t="s">
        <v>4614</v>
      </c>
      <c r="R828" s="114" t="s">
        <v>1</v>
      </c>
      <c r="S828" s="114" t="s">
        <v>1</v>
      </c>
      <c r="T828" s="114" t="s">
        <v>224</v>
      </c>
      <c r="U828" s="114" t="s">
        <v>1</v>
      </c>
      <c r="V828" s="114" t="s">
        <v>1</v>
      </c>
      <c r="W828" s="114" t="s">
        <v>1</v>
      </c>
      <c r="X828" s="114">
        <v>1132878</v>
      </c>
      <c r="Y828" s="114" t="s">
        <v>2336</v>
      </c>
      <c r="Z828" s="114" t="s">
        <v>1338</v>
      </c>
      <c r="AA828" s="114" t="s">
        <v>1</v>
      </c>
      <c r="AB828" s="114" t="s">
        <v>1</v>
      </c>
      <c r="AC828" s="114" t="s">
        <v>662</v>
      </c>
      <c r="AD828" s="114" t="s">
        <v>1</v>
      </c>
      <c r="AE828" s="114" t="s">
        <v>1</v>
      </c>
      <c r="AF828" s="114" t="s">
        <v>1</v>
      </c>
    </row>
    <row r="829" spans="1:32" s="112" customFormat="1">
      <c r="A829" s="114" t="s">
        <v>4341</v>
      </c>
      <c r="B829" s="114" t="s">
        <v>4342</v>
      </c>
      <c r="C829" s="114" t="s">
        <v>3813</v>
      </c>
      <c r="D829" s="114" t="s">
        <v>3813</v>
      </c>
      <c r="E829" s="114" t="s">
        <v>3813</v>
      </c>
      <c r="F829" s="114" t="s">
        <v>236</v>
      </c>
      <c r="G829" s="114" t="s">
        <v>3813</v>
      </c>
      <c r="H829" s="114" t="s">
        <v>4193</v>
      </c>
      <c r="I829" s="114" t="s">
        <v>3813</v>
      </c>
      <c r="J829" s="114">
        <v>0</v>
      </c>
      <c r="K829" s="114" t="s">
        <v>1339</v>
      </c>
      <c r="L829" s="114" t="s">
        <v>4194</v>
      </c>
      <c r="M829" s="114" t="s">
        <v>4194</v>
      </c>
      <c r="N829" s="114" t="s">
        <v>4173</v>
      </c>
      <c r="O829" s="114" t="s">
        <v>4173</v>
      </c>
      <c r="P829" s="114" t="s">
        <v>4613</v>
      </c>
      <c r="Q829" s="114" t="s">
        <v>4614</v>
      </c>
      <c r="R829" s="114" t="s">
        <v>1</v>
      </c>
      <c r="S829" s="114" t="s">
        <v>1</v>
      </c>
      <c r="T829" s="114" t="s">
        <v>224</v>
      </c>
      <c r="U829" s="114" t="s">
        <v>1</v>
      </c>
      <c r="V829" s="114" t="s">
        <v>1</v>
      </c>
      <c r="W829" s="114" t="s">
        <v>1</v>
      </c>
      <c r="X829" s="114">
        <v>1144275</v>
      </c>
      <c r="Y829" s="114" t="s">
        <v>2336</v>
      </c>
      <c r="Z829" s="114" t="s">
        <v>1338</v>
      </c>
      <c r="AA829" s="114" t="s">
        <v>1</v>
      </c>
      <c r="AB829" s="114" t="s">
        <v>1</v>
      </c>
      <c r="AC829" s="114" t="s">
        <v>662</v>
      </c>
      <c r="AD829" s="114" t="s">
        <v>1</v>
      </c>
      <c r="AE829" s="114" t="s">
        <v>1</v>
      </c>
      <c r="AF829" s="114" t="s">
        <v>1</v>
      </c>
    </row>
    <row r="830" spans="1:32" s="112" customFormat="1">
      <c r="A830" s="114" t="s">
        <v>4343</v>
      </c>
      <c r="B830" s="114" t="s">
        <v>4344</v>
      </c>
      <c r="C830" s="114" t="s">
        <v>3813</v>
      </c>
      <c r="D830" s="114" t="s">
        <v>3813</v>
      </c>
      <c r="E830" s="114" t="s">
        <v>3813</v>
      </c>
      <c r="F830" s="114" t="s">
        <v>236</v>
      </c>
      <c r="G830" s="114" t="s">
        <v>3813</v>
      </c>
      <c r="H830" s="114" t="s">
        <v>4193</v>
      </c>
      <c r="I830" s="114" t="s">
        <v>3813</v>
      </c>
      <c r="J830" s="114">
        <v>0</v>
      </c>
      <c r="K830" s="114" t="s">
        <v>1339</v>
      </c>
      <c r="L830" s="114" t="s">
        <v>4194</v>
      </c>
      <c r="M830" s="114" t="s">
        <v>4194</v>
      </c>
      <c r="N830" s="114" t="s">
        <v>4173</v>
      </c>
      <c r="O830" s="114" t="s">
        <v>4173</v>
      </c>
      <c r="P830" s="114" t="s">
        <v>4613</v>
      </c>
      <c r="Q830" s="114" t="s">
        <v>4614</v>
      </c>
      <c r="R830" s="114" t="s">
        <v>1</v>
      </c>
      <c r="S830" s="114" t="s">
        <v>1</v>
      </c>
      <c r="T830" s="114" t="s">
        <v>224</v>
      </c>
      <c r="U830" s="114" t="s">
        <v>1</v>
      </c>
      <c r="V830" s="114" t="s">
        <v>1</v>
      </c>
      <c r="W830" s="114" t="s">
        <v>1</v>
      </c>
      <c r="X830" s="114">
        <v>1137527</v>
      </c>
      <c r="Y830" s="114" t="s">
        <v>2336</v>
      </c>
      <c r="Z830" s="114" t="s">
        <v>1338</v>
      </c>
      <c r="AA830" s="114" t="s">
        <v>1</v>
      </c>
      <c r="AB830" s="114" t="s">
        <v>1</v>
      </c>
      <c r="AC830" s="114" t="s">
        <v>662</v>
      </c>
      <c r="AD830" s="114" t="s">
        <v>1</v>
      </c>
      <c r="AE830" s="114" t="s">
        <v>1</v>
      </c>
      <c r="AF830" s="114" t="s">
        <v>1</v>
      </c>
    </row>
    <row r="831" spans="1:32" s="112" customFormat="1">
      <c r="A831" s="114" t="s">
        <v>4345</v>
      </c>
      <c r="B831" s="114" t="s">
        <v>4346</v>
      </c>
      <c r="C831" s="114" t="s">
        <v>3813</v>
      </c>
      <c r="D831" s="114" t="s">
        <v>3813</v>
      </c>
      <c r="E831" s="114" t="s">
        <v>3813</v>
      </c>
      <c r="F831" s="114" t="s">
        <v>236</v>
      </c>
      <c r="G831" s="114" t="s">
        <v>3813</v>
      </c>
      <c r="H831" s="114" t="s">
        <v>4193</v>
      </c>
      <c r="I831" s="114" t="s">
        <v>3813</v>
      </c>
      <c r="J831" s="114">
        <v>0</v>
      </c>
      <c r="K831" s="114" t="s">
        <v>1339</v>
      </c>
      <c r="L831" s="114" t="s">
        <v>4194</v>
      </c>
      <c r="M831" s="114" t="s">
        <v>4194</v>
      </c>
      <c r="N831" s="114" t="s">
        <v>4173</v>
      </c>
      <c r="O831" s="114" t="s">
        <v>4173</v>
      </c>
      <c r="P831" s="114" t="s">
        <v>4613</v>
      </c>
      <c r="Q831" s="114" t="s">
        <v>4614</v>
      </c>
      <c r="R831" s="114" t="s">
        <v>1</v>
      </c>
      <c r="S831" s="114" t="s">
        <v>1</v>
      </c>
      <c r="T831" s="114" t="s">
        <v>224</v>
      </c>
      <c r="U831" s="114" t="s">
        <v>1</v>
      </c>
      <c r="V831" s="114" t="s">
        <v>1</v>
      </c>
      <c r="W831" s="114" t="s">
        <v>1</v>
      </c>
      <c r="X831" s="114">
        <v>1149778</v>
      </c>
      <c r="Y831" s="114" t="s">
        <v>2336</v>
      </c>
      <c r="Z831" s="114" t="s">
        <v>1338</v>
      </c>
      <c r="AA831" s="114" t="s">
        <v>1</v>
      </c>
      <c r="AB831" s="114" t="s">
        <v>1</v>
      </c>
      <c r="AC831" s="114" t="s">
        <v>662</v>
      </c>
      <c r="AD831" s="114" t="s">
        <v>1</v>
      </c>
      <c r="AE831" s="114" t="s">
        <v>1</v>
      </c>
      <c r="AF831" s="114" t="s">
        <v>1</v>
      </c>
    </row>
    <row r="832" spans="1:32" s="112" customFormat="1">
      <c r="A832" s="114" t="s">
        <v>4347</v>
      </c>
      <c r="B832" s="114" t="s">
        <v>4348</v>
      </c>
      <c r="C832" s="114" t="s">
        <v>3813</v>
      </c>
      <c r="D832" s="114" t="s">
        <v>3813</v>
      </c>
      <c r="E832" s="114" t="s">
        <v>3813</v>
      </c>
      <c r="F832" s="114" t="s">
        <v>236</v>
      </c>
      <c r="G832" s="114" t="s">
        <v>3813</v>
      </c>
      <c r="H832" s="114" t="s">
        <v>4193</v>
      </c>
      <c r="I832" s="114" t="s">
        <v>3813</v>
      </c>
      <c r="J832" s="114">
        <v>0</v>
      </c>
      <c r="K832" s="114" t="s">
        <v>1339</v>
      </c>
      <c r="L832" s="114" t="s">
        <v>4194</v>
      </c>
      <c r="M832" s="114" t="s">
        <v>4194</v>
      </c>
      <c r="N832" s="114" t="s">
        <v>4173</v>
      </c>
      <c r="O832" s="114" t="s">
        <v>4173</v>
      </c>
      <c r="P832" s="114" t="s">
        <v>4613</v>
      </c>
      <c r="Q832" s="114" t="s">
        <v>4614</v>
      </c>
      <c r="R832" s="114" t="s">
        <v>1</v>
      </c>
      <c r="S832" s="114" t="s">
        <v>1</v>
      </c>
      <c r="T832" s="114" t="s">
        <v>224</v>
      </c>
      <c r="U832" s="114" t="s">
        <v>1</v>
      </c>
      <c r="V832" s="114" t="s">
        <v>1</v>
      </c>
      <c r="W832" s="114" t="s">
        <v>1</v>
      </c>
      <c r="X832" s="114">
        <v>1142090</v>
      </c>
      <c r="Y832" s="114" t="s">
        <v>2336</v>
      </c>
      <c r="Z832" s="114" t="s">
        <v>1338</v>
      </c>
      <c r="AA832" s="114" t="s">
        <v>1</v>
      </c>
      <c r="AB832" s="114" t="s">
        <v>1</v>
      </c>
      <c r="AC832" s="114" t="s">
        <v>662</v>
      </c>
      <c r="AD832" s="114" t="s">
        <v>1</v>
      </c>
      <c r="AE832" s="114" t="s">
        <v>1</v>
      </c>
      <c r="AF832" s="114" t="s">
        <v>1</v>
      </c>
    </row>
    <row r="833" spans="1:32" s="112" customFormat="1">
      <c r="A833" s="114" t="s">
        <v>4351</v>
      </c>
      <c r="B833" s="114" t="s">
        <v>4352</v>
      </c>
      <c r="C833" s="114" t="s">
        <v>3813</v>
      </c>
      <c r="D833" s="114" t="s">
        <v>3813</v>
      </c>
      <c r="E833" s="114" t="s">
        <v>3813</v>
      </c>
      <c r="F833" s="114" t="s">
        <v>236</v>
      </c>
      <c r="G833" s="114" t="s">
        <v>3813</v>
      </c>
      <c r="H833" s="114" t="s">
        <v>4193</v>
      </c>
      <c r="I833" s="114" t="s">
        <v>3813</v>
      </c>
      <c r="J833" s="114">
        <v>0</v>
      </c>
      <c r="K833" s="114" t="s">
        <v>1339</v>
      </c>
      <c r="L833" s="114" t="s">
        <v>4194</v>
      </c>
      <c r="M833" s="114" t="s">
        <v>4194</v>
      </c>
      <c r="N833" s="114" t="s">
        <v>4173</v>
      </c>
      <c r="O833" s="114" t="s">
        <v>4173</v>
      </c>
      <c r="P833" s="114" t="s">
        <v>4613</v>
      </c>
      <c r="Q833" s="114" t="s">
        <v>4614</v>
      </c>
      <c r="R833" s="114" t="s">
        <v>1</v>
      </c>
      <c r="S833" s="114" t="s">
        <v>1</v>
      </c>
      <c r="T833" s="114" t="s">
        <v>224</v>
      </c>
      <c r="U833" s="114" t="s">
        <v>1</v>
      </c>
      <c r="V833" s="114" t="s">
        <v>1</v>
      </c>
      <c r="W833" s="114" t="s">
        <v>1</v>
      </c>
      <c r="X833" s="114">
        <v>1147004</v>
      </c>
      <c r="Y833" s="114" t="s">
        <v>2336</v>
      </c>
      <c r="Z833" s="114" t="s">
        <v>1338</v>
      </c>
      <c r="AA833" s="114" t="s">
        <v>1</v>
      </c>
      <c r="AB833" s="114" t="s">
        <v>1</v>
      </c>
      <c r="AC833" s="114" t="s">
        <v>662</v>
      </c>
      <c r="AD833" s="114" t="s">
        <v>1</v>
      </c>
      <c r="AE833" s="114" t="s">
        <v>1</v>
      </c>
      <c r="AF833" s="114" t="s">
        <v>1</v>
      </c>
    </row>
    <row r="834" spans="1:32" s="112" customFormat="1">
      <c r="A834" s="114" t="s">
        <v>4355</v>
      </c>
      <c r="B834" s="114" t="s">
        <v>4356</v>
      </c>
      <c r="C834" s="114" t="s">
        <v>3813</v>
      </c>
      <c r="D834" s="114" t="s">
        <v>3813</v>
      </c>
      <c r="E834" s="114" t="s">
        <v>3813</v>
      </c>
      <c r="F834" s="114" t="s">
        <v>236</v>
      </c>
      <c r="G834" s="114" t="s">
        <v>3813</v>
      </c>
      <c r="H834" s="114" t="s">
        <v>4193</v>
      </c>
      <c r="I834" s="114" t="s">
        <v>3813</v>
      </c>
      <c r="J834" s="114">
        <v>0</v>
      </c>
      <c r="K834" s="114" t="s">
        <v>1339</v>
      </c>
      <c r="L834" s="114" t="s">
        <v>4194</v>
      </c>
      <c r="M834" s="114" t="s">
        <v>4194</v>
      </c>
      <c r="N834" s="114" t="s">
        <v>4173</v>
      </c>
      <c r="O834" s="114" t="s">
        <v>4173</v>
      </c>
      <c r="P834" s="114" t="s">
        <v>4613</v>
      </c>
      <c r="Q834" s="114" t="s">
        <v>4614</v>
      </c>
      <c r="R834" s="114" t="s">
        <v>1</v>
      </c>
      <c r="S834" s="114" t="s">
        <v>1</v>
      </c>
      <c r="T834" s="114" t="s">
        <v>224</v>
      </c>
      <c r="U834" s="114" t="s">
        <v>1</v>
      </c>
      <c r="V834" s="114" t="s">
        <v>1</v>
      </c>
      <c r="W834" s="114" t="s">
        <v>1</v>
      </c>
      <c r="X834" s="114">
        <v>1130342</v>
      </c>
      <c r="Y834" s="114" t="s">
        <v>2336</v>
      </c>
      <c r="Z834" s="114" t="s">
        <v>1338</v>
      </c>
      <c r="AA834" s="114" t="s">
        <v>1</v>
      </c>
      <c r="AB834" s="114" t="s">
        <v>1</v>
      </c>
      <c r="AC834" s="114" t="s">
        <v>662</v>
      </c>
      <c r="AD834" s="114" t="s">
        <v>1</v>
      </c>
      <c r="AE834" s="114" t="s">
        <v>1</v>
      </c>
      <c r="AF834" s="114" t="s">
        <v>1</v>
      </c>
    </row>
    <row r="835" spans="1:32" s="112" customFormat="1">
      <c r="A835" s="114" t="s">
        <v>4359</v>
      </c>
      <c r="B835" s="114" t="s">
        <v>4360</v>
      </c>
      <c r="C835" s="114" t="s">
        <v>3813</v>
      </c>
      <c r="D835" s="114" t="s">
        <v>3813</v>
      </c>
      <c r="E835" s="114" t="s">
        <v>3813</v>
      </c>
      <c r="F835" s="114" t="s">
        <v>236</v>
      </c>
      <c r="G835" s="114" t="s">
        <v>3813</v>
      </c>
      <c r="H835" s="114" t="s">
        <v>4193</v>
      </c>
      <c r="I835" s="114" t="s">
        <v>3813</v>
      </c>
      <c r="J835" s="114">
        <v>0</v>
      </c>
      <c r="K835" s="114" t="s">
        <v>1339</v>
      </c>
      <c r="L835" s="114" t="s">
        <v>4194</v>
      </c>
      <c r="M835" s="114" t="s">
        <v>4194</v>
      </c>
      <c r="N835" s="114" t="s">
        <v>4173</v>
      </c>
      <c r="O835" s="114" t="s">
        <v>4173</v>
      </c>
      <c r="P835" s="114" t="s">
        <v>4613</v>
      </c>
      <c r="Q835" s="114" t="s">
        <v>4614</v>
      </c>
      <c r="R835" s="114" t="s">
        <v>1</v>
      </c>
      <c r="S835" s="114" t="s">
        <v>1</v>
      </c>
      <c r="T835" s="114" t="s">
        <v>224</v>
      </c>
      <c r="U835" s="114" t="s">
        <v>1</v>
      </c>
      <c r="V835" s="114" t="s">
        <v>1</v>
      </c>
      <c r="W835" s="114" t="s">
        <v>1</v>
      </c>
      <c r="X835" s="114">
        <v>1148946</v>
      </c>
      <c r="Y835" s="114" t="s">
        <v>2336</v>
      </c>
      <c r="Z835" s="114" t="s">
        <v>1338</v>
      </c>
      <c r="AA835" s="114" t="s">
        <v>1</v>
      </c>
      <c r="AB835" s="114" t="s">
        <v>1</v>
      </c>
      <c r="AC835" s="114" t="s">
        <v>662</v>
      </c>
      <c r="AD835" s="114" t="s">
        <v>1</v>
      </c>
      <c r="AE835" s="114" t="s">
        <v>1</v>
      </c>
      <c r="AF835" s="114" t="s">
        <v>1</v>
      </c>
    </row>
    <row r="836" spans="1:32" s="112" customFormat="1">
      <c r="A836" s="114" t="s">
        <v>4361</v>
      </c>
      <c r="B836" s="114" t="s">
        <v>4362</v>
      </c>
      <c r="C836" s="114" t="s">
        <v>3813</v>
      </c>
      <c r="D836" s="114" t="s">
        <v>3813</v>
      </c>
      <c r="E836" s="114" t="s">
        <v>3813</v>
      </c>
      <c r="F836" s="114" t="s">
        <v>236</v>
      </c>
      <c r="G836" s="114" t="s">
        <v>3813</v>
      </c>
      <c r="H836" s="114" t="s">
        <v>4193</v>
      </c>
      <c r="I836" s="114" t="s">
        <v>3813</v>
      </c>
      <c r="J836" s="114">
        <v>0</v>
      </c>
      <c r="K836" s="114" t="s">
        <v>1339</v>
      </c>
      <c r="L836" s="114" t="s">
        <v>4194</v>
      </c>
      <c r="M836" s="114" t="s">
        <v>4194</v>
      </c>
      <c r="N836" s="114" t="s">
        <v>4173</v>
      </c>
      <c r="O836" s="114" t="s">
        <v>4173</v>
      </c>
      <c r="P836" s="114" t="s">
        <v>4613</v>
      </c>
      <c r="Q836" s="114" t="s">
        <v>4614</v>
      </c>
      <c r="R836" s="114" t="s">
        <v>1</v>
      </c>
      <c r="S836" s="114" t="s">
        <v>1</v>
      </c>
      <c r="T836" s="114" t="s">
        <v>224</v>
      </c>
      <c r="U836" s="114" t="s">
        <v>1</v>
      </c>
      <c r="V836" s="114" t="s">
        <v>1</v>
      </c>
      <c r="W836" s="114" t="s">
        <v>1</v>
      </c>
      <c r="X836" s="114">
        <v>1108592</v>
      </c>
      <c r="Y836" s="114" t="s">
        <v>2336</v>
      </c>
      <c r="Z836" s="114" t="s">
        <v>1338</v>
      </c>
      <c r="AA836" s="114" t="s">
        <v>1</v>
      </c>
      <c r="AB836" s="114" t="s">
        <v>1</v>
      </c>
      <c r="AC836" s="114" t="s">
        <v>662</v>
      </c>
      <c r="AD836" s="114" t="s">
        <v>1</v>
      </c>
      <c r="AE836" s="114" t="s">
        <v>1</v>
      </c>
      <c r="AF836" s="114" t="s">
        <v>1</v>
      </c>
    </row>
    <row r="837" spans="1:32" s="112" customFormat="1">
      <c r="A837" s="114" t="s">
        <v>4368</v>
      </c>
      <c r="B837" s="114" t="s">
        <v>4369</v>
      </c>
      <c r="C837" s="114" t="s">
        <v>3813</v>
      </c>
      <c r="D837" s="114" t="s">
        <v>3813</v>
      </c>
      <c r="E837" s="114" t="s">
        <v>3813</v>
      </c>
      <c r="F837" s="114" t="s">
        <v>236</v>
      </c>
      <c r="G837" s="114" t="s">
        <v>3813</v>
      </c>
      <c r="H837" s="114" t="s">
        <v>4193</v>
      </c>
      <c r="I837" s="114" t="s">
        <v>3813</v>
      </c>
      <c r="J837" s="114">
        <v>0</v>
      </c>
      <c r="K837" s="114" t="s">
        <v>1339</v>
      </c>
      <c r="L837" s="114" t="s">
        <v>4194</v>
      </c>
      <c r="M837" s="114" t="s">
        <v>4194</v>
      </c>
      <c r="N837" s="114" t="s">
        <v>4173</v>
      </c>
      <c r="O837" s="114" t="s">
        <v>4173</v>
      </c>
      <c r="P837" s="114" t="s">
        <v>4613</v>
      </c>
      <c r="Q837" s="114" t="s">
        <v>4614</v>
      </c>
      <c r="R837" s="114" t="s">
        <v>1</v>
      </c>
      <c r="S837" s="114" t="s">
        <v>1</v>
      </c>
      <c r="T837" s="114" t="s">
        <v>224</v>
      </c>
      <c r="U837" s="114" t="s">
        <v>1</v>
      </c>
      <c r="V837" s="114" t="s">
        <v>1</v>
      </c>
      <c r="W837" s="114" t="s">
        <v>1</v>
      </c>
      <c r="X837" s="114">
        <v>1141743</v>
      </c>
      <c r="Y837" s="114" t="s">
        <v>2336</v>
      </c>
      <c r="Z837" s="114" t="s">
        <v>1338</v>
      </c>
      <c r="AA837" s="114" t="s">
        <v>1</v>
      </c>
      <c r="AB837" s="114" t="s">
        <v>1</v>
      </c>
      <c r="AC837" s="114" t="s">
        <v>662</v>
      </c>
      <c r="AD837" s="114" t="s">
        <v>1</v>
      </c>
      <c r="AE837" s="114" t="s">
        <v>1</v>
      </c>
      <c r="AF837" s="114" t="s">
        <v>1</v>
      </c>
    </row>
    <row r="838" spans="1:32" s="112" customFormat="1">
      <c r="A838" s="114" t="s">
        <v>4379</v>
      </c>
      <c r="B838" s="114" t="s">
        <v>4380</v>
      </c>
      <c r="C838" s="114" t="s">
        <v>3813</v>
      </c>
      <c r="D838" s="114" t="s">
        <v>3813</v>
      </c>
      <c r="E838" s="114" t="s">
        <v>3813</v>
      </c>
      <c r="F838" s="114" t="s">
        <v>236</v>
      </c>
      <c r="G838" s="114" t="s">
        <v>3813</v>
      </c>
      <c r="H838" s="114" t="s">
        <v>4193</v>
      </c>
      <c r="I838" s="114" t="s">
        <v>3813</v>
      </c>
      <c r="J838" s="114">
        <v>0</v>
      </c>
      <c r="K838" s="114" t="s">
        <v>1339</v>
      </c>
      <c r="L838" s="114" t="s">
        <v>4194</v>
      </c>
      <c r="M838" s="114" t="s">
        <v>4194</v>
      </c>
      <c r="N838" s="114" t="s">
        <v>4173</v>
      </c>
      <c r="O838" s="114" t="s">
        <v>4173</v>
      </c>
      <c r="P838" s="114" t="s">
        <v>4613</v>
      </c>
      <c r="Q838" s="114" t="s">
        <v>4614</v>
      </c>
      <c r="R838" s="114" t="s">
        <v>1</v>
      </c>
      <c r="S838" s="114" t="s">
        <v>1</v>
      </c>
      <c r="T838" s="114" t="s">
        <v>224</v>
      </c>
      <c r="U838" s="114" t="s">
        <v>1</v>
      </c>
      <c r="V838" s="114" t="s">
        <v>1</v>
      </c>
      <c r="W838" s="114" t="s">
        <v>1</v>
      </c>
      <c r="X838" s="114">
        <v>1122819</v>
      </c>
      <c r="Y838" s="114" t="s">
        <v>2336</v>
      </c>
      <c r="Z838" s="114" t="s">
        <v>1338</v>
      </c>
      <c r="AA838" s="114" t="s">
        <v>1</v>
      </c>
      <c r="AB838" s="114" t="s">
        <v>1</v>
      </c>
      <c r="AC838" s="114" t="s">
        <v>662</v>
      </c>
      <c r="AD838" s="114" t="s">
        <v>1</v>
      </c>
      <c r="AE838" s="114" t="s">
        <v>1</v>
      </c>
      <c r="AF838" s="114" t="s">
        <v>1</v>
      </c>
    </row>
    <row r="839" spans="1:32" s="112" customFormat="1">
      <c r="A839" s="114" t="s">
        <v>4384</v>
      </c>
      <c r="B839" s="114" t="s">
        <v>4385</v>
      </c>
      <c r="C839" s="114" t="s">
        <v>3813</v>
      </c>
      <c r="D839" s="114" t="s">
        <v>3813</v>
      </c>
      <c r="E839" s="114" t="s">
        <v>3813</v>
      </c>
      <c r="F839" s="114" t="s">
        <v>236</v>
      </c>
      <c r="G839" s="114" t="s">
        <v>3813</v>
      </c>
      <c r="H839" s="114" t="s">
        <v>4193</v>
      </c>
      <c r="I839" s="114" t="s">
        <v>3813</v>
      </c>
      <c r="J839" s="114">
        <v>0</v>
      </c>
      <c r="K839" s="114" t="s">
        <v>1339</v>
      </c>
      <c r="L839" s="114" t="s">
        <v>4194</v>
      </c>
      <c r="M839" s="114" t="s">
        <v>4194</v>
      </c>
      <c r="N839" s="114" t="s">
        <v>4173</v>
      </c>
      <c r="O839" s="114" t="s">
        <v>4173</v>
      </c>
      <c r="P839" s="114" t="s">
        <v>4613</v>
      </c>
      <c r="Q839" s="114" t="s">
        <v>4614</v>
      </c>
      <c r="R839" s="114" t="s">
        <v>1</v>
      </c>
      <c r="S839" s="114" t="s">
        <v>1</v>
      </c>
      <c r="T839" s="114" t="s">
        <v>224</v>
      </c>
      <c r="U839" s="114" t="s">
        <v>1</v>
      </c>
      <c r="V839" s="114" t="s">
        <v>1</v>
      </c>
      <c r="W839" s="114" t="s">
        <v>1</v>
      </c>
      <c r="X839" s="114">
        <v>1135414</v>
      </c>
      <c r="Y839" s="114" t="s">
        <v>2336</v>
      </c>
      <c r="Z839" s="114" t="s">
        <v>1338</v>
      </c>
      <c r="AA839" s="114" t="s">
        <v>1</v>
      </c>
      <c r="AB839" s="114" t="s">
        <v>1</v>
      </c>
      <c r="AC839" s="114" t="s">
        <v>662</v>
      </c>
      <c r="AD839" s="114" t="s">
        <v>1</v>
      </c>
      <c r="AE839" s="114" t="s">
        <v>1</v>
      </c>
      <c r="AF839" s="114" t="s">
        <v>1</v>
      </c>
    </row>
    <row r="840" spans="1:32" s="112" customFormat="1">
      <c r="A840" s="114" t="s">
        <v>4386</v>
      </c>
      <c r="B840" s="114" t="s">
        <v>4387</v>
      </c>
      <c r="C840" s="114" t="s">
        <v>3813</v>
      </c>
      <c r="D840" s="114" t="s">
        <v>3813</v>
      </c>
      <c r="E840" s="114" t="s">
        <v>3813</v>
      </c>
      <c r="F840" s="114" t="s">
        <v>236</v>
      </c>
      <c r="G840" s="114" t="s">
        <v>3813</v>
      </c>
      <c r="H840" s="114" t="s">
        <v>4193</v>
      </c>
      <c r="I840" s="114" t="s">
        <v>3813</v>
      </c>
      <c r="J840" s="114">
        <v>0</v>
      </c>
      <c r="K840" s="114" t="s">
        <v>1339</v>
      </c>
      <c r="L840" s="114" t="s">
        <v>4194</v>
      </c>
      <c r="M840" s="114" t="s">
        <v>4194</v>
      </c>
      <c r="N840" s="114" t="s">
        <v>4173</v>
      </c>
      <c r="O840" s="114" t="s">
        <v>4173</v>
      </c>
      <c r="P840" s="114" t="s">
        <v>4613</v>
      </c>
      <c r="Q840" s="114" t="s">
        <v>4614</v>
      </c>
      <c r="R840" s="114" t="s">
        <v>1</v>
      </c>
      <c r="S840" s="114" t="s">
        <v>1</v>
      </c>
      <c r="T840" s="114" t="s">
        <v>224</v>
      </c>
      <c r="U840" s="114" t="s">
        <v>1</v>
      </c>
      <c r="V840" s="114" t="s">
        <v>1</v>
      </c>
      <c r="W840" s="114" t="s">
        <v>1</v>
      </c>
      <c r="X840" s="114">
        <v>1123097</v>
      </c>
      <c r="Y840" s="114" t="s">
        <v>2336</v>
      </c>
      <c r="Z840" s="114" t="s">
        <v>1338</v>
      </c>
      <c r="AA840" s="114" t="s">
        <v>1</v>
      </c>
      <c r="AB840" s="114" t="s">
        <v>1</v>
      </c>
      <c r="AC840" s="114" t="s">
        <v>662</v>
      </c>
      <c r="AD840" s="114" t="s">
        <v>1</v>
      </c>
      <c r="AE840" s="114" t="s">
        <v>1</v>
      </c>
      <c r="AF840" s="114" t="s">
        <v>1</v>
      </c>
    </row>
    <row r="841" spans="1:32" s="112" customFormat="1">
      <c r="A841" s="114" t="s">
        <v>4390</v>
      </c>
      <c r="B841" s="114" t="s">
        <v>4391</v>
      </c>
      <c r="C841" s="114" t="s">
        <v>3813</v>
      </c>
      <c r="D841" s="114" t="s">
        <v>3813</v>
      </c>
      <c r="E841" s="114" t="s">
        <v>3813</v>
      </c>
      <c r="F841" s="114" t="s">
        <v>236</v>
      </c>
      <c r="G841" s="114" t="s">
        <v>3813</v>
      </c>
      <c r="H841" s="114" t="s">
        <v>4193</v>
      </c>
      <c r="I841" s="114" t="s">
        <v>3813</v>
      </c>
      <c r="J841" s="114">
        <v>0</v>
      </c>
      <c r="K841" s="114" t="s">
        <v>1339</v>
      </c>
      <c r="L841" s="114" t="s">
        <v>4194</v>
      </c>
      <c r="M841" s="114" t="s">
        <v>4194</v>
      </c>
      <c r="N841" s="114" t="s">
        <v>4173</v>
      </c>
      <c r="O841" s="114" t="s">
        <v>4173</v>
      </c>
      <c r="P841" s="114" t="s">
        <v>4613</v>
      </c>
      <c r="Q841" s="114" t="s">
        <v>4614</v>
      </c>
      <c r="R841" s="114" t="s">
        <v>1</v>
      </c>
      <c r="S841" s="114" t="s">
        <v>1</v>
      </c>
      <c r="T841" s="114" t="s">
        <v>224</v>
      </c>
      <c r="U841" s="114" t="s">
        <v>1</v>
      </c>
      <c r="V841" s="114" t="s">
        <v>1</v>
      </c>
      <c r="W841" s="114" t="s">
        <v>1</v>
      </c>
      <c r="X841" s="114">
        <v>1120733</v>
      </c>
      <c r="Y841" s="114" t="s">
        <v>2336</v>
      </c>
      <c r="Z841" s="114" t="s">
        <v>1338</v>
      </c>
      <c r="AA841" s="114" t="s">
        <v>1</v>
      </c>
      <c r="AB841" s="114" t="s">
        <v>1</v>
      </c>
      <c r="AC841" s="114" t="s">
        <v>662</v>
      </c>
      <c r="AD841" s="114" t="s">
        <v>1</v>
      </c>
      <c r="AE841" s="114" t="s">
        <v>1</v>
      </c>
      <c r="AF841" s="114" t="s">
        <v>1</v>
      </c>
    </row>
    <row r="842" spans="1:32" s="112" customFormat="1">
      <c r="A842" s="114" t="s">
        <v>4392</v>
      </c>
      <c r="B842" s="114" t="s">
        <v>4393</v>
      </c>
      <c r="C842" s="114" t="s">
        <v>3813</v>
      </c>
      <c r="D842" s="114" t="s">
        <v>3813</v>
      </c>
      <c r="E842" s="114" t="s">
        <v>3813</v>
      </c>
      <c r="F842" s="114" t="s">
        <v>236</v>
      </c>
      <c r="G842" s="114" t="s">
        <v>3813</v>
      </c>
      <c r="H842" s="114" t="s">
        <v>4193</v>
      </c>
      <c r="I842" s="114" t="s">
        <v>3813</v>
      </c>
      <c r="J842" s="114">
        <v>0</v>
      </c>
      <c r="K842" s="114" t="s">
        <v>1339</v>
      </c>
      <c r="L842" s="114" t="s">
        <v>4194</v>
      </c>
      <c r="M842" s="114" t="s">
        <v>4194</v>
      </c>
      <c r="N842" s="114" t="s">
        <v>4173</v>
      </c>
      <c r="O842" s="114" t="s">
        <v>4173</v>
      </c>
      <c r="P842" s="114" t="s">
        <v>4613</v>
      </c>
      <c r="Q842" s="114" t="s">
        <v>4614</v>
      </c>
      <c r="R842" s="114" t="s">
        <v>1</v>
      </c>
      <c r="S842" s="114" t="s">
        <v>1</v>
      </c>
      <c r="T842" s="114" t="s">
        <v>224</v>
      </c>
      <c r="U842" s="114" t="s">
        <v>1</v>
      </c>
      <c r="V842" s="114" t="s">
        <v>1</v>
      </c>
      <c r="W842" s="114" t="s">
        <v>1</v>
      </c>
      <c r="X842" s="114">
        <v>1137629</v>
      </c>
      <c r="Y842" s="114" t="s">
        <v>2336</v>
      </c>
      <c r="Z842" s="114" t="s">
        <v>1338</v>
      </c>
      <c r="AA842" s="114" t="s">
        <v>1</v>
      </c>
      <c r="AB842" s="114" t="s">
        <v>1</v>
      </c>
      <c r="AC842" s="114" t="s">
        <v>662</v>
      </c>
      <c r="AD842" s="114" t="s">
        <v>1</v>
      </c>
      <c r="AE842" s="114" t="s">
        <v>1</v>
      </c>
      <c r="AF842" s="114" t="s">
        <v>1</v>
      </c>
    </row>
    <row r="843" spans="1:32" s="112" customFormat="1">
      <c r="A843" s="114" t="s">
        <v>4394</v>
      </c>
      <c r="B843" s="114" t="s">
        <v>4395</v>
      </c>
      <c r="C843" s="114" t="s">
        <v>3813</v>
      </c>
      <c r="D843" s="114" t="s">
        <v>3813</v>
      </c>
      <c r="E843" s="114" t="s">
        <v>3813</v>
      </c>
      <c r="F843" s="114" t="s">
        <v>236</v>
      </c>
      <c r="G843" s="114" t="s">
        <v>3813</v>
      </c>
      <c r="H843" s="114" t="s">
        <v>4193</v>
      </c>
      <c r="I843" s="114" t="s">
        <v>3813</v>
      </c>
      <c r="J843" s="114">
        <v>0</v>
      </c>
      <c r="K843" s="114" t="s">
        <v>1339</v>
      </c>
      <c r="L843" s="114" t="s">
        <v>4194</v>
      </c>
      <c r="M843" s="114" t="s">
        <v>4194</v>
      </c>
      <c r="N843" s="114" t="s">
        <v>4173</v>
      </c>
      <c r="O843" s="114" t="s">
        <v>4173</v>
      </c>
      <c r="P843" s="114" t="s">
        <v>4613</v>
      </c>
      <c r="Q843" s="114" t="s">
        <v>4614</v>
      </c>
      <c r="R843" s="114" t="s">
        <v>1</v>
      </c>
      <c r="S843" s="114" t="s">
        <v>1</v>
      </c>
      <c r="T843" s="114" t="s">
        <v>224</v>
      </c>
      <c r="U843" s="114" t="s">
        <v>1</v>
      </c>
      <c r="V843" s="114" t="s">
        <v>1</v>
      </c>
      <c r="W843" s="114" t="s">
        <v>1</v>
      </c>
      <c r="X843" s="114">
        <v>1140482</v>
      </c>
      <c r="Y843" s="114" t="s">
        <v>2336</v>
      </c>
      <c r="Z843" s="114" t="s">
        <v>1338</v>
      </c>
      <c r="AA843" s="114" t="s">
        <v>1</v>
      </c>
      <c r="AB843" s="114" t="s">
        <v>1</v>
      </c>
      <c r="AC843" s="114" t="s">
        <v>662</v>
      </c>
      <c r="AD843" s="114" t="s">
        <v>1</v>
      </c>
      <c r="AE843" s="114" t="s">
        <v>1</v>
      </c>
      <c r="AF843" s="114" t="s">
        <v>1</v>
      </c>
    </row>
    <row r="844" spans="1:32" s="112" customFormat="1">
      <c r="A844" s="114" t="s">
        <v>4396</v>
      </c>
      <c r="B844" s="114" t="s">
        <v>4397</v>
      </c>
      <c r="C844" s="114" t="s">
        <v>3813</v>
      </c>
      <c r="D844" s="114" t="s">
        <v>3813</v>
      </c>
      <c r="E844" s="114" t="s">
        <v>3813</v>
      </c>
      <c r="F844" s="114" t="s">
        <v>236</v>
      </c>
      <c r="G844" s="114" t="s">
        <v>3813</v>
      </c>
      <c r="H844" s="114" t="s">
        <v>4193</v>
      </c>
      <c r="I844" s="114" t="s">
        <v>3813</v>
      </c>
      <c r="J844" s="114">
        <v>0</v>
      </c>
      <c r="K844" s="114" t="s">
        <v>1339</v>
      </c>
      <c r="L844" s="114" t="s">
        <v>4194</v>
      </c>
      <c r="M844" s="114" t="s">
        <v>4194</v>
      </c>
      <c r="N844" s="114" t="s">
        <v>4173</v>
      </c>
      <c r="O844" s="114" t="s">
        <v>4173</v>
      </c>
      <c r="P844" s="114" t="s">
        <v>4613</v>
      </c>
      <c r="Q844" s="114" t="s">
        <v>4614</v>
      </c>
      <c r="R844" s="114" t="s">
        <v>1</v>
      </c>
      <c r="S844" s="114" t="s">
        <v>1</v>
      </c>
      <c r="T844" s="114" t="s">
        <v>224</v>
      </c>
      <c r="U844" s="114" t="s">
        <v>1</v>
      </c>
      <c r="V844" s="114" t="s">
        <v>1</v>
      </c>
      <c r="W844" s="114" t="s">
        <v>1</v>
      </c>
      <c r="X844" s="114">
        <v>1124812</v>
      </c>
      <c r="Y844" s="114" t="s">
        <v>2336</v>
      </c>
      <c r="Z844" s="114" t="s">
        <v>1338</v>
      </c>
      <c r="AA844" s="114" t="s">
        <v>1</v>
      </c>
      <c r="AB844" s="114" t="s">
        <v>1</v>
      </c>
      <c r="AC844" s="114" t="s">
        <v>662</v>
      </c>
      <c r="AD844" s="114" t="s">
        <v>1</v>
      </c>
      <c r="AE844" s="114" t="s">
        <v>1</v>
      </c>
      <c r="AF844" s="114" t="s">
        <v>1</v>
      </c>
    </row>
    <row r="845" spans="1:32" s="112" customFormat="1">
      <c r="A845" s="114" t="s">
        <v>4400</v>
      </c>
      <c r="B845" s="114" t="s">
        <v>4401</v>
      </c>
      <c r="C845" s="114" t="s">
        <v>3813</v>
      </c>
      <c r="D845" s="114" t="s">
        <v>3813</v>
      </c>
      <c r="E845" s="114" t="s">
        <v>3813</v>
      </c>
      <c r="F845" s="114" t="s">
        <v>236</v>
      </c>
      <c r="G845" s="114" t="s">
        <v>3813</v>
      </c>
      <c r="H845" s="114" t="s">
        <v>4193</v>
      </c>
      <c r="I845" s="114" t="s">
        <v>3813</v>
      </c>
      <c r="J845" s="114">
        <v>0</v>
      </c>
      <c r="K845" s="114" t="s">
        <v>1339</v>
      </c>
      <c r="L845" s="114" t="s">
        <v>4194</v>
      </c>
      <c r="M845" s="114" t="s">
        <v>4194</v>
      </c>
      <c r="N845" s="114" t="s">
        <v>4173</v>
      </c>
      <c r="O845" s="114" t="s">
        <v>4173</v>
      </c>
      <c r="P845" s="114" t="s">
        <v>4613</v>
      </c>
      <c r="Q845" s="114" t="s">
        <v>4614</v>
      </c>
      <c r="R845" s="114" t="s">
        <v>1</v>
      </c>
      <c r="S845" s="114" t="s">
        <v>1</v>
      </c>
      <c r="T845" s="114" t="s">
        <v>224</v>
      </c>
      <c r="U845" s="114" t="s">
        <v>1</v>
      </c>
      <c r="V845" s="114" t="s">
        <v>1</v>
      </c>
      <c r="W845" s="114" t="s">
        <v>1</v>
      </c>
      <c r="X845" s="114">
        <v>1141603</v>
      </c>
      <c r="Y845" s="114" t="s">
        <v>2336</v>
      </c>
      <c r="Z845" s="114" t="s">
        <v>1338</v>
      </c>
      <c r="AA845" s="114" t="s">
        <v>1</v>
      </c>
      <c r="AB845" s="114" t="s">
        <v>1</v>
      </c>
      <c r="AC845" s="114" t="s">
        <v>662</v>
      </c>
      <c r="AD845" s="114" t="s">
        <v>1</v>
      </c>
      <c r="AE845" s="114" t="s">
        <v>1</v>
      </c>
      <c r="AF845" s="114" t="s">
        <v>1</v>
      </c>
    </row>
    <row r="846" spans="1:32" s="112" customFormat="1">
      <c r="A846" s="114" t="s">
        <v>4406</v>
      </c>
      <c r="B846" s="114" t="s">
        <v>4407</v>
      </c>
      <c r="C846" s="114" t="s">
        <v>3813</v>
      </c>
      <c r="D846" s="114" t="s">
        <v>3813</v>
      </c>
      <c r="E846" s="114" t="s">
        <v>3813</v>
      </c>
      <c r="F846" s="114" t="s">
        <v>236</v>
      </c>
      <c r="G846" s="114" t="s">
        <v>3813</v>
      </c>
      <c r="H846" s="114" t="s">
        <v>4193</v>
      </c>
      <c r="I846" s="114" t="s">
        <v>3813</v>
      </c>
      <c r="J846" s="114">
        <v>0</v>
      </c>
      <c r="K846" s="114" t="s">
        <v>1339</v>
      </c>
      <c r="L846" s="114" t="s">
        <v>4194</v>
      </c>
      <c r="M846" s="114" t="s">
        <v>4194</v>
      </c>
      <c r="N846" s="114" t="s">
        <v>4173</v>
      </c>
      <c r="O846" s="114" t="s">
        <v>4173</v>
      </c>
      <c r="P846" s="114" t="s">
        <v>4613</v>
      </c>
      <c r="Q846" s="114" t="s">
        <v>4614</v>
      </c>
      <c r="R846" s="114" t="s">
        <v>1</v>
      </c>
      <c r="S846" s="114" t="s">
        <v>1</v>
      </c>
      <c r="T846" s="114" t="s">
        <v>224</v>
      </c>
      <c r="U846" s="114" t="s">
        <v>1</v>
      </c>
      <c r="V846" s="114" t="s">
        <v>1</v>
      </c>
      <c r="W846" s="114" t="s">
        <v>1</v>
      </c>
      <c r="X846" s="114">
        <v>1148158</v>
      </c>
      <c r="Y846" s="114" t="s">
        <v>2336</v>
      </c>
      <c r="Z846" s="114" t="s">
        <v>1338</v>
      </c>
      <c r="AA846" s="114" t="s">
        <v>1</v>
      </c>
      <c r="AB846" s="114" t="s">
        <v>1</v>
      </c>
      <c r="AC846" s="114" t="s">
        <v>662</v>
      </c>
      <c r="AD846" s="114" t="s">
        <v>1</v>
      </c>
      <c r="AE846" s="114" t="s">
        <v>1</v>
      </c>
      <c r="AF846" s="114" t="s">
        <v>1</v>
      </c>
    </row>
  </sheetData>
  <sortState ref="A2:AI380">
    <sortCondition ref="H2:H380"/>
  </sortState>
  <conditionalFormatting sqref="A836:G846 AC836:AC846 AI1:XFD1 W7:AF78 T41:U41 A75:H75 A156:H156 I836:X846 A847:AF1048576 J7:U40 J41:Q41 A1:AF1 J42:U78 A567:J567 A611:J611 A76:I155 A7:I74 AI7:XFD846 J79:AF835 A781:B781 D781:I781 A157:I780 A782:I835">
    <cfRule type="cellIs" dxfId="42" priority="48" operator="equal">
      <formula>".."</formula>
    </cfRule>
  </conditionalFormatting>
  <conditionalFormatting sqref="F14 O14 A614:B614 A289:H289 A288:B288 D288:H288 A290:B293 D290:H293 A216:H287 A294:H449">
    <cfRule type="cellIs" dxfId="41" priority="47" operator="equal">
      <formula>".."</formula>
    </cfRule>
  </conditionalFormatting>
  <conditionalFormatting sqref="G14">
    <cfRule type="cellIs" dxfId="40" priority="46" operator="equal">
      <formula>".."</formula>
    </cfRule>
  </conditionalFormatting>
  <conditionalFormatting sqref="C713">
    <cfRule type="cellIs" dxfId="39" priority="42" operator="equal">
      <formula>".."</formula>
    </cfRule>
  </conditionalFormatting>
  <conditionalFormatting sqref="C713">
    <cfRule type="cellIs" dxfId="38" priority="41" operator="equal">
      <formula>".."</formula>
    </cfRule>
  </conditionalFormatting>
  <conditionalFormatting sqref="C721">
    <cfRule type="cellIs" dxfId="37" priority="40" operator="equal">
      <formula>".."</formula>
    </cfRule>
  </conditionalFormatting>
  <conditionalFormatting sqref="C721">
    <cfRule type="cellIs" dxfId="36" priority="39" operator="equal">
      <formula>".."</formula>
    </cfRule>
  </conditionalFormatting>
  <conditionalFormatting sqref="I216:I449">
    <cfRule type="cellIs" dxfId="35" priority="33" operator="equal">
      <formula>".."</formula>
    </cfRule>
  </conditionalFormatting>
  <conditionalFormatting sqref="I216:I449">
    <cfRule type="cellIs" dxfId="34" priority="34" operator="equal">
      <formula>".."</formula>
    </cfRule>
  </conditionalFormatting>
  <conditionalFormatting sqref="E14">
    <cfRule type="cellIs" dxfId="33" priority="30" operator="equal">
      <formula>".."</formula>
    </cfRule>
  </conditionalFormatting>
  <conditionalFormatting sqref="E14">
    <cfRule type="cellIs" dxfId="32" priority="29" operator="equal">
      <formula>".."</formula>
    </cfRule>
  </conditionalFormatting>
  <conditionalFormatting sqref="I216:I449">
    <cfRule type="cellIs" dxfId="31" priority="19" operator="equal">
      <formula>"missing"</formula>
    </cfRule>
  </conditionalFormatting>
  <conditionalFormatting sqref="I818:I834">
    <cfRule type="cellIs" dxfId="30" priority="18" operator="equal">
      <formula>"missing"</formula>
    </cfRule>
  </conditionalFormatting>
  <conditionalFormatting sqref="H836:H846">
    <cfRule type="cellIs" dxfId="29" priority="17" operator="equal">
      <formula>".."</formula>
    </cfRule>
  </conditionalFormatting>
  <conditionalFormatting sqref="I1 I76:I155 I7:I74 I157:I1048576">
    <cfRule type="containsText" dxfId="28" priority="15" operator="containsText" text="Pinhasi">
      <formula>NOT(ISERROR(SEARCH("Pinhasi",I1)))</formula>
    </cfRule>
  </conditionalFormatting>
  <conditionalFormatting sqref="G7">
    <cfRule type="cellIs" dxfId="27" priority="13" operator="equal">
      <formula>".."</formula>
    </cfRule>
  </conditionalFormatting>
  <conditionalFormatting sqref="AJ2:XFD6 A4:AF6 A2:O3 Q2:AF3">
    <cfRule type="cellIs" dxfId="26" priority="7" operator="equal">
      <formula>".."</formula>
    </cfRule>
  </conditionalFormatting>
  <conditionalFormatting sqref="I2:I6">
    <cfRule type="containsText" dxfId="25" priority="5" operator="containsText" text="Pinhasi">
      <formula>NOT(ISERROR(SEARCH("Pinhasi",I2)))</formula>
    </cfRule>
  </conditionalFormatting>
  <conditionalFormatting sqref="C781">
    <cfRule type="cellIs" dxfId="24" priority="4" operator="equal">
      <formula>".."</formula>
    </cfRule>
  </conditionalFormatting>
  <conditionalFormatting sqref="C781">
    <cfRule type="cellIs" dxfId="23" priority="3" operator="equal">
      <formula>".."</formula>
    </cfRule>
  </conditionalFormatting>
  <conditionalFormatting sqref="P3">
    <cfRule type="cellIs" dxfId="22" priority="2" operator="equal">
      <formula>".."</formula>
    </cfRule>
  </conditionalFormatting>
  <conditionalFormatting sqref="P2">
    <cfRule type="cellIs" dxfId="21" priority="1" operator="equal">
      <formula>".."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11" sqref="D211"/>
    </sheetView>
  </sheetViews>
  <sheetFormatPr baseColWidth="10" defaultRowHeight="15" x14ac:dyDescent="0"/>
  <cols>
    <col min="1" max="1" width="26" customWidth="1"/>
    <col min="3" max="3" width="30" customWidth="1"/>
    <col min="4" max="4" width="30.33203125" customWidth="1"/>
    <col min="8" max="8" width="17.1640625" customWidth="1"/>
    <col min="9" max="9" width="14.1640625" customWidth="1"/>
    <col min="10" max="13" width="6.6640625" style="52" customWidth="1"/>
    <col min="14" max="23" width="10.83203125" style="52"/>
    <col min="24" max="16384" width="10.83203125" style="1"/>
  </cols>
  <sheetData>
    <row r="1" spans="1:39" ht="56">
      <c r="A1" s="20" t="s">
        <v>3859</v>
      </c>
      <c r="B1" s="21" t="s">
        <v>3860</v>
      </c>
      <c r="C1" s="21" t="s">
        <v>3861</v>
      </c>
      <c r="D1" s="21" t="s">
        <v>3862</v>
      </c>
      <c r="E1" s="22" t="s">
        <v>3863</v>
      </c>
      <c r="F1" s="22" t="s">
        <v>3864</v>
      </c>
      <c r="G1" s="21" t="s">
        <v>210</v>
      </c>
      <c r="H1" s="21" t="s">
        <v>3865</v>
      </c>
      <c r="I1" s="21" t="s">
        <v>3866</v>
      </c>
      <c r="J1" s="22" t="s">
        <v>3867</v>
      </c>
      <c r="K1" s="22" t="s">
        <v>3868</v>
      </c>
      <c r="L1" s="23" t="s">
        <v>3869</v>
      </c>
      <c r="M1" s="23" t="s">
        <v>3868</v>
      </c>
      <c r="N1" s="24" t="s">
        <v>3870</v>
      </c>
      <c r="O1" s="21" t="s">
        <v>3868</v>
      </c>
      <c r="P1" s="25" t="s">
        <v>3871</v>
      </c>
      <c r="Q1" s="25" t="s">
        <v>3872</v>
      </c>
      <c r="R1" s="25" t="s">
        <v>3873</v>
      </c>
      <c r="S1" s="25" t="s">
        <v>3874</v>
      </c>
      <c r="T1" s="25" t="s">
        <v>3875</v>
      </c>
      <c r="U1" s="25" t="s">
        <v>3876</v>
      </c>
      <c r="V1" s="26" t="s">
        <v>3877</v>
      </c>
      <c r="W1" s="26" t="s">
        <v>3878</v>
      </c>
    </row>
    <row r="2" spans="1:39" s="51" customFormat="1">
      <c r="A2" s="27" t="s">
        <v>4068</v>
      </c>
      <c r="B2" s="28" t="s">
        <v>2294</v>
      </c>
      <c r="C2" s="27" t="s">
        <v>2440</v>
      </c>
      <c r="D2" s="28" t="s">
        <v>1927</v>
      </c>
      <c r="E2" s="29">
        <v>37.416666669999998</v>
      </c>
      <c r="F2" s="29">
        <v>66.833333330000002</v>
      </c>
      <c r="G2" s="28" t="s">
        <v>1409</v>
      </c>
      <c r="H2" s="28" t="s">
        <v>721</v>
      </c>
      <c r="I2" s="28" t="s">
        <v>3910</v>
      </c>
      <c r="J2" s="29">
        <v>0.64730049300115799</v>
      </c>
      <c r="K2" s="29">
        <v>1.3542116187759399E-3</v>
      </c>
      <c r="L2" s="31">
        <v>-352.69950699884203</v>
      </c>
      <c r="M2" s="31">
        <v>1.3542116187759401</v>
      </c>
      <c r="N2" s="32">
        <v>3495</v>
      </c>
      <c r="O2" s="32">
        <v>20</v>
      </c>
      <c r="P2" s="31">
        <v>-19.255734315001501</v>
      </c>
      <c r="Q2" s="31">
        <v>12.429629076465799</v>
      </c>
      <c r="R2" s="31">
        <v>26.3213819755758</v>
      </c>
      <c r="S2" s="31">
        <v>9.6257289797507806</v>
      </c>
      <c r="T2" s="33">
        <f t="shared" ref="T2:T33" si="0">(R2/12)/(S2/14)</f>
        <v>3.1902289204386229</v>
      </c>
      <c r="U2" s="34">
        <v>-1820</v>
      </c>
      <c r="V2" s="34">
        <v>-1885</v>
      </c>
      <c r="W2" s="34">
        <v>-1752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1" customFormat="1">
      <c r="A3" s="27" t="s">
        <v>4067</v>
      </c>
      <c r="B3" s="28" t="s">
        <v>2289</v>
      </c>
      <c r="C3" s="27" t="s">
        <v>2431</v>
      </c>
      <c r="D3" s="28" t="s">
        <v>1927</v>
      </c>
      <c r="E3" s="29">
        <v>37.416666669999998</v>
      </c>
      <c r="F3" s="29">
        <v>66.833333330000002</v>
      </c>
      <c r="G3" s="28" t="s">
        <v>1409</v>
      </c>
      <c r="H3" s="28" t="s">
        <v>721</v>
      </c>
      <c r="I3" s="28" t="s">
        <v>3910</v>
      </c>
      <c r="J3" s="29">
        <v>0.64061127127843498</v>
      </c>
      <c r="K3" s="29">
        <v>1.3675708142477001E-3</v>
      </c>
      <c r="L3" s="31">
        <v>-359.38872872156497</v>
      </c>
      <c r="M3" s="31">
        <v>1.3675708142477001</v>
      </c>
      <c r="N3" s="32">
        <v>3575</v>
      </c>
      <c r="O3" s="32">
        <v>20</v>
      </c>
      <c r="P3" s="31">
        <v>-17.556181296878801</v>
      </c>
      <c r="Q3" s="31">
        <v>13.495453858175701</v>
      </c>
      <c r="R3" s="31">
        <v>30.036961400016001</v>
      </c>
      <c r="S3" s="31">
        <v>10.8905906632643</v>
      </c>
      <c r="T3" s="33">
        <f t="shared" si="0"/>
        <v>3.2177429780331419</v>
      </c>
      <c r="U3" s="34">
        <v>-1926</v>
      </c>
      <c r="V3" s="34">
        <v>-2010</v>
      </c>
      <c r="W3" s="34">
        <v>-1883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51" customFormat="1">
      <c r="A4" s="27" t="s">
        <v>4066</v>
      </c>
      <c r="B4" s="28" t="s">
        <v>2297</v>
      </c>
      <c r="C4" s="27" t="s">
        <v>2414</v>
      </c>
      <c r="D4" s="28" t="s">
        <v>1927</v>
      </c>
      <c r="E4" s="29">
        <v>37.416666669999998</v>
      </c>
      <c r="F4" s="29">
        <v>66.833333330000002</v>
      </c>
      <c r="G4" s="28" t="s">
        <v>1409</v>
      </c>
      <c r="H4" s="28" t="s">
        <v>721</v>
      </c>
      <c r="I4" s="28" t="s">
        <v>3910</v>
      </c>
      <c r="J4" s="29">
        <v>0.64899655076603902</v>
      </c>
      <c r="K4" s="29">
        <v>1.49571855168074E-3</v>
      </c>
      <c r="L4" s="31">
        <v>-351.00344923396102</v>
      </c>
      <c r="M4" s="31">
        <v>1.4957185516807401</v>
      </c>
      <c r="N4" s="32">
        <v>3475</v>
      </c>
      <c r="O4" s="32">
        <v>20</v>
      </c>
      <c r="P4" s="31">
        <v>-18.068180532463899</v>
      </c>
      <c r="Q4" s="31">
        <v>13.2173243437105</v>
      </c>
      <c r="R4" s="31">
        <v>28.649856506280798</v>
      </c>
      <c r="S4" s="31">
        <v>10.4924051253288</v>
      </c>
      <c r="T4" s="33">
        <f t="shared" si="0"/>
        <v>3.1856216178665231</v>
      </c>
      <c r="U4" s="34">
        <v>-1807</v>
      </c>
      <c r="V4" s="34">
        <v>-1881</v>
      </c>
      <c r="W4" s="34">
        <v>-1701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51" customFormat="1">
      <c r="A5" s="27" t="s">
        <v>4065</v>
      </c>
      <c r="B5" s="28" t="s">
        <v>2298</v>
      </c>
      <c r="C5" s="27" t="s">
        <v>2403</v>
      </c>
      <c r="D5" s="28" t="s">
        <v>1592</v>
      </c>
      <c r="E5" s="29">
        <v>37.75</v>
      </c>
      <c r="F5" s="29">
        <v>67</v>
      </c>
      <c r="G5" s="28" t="s">
        <v>1409</v>
      </c>
      <c r="H5" s="28" t="s">
        <v>721</v>
      </c>
      <c r="I5" s="28" t="s">
        <v>3910</v>
      </c>
      <c r="J5" s="29">
        <v>0.65458893202628099</v>
      </c>
      <c r="K5" s="29">
        <v>1.49361701230986E-3</v>
      </c>
      <c r="L5" s="31">
        <v>-345.41106797371901</v>
      </c>
      <c r="M5" s="31">
        <v>1.49361701230986</v>
      </c>
      <c r="N5" s="32">
        <v>3405</v>
      </c>
      <c r="O5" s="32">
        <v>20</v>
      </c>
      <c r="P5" s="31">
        <v>-17.123420038229501</v>
      </c>
      <c r="Q5" s="31">
        <v>11.861189192887201</v>
      </c>
      <c r="R5" s="31">
        <v>25.078884349535102</v>
      </c>
      <c r="S5" s="31">
        <v>9.0805210222588606</v>
      </c>
      <c r="T5" s="33">
        <f t="shared" si="0"/>
        <v>3.2221387226646816</v>
      </c>
      <c r="U5" s="34">
        <v>-1704</v>
      </c>
      <c r="V5" s="34">
        <v>-1749</v>
      </c>
      <c r="W5" s="34">
        <v>-1642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51" customFormat="1">
      <c r="A6" s="27" t="s">
        <v>4064</v>
      </c>
      <c r="B6" s="28" t="s">
        <v>2299</v>
      </c>
      <c r="C6" s="27" t="s">
        <v>2399</v>
      </c>
      <c r="D6" s="28" t="s">
        <v>1592</v>
      </c>
      <c r="E6" s="29">
        <v>37.75</v>
      </c>
      <c r="F6" s="29">
        <v>67</v>
      </c>
      <c r="G6" s="28" t="s">
        <v>1409</v>
      </c>
      <c r="H6" s="28" t="s">
        <v>721</v>
      </c>
      <c r="I6" s="28" t="s">
        <v>3910</v>
      </c>
      <c r="J6" s="29">
        <v>0.66037576662507003</v>
      </c>
      <c r="K6" s="29">
        <v>1.52420995431054E-3</v>
      </c>
      <c r="L6" s="31">
        <v>-339.62423337492999</v>
      </c>
      <c r="M6" s="31">
        <v>1.5242099543105401</v>
      </c>
      <c r="N6" s="32">
        <v>3335</v>
      </c>
      <c r="O6" s="32">
        <v>20</v>
      </c>
      <c r="P6" s="31">
        <v>-17.858911003633501</v>
      </c>
      <c r="Q6" s="31">
        <v>12.212403835241201</v>
      </c>
      <c r="R6" s="31">
        <v>23.690667277586201</v>
      </c>
      <c r="S6" s="31">
        <v>8.5656763626591594</v>
      </c>
      <c r="T6" s="33">
        <f t="shared" si="0"/>
        <v>3.2267284746291982</v>
      </c>
      <c r="U6" s="34">
        <v>-1621</v>
      </c>
      <c r="V6" s="34">
        <v>-1686</v>
      </c>
      <c r="W6" s="34">
        <v>-1534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51" customFormat="1">
      <c r="A7" s="27" t="s">
        <v>4063</v>
      </c>
      <c r="B7" s="28" t="s">
        <v>2075</v>
      </c>
      <c r="C7" s="27" t="s">
        <v>2703</v>
      </c>
      <c r="D7" s="28" t="s">
        <v>2076</v>
      </c>
      <c r="E7" s="34" t="s">
        <v>3880</v>
      </c>
      <c r="F7" s="34" t="s">
        <v>3880</v>
      </c>
      <c r="G7" s="28" t="s">
        <v>560</v>
      </c>
      <c r="H7" s="28" t="s">
        <v>993</v>
      </c>
      <c r="I7" s="28" t="s">
        <v>3910</v>
      </c>
      <c r="J7" s="29">
        <v>0.65944258692984203</v>
      </c>
      <c r="K7" s="29">
        <v>1.4114836386340101E-3</v>
      </c>
      <c r="L7" s="31">
        <v>-340.557413070157</v>
      </c>
      <c r="M7" s="31">
        <v>1.4114836386340099</v>
      </c>
      <c r="N7" s="32">
        <v>3345</v>
      </c>
      <c r="O7" s="32">
        <v>20</v>
      </c>
      <c r="P7" s="31">
        <v>-16.489516222743202</v>
      </c>
      <c r="Q7" s="31">
        <v>15.818951882303301</v>
      </c>
      <c r="R7" s="31">
        <v>20.559160118798999</v>
      </c>
      <c r="S7" s="31">
        <v>7.5974142988466999</v>
      </c>
      <c r="T7" s="33">
        <f t="shared" si="0"/>
        <v>3.1570855374974833</v>
      </c>
      <c r="U7" s="34">
        <v>-1638</v>
      </c>
      <c r="V7" s="34">
        <v>-1728</v>
      </c>
      <c r="W7" s="34">
        <v>-1546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51" customFormat="1">
      <c r="A8" s="27" t="s">
        <v>4062</v>
      </c>
      <c r="B8" s="28" t="s">
        <v>2291</v>
      </c>
      <c r="C8" s="27" t="s">
        <v>2436</v>
      </c>
      <c r="D8" s="28" t="s">
        <v>1927</v>
      </c>
      <c r="E8" s="29">
        <v>37.416666669999998</v>
      </c>
      <c r="F8" s="29">
        <v>66.833333330000002</v>
      </c>
      <c r="G8" s="28" t="s">
        <v>1409</v>
      </c>
      <c r="H8" s="28" t="s">
        <v>721</v>
      </c>
      <c r="I8" s="28" t="s">
        <v>3904</v>
      </c>
      <c r="J8" s="29">
        <v>0.64216334648634799</v>
      </c>
      <c r="K8" s="29">
        <v>1.33238386653747E-3</v>
      </c>
      <c r="L8" s="31">
        <v>-357.83665351365198</v>
      </c>
      <c r="M8" s="31">
        <v>1.3323838665374701</v>
      </c>
      <c r="N8" s="32">
        <v>3560</v>
      </c>
      <c r="O8" s="32">
        <v>20</v>
      </c>
      <c r="P8" s="31">
        <v>-17.6069748718376</v>
      </c>
      <c r="Q8" s="31">
        <v>13.2396559105654</v>
      </c>
      <c r="R8" s="31">
        <v>43.817693527372299</v>
      </c>
      <c r="S8" s="31">
        <v>15.771684850736699</v>
      </c>
      <c r="T8" s="33">
        <f t="shared" si="0"/>
        <v>3.2412924131065903</v>
      </c>
      <c r="U8" s="34">
        <v>-1908</v>
      </c>
      <c r="V8" s="34">
        <v>-1971</v>
      </c>
      <c r="W8" s="34">
        <v>-1782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51" customFormat="1">
      <c r="A9" s="27" t="s">
        <v>4061</v>
      </c>
      <c r="B9" s="28" t="s">
        <v>2290</v>
      </c>
      <c r="C9" s="27" t="s">
        <v>2424</v>
      </c>
      <c r="D9" s="28" t="s">
        <v>1927</v>
      </c>
      <c r="E9" s="29">
        <v>37.416666669999998</v>
      </c>
      <c r="F9" s="29">
        <v>66.833333330000002</v>
      </c>
      <c r="G9" s="28" t="s">
        <v>1409</v>
      </c>
      <c r="H9" s="28" t="s">
        <v>721</v>
      </c>
      <c r="I9" s="28" t="s">
        <v>3904</v>
      </c>
      <c r="J9" s="29">
        <v>0.641926472554746</v>
      </c>
      <c r="K9" s="29">
        <v>1.47274900976808E-3</v>
      </c>
      <c r="L9" s="31">
        <v>-358.073527445254</v>
      </c>
      <c r="M9" s="31">
        <v>1.47274900976808</v>
      </c>
      <c r="N9" s="32">
        <v>3560</v>
      </c>
      <c r="O9" s="32">
        <v>20</v>
      </c>
      <c r="P9" s="31">
        <v>-18.586274997044001</v>
      </c>
      <c r="Q9" s="31">
        <v>12.2865040343505</v>
      </c>
      <c r="R9" s="31">
        <v>42.251297189517302</v>
      </c>
      <c r="S9" s="31">
        <v>15.315262887036599</v>
      </c>
      <c r="T9" s="33">
        <f t="shared" si="0"/>
        <v>3.218565715653527</v>
      </c>
      <c r="U9" s="34">
        <v>-1908</v>
      </c>
      <c r="V9" s="34">
        <v>-1971</v>
      </c>
      <c r="W9" s="34">
        <v>-1782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51" customFormat="1">
      <c r="A10" s="27" t="s">
        <v>4060</v>
      </c>
      <c r="B10" s="28" t="s">
        <v>2293</v>
      </c>
      <c r="C10" s="27" t="s">
        <v>2420</v>
      </c>
      <c r="D10" s="28" t="s">
        <v>1927</v>
      </c>
      <c r="E10" s="29">
        <v>37.416666669999998</v>
      </c>
      <c r="F10" s="29">
        <v>66.833333330000002</v>
      </c>
      <c r="G10" s="28" t="s">
        <v>1409</v>
      </c>
      <c r="H10" s="28" t="s">
        <v>721</v>
      </c>
      <c r="I10" s="28" t="s">
        <v>3904</v>
      </c>
      <c r="J10" s="29">
        <v>0.64496536882254196</v>
      </c>
      <c r="K10" s="29">
        <v>1.6498381449445701E-3</v>
      </c>
      <c r="L10" s="31">
        <v>-355.03463117745798</v>
      </c>
      <c r="M10" s="31">
        <v>1.64983814494457</v>
      </c>
      <c r="N10" s="32">
        <v>3525</v>
      </c>
      <c r="O10" s="32">
        <v>25</v>
      </c>
      <c r="P10" s="31">
        <v>-18.4806243611296</v>
      </c>
      <c r="Q10" s="31">
        <v>13.140178930939101</v>
      </c>
      <c r="R10" s="31">
        <v>44.887415233089698</v>
      </c>
      <c r="S10" s="31">
        <v>16.250593147010701</v>
      </c>
      <c r="T10" s="33">
        <f t="shared" si="0"/>
        <v>3.2225685937441941</v>
      </c>
      <c r="U10" s="34">
        <v>-1843</v>
      </c>
      <c r="V10" s="34">
        <v>-1931</v>
      </c>
      <c r="W10" s="34">
        <v>-1767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51" customFormat="1">
      <c r="A11" s="27" t="s">
        <v>4059</v>
      </c>
      <c r="B11" s="28" t="s">
        <v>2292</v>
      </c>
      <c r="C11" s="27" t="s">
        <v>2410</v>
      </c>
      <c r="D11" s="28" t="s">
        <v>1927</v>
      </c>
      <c r="E11" s="29">
        <v>37.416666669999998</v>
      </c>
      <c r="F11" s="29">
        <v>66.833333330000002</v>
      </c>
      <c r="G11" s="28" t="s">
        <v>1409</v>
      </c>
      <c r="H11" s="28" t="s">
        <v>721</v>
      </c>
      <c r="I11" s="28" t="s">
        <v>3904</v>
      </c>
      <c r="J11" s="29">
        <v>0.64300154680617605</v>
      </c>
      <c r="K11" s="29">
        <v>1.4001415568325099E-3</v>
      </c>
      <c r="L11" s="31">
        <v>-356.99845319382399</v>
      </c>
      <c r="M11" s="31">
        <v>1.40014155683251</v>
      </c>
      <c r="N11" s="32">
        <v>3545</v>
      </c>
      <c r="O11" s="32">
        <v>20</v>
      </c>
      <c r="P11" s="31">
        <v>-15.9267234121993</v>
      </c>
      <c r="Q11" s="31">
        <v>13.945130408935199</v>
      </c>
      <c r="R11" s="31">
        <v>48.131128458803502</v>
      </c>
      <c r="S11" s="31">
        <v>17.1342488688658</v>
      </c>
      <c r="T11" s="33">
        <f t="shared" si="0"/>
        <v>3.277236348771118</v>
      </c>
      <c r="U11" s="34">
        <v>-1881</v>
      </c>
      <c r="V11" s="34">
        <v>-1948</v>
      </c>
      <c r="W11" s="34">
        <v>-1777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>
      <c r="A12" s="27" t="s">
        <v>4058</v>
      </c>
      <c r="B12" s="28" t="s">
        <v>1833</v>
      </c>
      <c r="C12" s="27" t="s">
        <v>2700</v>
      </c>
      <c r="D12" s="28" t="s">
        <v>1828</v>
      </c>
      <c r="E12" s="29">
        <v>42.68943333</v>
      </c>
      <c r="F12" s="29">
        <v>73.117483329999999</v>
      </c>
      <c r="G12" s="28" t="s">
        <v>560</v>
      </c>
      <c r="H12" s="28" t="s">
        <v>993</v>
      </c>
      <c r="I12" s="28" t="s">
        <v>3904</v>
      </c>
      <c r="J12" s="29">
        <v>0.652108018572784</v>
      </c>
      <c r="K12" s="29">
        <v>1.36023903832429E-3</v>
      </c>
      <c r="L12" s="31">
        <v>-347.89198142721602</v>
      </c>
      <c r="M12" s="31">
        <v>1.3602390383242899</v>
      </c>
      <c r="N12" s="32">
        <v>3435</v>
      </c>
      <c r="O12" s="32">
        <v>20</v>
      </c>
      <c r="P12" s="31">
        <v>-18.332307122249802</v>
      </c>
      <c r="Q12" s="31">
        <v>13.313756109674699</v>
      </c>
      <c r="R12" s="31">
        <v>44.771481330541498</v>
      </c>
      <c r="S12" s="31">
        <v>16.241225669136401</v>
      </c>
      <c r="T12" s="33">
        <f t="shared" si="0"/>
        <v>3.2160993233960253</v>
      </c>
      <c r="U12" s="34">
        <v>-1739</v>
      </c>
      <c r="V12" s="34">
        <v>-1872</v>
      </c>
      <c r="W12" s="34">
        <v>-1684</v>
      </c>
    </row>
    <row r="13" spans="1:39">
      <c r="A13" s="27" t="s">
        <v>4057</v>
      </c>
      <c r="B13" s="28" t="s">
        <v>2288</v>
      </c>
      <c r="C13" s="27" t="s">
        <v>2407</v>
      </c>
      <c r="D13" s="28" t="s">
        <v>1927</v>
      </c>
      <c r="E13" s="29">
        <v>37.416666669999998</v>
      </c>
      <c r="F13" s="29">
        <v>66.833333330000002</v>
      </c>
      <c r="G13" s="28" t="s">
        <v>1409</v>
      </c>
      <c r="H13" s="28" t="s">
        <v>721</v>
      </c>
      <c r="I13" s="28" t="s">
        <v>3904</v>
      </c>
      <c r="J13" s="29">
        <v>0.63753059248128296</v>
      </c>
      <c r="K13" s="29">
        <v>1.52249519472482E-3</v>
      </c>
      <c r="L13" s="31">
        <v>-362.46940751871699</v>
      </c>
      <c r="M13" s="31">
        <v>1.52249519472482</v>
      </c>
      <c r="N13" s="32">
        <v>3615</v>
      </c>
      <c r="O13" s="32">
        <v>20</v>
      </c>
      <c r="P13" s="31">
        <v>-18.488148816153998</v>
      </c>
      <c r="Q13" s="31">
        <v>13.2504768771984</v>
      </c>
      <c r="R13" s="31">
        <v>46.225626099999999</v>
      </c>
      <c r="S13" s="31">
        <v>16.555615199999998</v>
      </c>
      <c r="T13" s="33">
        <f t="shared" si="0"/>
        <v>3.2574988283532149</v>
      </c>
      <c r="U13" s="34">
        <v>-1976</v>
      </c>
      <c r="V13" s="34">
        <v>-2031</v>
      </c>
      <c r="W13" s="34">
        <v>-1915</v>
      </c>
    </row>
    <row r="14" spans="1:39">
      <c r="A14" s="27" t="s">
        <v>4056</v>
      </c>
      <c r="B14" s="41" t="s">
        <v>1733</v>
      </c>
      <c r="C14" s="27" t="s">
        <v>2553</v>
      </c>
      <c r="D14" s="28" t="s">
        <v>1725</v>
      </c>
      <c r="E14" s="29">
        <v>48.741750000000003</v>
      </c>
      <c r="F14" s="29">
        <v>76.995733329999993</v>
      </c>
      <c r="G14" s="28" t="s">
        <v>560</v>
      </c>
      <c r="H14" s="28" t="s">
        <v>998</v>
      </c>
      <c r="I14" s="28" t="s">
        <v>3904</v>
      </c>
      <c r="J14" s="29">
        <v>0.64453410232278097</v>
      </c>
      <c r="K14" s="29">
        <v>1.6043577395134399E-3</v>
      </c>
      <c r="L14" s="31">
        <v>-355.465897677219</v>
      </c>
      <c r="M14" s="31">
        <v>1.6043577395134401</v>
      </c>
      <c r="N14" s="32">
        <v>3530</v>
      </c>
      <c r="O14" s="32">
        <v>20</v>
      </c>
      <c r="P14" s="31">
        <v>-18.079324473139199</v>
      </c>
      <c r="Q14" s="31">
        <v>15.5796272820476</v>
      </c>
      <c r="R14" s="31">
        <v>42.703199400000003</v>
      </c>
      <c r="S14" s="31">
        <v>15.501223899999999</v>
      </c>
      <c r="T14" s="33">
        <f t="shared" si="0"/>
        <v>3.2139655308120543</v>
      </c>
      <c r="U14" s="34">
        <v>-1850</v>
      </c>
      <c r="V14" s="34">
        <v>-1931</v>
      </c>
      <c r="W14" s="34">
        <v>-1772</v>
      </c>
    </row>
    <row r="15" spans="1:39">
      <c r="A15" s="27" t="s">
        <v>4055</v>
      </c>
      <c r="B15" s="28" t="s">
        <v>1877</v>
      </c>
      <c r="C15" s="27" t="s">
        <v>3136</v>
      </c>
      <c r="D15" s="28" t="s">
        <v>1871</v>
      </c>
      <c r="E15" s="29">
        <v>38.348047999999999</v>
      </c>
      <c r="F15" s="29">
        <v>56.245429999999999</v>
      </c>
      <c r="G15" s="28" t="s">
        <v>355</v>
      </c>
      <c r="H15" s="28" t="s">
        <v>721</v>
      </c>
      <c r="I15" s="28" t="s">
        <v>3910</v>
      </c>
      <c r="J15" s="29">
        <v>0.67380904322684099</v>
      </c>
      <c r="K15" s="29">
        <v>1.5460056470053599E-3</v>
      </c>
      <c r="L15" s="30">
        <v>-326.19095677315897</v>
      </c>
      <c r="M15" s="31">
        <v>1.54600564700536</v>
      </c>
      <c r="N15" s="32">
        <v>3170</v>
      </c>
      <c r="O15" s="32">
        <v>20</v>
      </c>
      <c r="P15" s="31">
        <v>-18.893914622936801</v>
      </c>
      <c r="Q15" s="31">
        <v>11.4539065954093</v>
      </c>
      <c r="R15" s="31">
        <v>11.715404299999999</v>
      </c>
      <c r="S15" s="31">
        <v>4.1837137000000002</v>
      </c>
      <c r="T15" s="33">
        <f t="shared" si="0"/>
        <v>3.2669471821968439</v>
      </c>
      <c r="U15" s="34">
        <v>-1451</v>
      </c>
      <c r="V15" s="34">
        <v>-1497</v>
      </c>
      <c r="W15" s="34">
        <v>-1413</v>
      </c>
    </row>
    <row r="16" spans="1:39">
      <c r="A16" s="27" t="s">
        <v>4054</v>
      </c>
      <c r="B16" s="28" t="s">
        <v>1727</v>
      </c>
      <c r="C16" s="27" t="s">
        <v>2528</v>
      </c>
      <c r="D16" s="28" t="s">
        <v>1725</v>
      </c>
      <c r="E16" s="29">
        <v>48.741750000000003</v>
      </c>
      <c r="F16" s="29">
        <v>76.995733329999993</v>
      </c>
      <c r="G16" s="28" t="s">
        <v>560</v>
      </c>
      <c r="H16" s="28" t="s">
        <v>998</v>
      </c>
      <c r="I16" s="28" t="s">
        <v>3910</v>
      </c>
      <c r="J16" s="29">
        <v>0.65884897017382904</v>
      </c>
      <c r="K16" s="29">
        <v>1.4315346148138901E-3</v>
      </c>
      <c r="L16" s="30">
        <v>-341.151029826171</v>
      </c>
      <c r="M16" s="31">
        <v>1.4315346148138901</v>
      </c>
      <c r="N16" s="32">
        <v>3350</v>
      </c>
      <c r="O16" s="32">
        <v>20</v>
      </c>
      <c r="P16" s="31">
        <v>-17.1638026276846</v>
      </c>
      <c r="Q16" s="31">
        <v>15.6557101567704</v>
      </c>
      <c r="R16" s="31">
        <v>23.967462900000001</v>
      </c>
      <c r="S16" s="31">
        <v>8.7330998999999991</v>
      </c>
      <c r="T16" s="33">
        <f t="shared" si="0"/>
        <v>3.2018458932320244</v>
      </c>
      <c r="U16" s="34">
        <v>-1645</v>
      </c>
      <c r="V16" s="34">
        <v>-1729</v>
      </c>
      <c r="W16" s="34">
        <v>-1563</v>
      </c>
    </row>
    <row r="17" spans="1:23">
      <c r="A17" s="27" t="s">
        <v>4053</v>
      </c>
      <c r="B17" s="28" t="s">
        <v>2222</v>
      </c>
      <c r="C17" s="27" t="s">
        <v>2954</v>
      </c>
      <c r="D17" s="28" t="s">
        <v>2957</v>
      </c>
      <c r="E17" s="29">
        <v>49.12</v>
      </c>
      <c r="F17" s="29">
        <v>75.81</v>
      </c>
      <c r="G17" s="28" t="s">
        <v>560</v>
      </c>
      <c r="H17" s="28" t="s">
        <v>721</v>
      </c>
      <c r="I17" s="28" t="s">
        <v>3910</v>
      </c>
      <c r="J17" s="29">
        <v>0.65129973128302199</v>
      </c>
      <c r="K17" s="29">
        <v>1.3752572766090401E-3</v>
      </c>
      <c r="L17" s="30">
        <v>-348.70026871697797</v>
      </c>
      <c r="M17" s="31">
        <v>1.3752572766090401</v>
      </c>
      <c r="N17" s="32">
        <v>3445</v>
      </c>
      <c r="O17" s="32">
        <v>20</v>
      </c>
      <c r="P17" s="31">
        <v>-18.253661038364999</v>
      </c>
      <c r="Q17" s="31">
        <v>13.414815886599801</v>
      </c>
      <c r="R17" s="31">
        <v>23.769337100000001</v>
      </c>
      <c r="S17" s="31">
        <v>8.6377144999999995</v>
      </c>
      <c r="T17" s="33">
        <f t="shared" si="0"/>
        <v>3.2104433740352656</v>
      </c>
      <c r="U17" s="34">
        <v>-1758</v>
      </c>
      <c r="V17" s="34">
        <v>-1876</v>
      </c>
      <c r="W17" s="34">
        <v>-1688</v>
      </c>
    </row>
    <row r="18" spans="1:23">
      <c r="A18" s="27" t="s">
        <v>4052</v>
      </c>
      <c r="B18" s="28" t="s">
        <v>2223</v>
      </c>
      <c r="C18" s="27" t="s">
        <v>2928</v>
      </c>
      <c r="D18" s="28" t="s">
        <v>2927</v>
      </c>
      <c r="E18" s="29">
        <v>50.09</v>
      </c>
      <c r="F18" s="29">
        <v>74.44</v>
      </c>
      <c r="G18" s="28" t="s">
        <v>560</v>
      </c>
      <c r="H18" s="28" t="s">
        <v>721</v>
      </c>
      <c r="I18" s="28" t="s">
        <v>3910</v>
      </c>
      <c r="J18" s="29">
        <v>0.65192362754990996</v>
      </c>
      <c r="K18" s="29">
        <v>1.3991682060121801E-3</v>
      </c>
      <c r="L18" s="30">
        <v>-348.07637245008999</v>
      </c>
      <c r="M18" s="31">
        <v>1.3991682060121799</v>
      </c>
      <c r="N18" s="32">
        <v>3435</v>
      </c>
      <c r="O18" s="32">
        <v>20</v>
      </c>
      <c r="P18" s="31">
        <v>-17.882558642211901</v>
      </c>
      <c r="Q18" s="31">
        <v>14.4444707911825</v>
      </c>
      <c r="R18" s="31">
        <v>27.359926099999999</v>
      </c>
      <c r="S18" s="31">
        <v>10.0233051</v>
      </c>
      <c r="T18" s="33">
        <f t="shared" si="0"/>
        <v>3.1845697067859717</v>
      </c>
      <c r="U18" s="34">
        <v>-1739</v>
      </c>
      <c r="V18" s="34">
        <v>-1872</v>
      </c>
      <c r="W18" s="34">
        <v>-1684</v>
      </c>
    </row>
    <row r="19" spans="1:23">
      <c r="A19" s="27" t="s">
        <v>4051</v>
      </c>
      <c r="B19" s="28" t="s">
        <v>2231</v>
      </c>
      <c r="C19" s="27" t="s">
        <v>2912</v>
      </c>
      <c r="D19" s="34" t="s">
        <v>3880</v>
      </c>
      <c r="E19" s="34" t="s">
        <v>3880</v>
      </c>
      <c r="F19" s="34" t="s">
        <v>3880</v>
      </c>
      <c r="G19" s="28" t="s">
        <v>560</v>
      </c>
      <c r="H19" s="28" t="s">
        <v>721</v>
      </c>
      <c r="I19" s="28" t="s">
        <v>3910</v>
      </c>
      <c r="J19" s="29">
        <v>0.66909307006666696</v>
      </c>
      <c r="K19" s="29">
        <v>1.5059257378067399E-3</v>
      </c>
      <c r="L19" s="30">
        <v>-330.906929933333</v>
      </c>
      <c r="M19" s="31">
        <v>1.5059257378067401</v>
      </c>
      <c r="N19" s="32">
        <v>3230</v>
      </c>
      <c r="O19" s="32">
        <v>20</v>
      </c>
      <c r="P19" s="31">
        <v>-18.806236584285301</v>
      </c>
      <c r="Q19" s="31">
        <v>13.8195767801254</v>
      </c>
      <c r="R19" s="31">
        <v>32.543658000000001</v>
      </c>
      <c r="S19" s="31">
        <v>11.8698078</v>
      </c>
      <c r="T19" s="33">
        <f t="shared" si="0"/>
        <v>3.198670243000902</v>
      </c>
      <c r="U19" s="34">
        <v>-1493</v>
      </c>
      <c r="V19" s="34">
        <v>-1596</v>
      </c>
      <c r="W19" s="34">
        <v>-1439</v>
      </c>
    </row>
    <row r="20" spans="1:23">
      <c r="A20" s="27" t="s">
        <v>4050</v>
      </c>
      <c r="B20" s="28" t="s">
        <v>1829</v>
      </c>
      <c r="C20" s="27" t="s">
        <v>2570</v>
      </c>
      <c r="D20" s="28" t="s">
        <v>1828</v>
      </c>
      <c r="E20" s="29">
        <v>42.68943333</v>
      </c>
      <c r="F20" s="29">
        <v>73.117483329999999</v>
      </c>
      <c r="G20" s="28" t="s">
        <v>560</v>
      </c>
      <c r="H20" s="28" t="s">
        <v>721</v>
      </c>
      <c r="I20" s="28" t="s">
        <v>3904</v>
      </c>
      <c r="J20" s="29">
        <v>0.66558864053899602</v>
      </c>
      <c r="K20" s="29">
        <v>1.7326389066734001E-3</v>
      </c>
      <c r="L20" s="31">
        <v>-334.411359461004</v>
      </c>
      <c r="M20" s="31">
        <v>1.7326389066734</v>
      </c>
      <c r="N20" s="32">
        <v>3270</v>
      </c>
      <c r="O20" s="32">
        <v>25</v>
      </c>
      <c r="P20" s="31">
        <v>-14.6252175550988</v>
      </c>
      <c r="Q20" s="31">
        <v>13.2606212604948</v>
      </c>
      <c r="R20" s="31">
        <v>42.702906200000001</v>
      </c>
      <c r="S20" s="31">
        <v>15.3742258</v>
      </c>
      <c r="T20" s="33">
        <f t="shared" si="0"/>
        <v>3.2404920990124482</v>
      </c>
      <c r="U20" s="34">
        <v>-1554</v>
      </c>
      <c r="V20" s="34">
        <v>-1617</v>
      </c>
      <c r="W20" s="34">
        <v>-1498</v>
      </c>
    </row>
    <row r="21" spans="1:23">
      <c r="A21" s="27" t="s">
        <v>4049</v>
      </c>
      <c r="B21" s="28" t="s">
        <v>1767</v>
      </c>
      <c r="C21" s="27" t="s">
        <v>2524</v>
      </c>
      <c r="D21" s="28" t="s">
        <v>1768</v>
      </c>
      <c r="E21" s="29">
        <v>43.246549999999999</v>
      </c>
      <c r="F21" s="29">
        <v>77.813813999999994</v>
      </c>
      <c r="G21" s="28" t="s">
        <v>560</v>
      </c>
      <c r="H21" s="28" t="s">
        <v>721</v>
      </c>
      <c r="I21" s="28" t="s">
        <v>3904</v>
      </c>
      <c r="J21" s="29">
        <v>0.65609966057087898</v>
      </c>
      <c r="K21" s="29">
        <v>1.5169592367672599E-3</v>
      </c>
      <c r="L21" s="31">
        <v>-343.900339429121</v>
      </c>
      <c r="M21" s="31">
        <v>1.51695923676726</v>
      </c>
      <c r="N21" s="32">
        <v>3385</v>
      </c>
      <c r="O21" s="32">
        <v>20</v>
      </c>
      <c r="P21" s="31">
        <v>-16.451163685621399</v>
      </c>
      <c r="Q21" s="31">
        <v>12.6032652228893</v>
      </c>
      <c r="R21" s="31">
        <v>44.2887889</v>
      </c>
      <c r="S21" s="31">
        <v>15.8575275</v>
      </c>
      <c r="T21" s="33">
        <f t="shared" si="0"/>
        <v>3.2584054302706815</v>
      </c>
      <c r="U21" s="34">
        <v>-1681</v>
      </c>
      <c r="V21" s="34">
        <v>-1741</v>
      </c>
      <c r="W21" s="34">
        <v>-1627</v>
      </c>
    </row>
    <row r="22" spans="1:23">
      <c r="A22" s="27" t="s">
        <v>4048</v>
      </c>
      <c r="B22" s="28" t="s">
        <v>1749</v>
      </c>
      <c r="C22" s="27" t="s">
        <v>2518</v>
      </c>
      <c r="D22" s="28" t="s">
        <v>1750</v>
      </c>
      <c r="E22" s="29">
        <v>46.947850000000003</v>
      </c>
      <c r="F22" s="29">
        <v>79.988083329999995</v>
      </c>
      <c r="G22" s="28" t="s">
        <v>560</v>
      </c>
      <c r="H22" s="28" t="s">
        <v>721</v>
      </c>
      <c r="I22" s="28" t="s">
        <v>3904</v>
      </c>
      <c r="J22" s="29">
        <v>0.66232631220862004</v>
      </c>
      <c r="K22" s="29">
        <v>1.4487442814725101E-3</v>
      </c>
      <c r="L22" s="31">
        <v>-337.67368779138002</v>
      </c>
      <c r="M22" s="31">
        <v>1.44874428147251</v>
      </c>
      <c r="N22" s="32">
        <v>3310</v>
      </c>
      <c r="O22" s="32">
        <v>20</v>
      </c>
      <c r="P22" s="31">
        <v>-16.363485646969799</v>
      </c>
      <c r="Q22" s="31">
        <v>16.102063021811201</v>
      </c>
      <c r="R22" s="31">
        <v>43.523923000000003</v>
      </c>
      <c r="S22" s="31">
        <v>15.3164841</v>
      </c>
      <c r="T22" s="33">
        <f t="shared" si="0"/>
        <v>3.3152458380880425</v>
      </c>
      <c r="U22" s="34">
        <v>-1580</v>
      </c>
      <c r="V22" s="34">
        <v>-1640</v>
      </c>
      <c r="W22" s="34">
        <v>-1527</v>
      </c>
    </row>
    <row r="23" spans="1:23">
      <c r="A23" s="27" t="s">
        <v>4047</v>
      </c>
      <c r="B23" s="28" t="s">
        <v>1724</v>
      </c>
      <c r="C23" s="27" t="s">
        <v>2511</v>
      </c>
      <c r="D23" s="28" t="s">
        <v>1725</v>
      </c>
      <c r="E23" s="29">
        <v>48.741750000000003</v>
      </c>
      <c r="F23" s="29">
        <v>76.995733329999993</v>
      </c>
      <c r="G23" s="28" t="s">
        <v>560</v>
      </c>
      <c r="H23" s="28" t="s">
        <v>721</v>
      </c>
      <c r="I23" s="28" t="s">
        <v>3904</v>
      </c>
      <c r="J23" s="29">
        <v>0.65375016584955004</v>
      </c>
      <c r="K23" s="29">
        <v>1.5351090627283299E-3</v>
      </c>
      <c r="L23" s="31">
        <v>-346.24983415045</v>
      </c>
      <c r="M23" s="31">
        <v>1.5351090627283299</v>
      </c>
      <c r="N23" s="32">
        <v>3415</v>
      </c>
      <c r="O23" s="32">
        <v>20</v>
      </c>
      <c r="P23" s="31">
        <v>-18.445329308905599</v>
      </c>
      <c r="Q23" s="31">
        <v>15.321959946319501</v>
      </c>
      <c r="R23" s="31">
        <v>42.665689</v>
      </c>
      <c r="S23" s="31">
        <v>15.2702604</v>
      </c>
      <c r="T23" s="33">
        <f t="shared" si="0"/>
        <v>3.2597110895808079</v>
      </c>
      <c r="U23" s="34">
        <v>-1714</v>
      </c>
      <c r="V23" s="34">
        <v>-1767</v>
      </c>
      <c r="W23" s="34">
        <v>-1658</v>
      </c>
    </row>
    <row r="24" spans="1:23">
      <c r="A24" s="27" t="s">
        <v>4046</v>
      </c>
      <c r="B24" s="28" t="s">
        <v>38</v>
      </c>
      <c r="C24" s="27" t="s">
        <v>2823</v>
      </c>
      <c r="D24" s="28" t="s">
        <v>1795</v>
      </c>
      <c r="E24" s="29">
        <v>54.179316669999999</v>
      </c>
      <c r="F24" s="29">
        <v>91.578866669999996</v>
      </c>
      <c r="G24" s="28" t="s">
        <v>218</v>
      </c>
      <c r="H24" s="28" t="s">
        <v>995</v>
      </c>
      <c r="I24" s="28" t="s">
        <v>3904</v>
      </c>
      <c r="J24" s="29">
        <v>0.66549051529461301</v>
      </c>
      <c r="K24" s="29">
        <v>1.42709598320561E-3</v>
      </c>
      <c r="L24" s="30">
        <v>-334.50948470538702</v>
      </c>
      <c r="M24" s="31">
        <v>1.42709598320561</v>
      </c>
      <c r="N24" s="32">
        <v>3270</v>
      </c>
      <c r="O24" s="32">
        <v>20</v>
      </c>
      <c r="P24" s="31">
        <v>-19.914446212357898</v>
      </c>
      <c r="Q24" s="31">
        <v>10.812781571078</v>
      </c>
      <c r="R24" s="31">
        <v>43.178691000000001</v>
      </c>
      <c r="S24" s="31">
        <v>15.4159275</v>
      </c>
      <c r="T24" s="33">
        <f t="shared" si="0"/>
        <v>3.2677332907799412</v>
      </c>
      <c r="U24" s="34">
        <v>-1554</v>
      </c>
      <c r="V24" s="34">
        <v>-1611</v>
      </c>
      <c r="W24" s="34">
        <v>-1503</v>
      </c>
    </row>
    <row r="25" spans="1:23">
      <c r="A25" s="27" t="s">
        <v>4045</v>
      </c>
      <c r="B25" s="28" t="s">
        <v>1879</v>
      </c>
      <c r="C25" s="27" t="s">
        <v>3140</v>
      </c>
      <c r="D25" s="28" t="s">
        <v>1871</v>
      </c>
      <c r="E25" s="29">
        <v>38.348047999999999</v>
      </c>
      <c r="F25" s="29">
        <v>56.245429999999999</v>
      </c>
      <c r="G25" s="28" t="s">
        <v>355</v>
      </c>
      <c r="H25" s="28" t="s">
        <v>721</v>
      </c>
      <c r="I25" s="28" t="s">
        <v>3910</v>
      </c>
      <c r="J25" s="29">
        <v>0.62490823187123801</v>
      </c>
      <c r="K25" s="29">
        <v>3.07405274664467E-3</v>
      </c>
      <c r="L25" s="30">
        <v>-375.091768128762</v>
      </c>
      <c r="M25" s="31">
        <v>3.0740527466446701</v>
      </c>
      <c r="N25" s="32">
        <v>3775</v>
      </c>
      <c r="O25" s="32">
        <v>40</v>
      </c>
      <c r="P25" s="31">
        <v>-19.672153134628701</v>
      </c>
      <c r="Q25" s="31">
        <v>11.182961136965501</v>
      </c>
      <c r="R25" s="31">
        <v>9.5921014000000007</v>
      </c>
      <c r="S25" s="31">
        <v>3.5619241163089299</v>
      </c>
      <c r="T25" s="33">
        <f t="shared" si="0"/>
        <v>3.1417808468820496</v>
      </c>
      <c r="U25" s="34">
        <v>-2199</v>
      </c>
      <c r="V25" s="34">
        <v>-2338</v>
      </c>
      <c r="W25" s="34">
        <v>-2039</v>
      </c>
    </row>
    <row r="26" spans="1:23">
      <c r="A26" s="27" t="s">
        <v>4044</v>
      </c>
      <c r="B26" s="28" t="s">
        <v>1874</v>
      </c>
      <c r="C26" s="27" t="s">
        <v>3131</v>
      </c>
      <c r="D26" s="28" t="s">
        <v>1871</v>
      </c>
      <c r="E26" s="29">
        <v>38.348047999999999</v>
      </c>
      <c r="F26" s="29">
        <v>56.245429999999999</v>
      </c>
      <c r="G26" s="28" t="s">
        <v>355</v>
      </c>
      <c r="H26" s="28" t="s">
        <v>721</v>
      </c>
      <c r="I26" s="28" t="s">
        <v>3910</v>
      </c>
      <c r="J26" s="29">
        <v>0.58079903359403995</v>
      </c>
      <c r="K26" s="29">
        <v>1.49449333089361E-3</v>
      </c>
      <c r="L26" s="30">
        <v>-419.20096640596</v>
      </c>
      <c r="M26" s="31">
        <v>1.4944933308936099</v>
      </c>
      <c r="N26" s="32">
        <v>4365</v>
      </c>
      <c r="O26" s="32">
        <v>25</v>
      </c>
      <c r="P26" s="31">
        <v>-18.4337590498411</v>
      </c>
      <c r="Q26" s="31">
        <v>14.835051141780999</v>
      </c>
      <c r="R26" s="31">
        <v>27.141546900000002</v>
      </c>
      <c r="S26" s="31">
        <v>9.8697672500295504</v>
      </c>
      <c r="T26" s="33">
        <f t="shared" si="0"/>
        <v>3.2082963303825829</v>
      </c>
      <c r="U26" s="34">
        <v>-2975</v>
      </c>
      <c r="V26" s="34">
        <v>-3082</v>
      </c>
      <c r="W26" s="34">
        <v>-2909</v>
      </c>
    </row>
    <row r="27" spans="1:23">
      <c r="A27" s="27" t="s">
        <v>4043</v>
      </c>
      <c r="B27" s="28" t="s">
        <v>2227</v>
      </c>
      <c r="C27" s="27" t="s">
        <v>2958</v>
      </c>
      <c r="D27" s="28" t="s">
        <v>2923</v>
      </c>
      <c r="E27" s="29">
        <v>52.61</v>
      </c>
      <c r="F27" s="29">
        <v>62.69</v>
      </c>
      <c r="G27" s="28" t="s">
        <v>560</v>
      </c>
      <c r="H27" s="28" t="s">
        <v>721</v>
      </c>
      <c r="I27" s="28" t="s">
        <v>3904</v>
      </c>
      <c r="J27" s="29">
        <v>0.65357354040966098</v>
      </c>
      <c r="K27" s="29">
        <v>1.43427158652653E-3</v>
      </c>
      <c r="L27" s="30">
        <v>-346.42645959033899</v>
      </c>
      <c r="M27" s="31">
        <v>1.4342715865265301</v>
      </c>
      <c r="N27" s="32">
        <v>3415</v>
      </c>
      <c r="O27" s="32">
        <v>20</v>
      </c>
      <c r="P27" s="31">
        <v>-18.729512878427901</v>
      </c>
      <c r="Q27" s="31">
        <v>11.903822184155599</v>
      </c>
      <c r="R27" s="31">
        <v>49.229606842891698</v>
      </c>
      <c r="S27" s="31">
        <v>17.932558018441298</v>
      </c>
      <c r="T27" s="33">
        <f t="shared" si="0"/>
        <v>3.2028080577039284</v>
      </c>
      <c r="U27" s="34">
        <v>-1714</v>
      </c>
      <c r="V27" s="34">
        <v>-1767</v>
      </c>
      <c r="W27" s="34">
        <v>-1658</v>
      </c>
    </row>
    <row r="28" spans="1:23">
      <c r="A28" s="27" t="s">
        <v>4042</v>
      </c>
      <c r="B28" s="28" t="s">
        <v>2234</v>
      </c>
      <c r="C28" s="27" t="s">
        <v>2919</v>
      </c>
      <c r="D28" s="34" t="s">
        <v>3880</v>
      </c>
      <c r="E28" s="34" t="s">
        <v>3880</v>
      </c>
      <c r="F28" s="34" t="s">
        <v>3880</v>
      </c>
      <c r="G28" s="28" t="s">
        <v>560</v>
      </c>
      <c r="H28" s="28" t="s">
        <v>721</v>
      </c>
      <c r="I28" s="28" t="s">
        <v>3910</v>
      </c>
      <c r="J28" s="29">
        <v>0.68627125495877295</v>
      </c>
      <c r="K28" s="29">
        <v>1.7837940450623701E-3</v>
      </c>
      <c r="L28" s="30">
        <v>-313.728745041227</v>
      </c>
      <c r="M28" s="31">
        <v>1.7837940450623699</v>
      </c>
      <c r="N28" s="32">
        <v>3025</v>
      </c>
      <c r="O28" s="32">
        <v>25</v>
      </c>
      <c r="P28" s="31">
        <v>-14.5081108056992</v>
      </c>
      <c r="Q28" s="31">
        <v>10.947115808267601</v>
      </c>
      <c r="R28" s="31">
        <v>14.5354402</v>
      </c>
      <c r="S28" s="31">
        <v>5.2595686641977997</v>
      </c>
      <c r="T28" s="33">
        <f t="shared" si="0"/>
        <v>3.2242213476745509</v>
      </c>
      <c r="U28" s="34">
        <v>-1281</v>
      </c>
      <c r="V28" s="34">
        <v>-1391</v>
      </c>
      <c r="W28" s="34">
        <v>-1196</v>
      </c>
    </row>
    <row r="29" spans="1:23">
      <c r="A29" s="27" t="s">
        <v>4041</v>
      </c>
      <c r="B29" s="28" t="s">
        <v>1731</v>
      </c>
      <c r="C29" s="27" t="s">
        <v>3013</v>
      </c>
      <c r="D29" s="28" t="s">
        <v>1725</v>
      </c>
      <c r="E29" s="29">
        <v>48.741750000000003</v>
      </c>
      <c r="F29" s="29">
        <v>76.995733329999993</v>
      </c>
      <c r="G29" s="28" t="s">
        <v>560</v>
      </c>
      <c r="H29" s="28" t="s">
        <v>721</v>
      </c>
      <c r="I29" s="28" t="s">
        <v>3910</v>
      </c>
      <c r="J29" s="29">
        <v>0.65520202683491502</v>
      </c>
      <c r="K29" s="29">
        <v>1.6090173911274899E-3</v>
      </c>
      <c r="L29" s="30">
        <v>-344.79797316508501</v>
      </c>
      <c r="M29" s="31">
        <v>1.6090173911274901</v>
      </c>
      <c r="N29" s="32">
        <v>3395</v>
      </c>
      <c r="O29" s="32">
        <v>20</v>
      </c>
      <c r="P29" s="31">
        <v>-18.021977765490501</v>
      </c>
      <c r="Q29" s="39">
        <v>15.251543956290099</v>
      </c>
      <c r="R29" s="31">
        <v>15.0192105</v>
      </c>
      <c r="S29" s="31">
        <v>5.5024859405940596</v>
      </c>
      <c r="T29" s="33">
        <f t="shared" si="0"/>
        <v>3.1844537976426426</v>
      </c>
      <c r="U29" s="34">
        <v>-1693</v>
      </c>
      <c r="V29" s="34">
        <v>-1745</v>
      </c>
      <c r="W29" s="34">
        <v>-1636</v>
      </c>
    </row>
    <row r="30" spans="1:23">
      <c r="A30" s="27" t="s">
        <v>4040</v>
      </c>
      <c r="B30" s="28" t="s">
        <v>2224</v>
      </c>
      <c r="C30" s="27" t="s">
        <v>2951</v>
      </c>
      <c r="D30" s="28" t="s">
        <v>2927</v>
      </c>
      <c r="E30" s="29">
        <v>50.09</v>
      </c>
      <c r="F30" s="29">
        <v>74.44</v>
      </c>
      <c r="G30" s="28" t="s">
        <v>560</v>
      </c>
      <c r="H30" s="28" t="s">
        <v>721</v>
      </c>
      <c r="I30" s="28" t="s">
        <v>4026</v>
      </c>
      <c r="J30" s="29">
        <v>0.65215601813191904</v>
      </c>
      <c r="K30" s="29">
        <v>1.3698674782635599E-3</v>
      </c>
      <c r="L30" s="31">
        <v>-347.84398186808102</v>
      </c>
      <c r="M30" s="31">
        <v>1.36986747826356</v>
      </c>
      <c r="N30" s="32">
        <v>3435</v>
      </c>
      <c r="O30" s="32">
        <v>20</v>
      </c>
      <c r="P30" s="31">
        <v>-18.465278111112401</v>
      </c>
      <c r="Q30" s="31">
        <v>13.248364058072999</v>
      </c>
      <c r="R30" s="31">
        <v>40.3473842</v>
      </c>
      <c r="S30" s="31">
        <v>14.6606445934916</v>
      </c>
      <c r="T30" s="33">
        <f t="shared" si="0"/>
        <v>3.2107693446323839</v>
      </c>
      <c r="U30" s="34">
        <v>-1739</v>
      </c>
      <c r="V30" s="34">
        <v>-1872</v>
      </c>
      <c r="W30" s="34">
        <v>-1684</v>
      </c>
    </row>
    <row r="31" spans="1:23">
      <c r="A31" s="27" t="s">
        <v>4039</v>
      </c>
      <c r="B31" s="28" t="s">
        <v>2218</v>
      </c>
      <c r="C31" s="27" t="s">
        <v>2948</v>
      </c>
      <c r="D31" s="28" t="s">
        <v>2927</v>
      </c>
      <c r="E31" s="29">
        <v>50.09</v>
      </c>
      <c r="F31" s="29">
        <v>74.44</v>
      </c>
      <c r="G31" s="28" t="s">
        <v>560</v>
      </c>
      <c r="H31" s="28" t="s">
        <v>721</v>
      </c>
      <c r="I31" s="28" t="s">
        <v>4026</v>
      </c>
      <c r="J31" s="29">
        <v>0.64803354129296697</v>
      </c>
      <c r="K31" s="29">
        <v>1.36914703289325E-3</v>
      </c>
      <c r="L31" s="31">
        <v>-351.96645870703298</v>
      </c>
      <c r="M31" s="31">
        <v>1.36914703289325</v>
      </c>
      <c r="N31" s="32">
        <v>3485</v>
      </c>
      <c r="O31" s="32">
        <v>20</v>
      </c>
      <c r="P31" s="31">
        <v>-18.912645432382099</v>
      </c>
      <c r="Q31" s="31">
        <v>11.6325726572066</v>
      </c>
      <c r="R31" s="31">
        <v>44.569294300000003</v>
      </c>
      <c r="S31" s="31">
        <v>16.264138486106699</v>
      </c>
      <c r="T31" s="33">
        <f t="shared" si="0"/>
        <v>3.1970651295846046</v>
      </c>
      <c r="U31" s="34">
        <v>-1814</v>
      </c>
      <c r="V31" s="34">
        <v>-1882</v>
      </c>
      <c r="W31" s="34">
        <v>-1748</v>
      </c>
    </row>
    <row r="32" spans="1:23">
      <c r="A32" s="27" t="s">
        <v>4038</v>
      </c>
      <c r="B32" s="28" t="s">
        <v>2228</v>
      </c>
      <c r="C32" s="27" t="s">
        <v>2945</v>
      </c>
      <c r="D32" s="28" t="s">
        <v>2927</v>
      </c>
      <c r="E32" s="29">
        <v>50.09</v>
      </c>
      <c r="F32" s="29">
        <v>74.44</v>
      </c>
      <c r="G32" s="28" t="s">
        <v>560</v>
      </c>
      <c r="H32" s="28" t="s">
        <v>721</v>
      </c>
      <c r="I32" s="28" t="s">
        <v>4026</v>
      </c>
      <c r="J32" s="29">
        <v>0.65431997562728605</v>
      </c>
      <c r="K32" s="29">
        <v>1.3385748490747701E-3</v>
      </c>
      <c r="L32" s="31">
        <v>-345.680024372714</v>
      </c>
      <c r="M32" s="31">
        <v>1.33857484907477</v>
      </c>
      <c r="N32" s="32">
        <v>3405</v>
      </c>
      <c r="O32" s="32">
        <v>20</v>
      </c>
      <c r="P32" s="31">
        <v>-18.602538539229201</v>
      </c>
      <c r="Q32" s="31">
        <v>13.269439598084301</v>
      </c>
      <c r="R32" s="31">
        <v>44.772347400000001</v>
      </c>
      <c r="S32" s="31">
        <v>16.3706459779502</v>
      </c>
      <c r="T32" s="33">
        <f t="shared" si="0"/>
        <v>3.1907357455750422</v>
      </c>
      <c r="U32" s="34">
        <v>-1704</v>
      </c>
      <c r="V32" s="34">
        <v>-1749</v>
      </c>
      <c r="W32" s="34">
        <v>-1642</v>
      </c>
    </row>
    <row r="33" spans="1:23">
      <c r="A33" s="27" t="s">
        <v>4037</v>
      </c>
      <c r="B33" s="28" t="s">
        <v>2221</v>
      </c>
      <c r="C33" s="27" t="s">
        <v>2942</v>
      </c>
      <c r="D33" s="28" t="s">
        <v>2927</v>
      </c>
      <c r="E33" s="29">
        <v>50.09</v>
      </c>
      <c r="F33" s="29">
        <v>74.44</v>
      </c>
      <c r="G33" s="28" t="s">
        <v>560</v>
      </c>
      <c r="H33" s="28" t="s">
        <v>721</v>
      </c>
      <c r="I33" s="28" t="s">
        <v>4026</v>
      </c>
      <c r="J33" s="29">
        <v>0.65115921285881295</v>
      </c>
      <c r="K33" s="29">
        <v>1.31954527961837E-3</v>
      </c>
      <c r="L33" s="31">
        <v>-348.84078714118698</v>
      </c>
      <c r="M33" s="31">
        <v>1.31954527961837</v>
      </c>
      <c r="N33" s="32">
        <v>3445</v>
      </c>
      <c r="O33" s="32">
        <v>20</v>
      </c>
      <c r="P33" s="31">
        <v>-18.674727356979599</v>
      </c>
      <c r="Q33" s="31">
        <v>12.620112246307601</v>
      </c>
      <c r="R33" s="31">
        <v>44.803686300000003</v>
      </c>
      <c r="S33" s="31">
        <v>16.3608642457644</v>
      </c>
      <c r="T33" s="33">
        <f t="shared" si="0"/>
        <v>3.1948781289797834</v>
      </c>
      <c r="U33" s="34">
        <v>-1758</v>
      </c>
      <c r="V33" s="34">
        <v>-1876</v>
      </c>
      <c r="W33" s="34">
        <v>-1688</v>
      </c>
    </row>
    <row r="34" spans="1:23">
      <c r="A34" s="27" t="s">
        <v>4036</v>
      </c>
      <c r="B34" s="28" t="s">
        <v>2229</v>
      </c>
      <c r="C34" s="27" t="s">
        <v>2938</v>
      </c>
      <c r="D34" s="28" t="s">
        <v>2927</v>
      </c>
      <c r="E34" s="29">
        <v>50.09</v>
      </c>
      <c r="F34" s="29">
        <v>74.44</v>
      </c>
      <c r="G34" s="28" t="s">
        <v>560</v>
      </c>
      <c r="H34" s="28" t="s">
        <v>721</v>
      </c>
      <c r="I34" s="28" t="s">
        <v>4026</v>
      </c>
      <c r="J34" s="29">
        <v>0.65537244280800899</v>
      </c>
      <c r="K34" s="29">
        <v>1.32388659878686E-3</v>
      </c>
      <c r="L34" s="31">
        <v>-344.627557191991</v>
      </c>
      <c r="M34" s="31">
        <v>1.32388659878686</v>
      </c>
      <c r="N34" s="32">
        <v>3395</v>
      </c>
      <c r="O34" s="32">
        <v>20</v>
      </c>
      <c r="P34" s="31">
        <v>-18.453077184168599</v>
      </c>
      <c r="Q34" s="31">
        <v>12.870007935013</v>
      </c>
      <c r="R34" s="31">
        <v>49.630289900000001</v>
      </c>
      <c r="S34" s="31">
        <v>17.929046858602899</v>
      </c>
      <c r="T34" s="33">
        <f t="shared" ref="T34:T65" si="1">(R34/12)/(S34/14)</f>
        <v>3.2295082577437859</v>
      </c>
      <c r="U34" s="34">
        <v>-1693</v>
      </c>
      <c r="V34" s="34">
        <v>-1745</v>
      </c>
      <c r="W34" s="34">
        <v>-1636</v>
      </c>
    </row>
    <row r="35" spans="1:23">
      <c r="A35" s="27" t="s">
        <v>4035</v>
      </c>
      <c r="B35" s="28" t="s">
        <v>2220</v>
      </c>
      <c r="C35" s="27" t="s">
        <v>2935</v>
      </c>
      <c r="D35" s="28" t="s">
        <v>2927</v>
      </c>
      <c r="E35" s="29">
        <v>50.09</v>
      </c>
      <c r="F35" s="29">
        <v>74.44</v>
      </c>
      <c r="G35" s="28" t="s">
        <v>560</v>
      </c>
      <c r="H35" s="28" t="s">
        <v>721</v>
      </c>
      <c r="I35" s="28" t="s">
        <v>4026</v>
      </c>
      <c r="J35" s="29">
        <v>0.65084204754464303</v>
      </c>
      <c r="K35" s="29">
        <v>1.2466277619709999E-3</v>
      </c>
      <c r="L35" s="30">
        <v>-349.15795245535702</v>
      </c>
      <c r="M35" s="31">
        <v>1.246627761971</v>
      </c>
      <c r="N35" s="32">
        <v>3450</v>
      </c>
      <c r="O35" s="32">
        <v>20</v>
      </c>
      <c r="P35" s="31">
        <v>-18.253795377421199</v>
      </c>
      <c r="Q35" s="31">
        <v>13.4761806096238</v>
      </c>
      <c r="R35" s="31">
        <v>74.784718400000003</v>
      </c>
      <c r="S35" s="31">
        <v>27.331408615458301</v>
      </c>
      <c r="T35" s="33">
        <f t="shared" si="1"/>
        <v>3.192255450894927</v>
      </c>
      <c r="U35" s="34">
        <v>-1768</v>
      </c>
      <c r="V35" s="34">
        <v>-1876</v>
      </c>
      <c r="W35" s="34">
        <v>-1691</v>
      </c>
    </row>
    <row r="36" spans="1:23">
      <c r="A36" s="27" t="s">
        <v>4034</v>
      </c>
      <c r="B36" s="28" t="s">
        <v>2226</v>
      </c>
      <c r="C36" s="27" t="s">
        <v>2932</v>
      </c>
      <c r="D36" s="28" t="s">
        <v>2927</v>
      </c>
      <c r="E36" s="29">
        <v>50.09</v>
      </c>
      <c r="F36" s="29">
        <v>74.44</v>
      </c>
      <c r="G36" s="28" t="s">
        <v>560</v>
      </c>
      <c r="H36" s="28" t="s">
        <v>721</v>
      </c>
      <c r="I36" s="28" t="s">
        <v>4026</v>
      </c>
      <c r="J36" s="29">
        <v>0.65285945557309699</v>
      </c>
      <c r="K36" s="29">
        <v>1.31916249527332E-3</v>
      </c>
      <c r="L36" s="30">
        <v>-347.14054442690298</v>
      </c>
      <c r="M36" s="31">
        <v>1.3191624952733201</v>
      </c>
      <c r="N36" s="32">
        <v>3425</v>
      </c>
      <c r="O36" s="32">
        <v>20</v>
      </c>
      <c r="P36" s="31">
        <v>-18.330051170819502</v>
      </c>
      <c r="Q36" s="31">
        <v>13.400910823869101</v>
      </c>
      <c r="R36" s="31">
        <v>47.875834599999997</v>
      </c>
      <c r="S36" s="31">
        <v>17.4387245228402</v>
      </c>
      <c r="T36" s="33">
        <f t="shared" si="1"/>
        <v>3.2029372499984694</v>
      </c>
      <c r="U36" s="34">
        <v>-1725</v>
      </c>
      <c r="V36" s="34">
        <v>-1862</v>
      </c>
      <c r="W36" s="34">
        <v>-1664</v>
      </c>
    </row>
    <row r="37" spans="1:23">
      <c r="A37" s="27" t="s">
        <v>4033</v>
      </c>
      <c r="B37" s="28" t="s">
        <v>2219</v>
      </c>
      <c r="C37" s="27" t="s">
        <v>2924</v>
      </c>
      <c r="D37" s="28" t="s">
        <v>2927</v>
      </c>
      <c r="E37" s="29">
        <v>50.09</v>
      </c>
      <c r="F37" s="29">
        <v>74.44</v>
      </c>
      <c r="G37" s="28" t="s">
        <v>560</v>
      </c>
      <c r="H37" s="28" t="s">
        <v>721</v>
      </c>
      <c r="I37" s="28" t="s">
        <v>4026</v>
      </c>
      <c r="J37" s="29">
        <v>0.65035587977184095</v>
      </c>
      <c r="K37" s="29">
        <v>1.30058780530345E-3</v>
      </c>
      <c r="L37" s="30">
        <v>-349.64412022815901</v>
      </c>
      <c r="M37" s="31">
        <v>1.3005878053034501</v>
      </c>
      <c r="N37" s="32">
        <v>3455</v>
      </c>
      <c r="O37" s="32">
        <v>20</v>
      </c>
      <c r="P37" s="31">
        <v>-19.642667561181302</v>
      </c>
      <c r="Q37" s="31">
        <v>12.1434036031948</v>
      </c>
      <c r="R37" s="31">
        <v>43.837870799999997</v>
      </c>
      <c r="S37" s="31">
        <v>16.020938997125501</v>
      </c>
      <c r="T37" s="33">
        <f t="shared" si="1"/>
        <v>3.1923336459352574</v>
      </c>
      <c r="U37" s="34">
        <v>-1778</v>
      </c>
      <c r="V37" s="34">
        <v>-1877</v>
      </c>
      <c r="W37" s="34">
        <v>-1693</v>
      </c>
    </row>
    <row r="38" spans="1:23">
      <c r="A38" s="27" t="s">
        <v>4032</v>
      </c>
      <c r="B38" s="28" t="s">
        <v>2225</v>
      </c>
      <c r="C38" s="27" t="s">
        <v>2920</v>
      </c>
      <c r="D38" s="28" t="s">
        <v>2923</v>
      </c>
      <c r="E38" s="29">
        <v>52.61</v>
      </c>
      <c r="F38" s="29">
        <v>62.69</v>
      </c>
      <c r="G38" s="28" t="s">
        <v>560</v>
      </c>
      <c r="H38" s="28" t="s">
        <v>721</v>
      </c>
      <c r="I38" s="28" t="s">
        <v>4026</v>
      </c>
      <c r="J38" s="29">
        <v>0.65287599280651898</v>
      </c>
      <c r="K38" s="29">
        <v>1.3323602233396199E-3</v>
      </c>
      <c r="L38" s="30">
        <v>-347.12400719348102</v>
      </c>
      <c r="M38" s="31">
        <v>1.3323602233396199</v>
      </c>
      <c r="N38" s="32">
        <v>3425</v>
      </c>
      <c r="O38" s="32">
        <v>20</v>
      </c>
      <c r="P38" s="31">
        <v>-18.427658586369201</v>
      </c>
      <c r="Q38" s="31">
        <v>11.5312093457236</v>
      </c>
      <c r="R38" s="31">
        <v>43.724844699999998</v>
      </c>
      <c r="S38" s="31">
        <v>15.914589907377801</v>
      </c>
      <c r="T38" s="33">
        <f t="shared" si="1"/>
        <v>3.2053806672717342</v>
      </c>
      <c r="U38" s="34">
        <v>-1725</v>
      </c>
      <c r="V38" s="34">
        <v>-1862</v>
      </c>
      <c r="W38" s="34">
        <v>-1664</v>
      </c>
    </row>
    <row r="39" spans="1:23">
      <c r="A39" s="27" t="s">
        <v>4031</v>
      </c>
      <c r="B39" s="28" t="s">
        <v>1882</v>
      </c>
      <c r="C39" s="27" t="s">
        <v>3145</v>
      </c>
      <c r="D39" s="28" t="s">
        <v>1881</v>
      </c>
      <c r="E39" s="29">
        <v>55.51</v>
      </c>
      <c r="F39" s="29">
        <v>77.05</v>
      </c>
      <c r="G39" s="28" t="s">
        <v>218</v>
      </c>
      <c r="H39" s="28" t="s">
        <v>721</v>
      </c>
      <c r="I39" s="28" t="s">
        <v>4026</v>
      </c>
      <c r="J39" s="29">
        <v>0.65916646061240503</v>
      </c>
      <c r="K39" s="29">
        <v>1.31374206256106E-3</v>
      </c>
      <c r="L39" s="30">
        <v>-340.83353938759501</v>
      </c>
      <c r="M39" s="31">
        <v>1.3137420625610601</v>
      </c>
      <c r="N39" s="32">
        <v>3350</v>
      </c>
      <c r="O39" s="32">
        <v>20</v>
      </c>
      <c r="P39" s="31">
        <v>-19.2502044111583</v>
      </c>
      <c r="Q39" s="31">
        <v>12.083187774591099</v>
      </c>
      <c r="R39" s="31">
        <v>47.967488299999999</v>
      </c>
      <c r="S39" s="31">
        <v>17.214017349089701</v>
      </c>
      <c r="T39" s="33">
        <f t="shared" si="1"/>
        <v>3.2509592937230702</v>
      </c>
      <c r="U39" s="34">
        <v>-1645</v>
      </c>
      <c r="V39" s="34">
        <v>-1729</v>
      </c>
      <c r="W39" s="34">
        <v>-1563</v>
      </c>
    </row>
    <row r="40" spans="1:23">
      <c r="A40" s="27" t="s">
        <v>4030</v>
      </c>
      <c r="B40" s="28" t="s">
        <v>1880</v>
      </c>
      <c r="C40" s="27" t="s">
        <v>3072</v>
      </c>
      <c r="D40" s="28" t="s">
        <v>1881</v>
      </c>
      <c r="E40" s="29">
        <v>55.51</v>
      </c>
      <c r="F40" s="29">
        <v>77.05</v>
      </c>
      <c r="G40" s="28" t="s">
        <v>218</v>
      </c>
      <c r="H40" s="28" t="s">
        <v>721</v>
      </c>
      <c r="I40" s="28" t="s">
        <v>4026</v>
      </c>
      <c r="J40" s="29">
        <v>0.68636967179569397</v>
      </c>
      <c r="K40" s="29">
        <v>1.3827707077559699E-3</v>
      </c>
      <c r="L40" s="30">
        <v>-313.63032820430601</v>
      </c>
      <c r="M40" s="31">
        <v>1.3827707077559701</v>
      </c>
      <c r="N40" s="32">
        <v>3025</v>
      </c>
      <c r="O40" s="32">
        <v>20</v>
      </c>
      <c r="P40" s="31">
        <v>-22.131656657700201</v>
      </c>
      <c r="Q40" s="31">
        <v>13.7160403268953</v>
      </c>
      <c r="R40" s="31">
        <v>46.693431799999999</v>
      </c>
      <c r="S40" s="31">
        <v>16.673896092835101</v>
      </c>
      <c r="T40" s="33">
        <f t="shared" si="1"/>
        <v>3.2671230605030543</v>
      </c>
      <c r="U40" s="34">
        <v>-1279</v>
      </c>
      <c r="V40" s="34">
        <v>-1384</v>
      </c>
      <c r="W40" s="34">
        <v>-1213</v>
      </c>
    </row>
    <row r="41" spans="1:23">
      <c r="A41" s="27" t="s">
        <v>4029</v>
      </c>
      <c r="B41" s="28" t="s">
        <v>2217</v>
      </c>
      <c r="C41" s="27" t="s">
        <v>2915</v>
      </c>
      <c r="D41" s="34" t="s">
        <v>3880</v>
      </c>
      <c r="E41" s="34" t="s">
        <v>3880</v>
      </c>
      <c r="F41" s="34" t="s">
        <v>3880</v>
      </c>
      <c r="G41" s="28" t="s">
        <v>560</v>
      </c>
      <c r="H41" s="28" t="s">
        <v>721</v>
      </c>
      <c r="I41" s="28" t="s">
        <v>4026</v>
      </c>
      <c r="J41" s="29">
        <v>0.63049856145430805</v>
      </c>
      <c r="K41" s="29">
        <v>1.2327743980288801E-3</v>
      </c>
      <c r="L41" s="30">
        <v>-369.501438545692</v>
      </c>
      <c r="M41" s="31">
        <v>1.2327743980288799</v>
      </c>
      <c r="N41" s="32">
        <v>3705</v>
      </c>
      <c r="O41" s="32">
        <v>20</v>
      </c>
      <c r="P41" s="31">
        <v>-14.463374073572201</v>
      </c>
      <c r="Q41" s="31">
        <v>12.5177453376812</v>
      </c>
      <c r="R41" s="31">
        <v>43.2983683</v>
      </c>
      <c r="S41" s="31">
        <v>15.713487490684599</v>
      </c>
      <c r="T41" s="33">
        <f t="shared" si="1"/>
        <v>3.2147391243740926</v>
      </c>
      <c r="U41" s="34">
        <v>-2091</v>
      </c>
      <c r="V41" s="34">
        <v>-2193</v>
      </c>
      <c r="W41" s="34">
        <v>-2031</v>
      </c>
    </row>
    <row r="42" spans="1:23">
      <c r="A42" s="27" t="s">
        <v>4028</v>
      </c>
      <c r="B42" s="28" t="s">
        <v>1752</v>
      </c>
      <c r="C42" s="27" t="s">
        <v>3016</v>
      </c>
      <c r="D42" s="28" t="s">
        <v>1750</v>
      </c>
      <c r="E42" s="29">
        <v>46.947850000000003</v>
      </c>
      <c r="F42" s="29">
        <v>79.988083329999995</v>
      </c>
      <c r="G42" s="28" t="s">
        <v>560</v>
      </c>
      <c r="H42" s="28" t="s">
        <v>721</v>
      </c>
      <c r="I42" s="28" t="s">
        <v>4026</v>
      </c>
      <c r="J42" s="29">
        <v>0.65716827879841599</v>
      </c>
      <c r="K42" s="29">
        <v>1.36968417195364E-3</v>
      </c>
      <c r="L42" s="30">
        <v>-342.831721201584</v>
      </c>
      <c r="M42" s="31">
        <v>1.3696841719536399</v>
      </c>
      <c r="N42" s="32">
        <v>3370</v>
      </c>
      <c r="O42" s="32">
        <v>20</v>
      </c>
      <c r="P42" s="31">
        <v>-15.9630713437378</v>
      </c>
      <c r="Q42" s="31">
        <v>12.8158136892696</v>
      </c>
      <c r="R42" s="31">
        <v>42.693041999999998</v>
      </c>
      <c r="S42" s="31">
        <v>15.588346145264101</v>
      </c>
      <c r="T42" s="33">
        <f t="shared" si="1"/>
        <v>3.195242685519422</v>
      </c>
      <c r="U42" s="34">
        <v>-1665</v>
      </c>
      <c r="V42" s="34">
        <v>-1736</v>
      </c>
      <c r="W42" s="34">
        <v>-1621</v>
      </c>
    </row>
    <row r="43" spans="1:23">
      <c r="A43" s="27" t="s">
        <v>4027</v>
      </c>
      <c r="B43" s="28" t="s">
        <v>1732</v>
      </c>
      <c r="C43" s="27" t="s">
        <v>3197</v>
      </c>
      <c r="D43" s="28" t="s">
        <v>1725</v>
      </c>
      <c r="E43" s="29">
        <v>48.741750000000003</v>
      </c>
      <c r="F43" s="29">
        <v>76.995733329999993</v>
      </c>
      <c r="G43" s="28" t="s">
        <v>560</v>
      </c>
      <c r="H43" s="28" t="s">
        <v>721</v>
      </c>
      <c r="I43" s="28" t="s">
        <v>4026</v>
      </c>
      <c r="J43" s="29">
        <v>0.65410875616625896</v>
      </c>
      <c r="K43" s="29">
        <v>1.33756759689226E-3</v>
      </c>
      <c r="L43" s="30">
        <v>-345.89124383374099</v>
      </c>
      <c r="M43" s="31">
        <v>1.33756759689226</v>
      </c>
      <c r="N43" s="32">
        <v>3410</v>
      </c>
      <c r="O43" s="32">
        <v>20</v>
      </c>
      <c r="P43" s="31">
        <v>-17.228917514148701</v>
      </c>
      <c r="Q43" s="31">
        <v>16.054421671006398</v>
      </c>
      <c r="R43" s="31">
        <v>45.514931699999998</v>
      </c>
      <c r="S43" s="31">
        <v>16.282174149842799</v>
      </c>
      <c r="T43" s="33">
        <f t="shared" si="1"/>
        <v>3.2612815193671589</v>
      </c>
      <c r="U43" s="34">
        <v>-1709</v>
      </c>
      <c r="V43" s="34">
        <v>-1754</v>
      </c>
      <c r="W43" s="34">
        <v>-1642</v>
      </c>
    </row>
    <row r="44" spans="1:23">
      <c r="A44" s="27" t="s">
        <v>4025</v>
      </c>
      <c r="B44" s="28" t="s">
        <v>1730</v>
      </c>
      <c r="C44" s="27" t="s">
        <v>3006</v>
      </c>
      <c r="D44" s="28" t="s">
        <v>1725</v>
      </c>
      <c r="E44" s="29">
        <v>48.741750000000003</v>
      </c>
      <c r="F44" s="29">
        <v>76.995733329999993</v>
      </c>
      <c r="G44" s="28" t="s">
        <v>560</v>
      </c>
      <c r="H44" s="28" t="s">
        <v>721</v>
      </c>
      <c r="I44" s="28" t="s">
        <v>4026</v>
      </c>
      <c r="J44" s="29">
        <v>0.65381713617200998</v>
      </c>
      <c r="K44" s="29">
        <v>1.2984642706307301E-3</v>
      </c>
      <c r="L44" s="30">
        <v>-346.18286382798999</v>
      </c>
      <c r="M44" s="31">
        <v>1.2984642706307301</v>
      </c>
      <c r="N44" s="32">
        <v>3415</v>
      </c>
      <c r="O44" s="32">
        <v>20</v>
      </c>
      <c r="P44" s="31">
        <v>-18.0585805463217</v>
      </c>
      <c r="Q44" s="31">
        <v>13.9197705470045</v>
      </c>
      <c r="R44" s="31">
        <v>40.1531266</v>
      </c>
      <c r="S44" s="31">
        <v>14.3435276191663</v>
      </c>
      <c r="T44" s="33">
        <f t="shared" si="1"/>
        <v>3.2659549038738835</v>
      </c>
      <c r="U44" s="34">
        <v>-1714</v>
      </c>
      <c r="V44" s="34">
        <v>-1767</v>
      </c>
      <c r="W44" s="34">
        <v>-1658</v>
      </c>
    </row>
    <row r="45" spans="1:23">
      <c r="A45" s="27" t="s">
        <v>4024</v>
      </c>
      <c r="B45" s="28" t="s">
        <v>40</v>
      </c>
      <c r="C45" s="27" t="s">
        <v>2828</v>
      </c>
      <c r="D45" s="28" t="s">
        <v>1795</v>
      </c>
      <c r="E45" s="29">
        <v>54.179316669999999</v>
      </c>
      <c r="F45" s="29">
        <v>91.578866669999996</v>
      </c>
      <c r="G45" s="28" t="s">
        <v>218</v>
      </c>
      <c r="H45" s="28" t="s">
        <v>994</v>
      </c>
      <c r="I45" s="28" t="s">
        <v>3904</v>
      </c>
      <c r="J45" s="29">
        <v>0.66355098634653698</v>
      </c>
      <c r="K45" s="29">
        <v>1.3446765667421E-3</v>
      </c>
      <c r="L45" s="30">
        <v>-336.449013653463</v>
      </c>
      <c r="M45" s="31">
        <v>1.3446765667420999</v>
      </c>
      <c r="N45" s="32">
        <v>3295</v>
      </c>
      <c r="O45" s="32">
        <v>20</v>
      </c>
      <c r="P45" s="31">
        <v>-18.883647724710301</v>
      </c>
      <c r="Q45" s="31">
        <v>11.021144008628101</v>
      </c>
      <c r="R45" s="31">
        <v>45.518303886585898</v>
      </c>
      <c r="S45" s="31">
        <v>16.3664237036039</v>
      </c>
      <c r="T45" s="33">
        <f t="shared" si="1"/>
        <v>3.2447337811491375</v>
      </c>
      <c r="U45" s="34">
        <v>-1570</v>
      </c>
      <c r="V45" s="34">
        <v>-1623</v>
      </c>
      <c r="W45" s="34">
        <v>-1518</v>
      </c>
    </row>
    <row r="46" spans="1:23">
      <c r="A46" s="27" t="s">
        <v>4023</v>
      </c>
      <c r="B46" s="28" t="s">
        <v>1987</v>
      </c>
      <c r="C46" s="27" t="s">
        <v>3214</v>
      </c>
      <c r="D46" s="28" t="s">
        <v>417</v>
      </c>
      <c r="E46" s="29">
        <v>34.748888890000003</v>
      </c>
      <c r="F46" s="29">
        <v>72.308333329999996</v>
      </c>
      <c r="G46" s="28" t="s">
        <v>2</v>
      </c>
      <c r="H46" s="28" t="s">
        <v>993</v>
      </c>
      <c r="I46" s="28" t="s">
        <v>3910</v>
      </c>
      <c r="J46" s="29">
        <v>0.70474553748106605</v>
      </c>
      <c r="K46" s="29">
        <v>1.4697987456168799E-3</v>
      </c>
      <c r="L46" s="30">
        <v>-295.25446251893402</v>
      </c>
      <c r="M46" s="31">
        <v>1.46979874561688</v>
      </c>
      <c r="N46" s="32">
        <v>2810</v>
      </c>
      <c r="O46" s="32">
        <v>20</v>
      </c>
      <c r="P46" s="31">
        <v>-19.133408790544699</v>
      </c>
      <c r="Q46" s="31">
        <v>8.8695003507169492</v>
      </c>
      <c r="R46" s="31">
        <v>27.843588258050001</v>
      </c>
      <c r="S46" s="31">
        <v>10.231165675644201</v>
      </c>
      <c r="T46" s="33">
        <f t="shared" si="1"/>
        <v>3.1750229964889098</v>
      </c>
      <c r="U46" s="34">
        <v>-961</v>
      </c>
      <c r="V46" s="34">
        <v>-1011</v>
      </c>
      <c r="W46" s="34">
        <v>-909</v>
      </c>
    </row>
    <row r="47" spans="1:23">
      <c r="A47" s="27" t="s">
        <v>4022</v>
      </c>
      <c r="B47" s="27" t="s">
        <v>1623</v>
      </c>
      <c r="C47" s="27" t="s">
        <v>2837</v>
      </c>
      <c r="D47" s="28" t="s">
        <v>354</v>
      </c>
      <c r="E47" s="29">
        <v>38.1907</v>
      </c>
      <c r="F47" s="29">
        <v>62.034300000000002</v>
      </c>
      <c r="G47" s="28" t="s">
        <v>355</v>
      </c>
      <c r="H47" s="28" t="s">
        <v>993</v>
      </c>
      <c r="I47" s="28" t="s">
        <v>3910</v>
      </c>
      <c r="J47" s="29">
        <v>0.63489773631940805</v>
      </c>
      <c r="K47" s="29">
        <v>1.4358644172754701E-3</v>
      </c>
      <c r="L47" s="30">
        <v>-365.10226368059199</v>
      </c>
      <c r="M47" s="31">
        <v>1.43586441727547</v>
      </c>
      <c r="N47" s="32">
        <v>3650</v>
      </c>
      <c r="O47" s="32">
        <v>20</v>
      </c>
      <c r="P47" s="31">
        <v>-18.527140986350101</v>
      </c>
      <c r="Q47" s="31">
        <v>15.151322699481399</v>
      </c>
      <c r="R47" s="31">
        <v>21.976067719993999</v>
      </c>
      <c r="S47" s="31">
        <v>8.1651880999572501</v>
      </c>
      <c r="T47" s="33">
        <f t="shared" si="1"/>
        <v>3.1400067407461889</v>
      </c>
      <c r="U47" s="34">
        <v>-2023</v>
      </c>
      <c r="V47" s="34">
        <v>-2130</v>
      </c>
      <c r="W47" s="34">
        <v>-1948</v>
      </c>
    </row>
    <row r="48" spans="1:23">
      <c r="A48" s="27" t="s">
        <v>4021</v>
      </c>
      <c r="B48" s="28" t="s">
        <v>1630</v>
      </c>
      <c r="C48" s="27" t="s">
        <v>2850</v>
      </c>
      <c r="D48" s="28" t="s">
        <v>354</v>
      </c>
      <c r="E48" s="29">
        <v>38.1907</v>
      </c>
      <c r="F48" s="29">
        <v>62.034300000000002</v>
      </c>
      <c r="G48" s="28" t="s">
        <v>355</v>
      </c>
      <c r="H48" s="28" t="s">
        <v>993</v>
      </c>
      <c r="I48" s="28" t="s">
        <v>3910</v>
      </c>
      <c r="J48" s="29">
        <v>0.62534980096840698</v>
      </c>
      <c r="K48" s="29">
        <v>1.3130094158511701E-3</v>
      </c>
      <c r="L48" s="30">
        <v>-374.65019903159299</v>
      </c>
      <c r="M48" s="31">
        <v>1.31300941585117</v>
      </c>
      <c r="N48" s="32">
        <v>3770</v>
      </c>
      <c r="O48" s="32">
        <v>20</v>
      </c>
      <c r="P48" s="31">
        <v>-18.976755700199199</v>
      </c>
      <c r="Q48" s="31">
        <v>12.3742546755396</v>
      </c>
      <c r="R48" s="31">
        <v>28.9958733448474</v>
      </c>
      <c r="S48" s="31">
        <v>10.617223149119701</v>
      </c>
      <c r="T48" s="33">
        <f t="shared" si="1"/>
        <v>3.1861927009725481</v>
      </c>
      <c r="U48" s="34">
        <v>-2189</v>
      </c>
      <c r="V48" s="34">
        <v>-2285</v>
      </c>
      <c r="W48" s="34">
        <v>-2135</v>
      </c>
    </row>
    <row r="49" spans="1:23">
      <c r="A49" s="27" t="s">
        <v>4020</v>
      </c>
      <c r="B49" s="27" t="s">
        <v>1626</v>
      </c>
      <c r="C49" s="27" t="s">
        <v>2843</v>
      </c>
      <c r="D49" s="28" t="s">
        <v>354</v>
      </c>
      <c r="E49" s="29">
        <v>38.1907</v>
      </c>
      <c r="F49" s="29">
        <v>62.034300000000002</v>
      </c>
      <c r="G49" s="28" t="s">
        <v>355</v>
      </c>
      <c r="H49" s="28" t="s">
        <v>993</v>
      </c>
      <c r="I49" s="28" t="s">
        <v>3904</v>
      </c>
      <c r="J49" s="29">
        <v>0.63033012115860398</v>
      </c>
      <c r="K49" s="29">
        <v>1.3835079857842201E-3</v>
      </c>
      <c r="L49" s="30">
        <v>-369.66987884139598</v>
      </c>
      <c r="M49" s="31">
        <v>1.3835079857842201</v>
      </c>
      <c r="N49" s="32">
        <v>3705</v>
      </c>
      <c r="O49" s="32">
        <v>20</v>
      </c>
      <c r="P49" s="31">
        <v>-18.430832259154101</v>
      </c>
      <c r="Q49" s="31">
        <v>14.439037077709999</v>
      </c>
      <c r="R49" s="31">
        <v>42.657730838656398</v>
      </c>
      <c r="S49" s="31">
        <v>15.4143574080212</v>
      </c>
      <c r="T49" s="33">
        <f t="shared" si="1"/>
        <v>3.2286362206186809</v>
      </c>
      <c r="U49" s="34">
        <v>-2091</v>
      </c>
      <c r="V49" s="34">
        <v>-2193</v>
      </c>
      <c r="W49" s="34">
        <v>-2031</v>
      </c>
    </row>
    <row r="50" spans="1:23">
      <c r="A50" s="27" t="s">
        <v>4019</v>
      </c>
      <c r="B50" s="28" t="s">
        <v>1595</v>
      </c>
      <c r="C50" s="27" t="s">
        <v>2504</v>
      </c>
      <c r="D50" s="28" t="s">
        <v>1592</v>
      </c>
      <c r="E50" s="29">
        <v>37.75</v>
      </c>
      <c r="F50" s="29">
        <v>67</v>
      </c>
      <c r="G50" s="28" t="s">
        <v>1409</v>
      </c>
      <c r="H50" s="28" t="s">
        <v>721</v>
      </c>
      <c r="I50" s="28" t="s">
        <v>3910</v>
      </c>
      <c r="J50" s="29">
        <v>0.64843026412584204</v>
      </c>
      <c r="K50" s="29">
        <v>1.63518106713343E-3</v>
      </c>
      <c r="L50" s="30">
        <v>-351.56973587415803</v>
      </c>
      <c r="M50" s="31">
        <v>1.6351810671334299</v>
      </c>
      <c r="N50" s="32">
        <v>3480</v>
      </c>
      <c r="O50" s="32">
        <v>25</v>
      </c>
      <c r="P50" s="31">
        <v>-16.484645698388899</v>
      </c>
      <c r="Q50" s="31">
        <v>12.0018605984886</v>
      </c>
      <c r="R50" s="31">
        <v>17.320163835278901</v>
      </c>
      <c r="S50" s="31">
        <v>6.2625522674435103</v>
      </c>
      <c r="T50" s="33">
        <f t="shared" si="1"/>
        <v>3.2266170316649823</v>
      </c>
      <c r="U50" s="34">
        <v>-1809</v>
      </c>
      <c r="V50" s="34">
        <v>-1885</v>
      </c>
      <c r="W50" s="34">
        <v>-1701</v>
      </c>
    </row>
    <row r="51" spans="1:23">
      <c r="A51" s="27" t="s">
        <v>4018</v>
      </c>
      <c r="B51" s="28" t="s">
        <v>1869</v>
      </c>
      <c r="C51" s="27" t="s">
        <v>2462</v>
      </c>
      <c r="D51" s="28" t="s">
        <v>1871</v>
      </c>
      <c r="E51" s="29">
        <v>38.348047999999999</v>
      </c>
      <c r="F51" s="29">
        <v>56.245429999999999</v>
      </c>
      <c r="G51" s="28" t="s">
        <v>355</v>
      </c>
      <c r="H51" s="28" t="s">
        <v>721</v>
      </c>
      <c r="I51" s="28" t="s">
        <v>3910</v>
      </c>
      <c r="J51" s="29">
        <v>0.57655868100521201</v>
      </c>
      <c r="K51" s="29">
        <v>1.35698388206748E-3</v>
      </c>
      <c r="L51" s="30">
        <v>-423.44131899478799</v>
      </c>
      <c r="M51" s="31">
        <v>1.35698388206748</v>
      </c>
      <c r="N51" s="32">
        <v>4425</v>
      </c>
      <c r="O51" s="32">
        <v>20</v>
      </c>
      <c r="P51" s="31">
        <v>-19.447878282243</v>
      </c>
      <c r="Q51" s="31">
        <v>12.0583047187683</v>
      </c>
      <c r="R51" s="31">
        <v>22.974355403031101</v>
      </c>
      <c r="S51" s="31">
        <v>8.3504942686532004</v>
      </c>
      <c r="T51" s="33">
        <f t="shared" si="1"/>
        <v>3.2097997764619239</v>
      </c>
      <c r="U51" s="34">
        <v>-3066</v>
      </c>
      <c r="V51" s="34">
        <v>-3307</v>
      </c>
      <c r="W51" s="34">
        <v>-2928</v>
      </c>
    </row>
    <row r="52" spans="1:23">
      <c r="A52" s="27" t="s">
        <v>4017</v>
      </c>
      <c r="B52" s="28" t="s">
        <v>1985</v>
      </c>
      <c r="C52" s="27" t="s">
        <v>3209</v>
      </c>
      <c r="D52" s="28" t="s">
        <v>417</v>
      </c>
      <c r="E52" s="29">
        <v>34.748888890000003</v>
      </c>
      <c r="F52" s="29">
        <v>72.308333329999996</v>
      </c>
      <c r="G52" s="28" t="s">
        <v>2</v>
      </c>
      <c r="H52" s="28" t="s">
        <v>993</v>
      </c>
      <c r="I52" s="28" t="s">
        <v>3910</v>
      </c>
      <c r="J52" s="29">
        <v>0.71105727480188796</v>
      </c>
      <c r="K52" s="29">
        <v>1.45863235529897E-3</v>
      </c>
      <c r="L52" s="30">
        <v>-288.94272519811199</v>
      </c>
      <c r="M52" s="31">
        <v>1.45863235529897</v>
      </c>
      <c r="N52" s="32">
        <v>2740</v>
      </c>
      <c r="O52" s="32">
        <v>20</v>
      </c>
      <c r="P52" s="31">
        <v>-17.799139352351101</v>
      </c>
      <c r="Q52" s="31">
        <v>10.9425254125242</v>
      </c>
      <c r="R52" s="31">
        <v>25.143435508029</v>
      </c>
      <c r="S52" s="31">
        <v>9.1773489517161408</v>
      </c>
      <c r="T52" s="33">
        <f t="shared" si="1"/>
        <v>3.1963487764312495</v>
      </c>
      <c r="U52" s="34">
        <v>-875</v>
      </c>
      <c r="V52" s="34">
        <v>-921</v>
      </c>
      <c r="W52" s="34">
        <v>-831</v>
      </c>
    </row>
    <row r="53" spans="1:23">
      <c r="A53" s="27" t="s">
        <v>4016</v>
      </c>
      <c r="B53" s="28" t="s">
        <v>1784</v>
      </c>
      <c r="C53" s="27" t="s">
        <v>3110</v>
      </c>
      <c r="D53" s="28" t="s">
        <v>1781</v>
      </c>
      <c r="E53" s="29">
        <v>34.747222000000001</v>
      </c>
      <c r="F53" s="29">
        <v>72.391666999999998</v>
      </c>
      <c r="G53" s="28" t="s">
        <v>2</v>
      </c>
      <c r="H53" s="28" t="s">
        <v>721</v>
      </c>
      <c r="I53" s="28" t="s">
        <v>3910</v>
      </c>
      <c r="J53" s="29">
        <v>0.71256200835969796</v>
      </c>
      <c r="K53" s="29">
        <v>1.6021361613561299E-3</v>
      </c>
      <c r="L53" s="30">
        <v>-287.43799164030202</v>
      </c>
      <c r="M53" s="31">
        <v>1.60213616135613</v>
      </c>
      <c r="N53" s="32">
        <v>2720</v>
      </c>
      <c r="O53" s="32">
        <v>20</v>
      </c>
      <c r="P53" s="31">
        <v>-17.702034455674301</v>
      </c>
      <c r="Q53" s="31">
        <v>8.6222688967393708</v>
      </c>
      <c r="R53" s="31">
        <v>16.652183295576801</v>
      </c>
      <c r="S53" s="31">
        <v>6.0552561009927803</v>
      </c>
      <c r="T53" s="33">
        <f t="shared" si="1"/>
        <v>3.2083774582197639</v>
      </c>
      <c r="U53" s="34">
        <v>-864</v>
      </c>
      <c r="V53" s="34">
        <v>-906</v>
      </c>
      <c r="W53" s="34">
        <v>-820</v>
      </c>
    </row>
    <row r="54" spans="1:23">
      <c r="A54" s="27" t="s">
        <v>4015</v>
      </c>
      <c r="B54" s="28" t="s">
        <v>1783</v>
      </c>
      <c r="C54" s="27" t="s">
        <v>3105</v>
      </c>
      <c r="D54" s="28" t="s">
        <v>1781</v>
      </c>
      <c r="E54" s="29">
        <v>34.747222000000001</v>
      </c>
      <c r="F54" s="29">
        <v>72.391666999999998</v>
      </c>
      <c r="G54" s="28" t="s">
        <v>2</v>
      </c>
      <c r="H54" s="28" t="s">
        <v>721</v>
      </c>
      <c r="I54" s="28" t="s">
        <v>3910</v>
      </c>
      <c r="J54" s="29">
        <v>0.719269626896056</v>
      </c>
      <c r="K54" s="29">
        <v>1.39667901249802E-3</v>
      </c>
      <c r="L54" s="30">
        <v>-280.73037310394398</v>
      </c>
      <c r="M54" s="31">
        <v>1.39667901249802</v>
      </c>
      <c r="N54" s="32">
        <v>2645</v>
      </c>
      <c r="O54" s="32">
        <v>20</v>
      </c>
      <c r="P54" s="31">
        <v>-18.011747968232999</v>
      </c>
      <c r="Q54" s="31">
        <v>8.8490533085775898</v>
      </c>
      <c r="R54" s="31">
        <v>28.839937007507402</v>
      </c>
      <c r="S54" s="31">
        <v>10.310001119264401</v>
      </c>
      <c r="T54" s="33">
        <f t="shared" si="1"/>
        <v>3.2634907393517261</v>
      </c>
      <c r="U54" s="34">
        <v>-811</v>
      </c>
      <c r="V54" s="34">
        <v>-831</v>
      </c>
      <c r="W54" s="34">
        <v>-796</v>
      </c>
    </row>
    <row r="55" spans="1:23">
      <c r="A55" s="27" t="s">
        <v>4014</v>
      </c>
      <c r="B55" s="28" t="s">
        <v>1782</v>
      </c>
      <c r="C55" s="27" t="s">
        <v>3101</v>
      </c>
      <c r="D55" s="28" t="s">
        <v>1781</v>
      </c>
      <c r="E55" s="29">
        <v>34.747222000000001</v>
      </c>
      <c r="F55" s="29">
        <v>72.391666999999998</v>
      </c>
      <c r="G55" s="28" t="s">
        <v>2</v>
      </c>
      <c r="H55" s="28" t="s">
        <v>721</v>
      </c>
      <c r="I55" s="28" t="s">
        <v>3910</v>
      </c>
      <c r="J55" s="29">
        <v>0.70949356106266004</v>
      </c>
      <c r="K55" s="29">
        <v>1.3887245184417401E-3</v>
      </c>
      <c r="L55" s="30">
        <v>-290.50643893734002</v>
      </c>
      <c r="M55" s="31">
        <v>1.3887245184417401</v>
      </c>
      <c r="N55" s="32">
        <v>2755</v>
      </c>
      <c r="O55" s="32">
        <v>20</v>
      </c>
      <c r="P55" s="31">
        <v>-18.098631296838601</v>
      </c>
      <c r="Q55" s="31">
        <v>8.4267303371988493</v>
      </c>
      <c r="R55" s="31">
        <v>27.0674692250576</v>
      </c>
      <c r="S55" s="31">
        <v>9.7089339105387698</v>
      </c>
      <c r="T55" s="33">
        <f t="shared" si="1"/>
        <v>3.2525418739973855</v>
      </c>
      <c r="U55" s="34">
        <v>-890</v>
      </c>
      <c r="V55" s="34">
        <v>-971</v>
      </c>
      <c r="W55" s="34">
        <v>-834</v>
      </c>
    </row>
    <row r="56" spans="1:23">
      <c r="A56" s="27" t="s">
        <v>4013</v>
      </c>
      <c r="B56" s="28" t="s">
        <v>1786</v>
      </c>
      <c r="C56" s="27" t="s">
        <v>3120</v>
      </c>
      <c r="D56" s="28" t="s">
        <v>1781</v>
      </c>
      <c r="E56" s="29">
        <v>34.747222000000001</v>
      </c>
      <c r="F56" s="29">
        <v>72.391666999999998</v>
      </c>
      <c r="G56" s="28" t="s">
        <v>2</v>
      </c>
      <c r="H56" s="28" t="s">
        <v>721</v>
      </c>
      <c r="I56" s="28" t="s">
        <v>3910</v>
      </c>
      <c r="J56" s="29">
        <v>0.71667960425967603</v>
      </c>
      <c r="K56" s="29">
        <v>1.4036694074098599E-3</v>
      </c>
      <c r="L56" s="30">
        <v>-283.32039574032399</v>
      </c>
      <c r="M56" s="31">
        <v>1.4036694074098599</v>
      </c>
      <c r="N56" s="32">
        <v>2675</v>
      </c>
      <c r="O56" s="32">
        <v>20</v>
      </c>
      <c r="P56" s="31">
        <v>-18.517985935615702</v>
      </c>
      <c r="Q56" s="31">
        <v>8.5056572002765094</v>
      </c>
      <c r="R56" s="31">
        <v>19.1516586707606</v>
      </c>
      <c r="S56" s="31">
        <v>6.9770635128832899</v>
      </c>
      <c r="T56" s="33">
        <f t="shared" si="1"/>
        <v>3.2024363460782777</v>
      </c>
      <c r="U56" s="34">
        <v>-828</v>
      </c>
      <c r="V56" s="34">
        <v>-895</v>
      </c>
      <c r="W56" s="34">
        <v>-801</v>
      </c>
    </row>
    <row r="57" spans="1:23">
      <c r="A57" s="27" t="s">
        <v>4012</v>
      </c>
      <c r="B57" s="28" t="s">
        <v>1780</v>
      </c>
      <c r="C57" s="27" t="s">
        <v>3068</v>
      </c>
      <c r="D57" s="28" t="s">
        <v>1781</v>
      </c>
      <c r="E57" s="29">
        <v>34.747222000000001</v>
      </c>
      <c r="F57" s="29">
        <v>72.391666999999998</v>
      </c>
      <c r="G57" s="28" t="s">
        <v>2</v>
      </c>
      <c r="H57" s="28" t="s">
        <v>721</v>
      </c>
      <c r="I57" s="28" t="s">
        <v>3910</v>
      </c>
      <c r="J57" s="29">
        <v>0.71033365918203395</v>
      </c>
      <c r="K57" s="29">
        <v>1.3643601253022801E-3</v>
      </c>
      <c r="L57" s="30">
        <v>-289.66634081796599</v>
      </c>
      <c r="M57" s="31">
        <v>1.3643601253022799</v>
      </c>
      <c r="N57" s="32">
        <v>2745</v>
      </c>
      <c r="O57" s="32">
        <v>20</v>
      </c>
      <c r="P57" s="31">
        <v>-18.1763152141801</v>
      </c>
      <c r="Q57" s="31">
        <v>8.2241362626233698</v>
      </c>
      <c r="R57" s="31">
        <v>22.860119646005</v>
      </c>
      <c r="S57" s="31">
        <v>8.2244353069264395</v>
      </c>
      <c r="T57" s="33">
        <f t="shared" si="1"/>
        <v>3.2427927987402154</v>
      </c>
      <c r="U57" s="34">
        <v>-879</v>
      </c>
      <c r="V57" s="34">
        <v>-927</v>
      </c>
      <c r="W57" s="34">
        <v>-831</v>
      </c>
    </row>
    <row r="58" spans="1:23">
      <c r="A58" s="27" t="s">
        <v>4011</v>
      </c>
      <c r="B58" s="28" t="s">
        <v>1785</v>
      </c>
      <c r="C58" s="27" t="s">
        <v>3115</v>
      </c>
      <c r="D58" s="28" t="s">
        <v>1781</v>
      </c>
      <c r="E58" s="29">
        <v>34.747222000000001</v>
      </c>
      <c r="F58" s="29">
        <v>72.391666999999998</v>
      </c>
      <c r="G58" s="28" t="s">
        <v>2</v>
      </c>
      <c r="H58" s="28" t="s">
        <v>721</v>
      </c>
      <c r="I58" s="28" t="s">
        <v>3910</v>
      </c>
      <c r="J58" s="29">
        <v>0.71740805652310802</v>
      </c>
      <c r="K58" s="29">
        <v>1.3953247277524901E-3</v>
      </c>
      <c r="L58" s="30">
        <v>-282.591943476891</v>
      </c>
      <c r="M58" s="31">
        <v>1.3953247277524901</v>
      </c>
      <c r="N58" s="32">
        <v>2670</v>
      </c>
      <c r="O58" s="32">
        <v>20</v>
      </c>
      <c r="P58" s="31">
        <v>-17.3361023187237</v>
      </c>
      <c r="Q58" s="31">
        <v>7.9530028991367798</v>
      </c>
      <c r="R58" s="31">
        <v>28.594520458009299</v>
      </c>
      <c r="S58" s="31">
        <v>10.378960565302</v>
      </c>
      <c r="T58" s="33">
        <f t="shared" si="1"/>
        <v>3.2142210829092619</v>
      </c>
      <c r="U58" s="34">
        <v>-824</v>
      </c>
      <c r="V58" s="34">
        <v>-894</v>
      </c>
      <c r="W58" s="34">
        <v>-798</v>
      </c>
    </row>
    <row r="59" spans="1:23">
      <c r="A59" s="27" t="s">
        <v>4010</v>
      </c>
      <c r="B59" s="28" t="s">
        <v>1746</v>
      </c>
      <c r="C59" s="27" t="s">
        <v>3060</v>
      </c>
      <c r="D59" s="28" t="s">
        <v>1745</v>
      </c>
      <c r="E59" s="29">
        <v>34.768332999999998</v>
      </c>
      <c r="F59" s="29">
        <v>72.357777999999996</v>
      </c>
      <c r="G59" s="28" t="s">
        <v>2</v>
      </c>
      <c r="H59" s="28" t="s">
        <v>721</v>
      </c>
      <c r="I59" s="28" t="s">
        <v>3910</v>
      </c>
      <c r="J59" s="29">
        <v>0.71005488042020704</v>
      </c>
      <c r="K59" s="29">
        <v>1.43601761638664E-3</v>
      </c>
      <c r="L59" s="30">
        <v>-289.94511957979199</v>
      </c>
      <c r="M59" s="31">
        <v>1.4360176163866401</v>
      </c>
      <c r="N59" s="32">
        <v>2750</v>
      </c>
      <c r="O59" s="32">
        <v>20</v>
      </c>
      <c r="P59" s="31">
        <v>-18.206979918393799</v>
      </c>
      <c r="Q59" s="31">
        <v>9.4991686225138405</v>
      </c>
      <c r="R59" s="31">
        <v>27.767377689331699</v>
      </c>
      <c r="S59" s="31">
        <v>10.077841370867199</v>
      </c>
      <c r="T59" s="33">
        <f t="shared" si="1"/>
        <v>3.2145052475755893</v>
      </c>
      <c r="U59" s="34">
        <v>-884</v>
      </c>
      <c r="V59" s="34">
        <v>-968</v>
      </c>
      <c r="W59" s="34">
        <v>-833</v>
      </c>
    </row>
    <row r="60" spans="1:23">
      <c r="A60" s="27" t="s">
        <v>4009</v>
      </c>
      <c r="B60" s="28" t="s">
        <v>1744</v>
      </c>
      <c r="C60" s="27" t="s">
        <v>3056</v>
      </c>
      <c r="D60" s="28" t="s">
        <v>1745</v>
      </c>
      <c r="E60" s="29">
        <v>34.768332999999998</v>
      </c>
      <c r="F60" s="29">
        <v>72.357777999999996</v>
      </c>
      <c r="G60" s="28" t="s">
        <v>2</v>
      </c>
      <c r="H60" s="28" t="s">
        <v>721</v>
      </c>
      <c r="I60" s="28" t="s">
        <v>3910</v>
      </c>
      <c r="J60" s="29">
        <v>0.71311996893698204</v>
      </c>
      <c r="K60" s="29">
        <v>1.47943470193718E-3</v>
      </c>
      <c r="L60" s="30">
        <v>-286.88003106301801</v>
      </c>
      <c r="M60" s="31">
        <v>1.4794347019371801</v>
      </c>
      <c r="N60" s="32">
        <v>2715</v>
      </c>
      <c r="O60" s="32">
        <v>20</v>
      </c>
      <c r="P60" s="31">
        <v>-18.297951874227898</v>
      </c>
      <c r="Q60" s="31">
        <v>9.7068023506857202</v>
      </c>
      <c r="R60" s="31">
        <v>24.370495598426299</v>
      </c>
      <c r="S60" s="31">
        <v>8.7320882523101293</v>
      </c>
      <c r="T60" s="33">
        <f t="shared" si="1"/>
        <v>3.2560647628943453</v>
      </c>
      <c r="U60" s="34">
        <v>-861</v>
      </c>
      <c r="V60" s="34">
        <v>-904</v>
      </c>
      <c r="W60" s="34">
        <v>-817</v>
      </c>
    </row>
    <row r="61" spans="1:23">
      <c r="A61" s="27" t="s">
        <v>4008</v>
      </c>
      <c r="B61" s="28" t="s">
        <v>1536</v>
      </c>
      <c r="C61" s="27" t="s">
        <v>3092</v>
      </c>
      <c r="D61" s="28" t="s">
        <v>1535</v>
      </c>
      <c r="E61" s="29">
        <v>34.758459999999999</v>
      </c>
      <c r="F61" s="29">
        <v>72.371623</v>
      </c>
      <c r="G61" s="28" t="s">
        <v>2</v>
      </c>
      <c r="H61" s="28" t="s">
        <v>721</v>
      </c>
      <c r="I61" s="28" t="s">
        <v>3910</v>
      </c>
      <c r="J61" s="29">
        <v>0.780552722413283</v>
      </c>
      <c r="K61" s="29">
        <v>1.78074840458175E-3</v>
      </c>
      <c r="L61" s="30">
        <v>-219.44727758671701</v>
      </c>
      <c r="M61" s="31">
        <v>1.7807484045817501</v>
      </c>
      <c r="N61" s="32">
        <v>1990</v>
      </c>
      <c r="O61" s="32">
        <v>20</v>
      </c>
      <c r="P61" s="31">
        <v>-19.5097830985179</v>
      </c>
      <c r="Q61" s="31">
        <v>8.6664718524048805</v>
      </c>
      <c r="R61" s="31">
        <v>11.429923878974</v>
      </c>
      <c r="S61" s="31">
        <v>4.1377660458202197</v>
      </c>
      <c r="T61" s="33">
        <f t="shared" si="1"/>
        <v>3.2227320357096181</v>
      </c>
      <c r="U61" s="34">
        <v>11</v>
      </c>
      <c r="V61" s="34">
        <v>-41</v>
      </c>
      <c r="W61" s="34">
        <v>57</v>
      </c>
    </row>
    <row r="62" spans="1:23">
      <c r="A62" s="27" t="s">
        <v>4007</v>
      </c>
      <c r="B62" s="28" t="s">
        <v>1534</v>
      </c>
      <c r="C62" s="27" t="s">
        <v>3088</v>
      </c>
      <c r="D62" s="28" t="s">
        <v>1535</v>
      </c>
      <c r="E62" s="29">
        <v>34.758459999999999</v>
      </c>
      <c r="F62" s="29">
        <v>72.371623</v>
      </c>
      <c r="G62" s="28" t="s">
        <v>2</v>
      </c>
      <c r="H62" s="28" t="s">
        <v>721</v>
      </c>
      <c r="I62" s="28" t="s">
        <v>3910</v>
      </c>
      <c r="J62" s="29">
        <v>0.77174761277830595</v>
      </c>
      <c r="K62" s="29">
        <v>1.5896394745317001E-3</v>
      </c>
      <c r="L62" s="30">
        <v>-228.25238722169399</v>
      </c>
      <c r="M62" s="31">
        <v>1.5896394745317</v>
      </c>
      <c r="N62" s="32">
        <v>2080</v>
      </c>
      <c r="O62" s="32">
        <v>20</v>
      </c>
      <c r="P62" s="31">
        <v>-19.609471428737798</v>
      </c>
      <c r="Q62" s="31">
        <v>9.7469452963923704</v>
      </c>
      <c r="R62" s="31">
        <v>16.630763224929801</v>
      </c>
      <c r="S62" s="31">
        <v>6.0455129889870598</v>
      </c>
      <c r="T62" s="33">
        <f t="shared" si="1"/>
        <v>3.2094145080982415</v>
      </c>
      <c r="U62" s="34">
        <v>-102</v>
      </c>
      <c r="V62" s="34">
        <v>-167</v>
      </c>
      <c r="W62" s="34">
        <v>-46</v>
      </c>
    </row>
    <row r="63" spans="1:23">
      <c r="A63" s="27" t="s">
        <v>4006</v>
      </c>
      <c r="B63" s="28" t="s">
        <v>1484</v>
      </c>
      <c r="C63" s="27" t="s">
        <v>3081</v>
      </c>
      <c r="D63" s="28" t="s">
        <v>1482</v>
      </c>
      <c r="E63" s="29">
        <v>30.4</v>
      </c>
      <c r="F63" s="29">
        <v>72.12</v>
      </c>
      <c r="G63" s="28" t="s">
        <v>2</v>
      </c>
      <c r="H63" s="28" t="s">
        <v>721</v>
      </c>
      <c r="I63" s="28" t="s">
        <v>3910</v>
      </c>
      <c r="J63" s="29">
        <v>0.70905678527726401</v>
      </c>
      <c r="K63" s="29">
        <v>1.3818775441863101E-3</v>
      </c>
      <c r="L63" s="30">
        <v>-290.943214722736</v>
      </c>
      <c r="M63" s="31">
        <v>1.38187754418631</v>
      </c>
      <c r="N63" s="32">
        <v>2760</v>
      </c>
      <c r="O63" s="32">
        <v>20</v>
      </c>
      <c r="P63" s="31">
        <v>-19.9817768252734</v>
      </c>
      <c r="Q63" s="31">
        <v>9.5770848200817795</v>
      </c>
      <c r="R63" s="31">
        <v>28.1684000829169</v>
      </c>
      <c r="S63" s="31">
        <v>10.055616366905401</v>
      </c>
      <c r="T63" s="33">
        <f t="shared" si="1"/>
        <v>3.2681371515153868</v>
      </c>
      <c r="U63" s="34">
        <v>-897</v>
      </c>
      <c r="V63" s="34">
        <v>-974</v>
      </c>
      <c r="W63" s="34">
        <v>-836</v>
      </c>
    </row>
    <row r="64" spans="1:23">
      <c r="A64" s="27" t="s">
        <v>4005</v>
      </c>
      <c r="B64" s="28" t="s">
        <v>1483</v>
      </c>
      <c r="C64" s="27" t="s">
        <v>3077</v>
      </c>
      <c r="D64" s="28" t="s">
        <v>1482</v>
      </c>
      <c r="E64" s="29">
        <v>30.4</v>
      </c>
      <c r="F64" s="29">
        <v>72.12</v>
      </c>
      <c r="G64" s="28" t="s">
        <v>2</v>
      </c>
      <c r="H64" s="28" t="s">
        <v>721</v>
      </c>
      <c r="I64" s="28" t="s">
        <v>3910</v>
      </c>
      <c r="J64" s="29">
        <v>0.71113452674793598</v>
      </c>
      <c r="K64" s="29">
        <v>1.5396702458106599E-3</v>
      </c>
      <c r="L64" s="30">
        <v>-288.86547325206402</v>
      </c>
      <c r="M64" s="31">
        <v>1.5396702458106599</v>
      </c>
      <c r="N64" s="32">
        <v>2740</v>
      </c>
      <c r="O64" s="32">
        <v>20</v>
      </c>
      <c r="P64" s="31">
        <v>-19.5443688457371</v>
      </c>
      <c r="Q64" s="39">
        <v>8.4192193247575098</v>
      </c>
      <c r="R64" s="31">
        <v>14.1083737346259</v>
      </c>
      <c r="S64" s="31">
        <v>5.1161620523582796</v>
      </c>
      <c r="T64" s="33">
        <f t="shared" si="1"/>
        <v>3.2172103206692739</v>
      </c>
      <c r="U64" s="34">
        <v>-875</v>
      </c>
      <c r="V64" s="34">
        <v>-921</v>
      </c>
      <c r="W64" s="34">
        <v>-831</v>
      </c>
    </row>
    <row r="65" spans="1:23">
      <c r="A65" s="27" t="s">
        <v>4004</v>
      </c>
      <c r="B65" s="28" t="s">
        <v>1532</v>
      </c>
      <c r="C65" s="27" t="s">
        <v>2556</v>
      </c>
      <c r="D65" s="28" t="s">
        <v>1529</v>
      </c>
      <c r="E65" s="29">
        <v>37.666666669999998</v>
      </c>
      <c r="F65" s="29">
        <v>67</v>
      </c>
      <c r="G65" s="28" t="s">
        <v>1409</v>
      </c>
      <c r="H65" s="28" t="s">
        <v>721</v>
      </c>
      <c r="I65" s="28" t="s">
        <v>3904</v>
      </c>
      <c r="J65" s="29">
        <v>0.64961930175078497</v>
      </c>
      <c r="K65" s="29">
        <v>1.24241799336367E-3</v>
      </c>
      <c r="L65" s="30">
        <v>-350.38069824921502</v>
      </c>
      <c r="M65" s="31">
        <v>1.2424179933636701</v>
      </c>
      <c r="N65" s="32">
        <v>3465</v>
      </c>
      <c r="O65" s="32">
        <v>20</v>
      </c>
      <c r="P65" s="31">
        <v>-18.224356584114901</v>
      </c>
      <c r="Q65" s="31">
        <v>12.775951390896401</v>
      </c>
      <c r="R65" s="31">
        <v>48.220153233903702</v>
      </c>
      <c r="S65" s="31">
        <v>17.459038880261399</v>
      </c>
      <c r="T65" s="33">
        <f t="shared" si="1"/>
        <v>3.2222189219795148</v>
      </c>
      <c r="U65" s="34">
        <v>-1795</v>
      </c>
      <c r="V65" s="34">
        <v>-1880</v>
      </c>
      <c r="W65" s="34">
        <v>-1697</v>
      </c>
    </row>
    <row r="66" spans="1:23">
      <c r="A66" s="27" t="s">
        <v>4003</v>
      </c>
      <c r="B66" s="28" t="s">
        <v>1983</v>
      </c>
      <c r="C66" s="27" t="s">
        <v>3204</v>
      </c>
      <c r="D66" s="28" t="s">
        <v>417</v>
      </c>
      <c r="E66" s="29">
        <v>34.748888890000003</v>
      </c>
      <c r="F66" s="29">
        <v>72.308333329999996</v>
      </c>
      <c r="G66" s="28" t="s">
        <v>2</v>
      </c>
      <c r="H66" s="28" t="s">
        <v>994</v>
      </c>
      <c r="I66" s="28" t="s">
        <v>3904</v>
      </c>
      <c r="J66" s="29">
        <v>0.70309192506587603</v>
      </c>
      <c r="K66" s="29">
        <v>1.49696626612546E-3</v>
      </c>
      <c r="L66" s="31">
        <v>-296.90807493412399</v>
      </c>
      <c r="M66" s="31">
        <v>1.4969662661254599</v>
      </c>
      <c r="N66" s="32">
        <v>2830</v>
      </c>
      <c r="O66" s="32">
        <v>20</v>
      </c>
      <c r="P66" s="31">
        <v>-18.856049490917901</v>
      </c>
      <c r="Q66" s="31">
        <v>9.6564058147216691</v>
      </c>
      <c r="R66" s="31">
        <v>47.602581758387799</v>
      </c>
      <c r="S66" s="31">
        <v>16.926883523838299</v>
      </c>
      <c r="T66" s="33">
        <f t="shared" ref="T66:T97" si="2">(R66/12)/(S66/14)</f>
        <v>3.2809551330918874</v>
      </c>
      <c r="U66" s="34">
        <v>-979</v>
      </c>
      <c r="V66" s="34">
        <v>-1044</v>
      </c>
      <c r="W66" s="34">
        <v>-922</v>
      </c>
    </row>
    <row r="67" spans="1:23">
      <c r="A67" s="27" t="s">
        <v>4002</v>
      </c>
      <c r="B67" s="28" t="s">
        <v>1936</v>
      </c>
      <c r="C67" s="27" t="s">
        <v>2539</v>
      </c>
      <c r="D67" s="28" t="s">
        <v>1934</v>
      </c>
      <c r="E67" s="29">
        <v>39.507222220000003</v>
      </c>
      <c r="F67" s="29">
        <v>67.46083333</v>
      </c>
      <c r="G67" s="28" t="s">
        <v>1402</v>
      </c>
      <c r="H67" s="28" t="s">
        <v>721</v>
      </c>
      <c r="I67" s="28" t="s">
        <v>3904</v>
      </c>
      <c r="J67" s="29">
        <v>0.55243976269717299</v>
      </c>
      <c r="K67" s="29">
        <v>1.3735012067448099E-3</v>
      </c>
      <c r="L67" s="30">
        <v>-447.56023730282698</v>
      </c>
      <c r="M67" s="31">
        <v>1.37350120674481</v>
      </c>
      <c r="N67" s="32">
        <v>4765</v>
      </c>
      <c r="O67" s="32">
        <v>20</v>
      </c>
      <c r="P67" s="31">
        <v>-18.622297661858401</v>
      </c>
      <c r="Q67" s="31">
        <v>12.704173631479</v>
      </c>
      <c r="R67" s="31">
        <v>45.484747778511498</v>
      </c>
      <c r="S67" s="31">
        <v>16.134348065019601</v>
      </c>
      <c r="T67" s="33">
        <f t="shared" si="2"/>
        <v>3.2889794406989332</v>
      </c>
      <c r="U67" s="34">
        <v>-3572</v>
      </c>
      <c r="V67" s="34">
        <v>-3636</v>
      </c>
      <c r="W67" s="34">
        <v>-3521</v>
      </c>
    </row>
    <row r="68" spans="1:23">
      <c r="A68" s="27" t="s">
        <v>4001</v>
      </c>
      <c r="B68" s="28" t="s">
        <v>1967</v>
      </c>
      <c r="C68" s="27" t="s">
        <v>3028</v>
      </c>
      <c r="D68" s="28" t="s">
        <v>1968</v>
      </c>
      <c r="E68" s="29">
        <v>48.214399999999998</v>
      </c>
      <c r="F68" s="29">
        <v>67.020499999999998</v>
      </c>
      <c r="G68" s="28" t="s">
        <v>560</v>
      </c>
      <c r="H68" s="28" t="s">
        <v>721</v>
      </c>
      <c r="I68" s="28" t="s">
        <v>3904</v>
      </c>
      <c r="J68" s="29">
        <v>0.68685647979408404</v>
      </c>
      <c r="K68" s="29">
        <v>1.3318785629428699E-3</v>
      </c>
      <c r="L68" s="30">
        <v>-313.14352020591599</v>
      </c>
      <c r="M68" s="31">
        <v>1.33187856294287</v>
      </c>
      <c r="N68" s="32">
        <v>3015</v>
      </c>
      <c r="O68" s="37">
        <v>20</v>
      </c>
      <c r="P68" s="31">
        <v>-19.0655329639321</v>
      </c>
      <c r="Q68" s="31">
        <v>12.297043700013701</v>
      </c>
      <c r="R68" s="31">
        <v>44.112568013064198</v>
      </c>
      <c r="S68" s="31">
        <v>15.7219114286276</v>
      </c>
      <c r="T68" s="33">
        <f t="shared" si="2"/>
        <v>3.2734354798741343</v>
      </c>
      <c r="U68" s="34">
        <v>-1261</v>
      </c>
      <c r="V68" s="34">
        <v>-1379</v>
      </c>
      <c r="W68" s="34">
        <v>-1196</v>
      </c>
    </row>
    <row r="69" spans="1:23">
      <c r="A69" s="27" t="s">
        <v>4000</v>
      </c>
      <c r="B69" s="28" t="s">
        <v>1769</v>
      </c>
      <c r="C69" s="27" t="s">
        <v>3023</v>
      </c>
      <c r="D69" s="28" t="s">
        <v>1768</v>
      </c>
      <c r="E69" s="29">
        <v>43.246549999999999</v>
      </c>
      <c r="F69" s="29">
        <v>77.813813999999994</v>
      </c>
      <c r="G69" s="28" t="s">
        <v>560</v>
      </c>
      <c r="H69" s="28" t="s">
        <v>721</v>
      </c>
      <c r="I69" s="28" t="s">
        <v>3904</v>
      </c>
      <c r="J69" s="29">
        <v>0.66409670710080004</v>
      </c>
      <c r="K69" s="29">
        <v>1.40025655536945E-3</v>
      </c>
      <c r="L69" s="30">
        <v>-335.90329289919998</v>
      </c>
      <c r="M69" s="31">
        <v>1.4002565553694499</v>
      </c>
      <c r="N69" s="32">
        <v>3290</v>
      </c>
      <c r="O69" s="32">
        <v>20</v>
      </c>
      <c r="P69" s="31">
        <v>-18.848479520811299</v>
      </c>
      <c r="Q69" s="31">
        <v>10.763487283229001</v>
      </c>
      <c r="R69" s="31">
        <v>47.729637730163603</v>
      </c>
      <c r="S69" s="31">
        <v>17.163709800110201</v>
      </c>
      <c r="T69" s="33">
        <f t="shared" si="2"/>
        <v>3.2443206043660799</v>
      </c>
      <c r="U69" s="34">
        <v>-1568</v>
      </c>
      <c r="V69" s="34">
        <v>-1618</v>
      </c>
      <c r="W69" s="34">
        <v>-1513</v>
      </c>
    </row>
    <row r="70" spans="1:23">
      <c r="A70" s="27" t="s">
        <v>3999</v>
      </c>
      <c r="B70" s="28" t="s">
        <v>1753</v>
      </c>
      <c r="C70" s="27" t="s">
        <v>3019</v>
      </c>
      <c r="D70" s="28" t="s">
        <v>1750</v>
      </c>
      <c r="E70" s="29">
        <v>46.947850000000003</v>
      </c>
      <c r="F70" s="29">
        <v>79.988083329999995</v>
      </c>
      <c r="G70" s="28" t="s">
        <v>560</v>
      </c>
      <c r="H70" s="28" t="s">
        <v>721</v>
      </c>
      <c r="I70" s="28" t="s">
        <v>3904</v>
      </c>
      <c r="J70" s="29">
        <v>0.66715883913111496</v>
      </c>
      <c r="K70" s="29">
        <v>1.37040192882674E-3</v>
      </c>
      <c r="L70" s="30">
        <v>-332.84116086888503</v>
      </c>
      <c r="M70" s="31">
        <v>1.3704019288267399</v>
      </c>
      <c r="N70" s="32">
        <v>3250</v>
      </c>
      <c r="O70" s="32">
        <v>20</v>
      </c>
      <c r="P70" s="31">
        <v>-17.896081468987301</v>
      </c>
      <c r="Q70" s="31">
        <v>14.732751553022901</v>
      </c>
      <c r="R70" s="31">
        <v>64.355728553909998</v>
      </c>
      <c r="S70" s="31">
        <v>22.8973993574876</v>
      </c>
      <c r="T70" s="33">
        <f t="shared" si="2"/>
        <v>3.2790485129195592</v>
      </c>
      <c r="U70" s="34">
        <v>-1528</v>
      </c>
      <c r="V70" s="34">
        <v>-1610</v>
      </c>
      <c r="W70" s="34">
        <v>-1454</v>
      </c>
    </row>
    <row r="71" spans="1:23">
      <c r="A71" s="27" t="s">
        <v>3998</v>
      </c>
      <c r="B71" s="28" t="s">
        <v>1739</v>
      </c>
      <c r="C71" s="27" t="s">
        <v>3009</v>
      </c>
      <c r="D71" s="28" t="s">
        <v>1736</v>
      </c>
      <c r="E71" s="29">
        <v>48.781766670000003</v>
      </c>
      <c r="F71" s="29">
        <v>76.453033329999997</v>
      </c>
      <c r="G71" s="28" t="s">
        <v>560</v>
      </c>
      <c r="H71" s="28" t="s">
        <v>721</v>
      </c>
      <c r="I71" s="28" t="s">
        <v>3904</v>
      </c>
      <c r="J71" s="29">
        <v>0.65937891789437297</v>
      </c>
      <c r="K71" s="29">
        <v>1.44640461517319E-3</v>
      </c>
      <c r="L71" s="30">
        <v>-340.62108210562701</v>
      </c>
      <c r="M71" s="31">
        <v>1.44640461517319</v>
      </c>
      <c r="N71" s="32">
        <v>3345</v>
      </c>
      <c r="O71" s="32">
        <v>20</v>
      </c>
      <c r="P71" s="31">
        <v>-18.271360786532401</v>
      </c>
      <c r="Q71" s="31">
        <v>14.2771297190507</v>
      </c>
      <c r="R71" s="31">
        <v>43.615478620173498</v>
      </c>
      <c r="S71" s="31">
        <v>15.4496219931677</v>
      </c>
      <c r="T71" s="33">
        <f t="shared" si="2"/>
        <v>3.2935902949193112</v>
      </c>
      <c r="U71" s="34">
        <v>-1638</v>
      </c>
      <c r="V71" s="34">
        <v>-1728</v>
      </c>
      <c r="W71" s="34">
        <v>-1546</v>
      </c>
    </row>
    <row r="72" spans="1:23">
      <c r="A72" s="27" t="s">
        <v>3997</v>
      </c>
      <c r="B72" s="28" t="s">
        <v>1433</v>
      </c>
      <c r="C72" s="27" t="s">
        <v>3003</v>
      </c>
      <c r="D72" s="28" t="s">
        <v>1429</v>
      </c>
      <c r="E72" s="29">
        <v>46.965866669999997</v>
      </c>
      <c r="F72" s="29">
        <v>80.034733329999995</v>
      </c>
      <c r="G72" s="28" t="s">
        <v>560</v>
      </c>
      <c r="H72" s="28" t="s">
        <v>721</v>
      </c>
      <c r="I72" s="28" t="s">
        <v>3904</v>
      </c>
      <c r="J72" s="29">
        <v>0.664204556114383</v>
      </c>
      <c r="K72" s="29">
        <v>1.3776683867388099E-3</v>
      </c>
      <c r="L72" s="30">
        <v>-335.79544388561698</v>
      </c>
      <c r="M72" s="31">
        <v>1.37766838673881</v>
      </c>
      <c r="N72" s="32">
        <v>3285</v>
      </c>
      <c r="O72" s="32">
        <v>20</v>
      </c>
      <c r="P72" s="31">
        <v>-16.927455122350398</v>
      </c>
      <c r="Q72" s="31">
        <v>15.531857696419999</v>
      </c>
      <c r="R72" s="31">
        <v>50.971176034605897</v>
      </c>
      <c r="S72" s="31">
        <v>18.287552056471899</v>
      </c>
      <c r="T72" s="33">
        <f t="shared" si="2"/>
        <v>3.2517404110042496</v>
      </c>
      <c r="U72" s="34">
        <v>-1565</v>
      </c>
      <c r="V72" s="34">
        <v>-1615</v>
      </c>
      <c r="W72" s="34">
        <v>-1509</v>
      </c>
    </row>
    <row r="73" spans="1:23">
      <c r="A73" s="27" t="s">
        <v>3996</v>
      </c>
      <c r="B73" s="28" t="s">
        <v>1431</v>
      </c>
      <c r="C73" s="27" t="s">
        <v>3000</v>
      </c>
      <c r="D73" s="28" t="s">
        <v>1429</v>
      </c>
      <c r="E73" s="29">
        <v>46.965866669999997</v>
      </c>
      <c r="F73" s="29">
        <v>80.034733329999995</v>
      </c>
      <c r="G73" s="28" t="s">
        <v>560</v>
      </c>
      <c r="H73" s="28" t="s">
        <v>721</v>
      </c>
      <c r="I73" s="28" t="s">
        <v>3904</v>
      </c>
      <c r="J73" s="29">
        <v>0.66389674265790799</v>
      </c>
      <c r="K73" s="29">
        <v>1.48804896915268E-3</v>
      </c>
      <c r="L73" s="30">
        <v>-336.10325734209198</v>
      </c>
      <c r="M73" s="31">
        <v>1.4880489691526799</v>
      </c>
      <c r="N73" s="32">
        <v>3290</v>
      </c>
      <c r="O73" s="32">
        <v>20</v>
      </c>
      <c r="P73" s="31">
        <v>-17.459946045894199</v>
      </c>
      <c r="Q73" s="39">
        <v>14.9287396589888</v>
      </c>
      <c r="R73" s="31">
        <v>47.116964983906499</v>
      </c>
      <c r="S73" s="31">
        <v>16.780492185359499</v>
      </c>
      <c r="T73" s="33">
        <f t="shared" si="2"/>
        <v>3.2758152665619562</v>
      </c>
      <c r="U73" s="34">
        <v>-1568</v>
      </c>
      <c r="V73" s="34">
        <v>-1618</v>
      </c>
      <c r="W73" s="34">
        <v>-1513</v>
      </c>
    </row>
    <row r="74" spans="1:23">
      <c r="A74" s="27" t="s">
        <v>3995</v>
      </c>
      <c r="B74" s="28" t="s">
        <v>1831</v>
      </c>
      <c r="C74" s="27" t="s">
        <v>2545</v>
      </c>
      <c r="D74" s="28" t="s">
        <v>1828</v>
      </c>
      <c r="E74" s="29">
        <v>42.68943333</v>
      </c>
      <c r="F74" s="29">
        <v>73.117483329999999</v>
      </c>
      <c r="G74" s="28" t="s">
        <v>560</v>
      </c>
      <c r="H74" s="28" t="s">
        <v>721</v>
      </c>
      <c r="I74" s="28" t="s">
        <v>3904</v>
      </c>
      <c r="J74" s="29">
        <v>0.66747111237201895</v>
      </c>
      <c r="K74" s="29">
        <v>1.5804793105904499E-3</v>
      </c>
      <c r="L74" s="30">
        <v>-332.52888762798102</v>
      </c>
      <c r="M74" s="31">
        <v>1.58047931059045</v>
      </c>
      <c r="N74" s="32">
        <v>3245</v>
      </c>
      <c r="O74" s="32">
        <v>20</v>
      </c>
      <c r="P74" s="31">
        <v>-17.045486098894099</v>
      </c>
      <c r="Q74" s="31">
        <v>14.0608608473836</v>
      </c>
      <c r="R74" s="31">
        <v>43.1875367026934</v>
      </c>
      <c r="S74" s="31">
        <v>15.3126974947306</v>
      </c>
      <c r="T74" s="33">
        <f t="shared" si="2"/>
        <v>3.2904365480879028</v>
      </c>
      <c r="U74" s="34">
        <v>-1519</v>
      </c>
      <c r="V74" s="34">
        <v>-1609</v>
      </c>
      <c r="W74" s="34">
        <v>-1450</v>
      </c>
    </row>
    <row r="75" spans="1:23">
      <c r="A75" s="27" t="s">
        <v>3994</v>
      </c>
      <c r="B75" s="28" t="s">
        <v>1830</v>
      </c>
      <c r="C75" s="27" t="s">
        <v>2542</v>
      </c>
      <c r="D75" s="28" t="s">
        <v>1828</v>
      </c>
      <c r="E75" s="29">
        <v>42.68943333</v>
      </c>
      <c r="F75" s="29">
        <v>73.117483329999999</v>
      </c>
      <c r="G75" s="28" t="s">
        <v>560</v>
      </c>
      <c r="H75" s="28" t="s">
        <v>721</v>
      </c>
      <c r="I75" s="28" t="s">
        <v>3904</v>
      </c>
      <c r="J75" s="29">
        <v>0.66955510033621002</v>
      </c>
      <c r="K75" s="29">
        <v>1.6306845571819001E-3</v>
      </c>
      <c r="L75" s="30">
        <v>-330.44489966379001</v>
      </c>
      <c r="M75" s="31">
        <v>1.6306845571819</v>
      </c>
      <c r="N75" s="32">
        <v>3220</v>
      </c>
      <c r="O75" s="32">
        <v>20</v>
      </c>
      <c r="P75" s="31">
        <v>-16.0072703526975</v>
      </c>
      <c r="Q75" s="31">
        <v>13.6278139130455</v>
      </c>
      <c r="R75" s="31">
        <v>39.160196722052</v>
      </c>
      <c r="S75" s="31">
        <v>14.057611749827601</v>
      </c>
      <c r="T75" s="33">
        <f t="shared" si="2"/>
        <v>3.2499756707456102</v>
      </c>
      <c r="U75" s="34">
        <v>-1481</v>
      </c>
      <c r="V75" s="34">
        <v>-1527</v>
      </c>
      <c r="W75" s="34">
        <v>-1439</v>
      </c>
    </row>
    <row r="76" spans="1:23">
      <c r="A76" s="27" t="s">
        <v>3993</v>
      </c>
      <c r="B76" s="28" t="s">
        <v>1729</v>
      </c>
      <c r="C76" s="27" t="s">
        <v>2565</v>
      </c>
      <c r="D76" s="28" t="s">
        <v>1725</v>
      </c>
      <c r="E76" s="29">
        <v>48.741750000000003</v>
      </c>
      <c r="F76" s="29">
        <v>76.995733329999993</v>
      </c>
      <c r="G76" s="28" t="s">
        <v>560</v>
      </c>
      <c r="H76" s="28" t="s">
        <v>993</v>
      </c>
      <c r="I76" s="28" t="s">
        <v>3904</v>
      </c>
      <c r="J76" s="29">
        <v>0.65551640266872802</v>
      </c>
      <c r="K76" s="29">
        <v>1.61419229833324E-3</v>
      </c>
      <c r="L76" s="30">
        <v>-344.48359733127199</v>
      </c>
      <c r="M76" s="31">
        <v>1.61419229833324</v>
      </c>
      <c r="N76" s="32">
        <v>3395</v>
      </c>
      <c r="O76" s="32">
        <v>20</v>
      </c>
      <c r="P76" s="31">
        <v>-17.5463440858288</v>
      </c>
      <c r="Q76" s="31">
        <v>14.9199377518459</v>
      </c>
      <c r="R76" s="31">
        <v>43.441253016122097</v>
      </c>
      <c r="S76" s="31">
        <v>15.860686240305199</v>
      </c>
      <c r="T76" s="33">
        <f t="shared" si="2"/>
        <v>3.1954141885330687</v>
      </c>
      <c r="U76" s="34">
        <v>-1693</v>
      </c>
      <c r="V76" s="34">
        <v>-1745</v>
      </c>
      <c r="W76" s="34">
        <v>-1636</v>
      </c>
    </row>
    <row r="77" spans="1:23">
      <c r="A77" s="27" t="s">
        <v>3992</v>
      </c>
      <c r="B77" s="28" t="s">
        <v>1728</v>
      </c>
      <c r="C77" s="27" t="s">
        <v>2575</v>
      </c>
      <c r="D77" s="28" t="s">
        <v>1725</v>
      </c>
      <c r="E77" s="29">
        <v>48.741750000000003</v>
      </c>
      <c r="F77" s="29">
        <v>76.995733329999993</v>
      </c>
      <c r="G77" s="28" t="s">
        <v>560</v>
      </c>
      <c r="H77" s="28" t="s">
        <v>998</v>
      </c>
      <c r="I77" s="28" t="s">
        <v>3904</v>
      </c>
      <c r="J77" s="29">
        <v>0.65583433562497995</v>
      </c>
      <c r="K77" s="29">
        <v>1.6178569948303799E-3</v>
      </c>
      <c r="L77" s="30">
        <v>-344.16566437502001</v>
      </c>
      <c r="M77" s="31">
        <v>1.61785699483038</v>
      </c>
      <c r="N77" s="32">
        <v>3390</v>
      </c>
      <c r="O77" s="32">
        <v>20</v>
      </c>
      <c r="P77" s="31">
        <v>-17.475372306303601</v>
      </c>
      <c r="Q77" s="31">
        <v>14.601167091847101</v>
      </c>
      <c r="R77" s="31">
        <v>42.1353550635679</v>
      </c>
      <c r="S77" s="31">
        <v>15.338305167265201</v>
      </c>
      <c r="T77" s="33">
        <f t="shared" si="2"/>
        <v>3.2049117359942323</v>
      </c>
      <c r="U77" s="34">
        <v>-1687</v>
      </c>
      <c r="V77" s="34">
        <v>-1743</v>
      </c>
      <c r="W77" s="34">
        <v>-1631</v>
      </c>
    </row>
    <row r="78" spans="1:23">
      <c r="A78" s="27" t="s">
        <v>3991</v>
      </c>
      <c r="B78" s="28" t="s">
        <v>1751</v>
      </c>
      <c r="C78" s="27" t="s">
        <v>2521</v>
      </c>
      <c r="D78" s="28" t="s">
        <v>1750</v>
      </c>
      <c r="E78" s="29">
        <v>46.947850000000003</v>
      </c>
      <c r="F78" s="29">
        <v>79.988083329999995</v>
      </c>
      <c r="G78" s="28" t="s">
        <v>560</v>
      </c>
      <c r="H78" s="28" t="s">
        <v>721</v>
      </c>
      <c r="I78" s="28" t="s">
        <v>3904</v>
      </c>
      <c r="J78" s="29">
        <v>0.66557966019301495</v>
      </c>
      <c r="K78" s="29">
        <v>1.64437390973886E-3</v>
      </c>
      <c r="L78" s="30">
        <v>-334.420339806985</v>
      </c>
      <c r="M78" s="31">
        <v>1.6443739097388601</v>
      </c>
      <c r="N78" s="32">
        <v>3270</v>
      </c>
      <c r="O78" s="32">
        <v>20</v>
      </c>
      <c r="P78" s="31">
        <v>-14.114351604505099</v>
      </c>
      <c r="Q78" s="31">
        <v>13.5426079190207</v>
      </c>
      <c r="R78" s="31">
        <v>35.849622961664799</v>
      </c>
      <c r="S78" s="31">
        <v>13.046665478931301</v>
      </c>
      <c r="T78" s="33">
        <f t="shared" si="2"/>
        <v>3.2057662695102893</v>
      </c>
      <c r="U78" s="34">
        <v>-1554</v>
      </c>
      <c r="V78" s="34">
        <v>-1611</v>
      </c>
      <c r="W78" s="34">
        <v>-1503</v>
      </c>
    </row>
    <row r="79" spans="1:23">
      <c r="A79" s="27" t="s">
        <v>3990</v>
      </c>
      <c r="B79" s="28" t="s">
        <v>1726</v>
      </c>
      <c r="C79" s="27" t="s">
        <v>2514</v>
      </c>
      <c r="D79" s="28" t="s">
        <v>1725</v>
      </c>
      <c r="E79" s="29">
        <v>48.741750000000003</v>
      </c>
      <c r="F79" s="29">
        <v>76.995733329999993</v>
      </c>
      <c r="G79" s="28" t="s">
        <v>560</v>
      </c>
      <c r="H79" s="28" t="s">
        <v>721</v>
      </c>
      <c r="I79" s="28" t="s">
        <v>3904</v>
      </c>
      <c r="J79" s="29">
        <v>0.655467965993209</v>
      </c>
      <c r="K79" s="29">
        <v>1.7770251830215801E-3</v>
      </c>
      <c r="L79" s="30">
        <v>-344.53203400679098</v>
      </c>
      <c r="M79" s="31">
        <v>1.77702518302158</v>
      </c>
      <c r="N79" s="32">
        <v>3395</v>
      </c>
      <c r="O79" s="32">
        <v>25</v>
      </c>
      <c r="P79" s="31">
        <v>-18.130340443064402</v>
      </c>
      <c r="Q79" s="31">
        <v>15.3259192527879</v>
      </c>
      <c r="R79" s="31">
        <v>42.568504769133</v>
      </c>
      <c r="S79" s="31">
        <v>15.114727710108101</v>
      </c>
      <c r="T79" s="33">
        <f t="shared" si="2"/>
        <v>3.2857525796363358</v>
      </c>
      <c r="U79" s="34">
        <v>-1692</v>
      </c>
      <c r="V79" s="34">
        <v>-1746</v>
      </c>
      <c r="W79" s="34">
        <v>-1630</v>
      </c>
    </row>
    <row r="80" spans="1:23">
      <c r="A80" s="27" t="s">
        <v>3989</v>
      </c>
      <c r="B80" s="28" t="s">
        <v>2105</v>
      </c>
      <c r="C80" s="27" t="s">
        <v>2713</v>
      </c>
      <c r="D80" s="28" t="s">
        <v>2102</v>
      </c>
      <c r="E80" s="29">
        <v>50.224899999999998</v>
      </c>
      <c r="F80" s="29">
        <v>81.836783330000003</v>
      </c>
      <c r="G80" s="28" t="s">
        <v>560</v>
      </c>
      <c r="H80" s="28" t="s">
        <v>993</v>
      </c>
      <c r="I80" s="28" t="s">
        <v>3910</v>
      </c>
      <c r="J80" s="29">
        <v>0.70052226238819804</v>
      </c>
      <c r="K80" s="29">
        <v>1.54589725572726E-3</v>
      </c>
      <c r="L80" s="30">
        <v>-299.47773761180099</v>
      </c>
      <c r="M80" s="31">
        <v>1.5458972557272599</v>
      </c>
      <c r="N80" s="32">
        <v>2860</v>
      </c>
      <c r="O80" s="32">
        <v>20</v>
      </c>
      <c r="P80" s="31">
        <v>-15.717299939208999</v>
      </c>
      <c r="Q80" s="31">
        <v>13.4533922311594</v>
      </c>
      <c r="R80" s="31">
        <v>30.690520650763201</v>
      </c>
      <c r="S80" s="31">
        <v>11.277153522121401</v>
      </c>
      <c r="T80" s="33">
        <f t="shared" si="2"/>
        <v>3.1750571946771577</v>
      </c>
      <c r="U80" s="34">
        <v>-1026</v>
      </c>
      <c r="V80" s="34">
        <v>-1111</v>
      </c>
      <c r="W80" s="34">
        <v>-941</v>
      </c>
    </row>
    <row r="81" spans="1:23">
      <c r="A81" s="27" t="s">
        <v>3988</v>
      </c>
      <c r="B81" s="28" t="s">
        <v>1926</v>
      </c>
      <c r="C81" s="27" t="s">
        <v>2479</v>
      </c>
      <c r="D81" s="28" t="s">
        <v>1927</v>
      </c>
      <c r="E81" s="29">
        <v>37.416666669999998</v>
      </c>
      <c r="F81" s="29">
        <v>66.833333330000002</v>
      </c>
      <c r="G81" s="28" t="s">
        <v>1409</v>
      </c>
      <c r="H81" s="28" t="s">
        <v>721</v>
      </c>
      <c r="I81" s="28" t="s">
        <v>3910</v>
      </c>
      <c r="J81" s="29">
        <v>0.65246974015566905</v>
      </c>
      <c r="K81" s="29">
        <v>1.9000543218094901E-3</v>
      </c>
      <c r="L81" s="30">
        <v>-347.530259844331</v>
      </c>
      <c r="M81" s="31">
        <v>1.9000543218094901</v>
      </c>
      <c r="N81" s="32">
        <v>3430</v>
      </c>
      <c r="O81" s="32">
        <v>25</v>
      </c>
      <c r="P81" s="31">
        <v>-18.9262382563108</v>
      </c>
      <c r="Q81" s="31">
        <v>12.3988427521695</v>
      </c>
      <c r="R81" s="31">
        <v>15.505353810014901</v>
      </c>
      <c r="S81" s="31">
        <v>5.6204194352674302</v>
      </c>
      <c r="T81" s="33">
        <f t="shared" si="2"/>
        <v>3.2185461696163693</v>
      </c>
      <c r="U81" s="34">
        <v>-1737</v>
      </c>
      <c r="V81" s="34">
        <v>-1873</v>
      </c>
      <c r="W81" s="34">
        <v>-1661</v>
      </c>
    </row>
    <row r="82" spans="1:23">
      <c r="A82" s="27" t="s">
        <v>3987</v>
      </c>
      <c r="B82" s="28" t="s">
        <v>1596</v>
      </c>
      <c r="C82" s="27" t="s">
        <v>2508</v>
      </c>
      <c r="D82" s="28" t="s">
        <v>1592</v>
      </c>
      <c r="E82" s="29">
        <v>37.75</v>
      </c>
      <c r="F82" s="29">
        <v>67</v>
      </c>
      <c r="G82" s="28" t="s">
        <v>1409</v>
      </c>
      <c r="H82" s="28" t="s">
        <v>721</v>
      </c>
      <c r="I82" s="28" t="s">
        <v>3904</v>
      </c>
      <c r="J82" s="29">
        <v>0.66676289224681295</v>
      </c>
      <c r="K82" s="29">
        <v>1.21368136470656E-3</v>
      </c>
      <c r="L82" s="31">
        <v>-333.23710775318602</v>
      </c>
      <c r="M82" s="31">
        <v>1.2136813647065601</v>
      </c>
      <c r="N82" s="32">
        <v>3255</v>
      </c>
      <c r="O82" s="32">
        <v>15</v>
      </c>
      <c r="P82" s="31">
        <v>-18.6038236007536</v>
      </c>
      <c r="Q82" s="31">
        <v>13.7410877639256</v>
      </c>
      <c r="R82" s="31">
        <v>47.948487125869299</v>
      </c>
      <c r="S82" s="31">
        <v>17.3404972929293</v>
      </c>
      <c r="T82" s="33">
        <f t="shared" si="2"/>
        <v>3.225968707924967</v>
      </c>
      <c r="U82" s="34">
        <v>-1533</v>
      </c>
      <c r="V82" s="34">
        <v>-1609</v>
      </c>
      <c r="W82" s="34">
        <v>-1465</v>
      </c>
    </row>
    <row r="83" spans="1:23">
      <c r="A83" s="27" t="s">
        <v>3986</v>
      </c>
      <c r="B83" s="28" t="s">
        <v>1594</v>
      </c>
      <c r="C83" s="27" t="s">
        <v>2501</v>
      </c>
      <c r="D83" s="28" t="s">
        <v>1592</v>
      </c>
      <c r="E83" s="29">
        <v>37.75</v>
      </c>
      <c r="F83" s="29">
        <v>67</v>
      </c>
      <c r="G83" s="28" t="s">
        <v>1409</v>
      </c>
      <c r="H83" s="28" t="s">
        <v>721</v>
      </c>
      <c r="I83" s="28" t="s">
        <v>3904</v>
      </c>
      <c r="J83" s="29">
        <v>0.670430768601053</v>
      </c>
      <c r="K83" s="29">
        <v>1.4797031585642799E-3</v>
      </c>
      <c r="L83" s="31">
        <v>-329.56923139894701</v>
      </c>
      <c r="M83" s="31">
        <v>1.4797031585642799</v>
      </c>
      <c r="N83" s="32">
        <v>3210</v>
      </c>
      <c r="O83" s="32">
        <v>20</v>
      </c>
      <c r="P83" s="31">
        <v>-18.6778370279727</v>
      </c>
      <c r="Q83" s="31">
        <v>13.967635465685801</v>
      </c>
      <c r="R83" s="31">
        <v>42.604520909023499</v>
      </c>
      <c r="S83" s="31">
        <v>15.1760631048951</v>
      </c>
      <c r="T83" s="33">
        <f t="shared" si="2"/>
        <v>3.2752416783130083</v>
      </c>
      <c r="U83" s="34">
        <v>-1474</v>
      </c>
      <c r="V83" s="34">
        <v>-1513</v>
      </c>
      <c r="W83" s="34">
        <v>-1431</v>
      </c>
    </row>
    <row r="84" spans="1:23">
      <c r="A84" s="27" t="s">
        <v>3985</v>
      </c>
      <c r="B84" s="28" t="s">
        <v>1593</v>
      </c>
      <c r="C84" s="27" t="s">
        <v>2498</v>
      </c>
      <c r="D84" s="28" t="s">
        <v>1592</v>
      </c>
      <c r="E84" s="29">
        <v>37.75</v>
      </c>
      <c r="F84" s="29">
        <v>67</v>
      </c>
      <c r="G84" s="28" t="s">
        <v>1409</v>
      </c>
      <c r="H84" s="28" t="s">
        <v>721</v>
      </c>
      <c r="I84" s="28" t="s">
        <v>3904</v>
      </c>
      <c r="J84" s="29">
        <v>0.65745964062708295</v>
      </c>
      <c r="K84" s="29">
        <v>1.3769084357301E-3</v>
      </c>
      <c r="L84" s="31">
        <v>-342.54035937291701</v>
      </c>
      <c r="M84" s="31">
        <v>1.3769084357301</v>
      </c>
      <c r="N84" s="32">
        <v>3370</v>
      </c>
      <c r="O84" s="32">
        <v>20</v>
      </c>
      <c r="P84" s="31">
        <v>-18.536907351486999</v>
      </c>
      <c r="Q84" s="31">
        <v>13.275963278895899</v>
      </c>
      <c r="R84" s="31">
        <v>38.936988808704001</v>
      </c>
      <c r="S84" s="31">
        <v>13.9405472462471</v>
      </c>
      <c r="T84" s="33">
        <f t="shared" si="2"/>
        <v>3.2585870655628066</v>
      </c>
      <c r="U84" s="34">
        <v>-1665</v>
      </c>
      <c r="V84" s="34">
        <v>-1736</v>
      </c>
      <c r="W84" s="34">
        <v>-1621</v>
      </c>
    </row>
    <row r="85" spans="1:23">
      <c r="A85" s="27" t="s">
        <v>3984</v>
      </c>
      <c r="B85" s="28" t="s">
        <v>1603</v>
      </c>
      <c r="C85" s="27" t="s">
        <v>2494</v>
      </c>
      <c r="D85" s="28" t="s">
        <v>1602</v>
      </c>
      <c r="E85" s="34" t="s">
        <v>3880</v>
      </c>
      <c r="F85" s="34" t="s">
        <v>3880</v>
      </c>
      <c r="G85" s="28" t="s">
        <v>560</v>
      </c>
      <c r="H85" s="28" t="s">
        <v>721</v>
      </c>
      <c r="I85" s="28" t="s">
        <v>3904</v>
      </c>
      <c r="J85" s="36">
        <v>0.69396341674238504</v>
      </c>
      <c r="K85" s="36">
        <v>1.4284162264684901E-3</v>
      </c>
      <c r="L85" s="30">
        <v>-306.03658325761501</v>
      </c>
      <c r="M85" s="31">
        <v>1.4284162264684901</v>
      </c>
      <c r="N85" s="32">
        <v>2935</v>
      </c>
      <c r="O85" s="32">
        <v>20</v>
      </c>
      <c r="P85" s="31">
        <v>-19.747483133673299</v>
      </c>
      <c r="Q85" s="31">
        <v>13.845339803673699</v>
      </c>
      <c r="R85" s="31">
        <v>45.127282562706498</v>
      </c>
      <c r="S85" s="31">
        <v>16.366142510385099</v>
      </c>
      <c r="T85" s="33">
        <f t="shared" si="2"/>
        <v>3.2169154270622773</v>
      </c>
      <c r="U85" s="34">
        <v>-1142</v>
      </c>
      <c r="V85" s="34">
        <v>-1211</v>
      </c>
      <c r="W85" s="34">
        <v>-1056</v>
      </c>
    </row>
    <row r="86" spans="1:23">
      <c r="A86" s="27" t="s">
        <v>3983</v>
      </c>
      <c r="B86" s="28" t="s">
        <v>1601</v>
      </c>
      <c r="C86" s="27" t="s">
        <v>2475</v>
      </c>
      <c r="D86" s="28" t="s">
        <v>1602</v>
      </c>
      <c r="E86" s="34" t="s">
        <v>3880</v>
      </c>
      <c r="F86" s="34" t="s">
        <v>3880</v>
      </c>
      <c r="G86" s="28" t="s">
        <v>560</v>
      </c>
      <c r="H86" s="28" t="s">
        <v>721</v>
      </c>
      <c r="I86" s="28" t="s">
        <v>3904</v>
      </c>
      <c r="J86" s="36">
        <v>0.696745057772162</v>
      </c>
      <c r="K86" s="36">
        <v>1.48392901590909E-3</v>
      </c>
      <c r="L86" s="30">
        <v>-303.254942227838</v>
      </c>
      <c r="M86" s="31">
        <v>1.4839290159090901</v>
      </c>
      <c r="N86" s="32">
        <v>2905</v>
      </c>
      <c r="O86" s="37">
        <v>20</v>
      </c>
      <c r="P86" s="31">
        <v>-15.6017173268395</v>
      </c>
      <c r="Q86" s="31">
        <v>13.3581620025434</v>
      </c>
      <c r="R86" s="31">
        <v>44.504886804530798</v>
      </c>
      <c r="S86" s="31">
        <v>15.882263362237801</v>
      </c>
      <c r="T86" s="33">
        <f t="shared" si="2"/>
        <v>3.2692045682904127</v>
      </c>
      <c r="U86" s="34">
        <v>-1091</v>
      </c>
      <c r="V86" s="34">
        <v>-1193</v>
      </c>
      <c r="W86" s="34">
        <v>-1013</v>
      </c>
    </row>
    <row r="87" spans="1:23">
      <c r="A87" s="27" t="s">
        <v>3982</v>
      </c>
      <c r="B87" s="28" t="s">
        <v>1430</v>
      </c>
      <c r="C87" s="27" t="s">
        <v>2472</v>
      </c>
      <c r="D87" s="28" t="s">
        <v>1429</v>
      </c>
      <c r="E87" s="29">
        <v>46.965866669999997</v>
      </c>
      <c r="F87" s="29">
        <v>80.034733329999995</v>
      </c>
      <c r="G87" s="28" t="s">
        <v>560</v>
      </c>
      <c r="H87" s="28" t="s">
        <v>721</v>
      </c>
      <c r="I87" s="28" t="s">
        <v>3904</v>
      </c>
      <c r="J87" s="36">
        <v>0.66227240013230504</v>
      </c>
      <c r="K87" s="36">
        <v>1.49820140632805E-3</v>
      </c>
      <c r="L87" s="30">
        <v>-337.72759986769501</v>
      </c>
      <c r="M87" s="31">
        <v>1.49820140632805</v>
      </c>
      <c r="N87" s="32">
        <v>3310</v>
      </c>
      <c r="O87" s="37">
        <v>20</v>
      </c>
      <c r="P87" s="31">
        <v>-16.3398238339011</v>
      </c>
      <c r="Q87" s="31">
        <v>14.7916275490791</v>
      </c>
      <c r="R87" s="31">
        <v>41.864080524503599</v>
      </c>
      <c r="S87" s="31">
        <v>15.0066665264336</v>
      </c>
      <c r="T87" s="33">
        <f t="shared" si="2"/>
        <v>3.2546486718123213</v>
      </c>
      <c r="U87" s="34">
        <v>-1580</v>
      </c>
      <c r="V87" s="34">
        <v>-1640</v>
      </c>
      <c r="W87" s="34">
        <v>-1527</v>
      </c>
    </row>
    <row r="88" spans="1:23">
      <c r="A88" s="27" t="s">
        <v>3981</v>
      </c>
      <c r="B88" s="28" t="s">
        <v>1551</v>
      </c>
      <c r="C88" s="27" t="s">
        <v>2457</v>
      </c>
      <c r="D88" s="28" t="s">
        <v>1553</v>
      </c>
      <c r="E88" s="29">
        <v>39.44805556</v>
      </c>
      <c r="F88" s="29">
        <v>68.031388890000002</v>
      </c>
      <c r="G88" s="28" t="s">
        <v>1402</v>
      </c>
      <c r="H88" s="28" t="s">
        <v>721</v>
      </c>
      <c r="I88" s="28" t="s">
        <v>3904</v>
      </c>
      <c r="J88" s="36">
        <v>0.67004151908989895</v>
      </c>
      <c r="K88" s="36">
        <v>1.3810223652830601E-3</v>
      </c>
      <c r="L88" s="30">
        <v>-329.958480910101</v>
      </c>
      <c r="M88" s="31">
        <v>1.38102236528306</v>
      </c>
      <c r="N88" s="32">
        <v>3215</v>
      </c>
      <c r="O88" s="37">
        <v>20</v>
      </c>
      <c r="P88" s="31">
        <v>-16.488864570903999</v>
      </c>
      <c r="Q88" s="31">
        <v>13.8423325332963</v>
      </c>
      <c r="R88" s="31">
        <v>45.274288739000802</v>
      </c>
      <c r="S88" s="31">
        <v>16.2225445345765</v>
      </c>
      <c r="T88" s="33">
        <f t="shared" si="2"/>
        <v>3.2559629234645939</v>
      </c>
      <c r="U88" s="34">
        <v>-1477</v>
      </c>
      <c r="V88" s="34">
        <v>-1518</v>
      </c>
      <c r="W88" s="34">
        <v>-1434</v>
      </c>
    </row>
    <row r="89" spans="1:23">
      <c r="A89" s="27" t="s">
        <v>3980</v>
      </c>
      <c r="B89" s="28" t="s">
        <v>2108</v>
      </c>
      <c r="C89" s="27" t="s">
        <v>2725</v>
      </c>
      <c r="D89" s="28" t="s">
        <v>2102</v>
      </c>
      <c r="E89" s="29">
        <v>50.224899999999998</v>
      </c>
      <c r="F89" s="29">
        <v>81.836783330000003</v>
      </c>
      <c r="G89" s="28" t="s">
        <v>560</v>
      </c>
      <c r="H89" s="28" t="s">
        <v>993</v>
      </c>
      <c r="I89" s="28" t="s">
        <v>3904</v>
      </c>
      <c r="J89" s="36">
        <v>0.69830488036402605</v>
      </c>
      <c r="K89" s="36">
        <v>1.4593217282101801E-3</v>
      </c>
      <c r="L89" s="30">
        <v>-301.69511963597398</v>
      </c>
      <c r="M89" s="31">
        <v>1.45932172821018</v>
      </c>
      <c r="N89" s="32">
        <v>2885</v>
      </c>
      <c r="O89" s="37">
        <v>20</v>
      </c>
      <c r="P89" s="31">
        <v>-19.0631124025379</v>
      </c>
      <c r="Q89" s="31">
        <v>13.9566088076356</v>
      </c>
      <c r="R89" s="31">
        <v>44.345059824222098</v>
      </c>
      <c r="S89" s="31">
        <v>15.987465628593601</v>
      </c>
      <c r="T89" s="33">
        <f t="shared" si="2"/>
        <v>3.2360290448868514</v>
      </c>
      <c r="U89" s="34">
        <v>-1064</v>
      </c>
      <c r="V89" s="34">
        <v>-1126</v>
      </c>
      <c r="W89" s="34">
        <v>-1000</v>
      </c>
    </row>
    <row r="90" spans="1:23">
      <c r="A90" s="27" t="s">
        <v>3979</v>
      </c>
      <c r="B90" s="28" t="s">
        <v>2107</v>
      </c>
      <c r="C90" s="27" t="s">
        <v>2721</v>
      </c>
      <c r="D90" s="28" t="s">
        <v>2102</v>
      </c>
      <c r="E90" s="29">
        <v>50.224899999999998</v>
      </c>
      <c r="F90" s="29">
        <v>81.836783330000003</v>
      </c>
      <c r="G90" s="28" t="s">
        <v>560</v>
      </c>
      <c r="H90" s="28" t="s">
        <v>993</v>
      </c>
      <c r="I90" s="28" t="s">
        <v>3904</v>
      </c>
      <c r="J90" s="36">
        <v>0.69680047269911305</v>
      </c>
      <c r="K90" s="36">
        <v>1.5399352834558401E-3</v>
      </c>
      <c r="L90" s="30">
        <v>-303.19952730088698</v>
      </c>
      <c r="M90" s="31">
        <v>1.53993528345584</v>
      </c>
      <c r="N90" s="32">
        <v>2900</v>
      </c>
      <c r="O90" s="32">
        <v>20</v>
      </c>
      <c r="P90" s="31">
        <v>-16.5456419945241</v>
      </c>
      <c r="Q90" s="31">
        <v>13.0704664697771</v>
      </c>
      <c r="R90" s="31">
        <v>44.948464156003404</v>
      </c>
      <c r="S90" s="31">
        <v>16.1983889902098</v>
      </c>
      <c r="T90" s="33">
        <f t="shared" si="2"/>
        <v>3.2373512501993225</v>
      </c>
      <c r="U90" s="34">
        <v>-1083</v>
      </c>
      <c r="V90" s="34">
        <v>-1191</v>
      </c>
      <c r="W90" s="34">
        <v>-1010</v>
      </c>
    </row>
    <row r="91" spans="1:23">
      <c r="A91" s="27" t="s">
        <v>3978</v>
      </c>
      <c r="B91" s="28" t="s">
        <v>2106</v>
      </c>
      <c r="C91" s="27" t="s">
        <v>2717</v>
      </c>
      <c r="D91" s="28" t="s">
        <v>2102</v>
      </c>
      <c r="E91" s="29">
        <v>50.224899999999998</v>
      </c>
      <c r="F91" s="29">
        <v>81.836783330000003</v>
      </c>
      <c r="G91" s="28" t="s">
        <v>560</v>
      </c>
      <c r="H91" s="28" t="s">
        <v>993</v>
      </c>
      <c r="I91" s="28" t="s">
        <v>3904</v>
      </c>
      <c r="J91" s="29">
        <v>0.66790979293154396</v>
      </c>
      <c r="K91" s="36">
        <v>1.7892540700734799E-3</v>
      </c>
      <c r="L91" s="30">
        <v>-332.09020706845598</v>
      </c>
      <c r="M91" s="31">
        <v>1.78925407007348</v>
      </c>
      <c r="N91" s="32">
        <v>3240</v>
      </c>
      <c r="O91" s="32">
        <v>25</v>
      </c>
      <c r="P91" s="31">
        <v>-21.551180216176899</v>
      </c>
      <c r="Q91" s="31">
        <v>14.765564539142099</v>
      </c>
      <c r="R91" s="31">
        <v>52.432996766399903</v>
      </c>
      <c r="S91" s="31">
        <v>18.363702010878001</v>
      </c>
      <c r="T91" s="33">
        <f t="shared" si="2"/>
        <v>3.3311273252290787</v>
      </c>
      <c r="U91" s="34">
        <v>-1513</v>
      </c>
      <c r="V91" s="34">
        <v>-1609</v>
      </c>
      <c r="W91" s="34">
        <v>-1443</v>
      </c>
    </row>
    <row r="92" spans="1:23">
      <c r="A92" s="27" t="s">
        <v>3977</v>
      </c>
      <c r="B92" s="28" t="s">
        <v>1975</v>
      </c>
      <c r="C92" s="27" t="s">
        <v>2693</v>
      </c>
      <c r="D92" s="28" t="s">
        <v>1976</v>
      </c>
      <c r="E92" s="29">
        <v>42.68943333</v>
      </c>
      <c r="F92" s="29">
        <v>73.117483329999999</v>
      </c>
      <c r="G92" s="28" t="s">
        <v>560</v>
      </c>
      <c r="H92" s="28" t="s">
        <v>993</v>
      </c>
      <c r="I92" s="28" t="s">
        <v>3904</v>
      </c>
      <c r="J92" s="36">
        <v>0.66071419156744005</v>
      </c>
      <c r="K92" s="36">
        <v>1.3737917744473401E-3</v>
      </c>
      <c r="L92" s="30">
        <v>-339.28580843255997</v>
      </c>
      <c r="M92" s="31">
        <v>1.37379177444734</v>
      </c>
      <c r="N92" s="32">
        <v>3330</v>
      </c>
      <c r="O92" s="32">
        <v>20</v>
      </c>
      <c r="P92" s="31">
        <v>-16.666294019716801</v>
      </c>
      <c r="Q92" s="31">
        <v>14.273374620716201</v>
      </c>
      <c r="R92" s="31">
        <v>46.511534361586698</v>
      </c>
      <c r="S92" s="31">
        <v>16.879902209790199</v>
      </c>
      <c r="T92" s="33">
        <f t="shared" si="2"/>
        <v>3.2146783838423034</v>
      </c>
      <c r="U92" s="34">
        <v>-1611</v>
      </c>
      <c r="V92" s="34">
        <v>-1683</v>
      </c>
      <c r="W92" s="34">
        <v>-1532</v>
      </c>
    </row>
    <row r="93" spans="1:23">
      <c r="A93" s="27" t="s">
        <v>3976</v>
      </c>
      <c r="B93" s="28" t="s">
        <v>1426</v>
      </c>
      <c r="C93" s="27" t="s">
        <v>2706</v>
      </c>
      <c r="D93" s="28" t="s">
        <v>1425</v>
      </c>
      <c r="E93" s="29">
        <v>47.777983329999998</v>
      </c>
      <c r="F93" s="29">
        <v>72.009683330000001</v>
      </c>
      <c r="G93" s="28" t="s">
        <v>560</v>
      </c>
      <c r="H93" s="28" t="s">
        <v>993</v>
      </c>
      <c r="I93" s="28" t="s">
        <v>3904</v>
      </c>
      <c r="J93" s="36">
        <v>0.65230833895891205</v>
      </c>
      <c r="K93" s="36">
        <v>1.4435727932029399E-3</v>
      </c>
      <c r="L93" s="30">
        <v>-347.69166104108803</v>
      </c>
      <c r="M93" s="31">
        <v>1.4435727932029401</v>
      </c>
      <c r="N93" s="32">
        <v>3430</v>
      </c>
      <c r="O93" s="32">
        <v>20</v>
      </c>
      <c r="P93" s="39">
        <v>-18.176979041037999</v>
      </c>
      <c r="Q93" s="31">
        <v>15.1214248671282</v>
      </c>
      <c r="R93" s="31">
        <v>42.165634790264903</v>
      </c>
      <c r="S93" s="31">
        <v>15.146581469545</v>
      </c>
      <c r="T93" s="33">
        <f t="shared" si="2"/>
        <v>3.2478114409878218</v>
      </c>
      <c r="U93" s="34">
        <v>-1732</v>
      </c>
      <c r="V93" s="34">
        <v>-1869</v>
      </c>
      <c r="W93" s="34">
        <v>-1665</v>
      </c>
    </row>
    <row r="94" spans="1:23">
      <c r="A94" s="27" t="s">
        <v>3975</v>
      </c>
      <c r="B94" s="28" t="s">
        <v>1832</v>
      </c>
      <c r="C94" s="27" t="s">
        <v>2697</v>
      </c>
      <c r="D94" s="28" t="s">
        <v>1828</v>
      </c>
      <c r="E94" s="29">
        <v>42.68943333</v>
      </c>
      <c r="F94" s="29">
        <v>73.117483329999999</v>
      </c>
      <c r="G94" s="28" t="s">
        <v>560</v>
      </c>
      <c r="H94" s="28" t="s">
        <v>993</v>
      </c>
      <c r="I94" s="28" t="s">
        <v>3904</v>
      </c>
      <c r="J94" s="36">
        <v>0.65792044533517402</v>
      </c>
      <c r="K94" s="36">
        <v>1.36078180585485E-3</v>
      </c>
      <c r="L94" s="30">
        <v>-342.07955466482599</v>
      </c>
      <c r="M94" s="31">
        <v>1.36078180585485</v>
      </c>
      <c r="N94" s="32">
        <v>3365</v>
      </c>
      <c r="O94" s="32">
        <v>20</v>
      </c>
      <c r="P94" s="39">
        <v>-17.1124023481607</v>
      </c>
      <c r="Q94" s="31">
        <v>14.471854465621099</v>
      </c>
      <c r="R94" s="31">
        <v>47.4321018723113</v>
      </c>
      <c r="S94" s="31">
        <v>17.1246606677425</v>
      </c>
      <c r="T94" s="33">
        <f t="shared" si="2"/>
        <v>3.2314481003761801</v>
      </c>
      <c r="U94" s="34">
        <v>-1661</v>
      </c>
      <c r="V94" s="34">
        <v>-1734</v>
      </c>
      <c r="W94" s="34">
        <v>-1617</v>
      </c>
    </row>
    <row r="95" spans="1:23">
      <c r="A95" s="27" t="s">
        <v>3974</v>
      </c>
      <c r="B95" s="28" t="s">
        <v>41</v>
      </c>
      <c r="C95" s="27" t="s">
        <v>2829</v>
      </c>
      <c r="D95" s="28" t="s">
        <v>1794</v>
      </c>
      <c r="E95" s="29">
        <v>53.873133330000002</v>
      </c>
      <c r="F95" s="29">
        <v>91.460466670000002</v>
      </c>
      <c r="G95" s="28" t="s">
        <v>218</v>
      </c>
      <c r="H95" s="28" t="s">
        <v>995</v>
      </c>
      <c r="I95" s="28" t="s">
        <v>3904</v>
      </c>
      <c r="J95" s="36">
        <v>0.66541750130465704</v>
      </c>
      <c r="K95" s="36">
        <v>1.3325427167881401E-3</v>
      </c>
      <c r="L95" s="30">
        <v>-334.58249869534302</v>
      </c>
      <c r="M95" s="31">
        <v>1.3325427167881401</v>
      </c>
      <c r="N95" s="32">
        <v>3270</v>
      </c>
      <c r="O95" s="32">
        <v>20</v>
      </c>
      <c r="P95" s="31">
        <v>-19.073049094266299</v>
      </c>
      <c r="Q95" s="31">
        <v>11.7298393085083</v>
      </c>
      <c r="R95" s="31">
        <v>43.637582244269801</v>
      </c>
      <c r="S95" s="31">
        <v>15.3265255229659</v>
      </c>
      <c r="T95" s="38">
        <f t="shared" si="2"/>
        <v>3.3217256280315035</v>
      </c>
      <c r="U95" s="34">
        <v>-1554</v>
      </c>
      <c r="V95" s="34">
        <v>-1611</v>
      </c>
      <c r="W95" s="34">
        <v>-1503</v>
      </c>
    </row>
    <row r="96" spans="1:23">
      <c r="A96" s="27" t="s">
        <v>3973</v>
      </c>
      <c r="B96" s="28" t="s">
        <v>39</v>
      </c>
      <c r="C96" s="27" t="s">
        <v>2826</v>
      </c>
      <c r="D96" s="28" t="s">
        <v>1795</v>
      </c>
      <c r="E96" s="29">
        <v>54.179316669999999</v>
      </c>
      <c r="F96" s="29">
        <v>91.578866669999996</v>
      </c>
      <c r="G96" s="28" t="s">
        <v>218</v>
      </c>
      <c r="H96" s="28" t="s">
        <v>995</v>
      </c>
      <c r="I96" s="28" t="s">
        <v>3904</v>
      </c>
      <c r="J96" s="36">
        <v>0.66689287718966594</v>
      </c>
      <c r="K96" s="36">
        <v>1.31323275463671E-3</v>
      </c>
      <c r="L96" s="30">
        <v>-333.10712281033398</v>
      </c>
      <c r="M96" s="31">
        <v>1.31323275463671</v>
      </c>
      <c r="N96" s="32">
        <v>3255</v>
      </c>
      <c r="O96" s="32">
        <v>20</v>
      </c>
      <c r="P96" s="31">
        <v>-19.8889561399616</v>
      </c>
      <c r="Q96" s="31">
        <v>11.1588837250999</v>
      </c>
      <c r="R96" s="31">
        <v>40.616242739377199</v>
      </c>
      <c r="S96" s="31">
        <v>14.569859588375801</v>
      </c>
      <c r="T96" s="38">
        <f t="shared" si="2"/>
        <v>3.2523042684006942</v>
      </c>
      <c r="U96" s="34">
        <v>-1536</v>
      </c>
      <c r="V96" s="34">
        <v>-1611</v>
      </c>
      <c r="W96" s="34">
        <v>-1459</v>
      </c>
    </row>
    <row r="97" spans="1:23">
      <c r="A97" s="27" t="s">
        <v>3972</v>
      </c>
      <c r="B97" s="28" t="s">
        <v>37</v>
      </c>
      <c r="C97" s="27" t="s">
        <v>2821</v>
      </c>
      <c r="D97" s="28" t="s">
        <v>1794</v>
      </c>
      <c r="E97" s="29">
        <v>53.873133330000002</v>
      </c>
      <c r="F97" s="29">
        <v>91.460466670000002</v>
      </c>
      <c r="G97" s="28" t="s">
        <v>218</v>
      </c>
      <c r="H97" s="28" t="s">
        <v>995</v>
      </c>
      <c r="I97" s="28" t="s">
        <v>3904</v>
      </c>
      <c r="J97" s="36">
        <v>0.66529065660197495</v>
      </c>
      <c r="K97" s="36">
        <v>1.3567560501915399E-3</v>
      </c>
      <c r="L97" s="30">
        <v>-334.709343398025</v>
      </c>
      <c r="M97" s="31">
        <v>1.3567560501915401</v>
      </c>
      <c r="N97" s="32">
        <v>3275</v>
      </c>
      <c r="O97" s="32">
        <v>20</v>
      </c>
      <c r="P97" s="31">
        <v>-19.073049094266299</v>
      </c>
      <c r="Q97" s="31">
        <v>12.217509631067999</v>
      </c>
      <c r="R97" s="39">
        <v>38.243597953830303</v>
      </c>
      <c r="S97" s="31">
        <v>13.9079545741264</v>
      </c>
      <c r="T97" s="38">
        <f t="shared" si="2"/>
        <v>3.2080584321967356</v>
      </c>
      <c r="U97" s="34">
        <v>-1559</v>
      </c>
      <c r="V97" s="34">
        <v>-1612</v>
      </c>
      <c r="W97" s="34">
        <v>-1506</v>
      </c>
    </row>
    <row r="98" spans="1:23">
      <c r="A98" s="27" t="s">
        <v>3971</v>
      </c>
      <c r="B98" s="28" t="s">
        <v>1612</v>
      </c>
      <c r="C98" s="27" t="s">
        <v>3040</v>
      </c>
      <c r="D98" s="28" t="s">
        <v>1610</v>
      </c>
      <c r="E98" s="29">
        <v>50.758112799999999</v>
      </c>
      <c r="F98" s="29">
        <v>85.560249720000002</v>
      </c>
      <c r="G98" s="28" t="s">
        <v>218</v>
      </c>
      <c r="H98" s="28" t="s">
        <v>3970</v>
      </c>
      <c r="I98" s="28" t="s">
        <v>3910</v>
      </c>
      <c r="J98" s="36">
        <v>0.58299518057059896</v>
      </c>
      <c r="K98" s="36">
        <v>1.24263820114913E-3</v>
      </c>
      <c r="L98" s="30">
        <v>-417.004819429402</v>
      </c>
      <c r="M98" s="31">
        <v>1.2426382011491299</v>
      </c>
      <c r="N98" s="32">
        <v>4335</v>
      </c>
      <c r="O98" s="32">
        <v>20</v>
      </c>
      <c r="P98" s="39">
        <v>-18.900745743001501</v>
      </c>
      <c r="Q98" s="39">
        <v>9.82832642527638</v>
      </c>
      <c r="R98" s="39">
        <v>29.833278792886301</v>
      </c>
      <c r="S98" s="39">
        <v>10.9066413234743</v>
      </c>
      <c r="T98" s="38">
        <v>3.1912200000675202</v>
      </c>
      <c r="U98" s="34">
        <v>-2947</v>
      </c>
      <c r="V98" s="34">
        <v>-3013</v>
      </c>
      <c r="W98" s="34">
        <v>-2901</v>
      </c>
    </row>
    <row r="99" spans="1:23">
      <c r="A99" s="27" t="s">
        <v>3969</v>
      </c>
      <c r="B99" s="28" t="s">
        <v>1611</v>
      </c>
      <c r="C99" s="27" t="s">
        <v>3037</v>
      </c>
      <c r="D99" s="28" t="s">
        <v>1610</v>
      </c>
      <c r="E99" s="29">
        <v>50.758112799999999</v>
      </c>
      <c r="F99" s="29">
        <v>85.560249720000002</v>
      </c>
      <c r="G99" s="28" t="s">
        <v>218</v>
      </c>
      <c r="H99" s="28" t="s">
        <v>3970</v>
      </c>
      <c r="I99" s="28" t="s">
        <v>3910</v>
      </c>
      <c r="J99" s="36">
        <v>0.575781134150259</v>
      </c>
      <c r="K99" s="36">
        <v>1.21333957389107E-3</v>
      </c>
      <c r="L99" s="30">
        <v>-424.21886584974101</v>
      </c>
      <c r="M99" s="31">
        <v>1.2133395738910699</v>
      </c>
      <c r="N99" s="32">
        <v>4435</v>
      </c>
      <c r="O99" s="32">
        <v>20</v>
      </c>
      <c r="P99" s="39">
        <v>-19.013249695886199</v>
      </c>
      <c r="Q99" s="39">
        <v>11.0876397067835</v>
      </c>
      <c r="R99" s="39">
        <v>28.869577537282101</v>
      </c>
      <c r="S99" s="39">
        <v>10.634218317611801</v>
      </c>
      <c r="T99" s="38">
        <v>3.1672449057882299</v>
      </c>
      <c r="U99" s="34">
        <v>-3097</v>
      </c>
      <c r="V99" s="34">
        <v>-3322</v>
      </c>
      <c r="W99" s="34">
        <v>-2939</v>
      </c>
    </row>
    <row r="100" spans="1:23">
      <c r="A100" s="27" t="s">
        <v>3968</v>
      </c>
      <c r="B100" s="28" t="s">
        <v>1616</v>
      </c>
      <c r="C100" s="27" t="s">
        <v>3047</v>
      </c>
      <c r="D100" s="28" t="s">
        <v>1615</v>
      </c>
      <c r="E100" s="29">
        <v>50.756486260000003</v>
      </c>
      <c r="F100" s="29">
        <v>85.560878840000001</v>
      </c>
      <c r="G100" s="28" t="s">
        <v>218</v>
      </c>
      <c r="H100" s="28" t="s">
        <v>721</v>
      </c>
      <c r="I100" s="28" t="s">
        <v>3904</v>
      </c>
      <c r="J100" s="36">
        <v>0.57675664707817897</v>
      </c>
      <c r="K100" s="36">
        <v>1.3055261161903199E-3</v>
      </c>
      <c r="L100" s="30">
        <v>-423.24335292182099</v>
      </c>
      <c r="M100" s="31">
        <v>1.30552611619032</v>
      </c>
      <c r="N100" s="32">
        <v>4420</v>
      </c>
      <c r="O100" s="32">
        <v>20</v>
      </c>
      <c r="P100" s="31">
        <v>-18.871831056712601</v>
      </c>
      <c r="Q100" s="31">
        <v>12.238298216958199</v>
      </c>
      <c r="R100" s="39">
        <v>50.9009243</v>
      </c>
      <c r="S100" s="31">
        <v>18.1956974</v>
      </c>
      <c r="T100" s="33">
        <f t="shared" ref="T100:T131" si="3">(R100/12)/(S100/14)</f>
        <v>3.2636513115091335</v>
      </c>
      <c r="U100" s="34">
        <v>-3053</v>
      </c>
      <c r="V100" s="34">
        <v>-3264</v>
      </c>
      <c r="W100" s="34">
        <v>-2929</v>
      </c>
    </row>
    <row r="101" spans="1:23">
      <c r="A101" s="27" t="s">
        <v>3967</v>
      </c>
      <c r="B101" s="28" t="s">
        <v>1977</v>
      </c>
      <c r="C101" s="27" t="s">
        <v>2987</v>
      </c>
      <c r="D101" s="28" t="s">
        <v>1979</v>
      </c>
      <c r="E101" s="29">
        <v>56.036222219999999</v>
      </c>
      <c r="F101" s="29">
        <v>69.338861109999996</v>
      </c>
      <c r="G101" s="28" t="s">
        <v>218</v>
      </c>
      <c r="H101" s="28" t="s">
        <v>994</v>
      </c>
      <c r="I101" s="28" t="s">
        <v>3904</v>
      </c>
      <c r="J101" s="36">
        <v>0.48536796429427098</v>
      </c>
      <c r="K101" s="36">
        <v>1.4207629989474E-3</v>
      </c>
      <c r="L101" s="30">
        <v>-514.63203570572898</v>
      </c>
      <c r="M101" s="31">
        <v>1.4207629989474</v>
      </c>
      <c r="N101" s="32">
        <v>5805</v>
      </c>
      <c r="O101" s="32">
        <v>25</v>
      </c>
      <c r="P101" s="31">
        <v>-22.351147650463801</v>
      </c>
      <c r="Q101" s="31">
        <v>14.788644645713999</v>
      </c>
      <c r="R101" s="31">
        <v>43.6176113</v>
      </c>
      <c r="S101" s="31">
        <v>14.9066317</v>
      </c>
      <c r="T101" s="38">
        <f t="shared" si="3"/>
        <v>3.4137298222329684</v>
      </c>
      <c r="U101" s="34">
        <v>-4658</v>
      </c>
      <c r="V101" s="34">
        <v>-4723</v>
      </c>
      <c r="W101" s="34">
        <v>-4558</v>
      </c>
    </row>
    <row r="102" spans="1:23">
      <c r="A102" s="27" t="s">
        <v>3966</v>
      </c>
      <c r="B102" s="28" t="s">
        <v>1792</v>
      </c>
      <c r="C102" s="27" t="s">
        <v>3051</v>
      </c>
      <c r="D102" s="28" t="s">
        <v>1789</v>
      </c>
      <c r="E102" s="29">
        <v>50.753646269999997</v>
      </c>
      <c r="F102" s="29">
        <v>85.556669549999995</v>
      </c>
      <c r="G102" s="28" t="s">
        <v>218</v>
      </c>
      <c r="H102" s="28" t="s">
        <v>994</v>
      </c>
      <c r="I102" s="28" t="s">
        <v>3904</v>
      </c>
      <c r="J102" s="36">
        <v>0.58313660412103996</v>
      </c>
      <c r="K102" s="36">
        <v>1.42906814363847E-3</v>
      </c>
      <c r="L102" s="30">
        <v>-416.86339587895998</v>
      </c>
      <c r="M102" s="31">
        <v>1.42906814363847</v>
      </c>
      <c r="N102" s="32">
        <v>4330</v>
      </c>
      <c r="O102" s="32">
        <v>20</v>
      </c>
      <c r="P102" s="31">
        <v>-19.200241126783201</v>
      </c>
      <c r="Q102" s="31">
        <v>12.0726519538627</v>
      </c>
      <c r="R102" s="31">
        <v>43.755166699999997</v>
      </c>
      <c r="S102" s="31">
        <v>15.539890099999999</v>
      </c>
      <c r="T102" s="38">
        <f t="shared" si="3"/>
        <v>3.2849456562973596</v>
      </c>
      <c r="U102" s="34">
        <v>-2940</v>
      </c>
      <c r="V102" s="34">
        <v>-3012</v>
      </c>
      <c r="W102" s="34">
        <v>-2897</v>
      </c>
    </row>
    <row r="103" spans="1:23">
      <c r="A103" s="27" t="s">
        <v>3965</v>
      </c>
      <c r="B103" s="28" t="s">
        <v>1790</v>
      </c>
      <c r="C103" s="27" t="s">
        <v>3049</v>
      </c>
      <c r="D103" s="28" t="s">
        <v>1789</v>
      </c>
      <c r="E103" s="29">
        <v>50.753646269999997</v>
      </c>
      <c r="F103" s="29">
        <v>85.556669549999995</v>
      </c>
      <c r="G103" s="28" t="s">
        <v>218</v>
      </c>
      <c r="H103" s="28" t="s">
        <v>994</v>
      </c>
      <c r="I103" s="28" t="s">
        <v>3904</v>
      </c>
      <c r="J103" s="36">
        <v>0.580410222865825</v>
      </c>
      <c r="K103" s="36">
        <v>1.5702686373647099E-3</v>
      </c>
      <c r="L103" s="30">
        <v>-419.58977713417499</v>
      </c>
      <c r="M103" s="31">
        <v>1.5702686373647099</v>
      </c>
      <c r="N103" s="32">
        <v>4370</v>
      </c>
      <c r="O103" s="32">
        <v>25</v>
      </c>
      <c r="P103" s="31">
        <v>-19.924166730158699</v>
      </c>
      <c r="Q103" s="31">
        <v>10.0990373313721</v>
      </c>
      <c r="R103" s="31">
        <v>60.550122299999998</v>
      </c>
      <c r="S103" s="31">
        <v>21.737456300000002</v>
      </c>
      <c r="T103" s="38">
        <f t="shared" si="3"/>
        <v>3.249773495806866</v>
      </c>
      <c r="U103" s="34">
        <v>-2979</v>
      </c>
      <c r="V103" s="34">
        <v>-3084</v>
      </c>
      <c r="W103" s="34">
        <v>-2911</v>
      </c>
    </row>
    <row r="104" spans="1:23">
      <c r="A104" s="27" t="s">
        <v>3964</v>
      </c>
      <c r="B104" s="28" t="s">
        <v>1616</v>
      </c>
      <c r="C104" s="27" t="s">
        <v>3047</v>
      </c>
      <c r="D104" s="28" t="s">
        <v>1615</v>
      </c>
      <c r="E104" s="29">
        <v>50.756486260000003</v>
      </c>
      <c r="F104" s="29">
        <v>85.560878840000001</v>
      </c>
      <c r="G104" s="28" t="s">
        <v>218</v>
      </c>
      <c r="H104" s="28" t="s">
        <v>721</v>
      </c>
      <c r="I104" s="28" t="s">
        <v>3904</v>
      </c>
      <c r="J104" s="36">
        <v>0.58014011365127705</v>
      </c>
      <c r="K104" s="36">
        <v>1.36286722762697E-3</v>
      </c>
      <c r="L104" s="30">
        <v>-419.85988634872302</v>
      </c>
      <c r="M104" s="31">
        <v>1.36286722762697</v>
      </c>
      <c r="N104" s="32">
        <v>4375</v>
      </c>
      <c r="O104" s="32">
        <v>20</v>
      </c>
      <c r="P104" s="31">
        <v>-18.871831056712601</v>
      </c>
      <c r="Q104" s="31">
        <v>12.238298216958199</v>
      </c>
      <c r="R104" s="31">
        <v>50.9009243</v>
      </c>
      <c r="S104" s="31">
        <v>18.1956974</v>
      </c>
      <c r="T104" s="38">
        <f t="shared" si="3"/>
        <v>3.2636513115091335</v>
      </c>
      <c r="U104" s="34">
        <v>-2979</v>
      </c>
      <c r="V104" s="34">
        <v>-3083</v>
      </c>
      <c r="W104" s="34">
        <v>-2916</v>
      </c>
    </row>
    <row r="105" spans="1:23">
      <c r="A105" s="27" t="s">
        <v>3963</v>
      </c>
      <c r="B105" s="28" t="s">
        <v>1787</v>
      </c>
      <c r="C105" s="27" t="s">
        <v>3045</v>
      </c>
      <c r="D105" s="28" t="s">
        <v>1789</v>
      </c>
      <c r="E105" s="29">
        <v>50.753646269999997</v>
      </c>
      <c r="F105" s="29">
        <v>85.556669549999995</v>
      </c>
      <c r="G105" s="28" t="s">
        <v>218</v>
      </c>
      <c r="H105" s="28" t="s">
        <v>994</v>
      </c>
      <c r="I105" s="28" t="s">
        <v>3904</v>
      </c>
      <c r="J105" s="36">
        <v>0.58469403663400998</v>
      </c>
      <c r="K105" s="36">
        <v>1.5495854435083299E-3</v>
      </c>
      <c r="L105" s="30">
        <v>-415.30596336599001</v>
      </c>
      <c r="M105" s="31">
        <v>1.5495854435083301</v>
      </c>
      <c r="N105" s="32">
        <v>4310</v>
      </c>
      <c r="O105" s="32">
        <v>25</v>
      </c>
      <c r="P105" s="31">
        <v>-18.5495214832996</v>
      </c>
      <c r="Q105" s="31">
        <v>11.205029148990899</v>
      </c>
      <c r="R105" s="31">
        <v>44.207374199999997</v>
      </c>
      <c r="S105" s="31">
        <v>15.836815</v>
      </c>
      <c r="T105" s="38">
        <f t="shared" si="3"/>
        <v>3.2566693429202775</v>
      </c>
      <c r="U105" s="34">
        <v>-2922</v>
      </c>
      <c r="V105" s="34">
        <v>-3011</v>
      </c>
      <c r="W105" s="34">
        <v>-2887</v>
      </c>
    </row>
    <row r="106" spans="1:23">
      <c r="A106" s="27" t="s">
        <v>3962</v>
      </c>
      <c r="B106" s="28" t="s">
        <v>1613</v>
      </c>
      <c r="C106" s="27" t="s">
        <v>3043</v>
      </c>
      <c r="D106" s="28" t="s">
        <v>1615</v>
      </c>
      <c r="E106" s="29">
        <v>50.756486260000003</v>
      </c>
      <c r="F106" s="29">
        <v>85.560878840000001</v>
      </c>
      <c r="G106" s="28" t="s">
        <v>218</v>
      </c>
      <c r="H106" s="28" t="s">
        <v>994</v>
      </c>
      <c r="I106" s="28" t="s">
        <v>3904</v>
      </c>
      <c r="J106" s="36">
        <v>0.58513686508734397</v>
      </c>
      <c r="K106" s="36">
        <v>1.4164972012581101E-3</v>
      </c>
      <c r="L106" s="30">
        <v>-414.86313491265599</v>
      </c>
      <c r="M106" s="31">
        <v>1.4164972012581101</v>
      </c>
      <c r="N106" s="32">
        <v>4305</v>
      </c>
      <c r="O106" s="32">
        <v>20</v>
      </c>
      <c r="P106" s="31">
        <v>-18.588157962131501</v>
      </c>
      <c r="Q106" s="31">
        <v>12.358492761521299</v>
      </c>
      <c r="R106" s="31">
        <v>38.114288000000002</v>
      </c>
      <c r="S106" s="31">
        <v>13.8337579</v>
      </c>
      <c r="T106" s="38">
        <f t="shared" si="3"/>
        <v>3.2143593703727702</v>
      </c>
      <c r="U106" s="34">
        <v>-2910</v>
      </c>
      <c r="V106" s="34">
        <v>-3003</v>
      </c>
      <c r="W106" s="34">
        <v>-2887</v>
      </c>
    </row>
    <row r="107" spans="1:23">
      <c r="A107" s="27" t="s">
        <v>3961</v>
      </c>
      <c r="B107" s="28" t="s">
        <v>1608</v>
      </c>
      <c r="C107" s="27" t="s">
        <v>3035</v>
      </c>
      <c r="D107" s="28" t="s">
        <v>1610</v>
      </c>
      <c r="E107" s="29">
        <v>50.758112799999999</v>
      </c>
      <c r="F107" s="29">
        <v>85.560249720000002</v>
      </c>
      <c r="G107" s="28" t="s">
        <v>218</v>
      </c>
      <c r="H107" s="28" t="s">
        <v>994</v>
      </c>
      <c r="I107" s="28" t="s">
        <v>3904</v>
      </c>
      <c r="J107" s="36">
        <v>0.58279439404045696</v>
      </c>
      <c r="K107" s="36">
        <v>1.48696187701168E-3</v>
      </c>
      <c r="L107" s="30">
        <v>-417.20560595954299</v>
      </c>
      <c r="M107" s="31">
        <v>1.4869618770116799</v>
      </c>
      <c r="N107" s="32">
        <v>4335</v>
      </c>
      <c r="O107" s="32">
        <v>25</v>
      </c>
      <c r="P107" s="31">
        <v>-18.742703877458801</v>
      </c>
      <c r="Q107" s="31">
        <v>11.1757380414924</v>
      </c>
      <c r="R107" s="31">
        <v>41.922349099999998</v>
      </c>
      <c r="S107" s="31">
        <v>15.065913200000001</v>
      </c>
      <c r="T107" s="38">
        <f t="shared" si="3"/>
        <v>3.2463619452774575</v>
      </c>
      <c r="U107" s="34">
        <v>-2952</v>
      </c>
      <c r="V107" s="34">
        <v>-3016</v>
      </c>
      <c r="W107" s="34">
        <v>-2899</v>
      </c>
    </row>
    <row r="108" spans="1:23">
      <c r="A108" s="27" t="s">
        <v>3960</v>
      </c>
      <c r="B108" s="28" t="s">
        <v>167</v>
      </c>
      <c r="C108" s="27" t="s">
        <v>3123</v>
      </c>
      <c r="D108" s="28" t="s">
        <v>590</v>
      </c>
      <c r="E108" s="29">
        <v>36.154444439999999</v>
      </c>
      <c r="F108" s="29">
        <v>54.383611109999997</v>
      </c>
      <c r="G108" s="28" t="s">
        <v>0</v>
      </c>
      <c r="H108" s="28" t="s">
        <v>994</v>
      </c>
      <c r="I108" s="28" t="s">
        <v>3904</v>
      </c>
      <c r="J108" s="36">
        <v>0.55276250010535</v>
      </c>
      <c r="K108" s="36">
        <v>1.5196691221511999E-3</v>
      </c>
      <c r="L108" s="30">
        <v>-447.23749989465</v>
      </c>
      <c r="M108" s="31">
        <v>1.5196691221512</v>
      </c>
      <c r="N108" s="32">
        <v>4760</v>
      </c>
      <c r="O108" s="32">
        <v>25</v>
      </c>
      <c r="P108" s="31">
        <v>-19.389356523170601</v>
      </c>
      <c r="Q108" s="31">
        <v>11.3646151829487</v>
      </c>
      <c r="R108" s="31">
        <v>43.256251200000001</v>
      </c>
      <c r="S108" s="31">
        <v>15.5226258</v>
      </c>
      <c r="T108" s="38">
        <f t="shared" si="3"/>
        <v>3.2511011377984778</v>
      </c>
      <c r="U108" s="34">
        <v>-3566</v>
      </c>
      <c r="V108" s="34">
        <v>-3639</v>
      </c>
      <c r="W108" s="34">
        <v>-3385</v>
      </c>
    </row>
    <row r="109" spans="1:23">
      <c r="A109" s="27" t="s">
        <v>3959</v>
      </c>
      <c r="B109" s="28" t="s">
        <v>93</v>
      </c>
      <c r="C109" s="27" t="s">
        <v>2870</v>
      </c>
      <c r="D109" s="28" t="s">
        <v>450</v>
      </c>
      <c r="E109" s="29">
        <v>36.994399999999999</v>
      </c>
      <c r="F109" s="29">
        <v>45.474400000000003</v>
      </c>
      <c r="G109" s="28" t="s">
        <v>0</v>
      </c>
      <c r="H109" s="28" t="s">
        <v>998</v>
      </c>
      <c r="I109" s="28" t="s">
        <v>3904</v>
      </c>
      <c r="J109" s="36">
        <v>0.41458737811037499</v>
      </c>
      <c r="K109" s="36">
        <v>1.4171498732670801E-3</v>
      </c>
      <c r="L109" s="30">
        <v>-585.41262188962503</v>
      </c>
      <c r="M109" s="31">
        <v>1.41714987326708</v>
      </c>
      <c r="N109" s="32">
        <v>7075</v>
      </c>
      <c r="O109" s="32">
        <v>30</v>
      </c>
      <c r="P109" s="31">
        <v>-19.382239277069999</v>
      </c>
      <c r="Q109" s="31">
        <v>8.6647831021311799</v>
      </c>
      <c r="R109" s="31">
        <v>44.159956299999997</v>
      </c>
      <c r="S109" s="31">
        <v>15.588731299999999</v>
      </c>
      <c r="T109" s="38">
        <f t="shared" si="3"/>
        <v>3.3049481721881158</v>
      </c>
      <c r="U109" s="34">
        <v>-5955</v>
      </c>
      <c r="V109" s="34">
        <v>-6013</v>
      </c>
      <c r="W109" s="34">
        <v>-5898</v>
      </c>
    </row>
    <row r="110" spans="1:23">
      <c r="A110" s="27" t="s">
        <v>3958</v>
      </c>
      <c r="B110" s="28" t="s">
        <v>63</v>
      </c>
      <c r="C110" s="27" t="s">
        <v>366</v>
      </c>
      <c r="D110" s="28" t="s">
        <v>354</v>
      </c>
      <c r="E110" s="29">
        <v>38.1907</v>
      </c>
      <c r="F110" s="29">
        <v>62.034300000000002</v>
      </c>
      <c r="G110" s="28" t="s">
        <v>355</v>
      </c>
      <c r="H110" s="28" t="s">
        <v>993</v>
      </c>
      <c r="I110" s="28" t="s">
        <v>3910</v>
      </c>
      <c r="J110" s="36">
        <v>0.62990595317763998</v>
      </c>
      <c r="K110" s="36">
        <v>1.56276448757476E-3</v>
      </c>
      <c r="L110" s="30">
        <v>-370.09404682235999</v>
      </c>
      <c r="M110" s="31">
        <v>1.5627644875747599</v>
      </c>
      <c r="N110" s="32">
        <v>3715</v>
      </c>
      <c r="O110" s="32">
        <v>20</v>
      </c>
      <c r="P110" s="31">
        <v>-18.709151145841702</v>
      </c>
      <c r="Q110" s="31">
        <v>13.458424350002501</v>
      </c>
      <c r="R110" s="31">
        <v>12.134934400000001</v>
      </c>
      <c r="S110" s="31">
        <v>4.3875143999999997</v>
      </c>
      <c r="T110" s="38">
        <f t="shared" si="3"/>
        <v>3.2267525929183658</v>
      </c>
      <c r="U110" s="34">
        <v>-2100</v>
      </c>
      <c r="V110" s="34">
        <v>-2196</v>
      </c>
      <c r="W110" s="34">
        <v>-2034</v>
      </c>
    </row>
    <row r="111" spans="1:23">
      <c r="A111" s="27" t="s">
        <v>3957</v>
      </c>
      <c r="B111" s="28" t="s">
        <v>204</v>
      </c>
      <c r="C111" s="27" t="s">
        <v>372</v>
      </c>
      <c r="D111" s="28" t="s">
        <v>354</v>
      </c>
      <c r="E111" s="29">
        <v>38.1907</v>
      </c>
      <c r="F111" s="29">
        <v>62.034300000000002</v>
      </c>
      <c r="G111" s="28" t="s">
        <v>355</v>
      </c>
      <c r="H111" s="28" t="s">
        <v>993</v>
      </c>
      <c r="I111" s="28" t="s">
        <v>3904</v>
      </c>
      <c r="J111" s="36">
        <v>0.63534687414480095</v>
      </c>
      <c r="K111" s="36">
        <v>1.9445408021947399E-3</v>
      </c>
      <c r="L111" s="30">
        <v>-364.65312585519899</v>
      </c>
      <c r="M111" s="31">
        <v>1.44416592018983</v>
      </c>
      <c r="N111" s="32">
        <v>3645</v>
      </c>
      <c r="O111" s="32">
        <v>20</v>
      </c>
      <c r="P111" s="31">
        <v>-19.508316207995001</v>
      </c>
      <c r="Q111" s="31">
        <v>15.1795294250916</v>
      </c>
      <c r="R111" s="31">
        <v>46.184829999999998</v>
      </c>
      <c r="S111" s="31">
        <v>16.710212299999998</v>
      </c>
      <c r="T111" s="33">
        <f t="shared" si="3"/>
        <v>3.2245132915915535</v>
      </c>
      <c r="U111" s="34">
        <v>-2014</v>
      </c>
      <c r="V111" s="34">
        <v>-2125</v>
      </c>
      <c r="W111" s="34">
        <v>-1945</v>
      </c>
    </row>
    <row r="112" spans="1:23">
      <c r="A112" s="27" t="s">
        <v>3956</v>
      </c>
      <c r="B112" s="28" t="s">
        <v>66</v>
      </c>
      <c r="C112" s="27" t="s">
        <v>371</v>
      </c>
      <c r="D112" s="28" t="s">
        <v>354</v>
      </c>
      <c r="E112" s="29">
        <v>38.1907</v>
      </c>
      <c r="F112" s="29">
        <v>62.034300000000002</v>
      </c>
      <c r="G112" s="28" t="s">
        <v>355</v>
      </c>
      <c r="H112" s="28" t="s">
        <v>993</v>
      </c>
      <c r="I112" s="28" t="s">
        <v>3904</v>
      </c>
      <c r="J112" s="36">
        <v>0.62947430784556102</v>
      </c>
      <c r="K112" s="36">
        <v>1.9445408021947399E-3</v>
      </c>
      <c r="L112" s="30">
        <v>-370.52569215443901</v>
      </c>
      <c r="M112" s="31">
        <v>1.3478985844014</v>
      </c>
      <c r="N112" s="32">
        <v>3720</v>
      </c>
      <c r="O112" s="32">
        <v>20</v>
      </c>
      <c r="P112" s="31">
        <v>-19.647610881678201</v>
      </c>
      <c r="Q112" s="31">
        <v>15.576474433606901</v>
      </c>
      <c r="R112" s="31">
        <v>59.603981500000003</v>
      </c>
      <c r="S112" s="31">
        <v>21.4128498</v>
      </c>
      <c r="T112" s="33">
        <f t="shared" si="3"/>
        <v>3.2474882636437612</v>
      </c>
      <c r="U112" s="34">
        <v>-2107</v>
      </c>
      <c r="V112" s="34">
        <v>-2198</v>
      </c>
      <c r="W112" s="34">
        <v>-2036</v>
      </c>
    </row>
    <row r="113" spans="1:23">
      <c r="A113" s="27" t="s">
        <v>3955</v>
      </c>
      <c r="B113" s="28" t="s">
        <v>65</v>
      </c>
      <c r="C113" s="27" t="s">
        <v>369</v>
      </c>
      <c r="D113" s="28" t="s">
        <v>354</v>
      </c>
      <c r="E113" s="29">
        <v>38.1907</v>
      </c>
      <c r="F113" s="29">
        <v>62.034300000000002</v>
      </c>
      <c r="G113" s="28" t="s">
        <v>355</v>
      </c>
      <c r="H113" s="28" t="s">
        <v>993</v>
      </c>
      <c r="I113" s="28" t="s">
        <v>3904</v>
      </c>
      <c r="J113" s="36">
        <v>0.63344592938313304</v>
      </c>
      <c r="K113" s="36">
        <v>1.9445408021947399E-3</v>
      </c>
      <c r="L113" s="30">
        <v>-366.55407061686702</v>
      </c>
      <c r="M113" s="31">
        <v>1.5595549205144099</v>
      </c>
      <c r="N113" s="32">
        <v>3670</v>
      </c>
      <c r="O113" s="32">
        <v>20</v>
      </c>
      <c r="P113" s="31">
        <v>-19.697431604382398</v>
      </c>
      <c r="Q113" s="31">
        <v>13.514986488620499</v>
      </c>
      <c r="R113" s="31">
        <v>42.086001199999998</v>
      </c>
      <c r="S113" s="31">
        <v>15.056403599999999</v>
      </c>
      <c r="T113" s="33">
        <f t="shared" si="3"/>
        <v>3.2610931559601215</v>
      </c>
      <c r="U113" s="34">
        <v>-2063</v>
      </c>
      <c r="V113" s="34">
        <v>-2136</v>
      </c>
      <c r="W113" s="34">
        <v>-1977</v>
      </c>
    </row>
    <row r="114" spans="1:23">
      <c r="A114" s="27" t="s">
        <v>3954</v>
      </c>
      <c r="B114" s="28" t="s">
        <v>64</v>
      </c>
      <c r="C114" s="27" t="s">
        <v>368</v>
      </c>
      <c r="D114" s="28" t="s">
        <v>354</v>
      </c>
      <c r="E114" s="29">
        <v>38.1907</v>
      </c>
      <c r="F114" s="29">
        <v>62.034300000000002</v>
      </c>
      <c r="G114" s="28" t="s">
        <v>355</v>
      </c>
      <c r="H114" s="28" t="s">
        <v>993</v>
      </c>
      <c r="I114" s="28" t="s">
        <v>3904</v>
      </c>
      <c r="J114" s="36">
        <v>0.62802042268399105</v>
      </c>
      <c r="K114" s="36">
        <v>1.9445408021947399E-3</v>
      </c>
      <c r="L114" s="30">
        <v>-371.979577316009</v>
      </c>
      <c r="M114" s="31">
        <v>1.4429524702110199</v>
      </c>
      <c r="N114" s="32">
        <v>3735</v>
      </c>
      <c r="O114" s="32">
        <v>20</v>
      </c>
      <c r="P114" s="31">
        <v>-19.3730885320835</v>
      </c>
      <c r="Q114" s="31">
        <v>12.859471703565999</v>
      </c>
      <c r="R114" s="31">
        <v>49.336835499999999</v>
      </c>
      <c r="S114" s="31">
        <v>17.793114599999999</v>
      </c>
      <c r="T114" s="33">
        <f t="shared" si="3"/>
        <v>3.2349390598915533</v>
      </c>
      <c r="U114" s="34">
        <v>-2133</v>
      </c>
      <c r="V114" s="34">
        <v>-2203</v>
      </c>
      <c r="W114" s="34">
        <v>-2041</v>
      </c>
    </row>
    <row r="115" spans="1:23">
      <c r="A115" s="27" t="s">
        <v>3953</v>
      </c>
      <c r="B115" s="28" t="s">
        <v>72</v>
      </c>
      <c r="C115" s="27" t="s">
        <v>382</v>
      </c>
      <c r="D115" s="28" t="s">
        <v>354</v>
      </c>
      <c r="E115" s="29">
        <v>38.1907</v>
      </c>
      <c r="F115" s="29">
        <v>62.034300000000002</v>
      </c>
      <c r="G115" s="28" t="s">
        <v>355</v>
      </c>
      <c r="H115" s="28" t="s">
        <v>994</v>
      </c>
      <c r="I115" s="28" t="s">
        <v>3904</v>
      </c>
      <c r="J115" s="36">
        <v>0.64046627144267299</v>
      </c>
      <c r="K115" s="36">
        <v>1.9445408021947399E-3</v>
      </c>
      <c r="L115" s="30">
        <v>-359.53372855732698</v>
      </c>
      <c r="M115" s="31">
        <v>1.43534234715528</v>
      </c>
      <c r="N115" s="32">
        <v>3580</v>
      </c>
      <c r="O115" s="32">
        <v>20</v>
      </c>
      <c r="P115" s="31">
        <v>-18.484449518951301</v>
      </c>
      <c r="Q115" s="31">
        <v>14.288675741858899</v>
      </c>
      <c r="R115" s="31">
        <v>52.3359861</v>
      </c>
      <c r="S115" s="31">
        <v>18.809723099999999</v>
      </c>
      <c r="T115" s="33">
        <f t="shared" si="3"/>
        <v>3.2461217065975845</v>
      </c>
      <c r="U115" s="34">
        <v>-1932</v>
      </c>
      <c r="V115" s="34">
        <v>-2011</v>
      </c>
      <c r="W115" s="34">
        <v>-1886</v>
      </c>
    </row>
    <row r="116" spans="1:23">
      <c r="A116" s="27" t="s">
        <v>3952</v>
      </c>
      <c r="B116" s="28" t="s">
        <v>62</v>
      </c>
      <c r="C116" s="27" t="s">
        <v>364</v>
      </c>
      <c r="D116" s="28" t="s">
        <v>354</v>
      </c>
      <c r="E116" s="29">
        <v>38.1907</v>
      </c>
      <c r="F116" s="29">
        <v>62.034300000000002</v>
      </c>
      <c r="G116" s="28" t="s">
        <v>355</v>
      </c>
      <c r="H116" s="28" t="s">
        <v>993</v>
      </c>
      <c r="I116" s="28" t="s">
        <v>3904</v>
      </c>
      <c r="J116" s="36">
        <v>0.63092577210676903</v>
      </c>
      <c r="K116" s="36">
        <v>1.9445408021947399E-3</v>
      </c>
      <c r="L116" s="30">
        <v>-369.07422789323101</v>
      </c>
      <c r="M116" s="31">
        <v>1.5619996799267799</v>
      </c>
      <c r="N116" s="32">
        <v>3700</v>
      </c>
      <c r="O116" s="32">
        <v>20</v>
      </c>
      <c r="P116" s="31">
        <v>-18.0675822473446</v>
      </c>
      <c r="Q116" s="31">
        <v>13.3331796144913</v>
      </c>
      <c r="R116" s="31">
        <v>47.432834999999997</v>
      </c>
      <c r="S116" s="31">
        <v>17.051931400000001</v>
      </c>
      <c r="T116" s="33">
        <f t="shared" si="3"/>
        <v>3.2452809128706672</v>
      </c>
      <c r="U116" s="34">
        <v>-2088</v>
      </c>
      <c r="V116" s="34">
        <v>-2190</v>
      </c>
      <c r="W116" s="34">
        <v>-2029</v>
      </c>
    </row>
    <row r="117" spans="1:23">
      <c r="A117" s="27" t="s">
        <v>3951</v>
      </c>
      <c r="B117" s="28" t="s">
        <v>61</v>
      </c>
      <c r="C117" s="27" t="s">
        <v>362</v>
      </c>
      <c r="D117" s="28" t="s">
        <v>354</v>
      </c>
      <c r="E117" s="29">
        <v>38.1907</v>
      </c>
      <c r="F117" s="29">
        <v>62.034300000000002</v>
      </c>
      <c r="G117" s="28" t="s">
        <v>355</v>
      </c>
      <c r="H117" s="28" t="s">
        <v>993</v>
      </c>
      <c r="I117" s="28" t="s">
        <v>3904</v>
      </c>
      <c r="J117" s="36">
        <v>0.63402156569132195</v>
      </c>
      <c r="K117" s="36">
        <v>1.9445408021947399E-3</v>
      </c>
      <c r="L117" s="30">
        <v>-365.978434308678</v>
      </c>
      <c r="M117" s="31">
        <v>1.44792982489738</v>
      </c>
      <c r="N117" s="32">
        <v>3660</v>
      </c>
      <c r="O117" s="32">
        <v>20</v>
      </c>
      <c r="P117" s="31">
        <v>-17.77577515722</v>
      </c>
      <c r="Q117" s="31">
        <v>11.6757069453475</v>
      </c>
      <c r="R117" s="31">
        <v>39.414233000000003</v>
      </c>
      <c r="S117" s="31">
        <v>14.217538899999999</v>
      </c>
      <c r="T117" s="33">
        <f t="shared" si="3"/>
        <v>3.2342638312270306</v>
      </c>
      <c r="U117" s="34">
        <v>-2044</v>
      </c>
      <c r="V117" s="34">
        <v>-2134</v>
      </c>
      <c r="W117" s="34">
        <v>-1957</v>
      </c>
    </row>
    <row r="118" spans="1:23">
      <c r="A118" s="27" t="s">
        <v>3950</v>
      </c>
      <c r="B118" s="28" t="s">
        <v>59</v>
      </c>
      <c r="C118" s="27" t="s">
        <v>359</v>
      </c>
      <c r="D118" s="28" t="s">
        <v>354</v>
      </c>
      <c r="E118" s="29">
        <v>38.1907</v>
      </c>
      <c r="F118" s="29">
        <v>62.034300000000002</v>
      </c>
      <c r="G118" s="28" t="s">
        <v>355</v>
      </c>
      <c r="H118" s="28" t="s">
        <v>993</v>
      </c>
      <c r="I118" s="28" t="s">
        <v>3904</v>
      </c>
      <c r="J118" s="36">
        <v>0.632616502020376</v>
      </c>
      <c r="K118" s="36">
        <v>1.9445408021947399E-3</v>
      </c>
      <c r="L118" s="30">
        <v>-367.383497979624</v>
      </c>
      <c r="M118" s="31">
        <v>1.4545702074635301</v>
      </c>
      <c r="N118" s="32">
        <v>3680</v>
      </c>
      <c r="O118" s="32">
        <v>20</v>
      </c>
      <c r="P118" s="31">
        <v>-17.267400435748399</v>
      </c>
      <c r="Q118" s="31">
        <v>12.1999167657531</v>
      </c>
      <c r="R118" s="31">
        <v>47.134161800000001</v>
      </c>
      <c r="S118" s="31">
        <v>16.904957199999998</v>
      </c>
      <c r="T118" s="33">
        <f t="shared" si="3"/>
        <v>3.2528834461251015</v>
      </c>
      <c r="U118" s="34">
        <v>-2076</v>
      </c>
      <c r="V118" s="34">
        <v>-2139</v>
      </c>
      <c r="W118" s="34">
        <v>-1981</v>
      </c>
    </row>
    <row r="119" spans="1:23">
      <c r="A119" s="27" t="s">
        <v>3949</v>
      </c>
      <c r="B119" s="28" t="s">
        <v>58</v>
      </c>
      <c r="C119" s="27" t="s">
        <v>358</v>
      </c>
      <c r="D119" s="28" t="s">
        <v>354</v>
      </c>
      <c r="E119" s="29">
        <v>38.1907</v>
      </c>
      <c r="F119" s="29">
        <v>62.034300000000002</v>
      </c>
      <c r="G119" s="28" t="s">
        <v>355</v>
      </c>
      <c r="H119" s="28" t="s">
        <v>993</v>
      </c>
      <c r="I119" s="28" t="s">
        <v>3904</v>
      </c>
      <c r="J119" s="36">
        <v>0.62442108182423695</v>
      </c>
      <c r="K119" s="36">
        <v>1.9445408021947399E-3</v>
      </c>
      <c r="L119" s="30">
        <v>-375.57891817576302</v>
      </c>
      <c r="M119" s="31">
        <v>1.3865331981626801</v>
      </c>
      <c r="N119" s="32">
        <v>3785</v>
      </c>
      <c r="O119" s="32">
        <v>20</v>
      </c>
      <c r="P119" s="31">
        <v>-19.759453320401899</v>
      </c>
      <c r="Q119" s="31">
        <v>13.911931497135701</v>
      </c>
      <c r="R119" s="31">
        <v>43.778126100000001</v>
      </c>
      <c r="S119" s="31">
        <v>15.718946600000001</v>
      </c>
      <c r="T119" s="33">
        <f t="shared" si="3"/>
        <v>3.2492304827856593</v>
      </c>
      <c r="U119" s="34">
        <v>-2215</v>
      </c>
      <c r="V119" s="34">
        <v>-2288</v>
      </c>
      <c r="W119" s="34">
        <v>-2142</v>
      </c>
    </row>
    <row r="120" spans="1:23">
      <c r="A120" s="27" t="s">
        <v>3948</v>
      </c>
      <c r="B120" s="28" t="s">
        <v>723</v>
      </c>
      <c r="C120" s="27" t="s">
        <v>2974</v>
      </c>
      <c r="D120" s="42" t="s">
        <v>3828</v>
      </c>
      <c r="E120" s="34" t="s">
        <v>3880</v>
      </c>
      <c r="F120" s="34" t="s">
        <v>3880</v>
      </c>
      <c r="G120" s="28" t="s">
        <v>218</v>
      </c>
      <c r="H120" s="28" t="s">
        <v>721</v>
      </c>
      <c r="I120" s="28" t="s">
        <v>3904</v>
      </c>
      <c r="J120" s="36">
        <v>0.59718837365726196</v>
      </c>
      <c r="K120" s="36">
        <v>1.9445408021947399E-3</v>
      </c>
      <c r="L120" s="30">
        <v>-402.81162634273801</v>
      </c>
      <c r="M120" s="31">
        <v>1.49181714762437</v>
      </c>
      <c r="N120" s="32">
        <v>4140</v>
      </c>
      <c r="O120" s="32">
        <v>25</v>
      </c>
      <c r="P120" s="31">
        <v>-18.924343210099501</v>
      </c>
      <c r="Q120" s="31">
        <v>12.035220415407</v>
      </c>
      <c r="R120" s="31">
        <v>52.439869623350603</v>
      </c>
      <c r="S120" s="31">
        <v>19.611160767192999</v>
      </c>
      <c r="T120" s="33">
        <f t="shared" si="3"/>
        <v>3.1196444014805698</v>
      </c>
      <c r="U120" s="34">
        <v>-2742</v>
      </c>
      <c r="V120" s="34">
        <v>-2872</v>
      </c>
      <c r="W120" s="34">
        <v>-2625</v>
      </c>
    </row>
    <row r="121" spans="1:23">
      <c r="A121" s="27" t="s">
        <v>3947</v>
      </c>
      <c r="B121" s="28" t="s">
        <v>195</v>
      </c>
      <c r="C121" s="27" t="s">
        <v>2972</v>
      </c>
      <c r="D121" s="42" t="s">
        <v>3828</v>
      </c>
      <c r="E121" s="34" t="s">
        <v>3880</v>
      </c>
      <c r="F121" s="34" t="s">
        <v>3880</v>
      </c>
      <c r="G121" s="28" t="s">
        <v>218</v>
      </c>
      <c r="H121" s="28" t="s">
        <v>721</v>
      </c>
      <c r="I121" s="28" t="s">
        <v>3904</v>
      </c>
      <c r="J121" s="36">
        <v>0.60217300750167502</v>
      </c>
      <c r="K121" s="36">
        <v>1.9445408021947399E-3</v>
      </c>
      <c r="L121" s="30">
        <v>-397.82699249832501</v>
      </c>
      <c r="M121" s="31">
        <v>1.40392881334207</v>
      </c>
      <c r="N121" s="32">
        <v>4075</v>
      </c>
      <c r="O121" s="32">
        <v>20</v>
      </c>
      <c r="P121" s="31">
        <v>-18.998700859888299</v>
      </c>
      <c r="Q121" s="31">
        <v>11.5126939242195</v>
      </c>
      <c r="R121" s="31">
        <v>50.681689485970601</v>
      </c>
      <c r="S121" s="31">
        <v>18.687761035277202</v>
      </c>
      <c r="T121" s="33">
        <f t="shared" si="3"/>
        <v>3.1640300634203449</v>
      </c>
      <c r="U121" s="34">
        <v>-2629</v>
      </c>
      <c r="V121" s="34">
        <v>-2837</v>
      </c>
      <c r="W121" s="34">
        <v>-2498</v>
      </c>
    </row>
    <row r="122" spans="1:23">
      <c r="A122" s="27" t="s">
        <v>3946</v>
      </c>
      <c r="B122" s="28" t="s">
        <v>166</v>
      </c>
      <c r="C122" s="27" t="s">
        <v>2997</v>
      </c>
      <c r="D122" s="28" t="s">
        <v>590</v>
      </c>
      <c r="E122" s="29">
        <v>36.154444439999999</v>
      </c>
      <c r="F122" s="29">
        <v>54.383611109999997</v>
      </c>
      <c r="G122" s="28" t="s">
        <v>0</v>
      </c>
      <c r="H122" s="28" t="s">
        <v>721</v>
      </c>
      <c r="I122" s="28" t="s">
        <v>3910</v>
      </c>
      <c r="J122" s="36">
        <v>0.59503074912626197</v>
      </c>
      <c r="K122" s="36">
        <v>1.9445408021947399E-3</v>
      </c>
      <c r="L122" s="30">
        <v>-404.96925087373802</v>
      </c>
      <c r="M122" s="31">
        <v>1.7122338436584501</v>
      </c>
      <c r="N122" s="32">
        <v>4170</v>
      </c>
      <c r="O122" s="32">
        <v>25</v>
      </c>
      <c r="P122" s="31">
        <v>-19.7241493226927</v>
      </c>
      <c r="Q122" s="31">
        <v>12.512428605952101</v>
      </c>
      <c r="R122" s="31">
        <v>11.1699798416922</v>
      </c>
      <c r="S122" s="31">
        <v>3.9013108912800898</v>
      </c>
      <c r="T122" s="33">
        <f t="shared" si="3"/>
        <v>3.3403241914834907</v>
      </c>
      <c r="U122" s="34">
        <v>-2768</v>
      </c>
      <c r="V122" s="34">
        <v>-2881</v>
      </c>
      <c r="W122" s="34">
        <v>-2666</v>
      </c>
    </row>
    <row r="123" spans="1:23">
      <c r="A123" s="27" t="s">
        <v>3945</v>
      </c>
      <c r="B123" s="28" t="s">
        <v>165</v>
      </c>
      <c r="C123" s="27" t="s">
        <v>2992</v>
      </c>
      <c r="D123" s="28" t="s">
        <v>590</v>
      </c>
      <c r="E123" s="29">
        <v>36.154444439999999</v>
      </c>
      <c r="F123" s="29">
        <v>54.383611109999997</v>
      </c>
      <c r="G123" s="28" t="s">
        <v>0</v>
      </c>
      <c r="H123" s="28" t="s">
        <v>721</v>
      </c>
      <c r="I123" s="28" t="s">
        <v>3904</v>
      </c>
      <c r="J123" s="36">
        <v>0.60237085171816696</v>
      </c>
      <c r="K123" s="36">
        <v>1.9445408021947399E-3</v>
      </c>
      <c r="L123" s="30">
        <v>-397.62914828183301</v>
      </c>
      <c r="M123" s="31">
        <v>1.8674034117026099</v>
      </c>
      <c r="N123" s="32">
        <v>4070</v>
      </c>
      <c r="O123" s="32">
        <v>25</v>
      </c>
      <c r="P123" s="31">
        <v>-19.381693686197501</v>
      </c>
      <c r="Q123" s="31">
        <v>13.1739053123878</v>
      </c>
      <c r="R123" s="31">
        <v>58.4498160443435</v>
      </c>
      <c r="S123" s="31">
        <v>21.7502170716077</v>
      </c>
      <c r="T123" s="33">
        <f t="shared" si="3"/>
        <v>3.1352078844652018</v>
      </c>
      <c r="U123" s="34">
        <v>-2622</v>
      </c>
      <c r="V123" s="34">
        <v>-2849</v>
      </c>
      <c r="W123" s="34">
        <v>-2492</v>
      </c>
    </row>
    <row r="124" spans="1:23">
      <c r="A124" s="27" t="s">
        <v>3944</v>
      </c>
      <c r="B124" s="28" t="s">
        <v>169</v>
      </c>
      <c r="C124" s="27" t="s">
        <v>3181</v>
      </c>
      <c r="D124" s="28" t="s">
        <v>590</v>
      </c>
      <c r="E124" s="29">
        <v>36.154444439999999</v>
      </c>
      <c r="F124" s="29">
        <v>54.383611109999997</v>
      </c>
      <c r="G124" s="28" t="s">
        <v>0</v>
      </c>
      <c r="H124" s="28" t="s">
        <v>999</v>
      </c>
      <c r="I124" s="28" t="s">
        <v>3904</v>
      </c>
      <c r="J124" s="36">
        <v>0.54680766633356304</v>
      </c>
      <c r="K124" s="36">
        <v>1.9445408021947399E-3</v>
      </c>
      <c r="L124" s="30">
        <v>-453.19233366643698</v>
      </c>
      <c r="M124" s="31">
        <v>1.7941949128079999</v>
      </c>
      <c r="N124" s="32">
        <v>4850</v>
      </c>
      <c r="O124" s="32">
        <v>30</v>
      </c>
      <c r="P124" s="31">
        <v>-19.689310264775699</v>
      </c>
      <c r="Q124" s="31">
        <v>11.710025701238299</v>
      </c>
      <c r="R124" s="31">
        <v>45.756332683516199</v>
      </c>
      <c r="S124" s="31">
        <v>16.994594408249402</v>
      </c>
      <c r="T124" s="33">
        <f t="shared" si="3"/>
        <v>3.1411392851397721</v>
      </c>
      <c r="U124" s="34">
        <v>-3636</v>
      </c>
      <c r="V124" s="34">
        <v>-3702</v>
      </c>
      <c r="W124" s="34">
        <v>-3536</v>
      </c>
    </row>
    <row r="125" spans="1:23">
      <c r="A125" s="27" t="s">
        <v>3943</v>
      </c>
      <c r="B125" s="28" t="s">
        <v>171</v>
      </c>
      <c r="C125" s="27" t="s">
        <v>2883</v>
      </c>
      <c r="D125" s="28" t="s">
        <v>590</v>
      </c>
      <c r="E125" s="29">
        <v>36.154444439999999</v>
      </c>
      <c r="F125" s="29">
        <v>54.383611109999997</v>
      </c>
      <c r="G125" s="28" t="s">
        <v>0</v>
      </c>
      <c r="H125" s="28" t="s">
        <v>999</v>
      </c>
      <c r="I125" s="28" t="s">
        <v>3904</v>
      </c>
      <c r="J125" s="36">
        <v>0.63036982945318498</v>
      </c>
      <c r="K125" s="36">
        <v>1.9445408021947399E-3</v>
      </c>
      <c r="L125" s="30">
        <v>-369.63017054681501</v>
      </c>
      <c r="M125" s="31">
        <v>1.8015469348276301</v>
      </c>
      <c r="N125" s="32">
        <v>3705</v>
      </c>
      <c r="O125" s="32">
        <v>25</v>
      </c>
      <c r="P125" s="31">
        <v>-19.229922592793098</v>
      </c>
      <c r="Q125" s="31">
        <v>12.7087661237007</v>
      </c>
      <c r="R125" s="31">
        <v>55.180206355893297</v>
      </c>
      <c r="S125" s="31">
        <v>20.492685412592301</v>
      </c>
      <c r="T125" s="33">
        <f t="shared" si="3"/>
        <v>3.1414578479622124</v>
      </c>
      <c r="U125" s="34">
        <v>-2094</v>
      </c>
      <c r="V125" s="34">
        <v>-2197</v>
      </c>
      <c r="W125" s="34">
        <v>-2027</v>
      </c>
    </row>
    <row r="126" spans="1:23">
      <c r="A126" s="27" t="s">
        <v>3942</v>
      </c>
      <c r="B126" s="28" t="s">
        <v>1928</v>
      </c>
      <c r="C126" s="27" t="s">
        <v>2484</v>
      </c>
      <c r="D126" s="28" t="s">
        <v>1927</v>
      </c>
      <c r="E126" s="29">
        <v>37.416666669999998</v>
      </c>
      <c r="F126" s="29">
        <v>66.833333330000002</v>
      </c>
      <c r="G126" s="28" t="s">
        <v>1409</v>
      </c>
      <c r="H126" s="28" t="s">
        <v>721</v>
      </c>
      <c r="I126" s="28" t="s">
        <v>3910</v>
      </c>
      <c r="J126" s="36">
        <v>0.64670647554550598</v>
      </c>
      <c r="K126" s="36">
        <v>1.9445408021947399E-3</v>
      </c>
      <c r="L126" s="30">
        <v>-353.29352445449399</v>
      </c>
      <c r="M126" s="31">
        <v>1.45878905239248</v>
      </c>
      <c r="N126" s="32">
        <v>3500</v>
      </c>
      <c r="O126" s="32">
        <v>20</v>
      </c>
      <c r="P126" s="31">
        <v>-17.6072960706902</v>
      </c>
      <c r="Q126" s="31">
        <v>11.8338614592654</v>
      </c>
      <c r="R126" s="31">
        <v>31.520944639214498</v>
      </c>
      <c r="S126" s="31">
        <v>11.9647161366417</v>
      </c>
      <c r="T126" s="33">
        <f t="shared" si="3"/>
        <v>3.0735735802202573</v>
      </c>
      <c r="U126" s="34">
        <v>-1822</v>
      </c>
      <c r="V126" s="34">
        <v>-1886</v>
      </c>
      <c r="W126" s="34">
        <v>-1756</v>
      </c>
    </row>
    <row r="127" spans="1:23">
      <c r="A127" s="27" t="s">
        <v>3941</v>
      </c>
      <c r="B127" s="28" t="s">
        <v>726</v>
      </c>
      <c r="C127" s="27" t="s">
        <v>727</v>
      </c>
      <c r="D127" s="28" t="s">
        <v>450</v>
      </c>
      <c r="E127" s="29">
        <v>36.994399999999999</v>
      </c>
      <c r="F127" s="29">
        <v>45.474400000000003</v>
      </c>
      <c r="G127" s="28" t="s">
        <v>0</v>
      </c>
      <c r="H127" s="28" t="s">
        <v>721</v>
      </c>
      <c r="I127" s="28" t="s">
        <v>3910</v>
      </c>
      <c r="J127" s="36">
        <v>0.41424256069208099</v>
      </c>
      <c r="K127" s="36">
        <v>1.9445408021947399E-3</v>
      </c>
      <c r="L127" s="30">
        <v>-585.75743930791896</v>
      </c>
      <c r="M127" s="31">
        <v>1.3452184242281899</v>
      </c>
      <c r="N127" s="32">
        <v>7080</v>
      </c>
      <c r="O127" s="32">
        <v>30</v>
      </c>
      <c r="P127" s="31">
        <v>-19.556892532275199</v>
      </c>
      <c r="Q127" s="31">
        <v>8.6111113662187808</v>
      </c>
      <c r="R127" s="31">
        <v>22.5279974412278</v>
      </c>
      <c r="S127" s="31">
        <v>8.4193857939463896</v>
      </c>
      <c r="T127" s="33">
        <f t="shared" si="3"/>
        <v>3.1216842088801648</v>
      </c>
      <c r="U127" s="34">
        <v>-5959</v>
      </c>
      <c r="V127" s="34">
        <v>-6016</v>
      </c>
      <c r="W127" s="34">
        <v>-5899</v>
      </c>
    </row>
    <row r="128" spans="1:23">
      <c r="A128" s="27" t="s">
        <v>3940</v>
      </c>
      <c r="B128" s="28" t="s">
        <v>205</v>
      </c>
      <c r="C128" s="27" t="s">
        <v>3265</v>
      </c>
      <c r="D128" s="28" t="s">
        <v>417</v>
      </c>
      <c r="E128" s="29">
        <v>34.748888890000003</v>
      </c>
      <c r="F128" s="29">
        <v>72.308333329999996</v>
      </c>
      <c r="G128" s="28" t="s">
        <v>2</v>
      </c>
      <c r="H128" s="28" t="s">
        <v>3266</v>
      </c>
      <c r="I128" s="28" t="s">
        <v>3910</v>
      </c>
      <c r="J128" s="36">
        <v>0.70931607808820296</v>
      </c>
      <c r="K128" s="36">
        <v>1.9445408021947399E-3</v>
      </c>
      <c r="L128" s="30">
        <v>-290.68392191179697</v>
      </c>
      <c r="M128" s="31">
        <v>1.77171610600886</v>
      </c>
      <c r="N128" s="32">
        <v>2760</v>
      </c>
      <c r="O128" s="32">
        <v>25</v>
      </c>
      <c r="P128" s="31">
        <v>-19.682180079179599</v>
      </c>
      <c r="Q128" s="31">
        <v>10.060895850438399</v>
      </c>
      <c r="R128" s="31">
        <v>15.796747270856301</v>
      </c>
      <c r="S128" s="31">
        <v>5.96798446377076</v>
      </c>
      <c r="T128" s="33">
        <f t="shared" si="3"/>
        <v>3.0880674362582576</v>
      </c>
      <c r="U128" s="34">
        <v>-899</v>
      </c>
      <c r="V128" s="34">
        <v>-976</v>
      </c>
      <c r="W128" s="34">
        <v>-832</v>
      </c>
    </row>
    <row r="129" spans="1:23">
      <c r="A129" s="27" t="s">
        <v>3939</v>
      </c>
      <c r="B129" s="28" t="s">
        <v>73</v>
      </c>
      <c r="C129" s="27" t="s">
        <v>383</v>
      </c>
      <c r="D129" s="28" t="s">
        <v>354</v>
      </c>
      <c r="E129" s="29">
        <v>38.1907</v>
      </c>
      <c r="F129" s="29">
        <v>62.034300000000002</v>
      </c>
      <c r="G129" s="28" t="s">
        <v>355</v>
      </c>
      <c r="H129" s="28" t="s">
        <v>993</v>
      </c>
      <c r="I129" s="28" t="s">
        <v>3910</v>
      </c>
      <c r="J129" s="36">
        <v>0.63233977627244597</v>
      </c>
      <c r="K129" s="36">
        <v>1.9445408021947399E-3</v>
      </c>
      <c r="L129" s="30">
        <v>-367.66022372755401</v>
      </c>
      <c r="M129" s="31">
        <v>1.46162975608302</v>
      </c>
      <c r="N129" s="32">
        <v>3680</v>
      </c>
      <c r="O129" s="32">
        <v>20</v>
      </c>
      <c r="P129" s="31">
        <v>-18.0656502872578</v>
      </c>
      <c r="Q129" s="31">
        <v>13.555533422355699</v>
      </c>
      <c r="R129" s="31">
        <v>19.275963101115</v>
      </c>
      <c r="S129" s="31">
        <v>7.6333222910961096</v>
      </c>
      <c r="T129" s="33">
        <f t="shared" si="3"/>
        <v>2.9461121593410722</v>
      </c>
      <c r="U129" s="34">
        <v>-2076</v>
      </c>
      <c r="V129" s="34">
        <v>-2139</v>
      </c>
      <c r="W129" s="34">
        <v>-1981</v>
      </c>
    </row>
    <row r="130" spans="1:23">
      <c r="A130" s="27" t="s">
        <v>3938</v>
      </c>
      <c r="B130" s="28" t="s">
        <v>731</v>
      </c>
      <c r="C130" s="27" t="s">
        <v>732</v>
      </c>
      <c r="D130" s="28" t="s">
        <v>450</v>
      </c>
      <c r="E130" s="29">
        <v>36.994399999999999</v>
      </c>
      <c r="F130" s="29">
        <v>45.474400000000003</v>
      </c>
      <c r="G130" s="28" t="s">
        <v>0</v>
      </c>
      <c r="H130" s="28" t="s">
        <v>721</v>
      </c>
      <c r="I130" s="28" t="s">
        <v>3904</v>
      </c>
      <c r="J130" s="36">
        <v>0.413117359045024</v>
      </c>
      <c r="K130" s="36">
        <v>1.9445408021947399E-3</v>
      </c>
      <c r="L130" s="30">
        <v>-586.88264095497595</v>
      </c>
      <c r="M130" s="31">
        <v>2.07863368728913</v>
      </c>
      <c r="N130" s="32">
        <v>7100</v>
      </c>
      <c r="O130" s="32">
        <v>45</v>
      </c>
      <c r="P130" s="31">
        <v>-20.1548095244123</v>
      </c>
      <c r="Q130" s="31">
        <v>7.2479112331400302</v>
      </c>
      <c r="R130" s="31">
        <v>46.456155186279801</v>
      </c>
      <c r="S130" s="31">
        <v>17.095026128893899</v>
      </c>
      <c r="T130" s="33">
        <f t="shared" si="3"/>
        <v>3.170445444696917</v>
      </c>
      <c r="U130" s="34">
        <v>-5974</v>
      </c>
      <c r="V130" s="34">
        <v>-6056</v>
      </c>
      <c r="W130" s="34">
        <v>-5894</v>
      </c>
    </row>
    <row r="131" spans="1:23">
      <c r="A131" s="27" t="s">
        <v>3937</v>
      </c>
      <c r="B131" s="28" t="s">
        <v>1223</v>
      </c>
      <c r="C131" s="27" t="s">
        <v>1300</v>
      </c>
      <c r="D131" s="28" t="s">
        <v>450</v>
      </c>
      <c r="E131" s="29">
        <v>36.994399999999999</v>
      </c>
      <c r="F131" s="29">
        <v>45.474400000000003</v>
      </c>
      <c r="G131" s="28" t="s">
        <v>0</v>
      </c>
      <c r="H131" s="28" t="s">
        <v>721</v>
      </c>
      <c r="I131" s="35" t="s">
        <v>3904</v>
      </c>
      <c r="J131" s="36">
        <v>0.42268735844378302</v>
      </c>
      <c r="K131" s="36">
        <v>1.9445408021947399E-3</v>
      </c>
      <c r="L131" s="30">
        <v>-577.31264155621705</v>
      </c>
      <c r="M131" s="31">
        <v>1.99017344034782</v>
      </c>
      <c r="N131" s="32">
        <v>6915</v>
      </c>
      <c r="O131" s="32">
        <v>40</v>
      </c>
      <c r="P131" s="31">
        <v>-20.6549411140874</v>
      </c>
      <c r="Q131" s="31">
        <v>7.6063301750721104</v>
      </c>
      <c r="R131" s="31">
        <v>50.453619678352403</v>
      </c>
      <c r="S131" s="31">
        <v>18.487873128209898</v>
      </c>
      <c r="T131" s="33">
        <f t="shared" si="3"/>
        <v>3.1838468320942299</v>
      </c>
      <c r="U131" s="34">
        <v>-5798</v>
      </c>
      <c r="V131" s="34">
        <v>-5887</v>
      </c>
      <c r="W131" s="34">
        <v>-5724</v>
      </c>
    </row>
    <row r="132" spans="1:23">
      <c r="A132" s="27" t="s">
        <v>3936</v>
      </c>
      <c r="B132" s="28" t="s">
        <v>1931</v>
      </c>
      <c r="C132" s="27" t="s">
        <v>2489</v>
      </c>
      <c r="D132" s="28" t="s">
        <v>1927</v>
      </c>
      <c r="E132" s="29">
        <v>37.416666669999998</v>
      </c>
      <c r="F132" s="29">
        <v>66.833333330000002</v>
      </c>
      <c r="G132" s="28" t="s">
        <v>1409</v>
      </c>
      <c r="H132" s="28" t="s">
        <v>721</v>
      </c>
      <c r="I132" s="35" t="s">
        <v>3904</v>
      </c>
      <c r="J132" s="36">
        <v>0.64494572790245397</v>
      </c>
      <c r="K132" s="36">
        <v>1.9445408021947399E-3</v>
      </c>
      <c r="L132" s="30">
        <v>-355.054272097546</v>
      </c>
      <c r="M132" s="31">
        <v>1.90674693167006</v>
      </c>
      <c r="N132" s="32">
        <v>3525</v>
      </c>
      <c r="O132" s="32">
        <v>25</v>
      </c>
      <c r="P132" s="31">
        <v>-17.955656566960901</v>
      </c>
      <c r="Q132" s="31">
        <v>12.2748375732155</v>
      </c>
      <c r="R132" s="31">
        <v>44.354454434149602</v>
      </c>
      <c r="S132" s="31">
        <v>16.4574687772133</v>
      </c>
      <c r="T132" s="33">
        <f t="shared" ref="T132:T162" si="4">(R132/12)/(S132/14)</f>
        <v>3.1442783946311108</v>
      </c>
      <c r="U132" s="34">
        <v>-1843</v>
      </c>
      <c r="V132" s="34">
        <v>-1931</v>
      </c>
      <c r="W132" s="34">
        <v>-1767</v>
      </c>
    </row>
    <row r="133" spans="1:23">
      <c r="A133" s="27" t="s">
        <v>3935</v>
      </c>
      <c r="B133" s="28" t="s">
        <v>1427</v>
      </c>
      <c r="C133" s="27" t="s">
        <v>2470</v>
      </c>
      <c r="D133" s="28" t="s">
        <v>1429</v>
      </c>
      <c r="E133" s="29">
        <v>46.965866669999997</v>
      </c>
      <c r="F133" s="29">
        <v>80.034733329999995</v>
      </c>
      <c r="G133" s="28" t="s">
        <v>560</v>
      </c>
      <c r="H133" s="28" t="s">
        <v>721</v>
      </c>
      <c r="I133" s="35" t="s">
        <v>3904</v>
      </c>
      <c r="J133" s="36">
        <v>0.66011459109223003</v>
      </c>
      <c r="K133" s="36">
        <v>1.9445408021947399E-3</v>
      </c>
      <c r="L133" s="30">
        <v>-339.88540890777</v>
      </c>
      <c r="M133" s="31">
        <v>2.1701976633995601</v>
      </c>
      <c r="N133" s="32">
        <v>3335</v>
      </c>
      <c r="O133" s="32">
        <v>30</v>
      </c>
      <c r="P133" s="31">
        <v>-16.951318995841401</v>
      </c>
      <c r="Q133" s="31">
        <v>15.763381488368999</v>
      </c>
      <c r="R133" s="31">
        <v>48.761660546419797</v>
      </c>
      <c r="S133" s="31">
        <v>18.3210574593794</v>
      </c>
      <c r="T133" s="33">
        <f t="shared" si="4"/>
        <v>3.1050939115798242</v>
      </c>
      <c r="U133" s="34">
        <v>-1617</v>
      </c>
      <c r="V133" s="34">
        <v>-1691</v>
      </c>
      <c r="W133" s="34">
        <v>-1528</v>
      </c>
    </row>
    <row r="134" spans="1:23">
      <c r="A134" s="27" t="s">
        <v>3934</v>
      </c>
      <c r="B134" s="28" t="s">
        <v>1737</v>
      </c>
      <c r="C134" s="27" t="s">
        <v>2468</v>
      </c>
      <c r="D134" s="28" t="s">
        <v>1736</v>
      </c>
      <c r="E134" s="29">
        <v>48.781766670000003</v>
      </c>
      <c r="F134" s="29">
        <v>76.453033329999997</v>
      </c>
      <c r="G134" s="28" t="s">
        <v>560</v>
      </c>
      <c r="H134" s="28" t="s">
        <v>721</v>
      </c>
      <c r="I134" s="35" t="s">
        <v>3904</v>
      </c>
      <c r="J134" s="36">
        <v>0.65377517145473896</v>
      </c>
      <c r="K134" s="36">
        <v>1.9445408021947399E-3</v>
      </c>
      <c r="L134" s="30">
        <v>-346.224828545261</v>
      </c>
      <c r="M134" s="31">
        <v>1.94616572971742</v>
      </c>
      <c r="N134" s="32">
        <v>3415</v>
      </c>
      <c r="O134" s="32">
        <v>25</v>
      </c>
      <c r="P134" s="31">
        <v>-18.8000742611375</v>
      </c>
      <c r="Q134" s="31">
        <v>13.9461169091909</v>
      </c>
      <c r="R134" s="31">
        <v>64.414767933663398</v>
      </c>
      <c r="S134" s="31">
        <v>23.077343322113599</v>
      </c>
      <c r="T134" s="33">
        <f t="shared" si="4"/>
        <v>3.2564650766044552</v>
      </c>
      <c r="U134" s="34">
        <v>-1715</v>
      </c>
      <c r="V134" s="34">
        <v>-1861</v>
      </c>
      <c r="W134" s="34">
        <v>-1639</v>
      </c>
    </row>
    <row r="135" spans="1:23">
      <c r="A135" s="27" t="s">
        <v>3933</v>
      </c>
      <c r="B135" s="28" t="s">
        <v>1734</v>
      </c>
      <c r="C135" s="27" t="s">
        <v>2466</v>
      </c>
      <c r="D135" s="28" t="s">
        <v>1736</v>
      </c>
      <c r="E135" s="29">
        <v>48.781766670000003</v>
      </c>
      <c r="F135" s="29">
        <v>76.453033329999997</v>
      </c>
      <c r="G135" s="28" t="s">
        <v>560</v>
      </c>
      <c r="H135" s="28" t="s">
        <v>721</v>
      </c>
      <c r="I135" s="35" t="s">
        <v>3904</v>
      </c>
      <c r="J135" s="36">
        <v>0.64949045309355802</v>
      </c>
      <c r="K135" s="36">
        <v>1.9445408021947399E-3</v>
      </c>
      <c r="L135" s="30">
        <v>-350.50954690644198</v>
      </c>
      <c r="M135" s="31">
        <v>1.90619424361846</v>
      </c>
      <c r="N135" s="32">
        <v>3465</v>
      </c>
      <c r="O135" s="32">
        <v>25</v>
      </c>
      <c r="P135" s="31">
        <v>-18.058534959134398</v>
      </c>
      <c r="Q135" s="31">
        <v>13.8575189684886</v>
      </c>
      <c r="R135" s="31">
        <v>48.811556848341397</v>
      </c>
      <c r="S135" s="31">
        <v>18.305138232766701</v>
      </c>
      <c r="T135" s="33">
        <f t="shared" si="4"/>
        <v>3.110974394125503</v>
      </c>
      <c r="U135" s="34">
        <v>-1794</v>
      </c>
      <c r="V135" s="34">
        <v>-1881</v>
      </c>
      <c r="W135" s="34">
        <v>-1695</v>
      </c>
    </row>
    <row r="136" spans="1:23">
      <c r="A136" s="27" t="s">
        <v>3932</v>
      </c>
      <c r="B136" s="28" t="s">
        <v>1555</v>
      </c>
      <c r="C136" s="27" t="s">
        <v>2460</v>
      </c>
      <c r="D136" s="28" t="s">
        <v>1553</v>
      </c>
      <c r="E136" s="29">
        <v>39.44805556</v>
      </c>
      <c r="F136" s="29">
        <v>68.031388890000002</v>
      </c>
      <c r="G136" s="28" t="s">
        <v>1402</v>
      </c>
      <c r="H136" s="28" t="s">
        <v>721</v>
      </c>
      <c r="I136" s="35" t="s">
        <v>3904</v>
      </c>
      <c r="J136" s="36">
        <v>0.66450584752168795</v>
      </c>
      <c r="K136" s="36">
        <v>1.9445408021947399E-3</v>
      </c>
      <c r="L136" s="30">
        <v>-335.494152478312</v>
      </c>
      <c r="M136" s="31">
        <v>2.0658829709238899</v>
      </c>
      <c r="N136" s="32">
        <v>3285</v>
      </c>
      <c r="O136" s="32">
        <v>25</v>
      </c>
      <c r="P136" s="31">
        <v>-17.715267452575301</v>
      </c>
      <c r="Q136" s="31">
        <v>12.184226042951799</v>
      </c>
      <c r="R136" s="31">
        <v>45.270446182392099</v>
      </c>
      <c r="S136" s="31">
        <v>16.7374557569165</v>
      </c>
      <c r="T136" s="33">
        <f t="shared" si="4"/>
        <v>3.1555286127820774</v>
      </c>
      <c r="U136" s="34">
        <v>-1565</v>
      </c>
      <c r="V136" s="34">
        <v>-1620</v>
      </c>
      <c r="W136" s="34">
        <v>-1506</v>
      </c>
    </row>
    <row r="137" spans="1:23">
      <c r="A137" s="27" t="s">
        <v>3931</v>
      </c>
      <c r="B137" s="28" t="s">
        <v>728</v>
      </c>
      <c r="C137" s="27" t="s">
        <v>729</v>
      </c>
      <c r="D137" s="28" t="s">
        <v>450</v>
      </c>
      <c r="E137" s="29">
        <v>36.994399999999999</v>
      </c>
      <c r="F137" s="29">
        <v>45.474400000000003</v>
      </c>
      <c r="G137" s="28" t="s">
        <v>0</v>
      </c>
      <c r="H137" s="28" t="s">
        <v>721</v>
      </c>
      <c r="I137" s="35" t="s">
        <v>3904</v>
      </c>
      <c r="J137" s="36">
        <v>0.61730853926628104</v>
      </c>
      <c r="K137" s="36">
        <v>1.9445408021947399E-3</v>
      </c>
      <c r="L137" s="30">
        <v>-382.691460733719</v>
      </c>
      <c r="M137" s="31">
        <v>1.9141535429504799</v>
      </c>
      <c r="N137" s="32">
        <v>3875</v>
      </c>
      <c r="O137" s="32">
        <v>25</v>
      </c>
      <c r="P137" s="31">
        <v>-18.910082838907101</v>
      </c>
      <c r="Q137" s="31">
        <v>11.742243134220899</v>
      </c>
      <c r="R137" s="31">
        <v>47.206354285158099</v>
      </c>
      <c r="S137" s="31">
        <v>17.486824256724798</v>
      </c>
      <c r="T137" s="33">
        <f t="shared" si="4"/>
        <v>3.1494615140408717</v>
      </c>
      <c r="U137" s="34">
        <v>-2369</v>
      </c>
      <c r="V137" s="34">
        <v>-2465</v>
      </c>
      <c r="W137" s="34">
        <v>-2286</v>
      </c>
    </row>
    <row r="138" spans="1:23">
      <c r="A138" s="27" t="s">
        <v>3930</v>
      </c>
      <c r="B138" s="28" t="s">
        <v>1598</v>
      </c>
      <c r="C138" s="27" t="s">
        <v>2536</v>
      </c>
      <c r="D138" s="28" t="s">
        <v>1592</v>
      </c>
      <c r="E138" s="29">
        <v>37.75</v>
      </c>
      <c r="F138" s="29">
        <v>67</v>
      </c>
      <c r="G138" s="28" t="s">
        <v>1409</v>
      </c>
      <c r="H138" s="28" t="s">
        <v>721</v>
      </c>
      <c r="I138" s="35" t="s">
        <v>3904</v>
      </c>
      <c r="J138" s="36">
        <v>0.66715122821452799</v>
      </c>
      <c r="K138" s="36">
        <v>1.9445408021947399E-3</v>
      </c>
      <c r="L138" s="30">
        <v>-332.84877178547202</v>
      </c>
      <c r="M138" s="31">
        <v>1.8411869248514099</v>
      </c>
      <c r="N138" s="32">
        <v>3250</v>
      </c>
      <c r="O138" s="32">
        <v>25</v>
      </c>
      <c r="P138" s="31">
        <v>-15.9846695485874</v>
      </c>
      <c r="Q138" s="31">
        <v>11.0052693547426</v>
      </c>
      <c r="R138" s="31">
        <v>51.523667089574197</v>
      </c>
      <c r="S138" s="31">
        <v>18.998850218592899</v>
      </c>
      <c r="T138" s="33">
        <f t="shared" si="4"/>
        <v>3.163925408444455</v>
      </c>
      <c r="U138" s="34">
        <v>-1530</v>
      </c>
      <c r="V138" s="34">
        <v>-1611</v>
      </c>
      <c r="W138" s="34">
        <v>-1453</v>
      </c>
    </row>
    <row r="139" spans="1:23">
      <c r="A139" s="27" t="s">
        <v>3929</v>
      </c>
      <c r="B139" s="28" t="s">
        <v>7</v>
      </c>
      <c r="C139" s="27" t="s">
        <v>2825</v>
      </c>
      <c r="D139" s="28" t="s">
        <v>1443</v>
      </c>
      <c r="E139" s="29">
        <v>50.554238890000001</v>
      </c>
      <c r="F139" s="29">
        <v>86.590136110000003</v>
      </c>
      <c r="G139" s="28" t="s">
        <v>218</v>
      </c>
      <c r="H139" s="28" t="s">
        <v>995</v>
      </c>
      <c r="I139" s="35" t="s">
        <v>3910</v>
      </c>
      <c r="J139" s="36">
        <v>0.58750784500710196</v>
      </c>
      <c r="K139" s="36">
        <v>1.9445408021947399E-3</v>
      </c>
      <c r="L139" s="30">
        <v>-412.49215499289801</v>
      </c>
      <c r="M139" s="31">
        <v>1.49966349978395</v>
      </c>
      <c r="N139" s="32">
        <v>4270</v>
      </c>
      <c r="O139" s="32">
        <v>25</v>
      </c>
      <c r="P139" s="31">
        <v>-19.495776655736499</v>
      </c>
      <c r="Q139" s="31">
        <v>10.0921064886404</v>
      </c>
      <c r="R139" s="31">
        <v>30.783868049262502</v>
      </c>
      <c r="S139" s="31">
        <v>11.4886079032495</v>
      </c>
      <c r="T139" s="33">
        <f t="shared" si="4"/>
        <v>3.1260978724829949</v>
      </c>
      <c r="U139" s="34">
        <v>-2895</v>
      </c>
      <c r="V139" s="34">
        <v>-2915</v>
      </c>
      <c r="W139" s="34">
        <v>-2878</v>
      </c>
    </row>
    <row r="140" spans="1:23">
      <c r="A140" s="27" t="s">
        <v>3928</v>
      </c>
      <c r="B140" s="28" t="s">
        <v>129</v>
      </c>
      <c r="C140" s="27" t="s">
        <v>2589</v>
      </c>
      <c r="D140" s="28" t="s">
        <v>1171</v>
      </c>
      <c r="E140" s="29">
        <v>52.816666669999996</v>
      </c>
      <c r="F140" s="29">
        <v>60.466666670000002</v>
      </c>
      <c r="G140" s="28" t="s">
        <v>218</v>
      </c>
      <c r="H140" s="28" t="s">
        <v>996</v>
      </c>
      <c r="I140" s="35" t="s">
        <v>3910</v>
      </c>
      <c r="J140" s="36">
        <v>0.65000784121548405</v>
      </c>
      <c r="K140" s="36">
        <v>1.9445408021947399E-3</v>
      </c>
      <c r="L140" s="30">
        <v>-349.99215878451599</v>
      </c>
      <c r="M140" s="31">
        <v>1.5532210302160601</v>
      </c>
      <c r="N140" s="32">
        <v>3460</v>
      </c>
      <c r="O140" s="32">
        <v>20</v>
      </c>
      <c r="P140" s="31">
        <v>-17.9438199654385</v>
      </c>
      <c r="Q140" s="31">
        <v>12.4506403640826</v>
      </c>
      <c r="R140" s="31">
        <v>25.101448241337</v>
      </c>
      <c r="S140" s="31">
        <v>9.5685681232877702</v>
      </c>
      <c r="T140" s="33">
        <f t="shared" si="4"/>
        <v>3.0605439153381013</v>
      </c>
      <c r="U140" s="34">
        <v>-1787</v>
      </c>
      <c r="V140" s="34">
        <v>-1879</v>
      </c>
      <c r="W140" s="34">
        <v>-1694</v>
      </c>
    </row>
    <row r="141" spans="1:23">
      <c r="A141" s="27" t="s">
        <v>3926</v>
      </c>
      <c r="B141" s="28" t="s">
        <v>144</v>
      </c>
      <c r="C141" s="27" t="s">
        <v>2592</v>
      </c>
      <c r="D141" s="28" t="s">
        <v>1171</v>
      </c>
      <c r="E141" s="29">
        <v>52.816666669999996</v>
      </c>
      <c r="F141" s="29">
        <v>60.466666670000002</v>
      </c>
      <c r="G141" s="28" t="s">
        <v>218</v>
      </c>
      <c r="H141" s="28" t="s">
        <v>3927</v>
      </c>
      <c r="I141" s="35" t="s">
        <v>3910</v>
      </c>
      <c r="J141" s="36">
        <v>0.64875446848142704</v>
      </c>
      <c r="K141" s="36">
        <v>1.9445408021947399E-3</v>
      </c>
      <c r="L141" s="30">
        <v>-351.24553151857299</v>
      </c>
      <c r="M141" s="31">
        <v>2.0491526617960201</v>
      </c>
      <c r="N141" s="32">
        <v>3475</v>
      </c>
      <c r="O141" s="32">
        <v>30</v>
      </c>
      <c r="P141" s="31">
        <v>-17.842294697255699</v>
      </c>
      <c r="Q141" s="31">
        <v>14.1987999531033</v>
      </c>
      <c r="R141" s="31">
        <v>30.2147961369302</v>
      </c>
      <c r="S141" s="31">
        <v>11.494355791037499</v>
      </c>
      <c r="T141" s="33">
        <f t="shared" si="4"/>
        <v>3.0667743485521131</v>
      </c>
      <c r="U141" s="34">
        <v>-1803</v>
      </c>
      <c r="V141" s="34">
        <v>-1886</v>
      </c>
      <c r="W141" s="34">
        <v>-1695</v>
      </c>
    </row>
    <row r="142" spans="1:23">
      <c r="A142" s="27" t="s">
        <v>3925</v>
      </c>
      <c r="B142" s="28" t="s">
        <v>2100</v>
      </c>
      <c r="C142" s="27" t="s">
        <v>2709</v>
      </c>
      <c r="D142" s="28" t="s">
        <v>2102</v>
      </c>
      <c r="E142" s="29">
        <v>50.224899999999998</v>
      </c>
      <c r="F142" s="29">
        <v>81.836783330000003</v>
      </c>
      <c r="G142" s="28" t="s">
        <v>560</v>
      </c>
      <c r="H142" s="28" t="s">
        <v>993</v>
      </c>
      <c r="I142" s="35" t="s">
        <v>3904</v>
      </c>
      <c r="J142" s="36">
        <v>0.70468324798890503</v>
      </c>
      <c r="K142" s="36">
        <v>1.9445408021947399E-3</v>
      </c>
      <c r="L142" s="30">
        <v>-295.31675201109499</v>
      </c>
      <c r="M142" s="31">
        <v>1.9307749908074401</v>
      </c>
      <c r="N142" s="32">
        <v>2810</v>
      </c>
      <c r="O142" s="32">
        <v>25</v>
      </c>
      <c r="P142" s="31">
        <v>-12.7669186488242</v>
      </c>
      <c r="Q142" s="31">
        <v>10.6891357936003</v>
      </c>
      <c r="R142" s="31">
        <v>43.2709238026832</v>
      </c>
      <c r="S142" s="31">
        <v>16.026614434770298</v>
      </c>
      <c r="T142" s="33">
        <f t="shared" si="4"/>
        <v>3.1499319236718928</v>
      </c>
      <c r="U142" s="34">
        <v>-962</v>
      </c>
      <c r="V142" s="34">
        <v>-1025</v>
      </c>
      <c r="W142" s="34">
        <v>-901</v>
      </c>
    </row>
    <row r="143" spans="1:23">
      <c r="A143" s="27" t="s">
        <v>3924</v>
      </c>
      <c r="B143" s="28" t="s">
        <v>2103</v>
      </c>
      <c r="C143" s="27" t="s">
        <v>2711</v>
      </c>
      <c r="D143" s="28" t="s">
        <v>2102</v>
      </c>
      <c r="E143" s="29">
        <v>50.224899999999998</v>
      </c>
      <c r="F143" s="29">
        <v>81.836783330000003</v>
      </c>
      <c r="G143" s="28" t="s">
        <v>560</v>
      </c>
      <c r="H143" s="28" t="s">
        <v>993</v>
      </c>
      <c r="I143" s="35" t="s">
        <v>3904</v>
      </c>
      <c r="J143" s="36">
        <v>0.63532777430473697</v>
      </c>
      <c r="K143" s="36">
        <v>1.9445408021947399E-3</v>
      </c>
      <c r="L143" s="30">
        <v>-364.67222569526302</v>
      </c>
      <c r="M143" s="31">
        <v>1.85336074391831</v>
      </c>
      <c r="N143" s="32">
        <v>3645</v>
      </c>
      <c r="O143" s="32">
        <v>25</v>
      </c>
      <c r="P143" s="31">
        <v>-18.1868782998657</v>
      </c>
      <c r="Q143" s="31">
        <v>12.9373085389214</v>
      </c>
      <c r="R143" s="31">
        <v>49.9666239419915</v>
      </c>
      <c r="S143" s="31">
        <v>17.820153375694598</v>
      </c>
      <c r="T143" s="33">
        <f t="shared" si="4"/>
        <v>3.27126222597497</v>
      </c>
      <c r="U143" s="34">
        <v>-2017</v>
      </c>
      <c r="V143" s="34">
        <v>-2132</v>
      </c>
      <c r="W143" s="34">
        <v>-1940</v>
      </c>
    </row>
    <row r="144" spans="1:23">
      <c r="A144" s="27" t="s">
        <v>3923</v>
      </c>
      <c r="B144" s="28" t="s">
        <v>1544</v>
      </c>
      <c r="C144" s="27" t="s">
        <v>2491</v>
      </c>
      <c r="D144" s="28" t="s">
        <v>1541</v>
      </c>
      <c r="E144" s="29">
        <v>45.132377779999999</v>
      </c>
      <c r="F144" s="29">
        <v>79.364394439999998</v>
      </c>
      <c r="G144" s="28" t="s">
        <v>560</v>
      </c>
      <c r="H144" s="28" t="s">
        <v>995</v>
      </c>
      <c r="I144" s="35" t="s">
        <v>3904</v>
      </c>
      <c r="J144" s="36">
        <v>0.60195987589228594</v>
      </c>
      <c r="K144" s="36">
        <v>1.9445408021947399E-3</v>
      </c>
      <c r="L144" s="30">
        <v>-398.04012410771401</v>
      </c>
      <c r="M144" s="31">
        <v>1.8267045980059999</v>
      </c>
      <c r="N144" s="32">
        <v>4075</v>
      </c>
      <c r="O144" s="32">
        <v>25</v>
      </c>
      <c r="P144" s="31">
        <v>-17.782394789027901</v>
      </c>
      <c r="Q144" s="31">
        <v>12.994556837819299</v>
      </c>
      <c r="R144" s="31">
        <v>38.918754506561399</v>
      </c>
      <c r="S144" s="31">
        <v>13.7878880004744</v>
      </c>
      <c r="T144" s="33">
        <f t="shared" si="4"/>
        <v>3.2931231809705768</v>
      </c>
      <c r="U144" s="34">
        <v>-2635</v>
      </c>
      <c r="V144" s="34">
        <v>-2850</v>
      </c>
      <c r="W144" s="34">
        <v>-2495</v>
      </c>
    </row>
    <row r="145" spans="1:23">
      <c r="A145" s="27" t="s">
        <v>3922</v>
      </c>
      <c r="B145" s="28" t="s">
        <v>42</v>
      </c>
      <c r="C145" s="27" t="s">
        <v>2830</v>
      </c>
      <c r="D145" s="28" t="s">
        <v>1794</v>
      </c>
      <c r="E145" s="29">
        <v>53.873133330000002</v>
      </c>
      <c r="F145" s="29">
        <v>91.460466670000002</v>
      </c>
      <c r="G145" s="28" t="s">
        <v>218</v>
      </c>
      <c r="H145" s="28" t="s">
        <v>995</v>
      </c>
      <c r="I145" s="35" t="s">
        <v>3904</v>
      </c>
      <c r="J145" s="36">
        <v>0.66080392983328495</v>
      </c>
      <c r="K145" s="36">
        <v>1.9445408021947399E-3</v>
      </c>
      <c r="L145" s="30">
        <v>-339.196070166715</v>
      </c>
      <c r="M145" s="31">
        <v>1.83872874337766</v>
      </c>
      <c r="N145" s="32">
        <v>3330</v>
      </c>
      <c r="O145" s="32">
        <v>25</v>
      </c>
      <c r="P145" s="31">
        <v>-19.8210221741375</v>
      </c>
      <c r="Q145" s="31">
        <v>10.621194364780299</v>
      </c>
      <c r="R145" s="31">
        <v>48.184341501465298</v>
      </c>
      <c r="S145" s="31">
        <v>17.813528660045499</v>
      </c>
      <c r="T145" s="33">
        <f t="shared" si="4"/>
        <v>3.1557512359204445</v>
      </c>
      <c r="U145" s="34">
        <v>-1609</v>
      </c>
      <c r="V145" s="34">
        <v>-1685</v>
      </c>
      <c r="W145" s="34">
        <v>-1531</v>
      </c>
    </row>
    <row r="146" spans="1:23">
      <c r="A146" s="27" t="s">
        <v>3921</v>
      </c>
      <c r="B146" s="28" t="s">
        <v>60</v>
      </c>
      <c r="C146" s="27" t="s">
        <v>360</v>
      </c>
      <c r="D146" s="28" t="s">
        <v>354</v>
      </c>
      <c r="E146" s="29">
        <v>38.1907</v>
      </c>
      <c r="F146" s="29">
        <v>62.034300000000002</v>
      </c>
      <c r="G146" s="28" t="s">
        <v>355</v>
      </c>
      <c r="H146" s="28" t="s">
        <v>993</v>
      </c>
      <c r="I146" s="35" t="s">
        <v>3904</v>
      </c>
      <c r="J146" s="36">
        <v>0.63634118270127105</v>
      </c>
      <c r="K146" s="36">
        <v>1.9445408021947399E-3</v>
      </c>
      <c r="L146" s="30">
        <v>-363.65881729872899</v>
      </c>
      <c r="M146" s="31">
        <v>1.9888810652396101</v>
      </c>
      <c r="N146" s="32">
        <v>3630</v>
      </c>
      <c r="O146" s="32">
        <v>30</v>
      </c>
      <c r="P146" s="31">
        <v>-18.844349094219499</v>
      </c>
      <c r="Q146" s="31">
        <v>14.0823897852925</v>
      </c>
      <c r="R146" s="31">
        <v>19.202739367022801</v>
      </c>
      <c r="S146" s="31">
        <v>7.0212518663774999</v>
      </c>
      <c r="T146" s="33">
        <f t="shared" si="4"/>
        <v>3.1907694460406577</v>
      </c>
      <c r="U146" s="34">
        <v>-1997</v>
      </c>
      <c r="V146" s="34">
        <v>-2127</v>
      </c>
      <c r="W146" s="34">
        <v>-1905</v>
      </c>
    </row>
    <row r="147" spans="1:23">
      <c r="A147" s="27" t="s">
        <v>3920</v>
      </c>
      <c r="B147" s="27" t="s">
        <v>57</v>
      </c>
      <c r="C147" s="40" t="s">
        <v>357</v>
      </c>
      <c r="D147" s="28" t="s">
        <v>354</v>
      </c>
      <c r="E147" s="29">
        <v>38.1907</v>
      </c>
      <c r="F147" s="29">
        <v>62.034300000000002</v>
      </c>
      <c r="G147" s="28" t="s">
        <v>355</v>
      </c>
      <c r="H147" s="28" t="s">
        <v>993</v>
      </c>
      <c r="I147" s="35" t="s">
        <v>3904</v>
      </c>
      <c r="J147" s="36">
        <v>0.64272210166988497</v>
      </c>
      <c r="K147" s="36">
        <v>1.9445408021947399E-3</v>
      </c>
      <c r="L147" s="30">
        <v>-357.27789833011502</v>
      </c>
      <c r="M147" s="31">
        <v>2.0197694841376999</v>
      </c>
      <c r="N147" s="32">
        <v>3550</v>
      </c>
      <c r="O147" s="32">
        <v>30</v>
      </c>
      <c r="P147" s="31">
        <v>-18.2098161680773</v>
      </c>
      <c r="Q147" s="31">
        <v>14.3724116688901</v>
      </c>
      <c r="R147" s="31">
        <v>53.201048523070298</v>
      </c>
      <c r="S147" s="31">
        <v>19.440643436936998</v>
      </c>
      <c r="T147" s="33">
        <f t="shared" si="4"/>
        <v>3.1926870190753949</v>
      </c>
      <c r="U147" s="34">
        <v>-1885</v>
      </c>
      <c r="V147" s="34">
        <v>-2009</v>
      </c>
      <c r="W147" s="34">
        <v>-1772</v>
      </c>
    </row>
    <row r="148" spans="1:23">
      <c r="A148" s="27" t="s">
        <v>3919</v>
      </c>
      <c r="B148" s="27" t="s">
        <v>137</v>
      </c>
      <c r="C148" s="40">
        <v>946</v>
      </c>
      <c r="D148" s="28" t="s">
        <v>1171</v>
      </c>
      <c r="E148" s="29">
        <v>52.816666669999996</v>
      </c>
      <c r="F148" s="29">
        <v>60.466666670000002</v>
      </c>
      <c r="G148" s="28" t="s">
        <v>218</v>
      </c>
      <c r="H148" s="28" t="s">
        <v>996</v>
      </c>
      <c r="I148" s="35" t="s">
        <v>3904</v>
      </c>
      <c r="J148" s="36">
        <v>0.64526060354733505</v>
      </c>
      <c r="K148" s="36">
        <v>1.9445408021947399E-3</v>
      </c>
      <c r="L148" s="30">
        <v>-354.73939645266501</v>
      </c>
      <c r="M148" s="31">
        <v>1.9648382315160899</v>
      </c>
      <c r="N148" s="32">
        <v>3520</v>
      </c>
      <c r="O148" s="32">
        <v>25</v>
      </c>
      <c r="P148" s="31">
        <v>-18.7387628153094</v>
      </c>
      <c r="Q148" s="31">
        <v>13.4601975090624</v>
      </c>
      <c r="R148" s="31">
        <v>49.418887841874202</v>
      </c>
      <c r="S148" s="31">
        <v>18.3064142580055</v>
      </c>
      <c r="T148" s="33">
        <f t="shared" si="4"/>
        <v>3.1494627148864072</v>
      </c>
      <c r="U148" s="34">
        <v>-1837</v>
      </c>
      <c r="V148" s="34">
        <v>-1922</v>
      </c>
      <c r="W148" s="34">
        <v>-1763</v>
      </c>
    </row>
    <row r="149" spans="1:23">
      <c r="A149" s="27" t="s">
        <v>3918</v>
      </c>
      <c r="B149" s="28" t="s">
        <v>192</v>
      </c>
      <c r="C149" s="27" t="s">
        <v>2999</v>
      </c>
      <c r="D149" s="42" t="s">
        <v>3828</v>
      </c>
      <c r="E149" s="34" t="s">
        <v>3880</v>
      </c>
      <c r="F149" s="34" t="s">
        <v>3880</v>
      </c>
      <c r="G149" s="28" t="s">
        <v>218</v>
      </c>
      <c r="H149" s="28" t="s">
        <v>721</v>
      </c>
      <c r="I149" s="35" t="s">
        <v>3904</v>
      </c>
      <c r="J149" s="36">
        <v>0.59858327835111202</v>
      </c>
      <c r="K149" s="36">
        <v>1.9445408021947399E-3</v>
      </c>
      <c r="L149" s="30">
        <v>-401.41672164888797</v>
      </c>
      <c r="M149" s="31">
        <v>1.97307725103625</v>
      </c>
      <c r="N149" s="32">
        <v>4120</v>
      </c>
      <c r="O149" s="32">
        <v>30</v>
      </c>
      <c r="P149" s="31">
        <v>-18.8203896886913</v>
      </c>
      <c r="Q149" s="31">
        <v>11.7143370470048</v>
      </c>
      <c r="R149" s="31">
        <v>51.653786369454302</v>
      </c>
      <c r="S149" s="31">
        <v>18.7281341824796</v>
      </c>
      <c r="T149" s="33">
        <f t="shared" si="4"/>
        <v>3.2177658584238409</v>
      </c>
      <c r="U149" s="34">
        <v>-2718</v>
      </c>
      <c r="V149" s="34">
        <v>-2866</v>
      </c>
      <c r="W149" s="34">
        <v>-2579</v>
      </c>
    </row>
    <row r="150" spans="1:23">
      <c r="A150" s="27" t="s">
        <v>3917</v>
      </c>
      <c r="B150" s="28" t="s">
        <v>193</v>
      </c>
      <c r="C150" s="27" t="s">
        <v>2970</v>
      </c>
      <c r="D150" s="42" t="s">
        <v>3828</v>
      </c>
      <c r="E150" s="34" t="s">
        <v>3880</v>
      </c>
      <c r="F150" s="34" t="s">
        <v>3880</v>
      </c>
      <c r="G150" s="28" t="s">
        <v>218</v>
      </c>
      <c r="H150" s="28" t="s">
        <v>721</v>
      </c>
      <c r="I150" s="35" t="s">
        <v>3904</v>
      </c>
      <c r="J150" s="36">
        <v>0.59559791528758999</v>
      </c>
      <c r="K150" s="36">
        <v>1.9445408021947399E-3</v>
      </c>
      <c r="L150" s="30">
        <v>-404.40208471240999</v>
      </c>
      <c r="M150" s="31">
        <v>1.6862838072872901</v>
      </c>
      <c r="N150" s="32">
        <v>4165</v>
      </c>
      <c r="O150" s="32">
        <v>25</v>
      </c>
      <c r="P150" s="31">
        <v>-18.612741916959202</v>
      </c>
      <c r="Q150" s="31">
        <v>11.316045410328799</v>
      </c>
      <c r="R150" s="31">
        <v>49.565100248278902</v>
      </c>
      <c r="S150" s="31">
        <v>17.8552768321771</v>
      </c>
      <c r="T150" s="33">
        <f t="shared" si="4"/>
        <v>3.238591640620784</v>
      </c>
      <c r="U150" s="34">
        <v>-2764</v>
      </c>
      <c r="V150" s="34">
        <v>-2879</v>
      </c>
      <c r="W150" s="34">
        <v>-2639</v>
      </c>
    </row>
    <row r="151" spans="1:23">
      <c r="A151" s="27" t="s">
        <v>3916</v>
      </c>
      <c r="B151" s="28" t="s">
        <v>194</v>
      </c>
      <c r="C151" s="27" t="s">
        <v>2973</v>
      </c>
      <c r="D151" s="42" t="s">
        <v>3828</v>
      </c>
      <c r="E151" s="34" t="s">
        <v>3880</v>
      </c>
      <c r="F151" s="34" t="s">
        <v>3880</v>
      </c>
      <c r="G151" s="28" t="s">
        <v>218</v>
      </c>
      <c r="H151" s="28" t="s">
        <v>721</v>
      </c>
      <c r="I151" s="35" t="s">
        <v>3904</v>
      </c>
      <c r="J151" s="36">
        <v>0.59580968329155404</v>
      </c>
      <c r="K151" s="36">
        <v>1.9445408021947399E-3</v>
      </c>
      <c r="L151" s="30">
        <v>-404.19031670844601</v>
      </c>
      <c r="M151" s="31">
        <v>1.79520863929779</v>
      </c>
      <c r="N151" s="32">
        <v>4160</v>
      </c>
      <c r="O151" s="32">
        <v>25</v>
      </c>
      <c r="P151" s="31">
        <v>-19.688827906427999</v>
      </c>
      <c r="Q151" s="31">
        <v>11.471942389330801</v>
      </c>
      <c r="R151" s="31">
        <v>49.793661316617502</v>
      </c>
      <c r="S151" s="31">
        <v>17.8762845387303</v>
      </c>
      <c r="T151" s="33">
        <f t="shared" si="4"/>
        <v>3.249702405638327</v>
      </c>
      <c r="U151" s="34">
        <v>-2760</v>
      </c>
      <c r="V151" s="34">
        <v>-2878</v>
      </c>
      <c r="W151" s="34">
        <v>-2636</v>
      </c>
    </row>
    <row r="152" spans="1:23">
      <c r="A152" s="27" t="s">
        <v>3915</v>
      </c>
      <c r="B152" s="28" t="s">
        <v>123</v>
      </c>
      <c r="C152" s="27" t="s">
        <v>2591</v>
      </c>
      <c r="D152" s="28" t="s">
        <v>1171</v>
      </c>
      <c r="E152" s="29">
        <v>52.816666669999996</v>
      </c>
      <c r="F152" s="29">
        <v>60.466666670000002</v>
      </c>
      <c r="G152" s="28" t="s">
        <v>218</v>
      </c>
      <c r="H152" s="28" t="s">
        <v>996</v>
      </c>
      <c r="I152" s="35" t="s">
        <v>3904</v>
      </c>
      <c r="J152" s="36">
        <v>0.64269366447461196</v>
      </c>
      <c r="K152" s="36">
        <v>1.9445408021947399E-3</v>
      </c>
      <c r="L152" s="30">
        <v>-357.30633552538802</v>
      </c>
      <c r="M152" s="31">
        <v>1.7612488338267001</v>
      </c>
      <c r="N152" s="32">
        <v>3550</v>
      </c>
      <c r="O152" s="32">
        <v>25</v>
      </c>
      <c r="P152" s="31">
        <v>-17.741235012940699</v>
      </c>
      <c r="Q152" s="31">
        <v>15.069642349912399</v>
      </c>
      <c r="R152" s="31">
        <v>47.564699223332802</v>
      </c>
      <c r="S152" s="31">
        <v>17.363809944236898</v>
      </c>
      <c r="T152" s="33">
        <f t="shared" si="4"/>
        <v>3.1958509838623459</v>
      </c>
      <c r="U152" s="34">
        <v>-1887</v>
      </c>
      <c r="V152" s="34">
        <v>-1962</v>
      </c>
      <c r="W152" s="34">
        <v>-1775</v>
      </c>
    </row>
    <row r="153" spans="1:23">
      <c r="A153" s="27" t="s">
        <v>3914</v>
      </c>
      <c r="B153" s="28" t="s">
        <v>141</v>
      </c>
      <c r="C153" s="27" t="s">
        <v>2593</v>
      </c>
      <c r="D153" s="28" t="s">
        <v>1171</v>
      </c>
      <c r="E153" s="29">
        <v>52.816666669999996</v>
      </c>
      <c r="F153" s="29">
        <v>60.466666670000002</v>
      </c>
      <c r="G153" s="28" t="s">
        <v>218</v>
      </c>
      <c r="H153" s="28" t="s">
        <v>996</v>
      </c>
      <c r="I153" s="35" t="s">
        <v>3904</v>
      </c>
      <c r="J153" s="36">
        <v>0.64344293523673102</v>
      </c>
      <c r="K153" s="36">
        <v>1.9445408021947399E-3</v>
      </c>
      <c r="L153" s="30">
        <v>-356.55706476326901</v>
      </c>
      <c r="M153" s="31">
        <v>1.6694388852893201</v>
      </c>
      <c r="N153" s="32">
        <v>3540</v>
      </c>
      <c r="O153" s="32">
        <v>25</v>
      </c>
      <c r="P153" s="31">
        <v>-17.8425016602386</v>
      </c>
      <c r="Q153" s="31">
        <v>15.7344675313339</v>
      </c>
      <c r="R153" s="31">
        <v>46.062926867570603</v>
      </c>
      <c r="S153" s="31">
        <v>16.725360410581299</v>
      </c>
      <c r="T153" s="33">
        <f t="shared" si="4"/>
        <v>3.2130895852923067</v>
      </c>
      <c r="U153" s="34">
        <v>-1868</v>
      </c>
      <c r="V153" s="34">
        <v>-1949</v>
      </c>
      <c r="W153" s="34">
        <v>-1772</v>
      </c>
    </row>
    <row r="154" spans="1:23">
      <c r="A154" s="27" t="s">
        <v>3913</v>
      </c>
      <c r="B154" s="28" t="s">
        <v>138</v>
      </c>
      <c r="C154" s="27" t="s">
        <v>2590</v>
      </c>
      <c r="D154" s="28" t="s">
        <v>1171</v>
      </c>
      <c r="E154" s="29">
        <v>52.816666669999996</v>
      </c>
      <c r="F154" s="29">
        <v>60.466666670000002</v>
      </c>
      <c r="G154" s="28" t="s">
        <v>218</v>
      </c>
      <c r="H154" s="28" t="s">
        <v>996</v>
      </c>
      <c r="I154" s="35" t="s">
        <v>3904</v>
      </c>
      <c r="J154" s="36">
        <v>0.64722646968924202</v>
      </c>
      <c r="K154" s="36">
        <v>1.9445408021947399E-3</v>
      </c>
      <c r="L154" s="30">
        <v>-352.77353031075802</v>
      </c>
      <c r="M154" s="31">
        <v>1.6783419260394801</v>
      </c>
      <c r="N154" s="32">
        <v>3495</v>
      </c>
      <c r="O154" s="32">
        <v>25</v>
      </c>
      <c r="P154" s="31">
        <v>-17.6338309930793</v>
      </c>
      <c r="Q154" s="31">
        <v>13.4764758032081</v>
      </c>
      <c r="R154" s="31">
        <v>48.209107313797503</v>
      </c>
      <c r="S154" s="31">
        <v>17.813265084226401</v>
      </c>
      <c r="T154" s="33">
        <f t="shared" si="4"/>
        <v>3.1574199489439829</v>
      </c>
      <c r="U154" s="34">
        <v>-1819</v>
      </c>
      <c r="V154" s="34">
        <v>-1891</v>
      </c>
      <c r="W154" s="34">
        <v>-1746</v>
      </c>
    </row>
    <row r="155" spans="1:23">
      <c r="A155" s="27" t="s">
        <v>3912</v>
      </c>
      <c r="B155" s="28" t="s">
        <v>168</v>
      </c>
      <c r="C155" s="27" t="s">
        <v>3128</v>
      </c>
      <c r="D155" s="28" t="s">
        <v>590</v>
      </c>
      <c r="E155" s="29">
        <v>36.154444439999999</v>
      </c>
      <c r="F155" s="29">
        <v>54.383611109999997</v>
      </c>
      <c r="G155" s="28" t="s">
        <v>0</v>
      </c>
      <c r="H155" s="28" t="s">
        <v>998</v>
      </c>
      <c r="I155" s="35" t="s">
        <v>3904</v>
      </c>
      <c r="J155" s="36">
        <v>0.55160486372608297</v>
      </c>
      <c r="K155" s="36">
        <v>1.8017552629286001E-3</v>
      </c>
      <c r="L155" s="30">
        <v>-448.39513627391699</v>
      </c>
      <c r="M155" s="31">
        <v>1.8017552629286</v>
      </c>
      <c r="N155" s="32">
        <v>4780</v>
      </c>
      <c r="O155" s="32">
        <v>30</v>
      </c>
      <c r="P155" s="31">
        <v>-19.120098048876098</v>
      </c>
      <c r="Q155" s="31">
        <v>11.475965537176</v>
      </c>
      <c r="R155" s="31">
        <v>32.008008221395599</v>
      </c>
      <c r="S155" s="31">
        <v>11.634059396321501</v>
      </c>
      <c r="T155" s="38">
        <f t="shared" si="4"/>
        <v>3.2097718419850949</v>
      </c>
      <c r="U155" s="34">
        <v>-3569</v>
      </c>
      <c r="V155" s="34">
        <v>-3641</v>
      </c>
      <c r="W155" s="34">
        <v>-3519</v>
      </c>
    </row>
    <row r="156" spans="1:23">
      <c r="A156" s="27" t="s">
        <v>3911</v>
      </c>
      <c r="B156" s="28" t="s">
        <v>159</v>
      </c>
      <c r="C156" s="27" t="s">
        <v>2993</v>
      </c>
      <c r="D156" s="28" t="s">
        <v>590</v>
      </c>
      <c r="E156" s="29">
        <v>36.154444439999999</v>
      </c>
      <c r="F156" s="29">
        <v>54.383611109999997</v>
      </c>
      <c r="G156" s="28" t="s">
        <v>0</v>
      </c>
      <c r="H156" s="28" t="s">
        <v>721</v>
      </c>
      <c r="I156" s="35" t="s">
        <v>3904</v>
      </c>
      <c r="J156" s="36">
        <v>0.61435851280928999</v>
      </c>
      <c r="K156" s="36">
        <v>1.6682606514960301E-3</v>
      </c>
      <c r="L156" s="30">
        <v>-385.64148719071</v>
      </c>
      <c r="M156" s="31">
        <v>1.6682606514960301</v>
      </c>
      <c r="N156" s="32">
        <v>3915</v>
      </c>
      <c r="O156" s="32">
        <v>25</v>
      </c>
      <c r="P156" s="31">
        <v>-19.7225834555273</v>
      </c>
      <c r="Q156" s="31">
        <v>12.2956819106381</v>
      </c>
      <c r="R156" s="31">
        <v>41.373029882231798</v>
      </c>
      <c r="S156" s="31">
        <v>14.979476922639501</v>
      </c>
      <c r="T156" s="38">
        <f t="shared" si="4"/>
        <v>3.2223111068486148</v>
      </c>
      <c r="U156" s="34">
        <v>-2402</v>
      </c>
      <c r="V156" s="34">
        <v>-2474</v>
      </c>
      <c r="W156" s="34">
        <v>-2307</v>
      </c>
    </row>
    <row r="157" spans="1:23">
      <c r="A157" s="27" t="s">
        <v>3909</v>
      </c>
      <c r="B157" s="28" t="s">
        <v>162</v>
      </c>
      <c r="C157" s="27" t="s">
        <v>2893</v>
      </c>
      <c r="D157" s="28" t="s">
        <v>590</v>
      </c>
      <c r="E157" s="29">
        <v>36.154444439999999</v>
      </c>
      <c r="F157" s="29">
        <v>54.383611109999997</v>
      </c>
      <c r="G157" s="28" t="s">
        <v>0</v>
      </c>
      <c r="H157" s="28" t="s">
        <v>721</v>
      </c>
      <c r="I157" s="35" t="s">
        <v>3910</v>
      </c>
      <c r="J157" s="36">
        <v>0.60052059819802195</v>
      </c>
      <c r="K157" s="36">
        <v>1.6967115472888599E-3</v>
      </c>
      <c r="L157" s="30">
        <v>-399.47940180197799</v>
      </c>
      <c r="M157" s="31">
        <v>1.6967115472888601</v>
      </c>
      <c r="N157" s="32">
        <v>4095</v>
      </c>
      <c r="O157" s="32">
        <v>25</v>
      </c>
      <c r="P157" s="31">
        <v>-18.659573106126899</v>
      </c>
      <c r="Q157" s="31">
        <v>14.1024605038806</v>
      </c>
      <c r="R157" s="39">
        <v>31.720591484711601</v>
      </c>
      <c r="S157" s="31">
        <v>11.714952223021401</v>
      </c>
      <c r="T157" s="38">
        <f t="shared" si="4"/>
        <v>3.1589848620499947</v>
      </c>
      <c r="U157" s="34">
        <v>-2678</v>
      </c>
      <c r="V157" s="34">
        <v>-2858</v>
      </c>
      <c r="W157" s="34">
        <v>-2505</v>
      </c>
    </row>
    <row r="158" spans="1:23">
      <c r="A158" s="27" t="s">
        <v>3908</v>
      </c>
      <c r="B158" s="28" t="s">
        <v>160</v>
      </c>
      <c r="C158" s="27" t="s">
        <v>2888</v>
      </c>
      <c r="D158" s="28" t="s">
        <v>590</v>
      </c>
      <c r="E158" s="29">
        <v>36.154444439999999</v>
      </c>
      <c r="F158" s="29">
        <v>54.383611109999997</v>
      </c>
      <c r="G158" s="28" t="s">
        <v>0</v>
      </c>
      <c r="H158" s="28" t="s">
        <v>721</v>
      </c>
      <c r="I158" s="35" t="s">
        <v>3904</v>
      </c>
      <c r="J158" s="36">
        <v>0.60989468037966699</v>
      </c>
      <c r="K158" s="36">
        <v>1.9289204134814201E-3</v>
      </c>
      <c r="L158" s="30">
        <v>-390.10531962033298</v>
      </c>
      <c r="M158" s="31">
        <v>1.92892041348142</v>
      </c>
      <c r="N158" s="32">
        <v>3970</v>
      </c>
      <c r="O158" s="32">
        <v>30</v>
      </c>
      <c r="P158" s="31">
        <v>-19.2939902715088</v>
      </c>
      <c r="Q158" s="31">
        <v>12.6929677603529</v>
      </c>
      <c r="R158" s="31">
        <v>46.883853382756598</v>
      </c>
      <c r="S158" s="31">
        <v>17.031270662738301</v>
      </c>
      <c r="T158" s="38">
        <f t="shared" si="4"/>
        <v>3.2116117481603692</v>
      </c>
      <c r="U158" s="34">
        <v>-2502</v>
      </c>
      <c r="V158" s="34">
        <v>-2575</v>
      </c>
      <c r="W158" s="34">
        <v>-2350</v>
      </c>
    </row>
    <row r="159" spans="1:23">
      <c r="A159" s="27" t="s">
        <v>3907</v>
      </c>
      <c r="B159" s="28" t="s">
        <v>161</v>
      </c>
      <c r="C159" s="27" t="s">
        <v>2995</v>
      </c>
      <c r="D159" s="28" t="s">
        <v>590</v>
      </c>
      <c r="E159" s="29">
        <v>36.154444439999999</v>
      </c>
      <c r="F159" s="29">
        <v>54.383611109999997</v>
      </c>
      <c r="G159" s="28" t="s">
        <v>0</v>
      </c>
      <c r="H159" s="28" t="s">
        <v>721</v>
      </c>
      <c r="I159" s="35" t="s">
        <v>3904</v>
      </c>
      <c r="J159" s="36">
        <v>0.59591543258106605</v>
      </c>
      <c r="K159" s="36">
        <v>1.6755209238590401E-3</v>
      </c>
      <c r="L159" s="30">
        <v>-404.084567418934</v>
      </c>
      <c r="M159" s="31">
        <v>1.6755209238590401</v>
      </c>
      <c r="N159" s="32">
        <v>4160</v>
      </c>
      <c r="O159" s="32">
        <v>25</v>
      </c>
      <c r="P159" s="31">
        <v>-19.869880397051599</v>
      </c>
      <c r="Q159" s="31">
        <v>12.4586193983692</v>
      </c>
      <c r="R159" s="31">
        <v>50.331373162755803</v>
      </c>
      <c r="S159" s="31">
        <v>18.309845808446799</v>
      </c>
      <c r="T159" s="38">
        <f t="shared" si="4"/>
        <v>3.2070141917557509</v>
      </c>
      <c r="U159" s="34">
        <v>-2760</v>
      </c>
      <c r="V159" s="34">
        <v>-2878</v>
      </c>
      <c r="W159" s="34">
        <v>-2636</v>
      </c>
    </row>
    <row r="160" spans="1:23">
      <c r="A160" s="27" t="s">
        <v>3906</v>
      </c>
      <c r="B160" s="28" t="s">
        <v>163</v>
      </c>
      <c r="C160" s="27" t="s">
        <v>3176</v>
      </c>
      <c r="D160" s="28" t="s">
        <v>590</v>
      </c>
      <c r="E160" s="29">
        <v>36.154444439999999</v>
      </c>
      <c r="F160" s="29">
        <v>54.383611109999997</v>
      </c>
      <c r="G160" s="28" t="s">
        <v>0</v>
      </c>
      <c r="H160" s="28" t="s">
        <v>721</v>
      </c>
      <c r="I160" s="35" t="s">
        <v>3904</v>
      </c>
      <c r="J160" s="36">
        <v>0.58796618439662396</v>
      </c>
      <c r="K160" s="36">
        <v>1.67628425020458E-3</v>
      </c>
      <c r="L160" s="30">
        <v>-412.03381560337601</v>
      </c>
      <c r="M160" s="31">
        <v>1.6762842502045801</v>
      </c>
      <c r="N160" s="32">
        <v>4265</v>
      </c>
      <c r="O160" s="32">
        <v>25</v>
      </c>
      <c r="P160" s="31">
        <v>-19.118052258021599</v>
      </c>
      <c r="Q160" s="31">
        <v>13.359804515696901</v>
      </c>
      <c r="R160" s="31">
        <v>33.0339012523077</v>
      </c>
      <c r="S160" s="31">
        <v>11.9802205877626</v>
      </c>
      <c r="T160" s="38">
        <f t="shared" si="4"/>
        <v>3.2169317066158638</v>
      </c>
      <c r="U160" s="34">
        <v>-2892</v>
      </c>
      <c r="V160" s="34">
        <v>-2916</v>
      </c>
      <c r="W160" s="34">
        <v>-2876</v>
      </c>
    </row>
    <row r="161" spans="1:23">
      <c r="A161" s="27" t="s">
        <v>3905</v>
      </c>
      <c r="B161" s="28" t="s">
        <v>164</v>
      </c>
      <c r="C161" s="27" t="s">
        <v>2998</v>
      </c>
      <c r="D161" s="28" t="s">
        <v>590</v>
      </c>
      <c r="E161" s="29">
        <v>36.154444439999999</v>
      </c>
      <c r="F161" s="29">
        <v>54.383611109999997</v>
      </c>
      <c r="G161" s="28" t="s">
        <v>0</v>
      </c>
      <c r="H161" s="28" t="s">
        <v>721</v>
      </c>
      <c r="I161" s="35" t="s">
        <v>3904</v>
      </c>
      <c r="J161" s="36">
        <v>0.59515201700952203</v>
      </c>
      <c r="K161" s="36">
        <v>1.71795095023777E-3</v>
      </c>
      <c r="L161" s="30">
        <v>-404.84798299047799</v>
      </c>
      <c r="M161" s="31">
        <v>1.7179509502377699</v>
      </c>
      <c r="N161" s="32">
        <v>4170</v>
      </c>
      <c r="O161" s="32">
        <v>25</v>
      </c>
      <c r="P161" s="31">
        <v>-19.978307312340299</v>
      </c>
      <c r="Q161" s="31">
        <v>8.8025837940319605</v>
      </c>
      <c r="R161" s="31">
        <v>45.520966559655101</v>
      </c>
      <c r="S161" s="31">
        <v>16.223525096599602</v>
      </c>
      <c r="T161" s="38">
        <f t="shared" si="4"/>
        <v>3.2735052341201007</v>
      </c>
      <c r="U161" s="34">
        <v>-2768</v>
      </c>
      <c r="V161" s="34">
        <v>-2881</v>
      </c>
      <c r="W161" s="34">
        <v>-2666</v>
      </c>
    </row>
    <row r="162" spans="1:23">
      <c r="A162" s="27" t="s">
        <v>3903</v>
      </c>
      <c r="B162" s="28" t="s">
        <v>170</v>
      </c>
      <c r="C162" s="27" t="s">
        <v>3192</v>
      </c>
      <c r="D162" s="28" t="s">
        <v>590</v>
      </c>
      <c r="E162" s="29">
        <v>36.154444439999999</v>
      </c>
      <c r="F162" s="29">
        <v>54.383611109999997</v>
      </c>
      <c r="G162" s="28" t="s">
        <v>0</v>
      </c>
      <c r="H162" s="28" t="s">
        <v>999</v>
      </c>
      <c r="I162" s="35" t="s">
        <v>3904</v>
      </c>
      <c r="J162" s="36">
        <v>0.54884042911453301</v>
      </c>
      <c r="K162" s="36">
        <v>1.7726711243962799E-3</v>
      </c>
      <c r="L162" s="30">
        <v>-451.15957088546702</v>
      </c>
      <c r="M162" s="31">
        <v>1.7726711243962801</v>
      </c>
      <c r="N162" s="32">
        <v>4820</v>
      </c>
      <c r="O162" s="32">
        <v>30</v>
      </c>
      <c r="P162" s="31">
        <v>-19.050541159822899</v>
      </c>
      <c r="Q162" s="31">
        <v>12.433474724336699</v>
      </c>
      <c r="R162" s="31">
        <v>45.4669817723005</v>
      </c>
      <c r="S162" s="31">
        <v>16.622243553740599</v>
      </c>
      <c r="T162" s="38">
        <f t="shared" si="4"/>
        <v>3.1911944916573516</v>
      </c>
      <c r="U162" s="34">
        <v>-3588</v>
      </c>
      <c r="V162" s="34">
        <v>-3656</v>
      </c>
      <c r="W162" s="34">
        <v>-3526</v>
      </c>
    </row>
    <row r="163" spans="1:23">
      <c r="A163" s="27" t="s">
        <v>3879</v>
      </c>
      <c r="B163" s="28" t="s">
        <v>1962</v>
      </c>
      <c r="C163" s="27" t="s">
        <v>2624</v>
      </c>
      <c r="D163" s="28" t="s">
        <v>1174</v>
      </c>
      <c r="E163" s="29">
        <v>53.875999999999998</v>
      </c>
      <c r="F163" s="29">
        <v>59.076000000000001</v>
      </c>
      <c r="G163" s="28" t="s">
        <v>218</v>
      </c>
      <c r="H163" s="28" t="s">
        <v>1434</v>
      </c>
      <c r="I163" s="34" t="s">
        <v>1</v>
      </c>
      <c r="J163" s="34" t="s">
        <v>1</v>
      </c>
      <c r="K163" s="34" t="s">
        <v>1</v>
      </c>
      <c r="L163" s="34" t="s">
        <v>1</v>
      </c>
      <c r="M163" s="34" t="s">
        <v>1</v>
      </c>
      <c r="N163" s="34">
        <v>3584</v>
      </c>
      <c r="O163" s="34">
        <v>55</v>
      </c>
      <c r="P163" s="34" t="s">
        <v>1</v>
      </c>
      <c r="Q163" s="34" t="s">
        <v>1</v>
      </c>
      <c r="R163" s="34" t="s">
        <v>1</v>
      </c>
      <c r="S163" s="34" t="s">
        <v>1</v>
      </c>
      <c r="T163" s="34" t="s">
        <v>1</v>
      </c>
      <c r="U163" s="34">
        <v>-1937</v>
      </c>
      <c r="V163" s="34">
        <v>-2130</v>
      </c>
      <c r="W163" s="34">
        <v>-1765</v>
      </c>
    </row>
    <row r="164" spans="1:23">
      <c r="A164" s="27" t="s">
        <v>3881</v>
      </c>
      <c r="B164" s="28" t="s">
        <v>1964</v>
      </c>
      <c r="C164" s="27" t="s">
        <v>2581</v>
      </c>
      <c r="D164" s="28" t="s">
        <v>1174</v>
      </c>
      <c r="E164" s="29">
        <v>53.875999999999998</v>
      </c>
      <c r="F164" s="29">
        <v>59.076000000000001</v>
      </c>
      <c r="G164" s="28" t="s">
        <v>218</v>
      </c>
      <c r="H164" s="28" t="s">
        <v>999</v>
      </c>
      <c r="I164" s="34" t="s">
        <v>1</v>
      </c>
      <c r="J164" s="34" t="s">
        <v>1</v>
      </c>
      <c r="K164" s="34" t="s">
        <v>1</v>
      </c>
      <c r="L164" s="34" t="s">
        <v>1</v>
      </c>
      <c r="M164" s="34" t="s">
        <v>1</v>
      </c>
      <c r="N164" s="34">
        <v>3540</v>
      </c>
      <c r="O164" s="34">
        <v>52</v>
      </c>
      <c r="P164" s="34" t="s">
        <v>1</v>
      </c>
      <c r="Q164" s="34" t="s">
        <v>1</v>
      </c>
      <c r="R164" s="34" t="s">
        <v>1</v>
      </c>
      <c r="S164" s="34" t="s">
        <v>1</v>
      </c>
      <c r="T164" s="34" t="s">
        <v>1</v>
      </c>
      <c r="U164" s="34">
        <v>-1870</v>
      </c>
      <c r="V164" s="34">
        <v>-2023</v>
      </c>
      <c r="W164" s="34">
        <v>-1744</v>
      </c>
    </row>
    <row r="165" spans="1:23">
      <c r="A165" s="27" t="s">
        <v>3882</v>
      </c>
      <c r="B165" s="28" t="s">
        <v>1542</v>
      </c>
      <c r="C165" s="27" t="s">
        <v>2446</v>
      </c>
      <c r="D165" s="28" t="s">
        <v>1541</v>
      </c>
      <c r="E165" s="29">
        <v>45.132377779999999</v>
      </c>
      <c r="F165" s="29">
        <v>79.364394439999998</v>
      </c>
      <c r="G165" s="28" t="s">
        <v>560</v>
      </c>
      <c r="H165" s="28" t="s">
        <v>999</v>
      </c>
      <c r="I165" s="34" t="s">
        <v>1</v>
      </c>
      <c r="J165" s="34" t="s">
        <v>1</v>
      </c>
      <c r="K165" s="34" t="s">
        <v>1</v>
      </c>
      <c r="L165" s="34" t="s">
        <v>1</v>
      </c>
      <c r="M165" s="34" t="s">
        <v>1</v>
      </c>
      <c r="N165" s="34">
        <v>3130</v>
      </c>
      <c r="O165" s="34">
        <v>30</v>
      </c>
      <c r="P165" s="34" t="s">
        <v>1</v>
      </c>
      <c r="Q165" s="34" t="s">
        <v>1</v>
      </c>
      <c r="R165" s="34" t="s">
        <v>1</v>
      </c>
      <c r="S165" s="34" t="s">
        <v>1</v>
      </c>
      <c r="T165" s="34" t="s">
        <v>1</v>
      </c>
      <c r="U165" s="34">
        <v>-1393</v>
      </c>
      <c r="V165" s="34">
        <v>-1495</v>
      </c>
      <c r="W165" s="34">
        <v>-1300</v>
      </c>
    </row>
    <row r="166" spans="1:23">
      <c r="A166" s="27" t="s">
        <v>3883</v>
      </c>
      <c r="B166" s="28" t="s">
        <v>1540</v>
      </c>
      <c r="C166" s="27" t="s">
        <v>2444</v>
      </c>
      <c r="D166" s="28" t="s">
        <v>1541</v>
      </c>
      <c r="E166" s="29">
        <v>45.132377779999999</v>
      </c>
      <c r="F166" s="29">
        <v>79.364394439999998</v>
      </c>
      <c r="G166" s="28" t="s">
        <v>560</v>
      </c>
      <c r="H166" s="28" t="s">
        <v>999</v>
      </c>
      <c r="I166" s="34" t="s">
        <v>1</v>
      </c>
      <c r="J166" s="34" t="s">
        <v>1</v>
      </c>
      <c r="K166" s="34" t="s">
        <v>1</v>
      </c>
      <c r="L166" s="34" t="s">
        <v>1</v>
      </c>
      <c r="M166" s="34" t="s">
        <v>1</v>
      </c>
      <c r="N166" s="34">
        <v>3420</v>
      </c>
      <c r="O166" s="34">
        <v>30</v>
      </c>
      <c r="P166" s="34" t="s">
        <v>1</v>
      </c>
      <c r="Q166" s="34" t="s">
        <v>1</v>
      </c>
      <c r="R166" s="34" t="s">
        <v>1</v>
      </c>
      <c r="S166" s="34" t="s">
        <v>1</v>
      </c>
      <c r="T166" s="34" t="s">
        <v>1</v>
      </c>
      <c r="U166" s="34">
        <v>-1725</v>
      </c>
      <c r="V166" s="34">
        <v>-1871</v>
      </c>
      <c r="W166" s="34">
        <v>-1636</v>
      </c>
    </row>
    <row r="167" spans="1:23">
      <c r="A167" s="27" t="s">
        <v>3883</v>
      </c>
      <c r="B167" s="28" t="s">
        <v>1543</v>
      </c>
      <c r="C167" s="27" t="s">
        <v>2391</v>
      </c>
      <c r="D167" s="28" t="s">
        <v>1541</v>
      </c>
      <c r="E167" s="29">
        <v>45.132377779999999</v>
      </c>
      <c r="F167" s="29">
        <v>79.364394439999998</v>
      </c>
      <c r="G167" s="28" t="s">
        <v>560</v>
      </c>
      <c r="H167" s="28" t="s">
        <v>999</v>
      </c>
      <c r="I167" s="34" t="s">
        <v>1</v>
      </c>
      <c r="J167" s="34" t="s">
        <v>1</v>
      </c>
      <c r="K167" s="34" t="s">
        <v>1</v>
      </c>
      <c r="L167" s="34" t="s">
        <v>1</v>
      </c>
      <c r="M167" s="34" t="s">
        <v>1</v>
      </c>
      <c r="N167" s="34">
        <v>3420</v>
      </c>
      <c r="O167" s="34">
        <v>30</v>
      </c>
      <c r="P167" s="34" t="s">
        <v>1</v>
      </c>
      <c r="Q167" s="34" t="s">
        <v>1</v>
      </c>
      <c r="R167" s="34" t="s">
        <v>1</v>
      </c>
      <c r="S167" s="34" t="s">
        <v>1</v>
      </c>
      <c r="T167" s="34" t="s">
        <v>1</v>
      </c>
      <c r="U167" s="34">
        <v>-1725</v>
      </c>
      <c r="V167" s="34">
        <v>-1871</v>
      </c>
      <c r="W167" s="34">
        <v>-1636</v>
      </c>
    </row>
    <row r="168" spans="1:23">
      <c r="A168" s="27" t="s">
        <v>3884</v>
      </c>
      <c r="B168" s="28" t="s">
        <v>81</v>
      </c>
      <c r="C168" s="27" t="s">
        <v>3237</v>
      </c>
      <c r="D168" s="28" t="s">
        <v>417</v>
      </c>
      <c r="E168" s="29">
        <v>34.748888890000003</v>
      </c>
      <c r="F168" s="29">
        <v>72.308333329999996</v>
      </c>
      <c r="G168" s="28" t="s">
        <v>2</v>
      </c>
      <c r="H168" s="28" t="s">
        <v>993</v>
      </c>
      <c r="I168" s="34" t="s">
        <v>1</v>
      </c>
      <c r="J168" s="34" t="s">
        <v>1</v>
      </c>
      <c r="K168" s="34" t="s">
        <v>1</v>
      </c>
      <c r="L168" s="34" t="s">
        <v>1</v>
      </c>
      <c r="M168" s="34" t="s">
        <v>1</v>
      </c>
      <c r="N168" s="34">
        <v>2760</v>
      </c>
      <c r="O168" s="34">
        <v>30</v>
      </c>
      <c r="P168" s="34" t="s">
        <v>1</v>
      </c>
      <c r="Q168" s="34" t="s">
        <v>1</v>
      </c>
      <c r="R168" s="34" t="s">
        <v>1</v>
      </c>
      <c r="S168" s="34" t="s">
        <v>1</v>
      </c>
      <c r="T168" s="34" t="s">
        <v>1</v>
      </c>
      <c r="U168" s="34">
        <v>-901</v>
      </c>
      <c r="V168" s="34">
        <v>-992</v>
      </c>
      <c r="W168" s="34">
        <v>-830</v>
      </c>
    </row>
    <row r="169" spans="1:23">
      <c r="A169" s="27" t="s">
        <v>3885</v>
      </c>
      <c r="B169" s="28" t="s">
        <v>84</v>
      </c>
      <c r="C169" s="27" t="s">
        <v>3243</v>
      </c>
      <c r="D169" s="28" t="s">
        <v>417</v>
      </c>
      <c r="E169" s="29">
        <v>34.748888890000003</v>
      </c>
      <c r="F169" s="29">
        <v>72.308333329999996</v>
      </c>
      <c r="G169" s="28" t="s">
        <v>2</v>
      </c>
      <c r="H169" s="28" t="s">
        <v>993</v>
      </c>
      <c r="I169" s="34" t="s">
        <v>1</v>
      </c>
      <c r="J169" s="34" t="s">
        <v>1</v>
      </c>
      <c r="K169" s="34" t="s">
        <v>1</v>
      </c>
      <c r="L169" s="34" t="s">
        <v>1</v>
      </c>
      <c r="M169" s="34" t="s">
        <v>1</v>
      </c>
      <c r="N169" s="34">
        <v>2890</v>
      </c>
      <c r="O169" s="34">
        <v>30</v>
      </c>
      <c r="P169" s="34" t="s">
        <v>1</v>
      </c>
      <c r="Q169" s="34" t="s">
        <v>1</v>
      </c>
      <c r="R169" s="34" t="s">
        <v>1</v>
      </c>
      <c r="S169" s="34" t="s">
        <v>1</v>
      </c>
      <c r="T169" s="34" t="s">
        <v>1</v>
      </c>
      <c r="U169" s="34">
        <v>-1074</v>
      </c>
      <c r="V169" s="34">
        <v>-1195</v>
      </c>
      <c r="W169" s="34">
        <v>-978</v>
      </c>
    </row>
    <row r="170" spans="1:23">
      <c r="A170" s="27" t="s">
        <v>3886</v>
      </c>
      <c r="B170" s="28" t="s">
        <v>82</v>
      </c>
      <c r="C170" s="27" t="s">
        <v>3250</v>
      </c>
      <c r="D170" s="28" t="s">
        <v>417</v>
      </c>
      <c r="E170" s="29">
        <v>34.748888890000003</v>
      </c>
      <c r="F170" s="29">
        <v>72.308333329999996</v>
      </c>
      <c r="G170" s="28" t="s">
        <v>2</v>
      </c>
      <c r="H170" s="28" t="s">
        <v>993</v>
      </c>
      <c r="I170" s="34" t="s">
        <v>1</v>
      </c>
      <c r="J170" s="34" t="s">
        <v>1</v>
      </c>
      <c r="K170" s="34" t="s">
        <v>1</v>
      </c>
      <c r="L170" s="34" t="s">
        <v>1</v>
      </c>
      <c r="M170" s="34" t="s">
        <v>1</v>
      </c>
      <c r="N170" s="34">
        <v>2800</v>
      </c>
      <c r="O170" s="34">
        <v>30</v>
      </c>
      <c r="P170" s="34" t="s">
        <v>1</v>
      </c>
      <c r="Q170" s="34" t="s">
        <v>1</v>
      </c>
      <c r="R170" s="34" t="s">
        <v>1</v>
      </c>
      <c r="S170" s="34" t="s">
        <v>1</v>
      </c>
      <c r="T170" s="34" t="s">
        <v>1</v>
      </c>
      <c r="U170" s="34">
        <v>-952</v>
      </c>
      <c r="V170" s="34">
        <v>-1027</v>
      </c>
      <c r="W170" s="34">
        <v>-848</v>
      </c>
    </row>
    <row r="171" spans="1:23">
      <c r="A171" s="27" t="s">
        <v>3887</v>
      </c>
      <c r="B171" s="28" t="s">
        <v>83</v>
      </c>
      <c r="C171" s="27" t="s">
        <v>3259</v>
      </c>
      <c r="D171" s="28" t="s">
        <v>417</v>
      </c>
      <c r="E171" s="29">
        <v>34.748888890000003</v>
      </c>
      <c r="F171" s="29">
        <v>72.308333329999996</v>
      </c>
      <c r="G171" s="28" t="s">
        <v>2</v>
      </c>
      <c r="H171" s="28" t="s">
        <v>994</v>
      </c>
      <c r="I171" s="34" t="s">
        <v>1</v>
      </c>
      <c r="J171" s="34" t="s">
        <v>1</v>
      </c>
      <c r="K171" s="34" t="s">
        <v>1</v>
      </c>
      <c r="L171" s="34" t="s">
        <v>1</v>
      </c>
      <c r="M171" s="34" t="s">
        <v>1</v>
      </c>
      <c r="N171" s="34">
        <v>2880</v>
      </c>
      <c r="O171" s="34">
        <v>30</v>
      </c>
      <c r="P171" s="34" t="s">
        <v>1</v>
      </c>
      <c r="Q171" s="34" t="s">
        <v>1</v>
      </c>
      <c r="R171" s="34" t="s">
        <v>1</v>
      </c>
      <c r="S171" s="34" t="s">
        <v>1</v>
      </c>
      <c r="T171" s="34" t="s">
        <v>1</v>
      </c>
      <c r="U171" s="34">
        <v>-1060</v>
      </c>
      <c r="V171" s="34">
        <v>-1192</v>
      </c>
      <c r="W171" s="34">
        <v>-939</v>
      </c>
    </row>
    <row r="172" spans="1:23">
      <c r="A172" s="27" t="s">
        <v>3888</v>
      </c>
      <c r="B172" s="28" t="s">
        <v>140</v>
      </c>
      <c r="C172" s="27">
        <v>976</v>
      </c>
      <c r="D172" s="28" t="s">
        <v>1171</v>
      </c>
      <c r="E172" s="29">
        <v>52.816666669999996</v>
      </c>
      <c r="F172" s="29">
        <v>60.466666670000002</v>
      </c>
      <c r="G172" s="28" t="s">
        <v>218</v>
      </c>
      <c r="H172" s="28" t="s">
        <v>996</v>
      </c>
      <c r="I172" s="34" t="s">
        <v>1</v>
      </c>
      <c r="J172" s="34" t="s">
        <v>1</v>
      </c>
      <c r="K172" s="34" t="s">
        <v>1</v>
      </c>
      <c r="L172" s="34" t="s">
        <v>1</v>
      </c>
      <c r="M172" s="34" t="s">
        <v>1</v>
      </c>
      <c r="N172" s="34">
        <v>3440</v>
      </c>
      <c r="O172" s="34">
        <v>30</v>
      </c>
      <c r="P172" s="34" t="s">
        <v>1</v>
      </c>
      <c r="Q172" s="34" t="s">
        <v>1</v>
      </c>
      <c r="R172" s="34" t="s">
        <v>1</v>
      </c>
      <c r="S172" s="34" t="s">
        <v>1</v>
      </c>
      <c r="T172" s="34" t="s">
        <v>1</v>
      </c>
      <c r="U172" s="34">
        <v>-1757</v>
      </c>
      <c r="V172" s="34">
        <v>-1878</v>
      </c>
      <c r="W172" s="34">
        <v>-1664</v>
      </c>
    </row>
    <row r="173" spans="1:23">
      <c r="A173" s="27" t="s">
        <v>3889</v>
      </c>
      <c r="B173" s="28" t="s">
        <v>142</v>
      </c>
      <c r="C173" s="27">
        <v>978</v>
      </c>
      <c r="D173" s="28" t="s">
        <v>1171</v>
      </c>
      <c r="E173" s="29">
        <v>52.816666669999996</v>
      </c>
      <c r="F173" s="29">
        <v>60.466666670000002</v>
      </c>
      <c r="G173" s="28" t="s">
        <v>218</v>
      </c>
      <c r="H173" s="28" t="s">
        <v>996</v>
      </c>
      <c r="I173" s="34" t="s">
        <v>1</v>
      </c>
      <c r="J173" s="34" t="s">
        <v>1</v>
      </c>
      <c r="K173" s="34" t="s">
        <v>1</v>
      </c>
      <c r="L173" s="34" t="s">
        <v>1</v>
      </c>
      <c r="M173" s="34" t="s">
        <v>1</v>
      </c>
      <c r="N173" s="34">
        <v>3520</v>
      </c>
      <c r="O173" s="34">
        <v>30</v>
      </c>
      <c r="P173" s="34" t="s">
        <v>1</v>
      </c>
      <c r="Q173" s="34" t="s">
        <v>1</v>
      </c>
      <c r="R173" s="34" t="s">
        <v>1</v>
      </c>
      <c r="S173" s="34" t="s">
        <v>1</v>
      </c>
      <c r="T173" s="34" t="s">
        <v>1</v>
      </c>
      <c r="U173" s="34">
        <v>-1839</v>
      </c>
      <c r="V173" s="34">
        <v>-1929</v>
      </c>
      <c r="W173" s="34">
        <v>-1753</v>
      </c>
    </row>
    <row r="174" spans="1:23">
      <c r="A174" s="27" t="s">
        <v>3890</v>
      </c>
      <c r="B174" s="28" t="s">
        <v>143</v>
      </c>
      <c r="C174" s="27">
        <v>955</v>
      </c>
      <c r="D174" s="28" t="s">
        <v>1171</v>
      </c>
      <c r="E174" s="29">
        <v>52.816666669999996</v>
      </c>
      <c r="F174" s="29">
        <v>60.466666670000002</v>
      </c>
      <c r="G174" s="28" t="s">
        <v>218</v>
      </c>
      <c r="H174" s="28" t="s">
        <v>996</v>
      </c>
      <c r="I174" s="34" t="s">
        <v>1</v>
      </c>
      <c r="J174" s="34" t="s">
        <v>1</v>
      </c>
      <c r="K174" s="34" t="s">
        <v>1</v>
      </c>
      <c r="L174" s="34" t="s">
        <v>1</v>
      </c>
      <c r="M174" s="34" t="s">
        <v>1</v>
      </c>
      <c r="N174" s="34">
        <v>3500</v>
      </c>
      <c r="O174" s="34">
        <v>30</v>
      </c>
      <c r="P174" s="34" t="s">
        <v>1</v>
      </c>
      <c r="Q174" s="34" t="s">
        <v>1</v>
      </c>
      <c r="R174" s="34" t="s">
        <v>1</v>
      </c>
      <c r="S174" s="34" t="s">
        <v>1</v>
      </c>
      <c r="T174" s="34" t="s">
        <v>1</v>
      </c>
      <c r="U174" s="34">
        <v>-1822</v>
      </c>
      <c r="V174" s="34">
        <v>-1906</v>
      </c>
      <c r="W174" s="34">
        <v>-1743</v>
      </c>
    </row>
    <row r="175" spans="1:23">
      <c r="A175" s="27" t="s">
        <v>3891</v>
      </c>
      <c r="B175" s="28" t="s">
        <v>1958</v>
      </c>
      <c r="C175" s="27" t="s">
        <v>3053</v>
      </c>
      <c r="D175" s="28" t="s">
        <v>1959</v>
      </c>
      <c r="E175" s="29">
        <v>57.358888890000003</v>
      </c>
      <c r="F175" s="29">
        <v>65.364999999999995</v>
      </c>
      <c r="G175" s="28" t="s">
        <v>218</v>
      </c>
      <c r="H175" s="28" t="s">
        <v>721</v>
      </c>
      <c r="I175" s="34" t="s">
        <v>1</v>
      </c>
      <c r="J175" s="34" t="s">
        <v>1</v>
      </c>
      <c r="K175" s="34" t="s">
        <v>1</v>
      </c>
      <c r="L175" s="34" t="s">
        <v>1</v>
      </c>
      <c r="M175" s="34" t="s">
        <v>1</v>
      </c>
      <c r="N175" s="34">
        <v>5261</v>
      </c>
      <c r="O175" s="34">
        <v>33</v>
      </c>
      <c r="P175" s="34" t="s">
        <v>1</v>
      </c>
      <c r="Q175" s="43">
        <v>12.8</v>
      </c>
      <c r="R175" s="34" t="s">
        <v>1</v>
      </c>
      <c r="S175" s="34" t="s">
        <v>1</v>
      </c>
      <c r="T175" s="34" t="s">
        <v>1</v>
      </c>
      <c r="U175" s="34">
        <v>-4095</v>
      </c>
      <c r="V175" s="34">
        <v>-4230</v>
      </c>
      <c r="W175" s="34">
        <v>-3983</v>
      </c>
    </row>
    <row r="176" spans="1:23">
      <c r="A176" s="27" t="s">
        <v>3892</v>
      </c>
      <c r="B176" s="28" t="s">
        <v>1980</v>
      </c>
      <c r="C176" s="27" t="s">
        <v>2990</v>
      </c>
      <c r="D176" s="28" t="s">
        <v>1979</v>
      </c>
      <c r="E176" s="29">
        <v>56.036222219999999</v>
      </c>
      <c r="F176" s="29">
        <v>69.338861109999996</v>
      </c>
      <c r="G176" s="28" t="s">
        <v>218</v>
      </c>
      <c r="H176" s="28" t="s">
        <v>721</v>
      </c>
      <c r="I176" s="34" t="s">
        <v>1</v>
      </c>
      <c r="J176" s="34" t="s">
        <v>1</v>
      </c>
      <c r="K176" s="34" t="s">
        <v>1</v>
      </c>
      <c r="L176" s="34" t="s">
        <v>1</v>
      </c>
      <c r="M176" s="34" t="s">
        <v>1</v>
      </c>
      <c r="N176" s="34">
        <v>7355</v>
      </c>
      <c r="O176" s="34">
        <v>40</v>
      </c>
      <c r="P176" s="34" t="s">
        <v>1</v>
      </c>
      <c r="Q176" s="43">
        <v>15.3</v>
      </c>
      <c r="R176" s="34" t="s">
        <v>1</v>
      </c>
      <c r="S176" s="34" t="s">
        <v>1</v>
      </c>
      <c r="T176" s="34" t="s">
        <v>1</v>
      </c>
      <c r="U176" s="34">
        <v>-6215</v>
      </c>
      <c r="V176" s="34">
        <v>-6361</v>
      </c>
      <c r="W176" s="34">
        <v>-6086</v>
      </c>
    </row>
    <row r="177" spans="1:39">
      <c r="A177" s="49" t="s">
        <v>3893</v>
      </c>
      <c r="B177" s="49" t="s">
        <v>94</v>
      </c>
      <c r="C177" s="49" t="s">
        <v>2873</v>
      </c>
      <c r="D177" s="49" t="s">
        <v>450</v>
      </c>
      <c r="E177" s="50">
        <v>36.994399999999999</v>
      </c>
      <c r="F177" s="50">
        <v>45.474400000000003</v>
      </c>
      <c r="G177" s="49" t="s">
        <v>0</v>
      </c>
      <c r="H177" s="49" t="s">
        <v>721</v>
      </c>
      <c r="I177" s="49" t="s">
        <v>4145</v>
      </c>
      <c r="J177" s="46" t="s">
        <v>1</v>
      </c>
      <c r="K177" s="46" t="s">
        <v>1</v>
      </c>
      <c r="L177" s="46" t="s">
        <v>1</v>
      </c>
      <c r="M177" s="46" t="s">
        <v>1</v>
      </c>
      <c r="N177" s="46">
        <v>7090</v>
      </c>
      <c r="O177" s="46">
        <v>50</v>
      </c>
      <c r="P177" s="46" t="s">
        <v>1</v>
      </c>
      <c r="Q177" s="46" t="s">
        <v>1</v>
      </c>
      <c r="R177" s="47">
        <v>7.2</v>
      </c>
      <c r="S177" s="47">
        <v>2.1</v>
      </c>
      <c r="T177" s="48">
        <v>3.23</v>
      </c>
      <c r="U177" s="46">
        <v>-5964</v>
      </c>
      <c r="V177" s="46">
        <v>-6060</v>
      </c>
      <c r="W177" s="46">
        <v>-5851</v>
      </c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</row>
    <row r="178" spans="1:39">
      <c r="A178" s="49" t="s">
        <v>3894</v>
      </c>
      <c r="B178" s="49" t="s">
        <v>1980</v>
      </c>
      <c r="C178" s="49" t="s">
        <v>2990</v>
      </c>
      <c r="D178" s="49" t="s">
        <v>1979</v>
      </c>
      <c r="E178" s="50">
        <v>56.036222219999999</v>
      </c>
      <c r="F178" s="50">
        <v>69.338861109999996</v>
      </c>
      <c r="G178" s="49" t="s">
        <v>218</v>
      </c>
      <c r="H178" s="49" t="s">
        <v>721</v>
      </c>
      <c r="I178" s="49" t="s">
        <v>4145</v>
      </c>
      <c r="J178" s="46" t="s">
        <v>1</v>
      </c>
      <c r="K178" s="46" t="s">
        <v>1</v>
      </c>
      <c r="L178" s="46" t="s">
        <v>1</v>
      </c>
      <c r="M178" s="46" t="s">
        <v>1</v>
      </c>
      <c r="N178" s="46">
        <v>7330</v>
      </c>
      <c r="O178" s="46">
        <v>40</v>
      </c>
      <c r="P178" s="46" t="s">
        <v>1</v>
      </c>
      <c r="Q178" s="46" t="s">
        <v>1</v>
      </c>
      <c r="R178" s="47">
        <v>10.4</v>
      </c>
      <c r="S178" s="47">
        <v>3.6</v>
      </c>
      <c r="T178" s="48">
        <v>3.14</v>
      </c>
      <c r="U178" s="46">
        <v>-6175</v>
      </c>
      <c r="V178" s="46">
        <v>-6336</v>
      </c>
      <c r="W178" s="46">
        <v>-6071</v>
      </c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</row>
    <row r="179" spans="1:39">
      <c r="A179" s="49" t="s">
        <v>3895</v>
      </c>
      <c r="B179" s="49" t="s">
        <v>9</v>
      </c>
      <c r="C179" s="49" t="s">
        <v>230</v>
      </c>
      <c r="D179" s="49" t="s">
        <v>233</v>
      </c>
      <c r="E179" s="49" t="s">
        <v>3880</v>
      </c>
      <c r="F179" s="49" t="s">
        <v>3880</v>
      </c>
      <c r="G179" s="49" t="s">
        <v>218</v>
      </c>
      <c r="H179" s="49" t="s">
        <v>998</v>
      </c>
      <c r="I179" s="49" t="s">
        <v>4145</v>
      </c>
      <c r="J179" s="46" t="s">
        <v>1</v>
      </c>
      <c r="K179" s="46" t="s">
        <v>1</v>
      </c>
      <c r="L179" s="46" t="s">
        <v>1</v>
      </c>
      <c r="M179" s="46" t="s">
        <v>1</v>
      </c>
      <c r="N179" s="46">
        <v>4430</v>
      </c>
      <c r="O179" s="46">
        <v>40</v>
      </c>
      <c r="P179" s="46" t="s">
        <v>1</v>
      </c>
      <c r="Q179" s="46" t="s">
        <v>1</v>
      </c>
      <c r="R179" s="47">
        <v>13.2</v>
      </c>
      <c r="S179" s="47">
        <v>4.4000000000000004</v>
      </c>
      <c r="T179" s="48">
        <v>3.22</v>
      </c>
      <c r="U179" s="46">
        <v>-3108</v>
      </c>
      <c r="V179" s="46">
        <v>-3331</v>
      </c>
      <c r="W179" s="46">
        <v>-2922</v>
      </c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</row>
    <row r="180" spans="1:39">
      <c r="A180" s="49" t="s">
        <v>3896</v>
      </c>
      <c r="B180" s="49" t="s">
        <v>69</v>
      </c>
      <c r="C180" s="49" t="s">
        <v>2815</v>
      </c>
      <c r="D180" s="49" t="s">
        <v>354</v>
      </c>
      <c r="E180" s="50">
        <v>38.1907</v>
      </c>
      <c r="F180" s="50">
        <v>62.034300000000002</v>
      </c>
      <c r="G180" s="49" t="s">
        <v>355</v>
      </c>
      <c r="H180" s="49" t="s">
        <v>993</v>
      </c>
      <c r="I180" s="49" t="s">
        <v>4145</v>
      </c>
      <c r="J180" s="46" t="s">
        <v>1</v>
      </c>
      <c r="K180" s="46" t="s">
        <v>1</v>
      </c>
      <c r="L180" s="46" t="s">
        <v>1</v>
      </c>
      <c r="M180" s="46" t="s">
        <v>1</v>
      </c>
      <c r="N180" s="46">
        <v>3725</v>
      </c>
      <c r="O180" s="46">
        <v>35</v>
      </c>
      <c r="P180" s="46" t="s">
        <v>1</v>
      </c>
      <c r="Q180" s="46" t="s">
        <v>1</v>
      </c>
      <c r="R180" s="47">
        <v>8.6999999999999993</v>
      </c>
      <c r="S180" s="47">
        <v>3.1</v>
      </c>
      <c r="T180" s="48">
        <v>3.33</v>
      </c>
      <c r="U180" s="46">
        <v>-2120</v>
      </c>
      <c r="V180" s="46">
        <v>-2275</v>
      </c>
      <c r="W180" s="46">
        <v>-2024</v>
      </c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</row>
    <row r="181" spans="1:39">
      <c r="A181" s="49" t="s">
        <v>3897</v>
      </c>
      <c r="B181" s="49" t="s">
        <v>67</v>
      </c>
      <c r="C181" s="49" t="s">
        <v>373</v>
      </c>
      <c r="D181" s="49" t="s">
        <v>354</v>
      </c>
      <c r="E181" s="50">
        <v>38.1907</v>
      </c>
      <c r="F181" s="50">
        <v>62.034300000000002</v>
      </c>
      <c r="G181" s="49" t="s">
        <v>355</v>
      </c>
      <c r="H181" s="49" t="s">
        <v>994</v>
      </c>
      <c r="I181" s="49" t="s">
        <v>4145</v>
      </c>
      <c r="J181" s="46" t="s">
        <v>1</v>
      </c>
      <c r="K181" s="46" t="s">
        <v>1</v>
      </c>
      <c r="L181" s="46" t="s">
        <v>1</v>
      </c>
      <c r="M181" s="46" t="s">
        <v>1</v>
      </c>
      <c r="N181" s="46">
        <v>3720</v>
      </c>
      <c r="O181" s="46">
        <v>30</v>
      </c>
      <c r="P181" s="46" t="s">
        <v>1</v>
      </c>
      <c r="Q181" s="46" t="s">
        <v>1</v>
      </c>
      <c r="R181" s="47">
        <v>8.5</v>
      </c>
      <c r="S181" s="47">
        <v>3</v>
      </c>
      <c r="T181" s="48">
        <v>3.29</v>
      </c>
      <c r="U181" s="46">
        <v>-2112</v>
      </c>
      <c r="V181" s="46">
        <v>-2201</v>
      </c>
      <c r="W181" s="46">
        <v>-2031</v>
      </c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</row>
    <row r="182" spans="1:39">
      <c r="A182" s="49" t="s">
        <v>3898</v>
      </c>
      <c r="B182" s="49" t="s">
        <v>70</v>
      </c>
      <c r="C182" s="49" t="s">
        <v>378</v>
      </c>
      <c r="D182" s="49" t="s">
        <v>354</v>
      </c>
      <c r="E182" s="50">
        <v>38.1907</v>
      </c>
      <c r="F182" s="50">
        <v>62.034300000000002</v>
      </c>
      <c r="G182" s="49" t="s">
        <v>355</v>
      </c>
      <c r="H182" s="49" t="s">
        <v>993</v>
      </c>
      <c r="I182" s="49" t="s">
        <v>4145</v>
      </c>
      <c r="J182" s="46" t="s">
        <v>1</v>
      </c>
      <c r="K182" s="46" t="s">
        <v>1</v>
      </c>
      <c r="L182" s="46" t="s">
        <v>1</v>
      </c>
      <c r="M182" s="46" t="s">
        <v>1</v>
      </c>
      <c r="N182" s="46">
        <v>3735</v>
      </c>
      <c r="O182" s="46">
        <v>35</v>
      </c>
      <c r="P182" s="46" t="s">
        <v>1</v>
      </c>
      <c r="Q182" s="46" t="s">
        <v>1</v>
      </c>
      <c r="R182" s="47">
        <v>4.2</v>
      </c>
      <c r="S182" s="47">
        <v>1.4</v>
      </c>
      <c r="T182" s="48">
        <v>3.21</v>
      </c>
      <c r="U182" s="46">
        <v>-2133</v>
      </c>
      <c r="V182" s="46">
        <v>-2277</v>
      </c>
      <c r="W182" s="46">
        <v>-2030</v>
      </c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</row>
    <row r="183" spans="1:39" s="106" customFormat="1" ht="14">
      <c r="A183" s="107" t="s">
        <v>3899</v>
      </c>
      <c r="B183" s="107" t="s">
        <v>71</v>
      </c>
      <c r="C183" s="107" t="s">
        <v>380</v>
      </c>
      <c r="D183" s="107" t="s">
        <v>354</v>
      </c>
      <c r="E183" s="108">
        <v>38.1907</v>
      </c>
      <c r="F183" s="108">
        <v>62.034300000000002</v>
      </c>
      <c r="G183" s="107" t="s">
        <v>355</v>
      </c>
      <c r="H183" s="107" t="s">
        <v>993</v>
      </c>
      <c r="I183" s="107" t="s">
        <v>4145</v>
      </c>
      <c r="J183" s="34" t="s">
        <v>1</v>
      </c>
      <c r="K183" s="34" t="s">
        <v>1</v>
      </c>
      <c r="L183" s="34" t="s">
        <v>1</v>
      </c>
      <c r="M183" s="34" t="s">
        <v>1</v>
      </c>
      <c r="N183" s="34">
        <v>3840</v>
      </c>
      <c r="O183" s="34">
        <v>35</v>
      </c>
      <c r="P183" s="34" t="s">
        <v>1</v>
      </c>
      <c r="Q183" s="34" t="s">
        <v>1</v>
      </c>
      <c r="R183" s="31">
        <v>9.3000000000000007</v>
      </c>
      <c r="S183" s="31">
        <v>3.3</v>
      </c>
      <c r="T183" s="33">
        <v>3.14</v>
      </c>
      <c r="U183" s="34">
        <v>-2308</v>
      </c>
      <c r="V183" s="34">
        <v>-2458</v>
      </c>
      <c r="W183" s="34">
        <v>-2202</v>
      </c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</row>
    <row r="184" spans="1:39" s="106" customFormat="1" ht="14">
      <c r="A184" s="107" t="s">
        <v>3900</v>
      </c>
      <c r="B184" s="107" t="s">
        <v>55</v>
      </c>
      <c r="C184" s="107" t="s">
        <v>352</v>
      </c>
      <c r="D184" s="107" t="s">
        <v>354</v>
      </c>
      <c r="E184" s="108">
        <v>38.1907</v>
      </c>
      <c r="F184" s="108">
        <v>62.034300000000002</v>
      </c>
      <c r="G184" s="107" t="s">
        <v>355</v>
      </c>
      <c r="H184" s="107" t="s">
        <v>993</v>
      </c>
      <c r="I184" s="107" t="s">
        <v>4145</v>
      </c>
      <c r="J184" s="34" t="s">
        <v>1</v>
      </c>
      <c r="K184" s="34" t="s">
        <v>1</v>
      </c>
      <c r="L184" s="34" t="s">
        <v>1</v>
      </c>
      <c r="M184" s="34" t="s">
        <v>1</v>
      </c>
      <c r="N184" s="34">
        <v>3605</v>
      </c>
      <c r="O184" s="34">
        <v>35</v>
      </c>
      <c r="P184" s="34" t="s">
        <v>1</v>
      </c>
      <c r="Q184" s="34" t="s">
        <v>1</v>
      </c>
      <c r="R184" s="31">
        <v>6.8</v>
      </c>
      <c r="S184" s="31">
        <v>2.2000000000000002</v>
      </c>
      <c r="T184" s="33">
        <v>3.16</v>
      </c>
      <c r="U184" s="34">
        <v>-1967</v>
      </c>
      <c r="V184" s="34">
        <v>-2118</v>
      </c>
      <c r="W184" s="34">
        <v>-1883</v>
      </c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</row>
    <row r="185" spans="1:39" s="106" customFormat="1" ht="14">
      <c r="A185" s="107" t="s">
        <v>3901</v>
      </c>
      <c r="B185" s="107" t="s">
        <v>68</v>
      </c>
      <c r="C185" s="107" t="s">
        <v>376</v>
      </c>
      <c r="D185" s="107" t="s">
        <v>354</v>
      </c>
      <c r="E185" s="108">
        <v>38.1907</v>
      </c>
      <c r="F185" s="108">
        <v>62.034300000000002</v>
      </c>
      <c r="G185" s="107" t="s">
        <v>355</v>
      </c>
      <c r="H185" s="107" t="s">
        <v>993</v>
      </c>
      <c r="I185" s="107" t="s">
        <v>4145</v>
      </c>
      <c r="J185" s="34" t="s">
        <v>1</v>
      </c>
      <c r="K185" s="34" t="s">
        <v>1</v>
      </c>
      <c r="L185" s="34" t="s">
        <v>1</v>
      </c>
      <c r="M185" s="34" t="s">
        <v>1</v>
      </c>
      <c r="N185" s="34">
        <v>3815</v>
      </c>
      <c r="O185" s="34">
        <v>35</v>
      </c>
      <c r="P185" s="34" t="s">
        <v>1</v>
      </c>
      <c r="Q185" s="34" t="s">
        <v>1</v>
      </c>
      <c r="R185" s="31">
        <v>6.7</v>
      </c>
      <c r="S185" s="31">
        <v>2.2000000000000002</v>
      </c>
      <c r="T185" s="33" t="s">
        <v>1</v>
      </c>
      <c r="U185" s="34">
        <v>-2264</v>
      </c>
      <c r="V185" s="34">
        <v>-2452</v>
      </c>
      <c r="W185" s="34">
        <v>-2140</v>
      </c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</row>
    <row r="186" spans="1:39" s="106" customFormat="1" ht="14">
      <c r="A186" s="28" t="s">
        <v>4690</v>
      </c>
      <c r="B186" s="28" t="s">
        <v>4629</v>
      </c>
      <c r="C186" s="28" t="s">
        <v>4689</v>
      </c>
      <c r="D186" s="28" t="s">
        <v>417</v>
      </c>
      <c r="E186" s="28">
        <v>34.748888890000003</v>
      </c>
      <c r="F186" s="28">
        <v>72.308333329999996</v>
      </c>
      <c r="G186" s="28" t="s">
        <v>2</v>
      </c>
      <c r="H186" s="28" t="s">
        <v>993</v>
      </c>
      <c r="I186" s="107" t="s">
        <v>4145</v>
      </c>
      <c r="J186" s="34" t="s">
        <v>1</v>
      </c>
      <c r="K186" s="34" t="s">
        <v>1</v>
      </c>
      <c r="L186" s="34" t="s">
        <v>1</v>
      </c>
      <c r="M186" s="34" t="s">
        <v>1</v>
      </c>
      <c r="N186" s="110">
        <v>905</v>
      </c>
      <c r="O186" s="110">
        <v>30</v>
      </c>
      <c r="P186" s="110" t="s">
        <v>1</v>
      </c>
      <c r="Q186" s="110" t="s">
        <v>1</v>
      </c>
      <c r="R186" s="110">
        <v>10.8</v>
      </c>
      <c r="S186" s="110">
        <v>4</v>
      </c>
      <c r="T186" s="110">
        <v>3.1</v>
      </c>
      <c r="U186" s="110">
        <v>1122</v>
      </c>
      <c r="V186" s="110">
        <v>1037</v>
      </c>
      <c r="W186" s="110">
        <v>1207</v>
      </c>
    </row>
    <row r="187" spans="1:39" s="106" customFormat="1" ht="14">
      <c r="A187" s="107" t="s">
        <v>3902</v>
      </c>
      <c r="B187" s="107" t="s">
        <v>5</v>
      </c>
      <c r="C187" s="107" t="s">
        <v>2389</v>
      </c>
      <c r="D187" s="107" t="s">
        <v>217</v>
      </c>
      <c r="E187" s="107" t="s">
        <v>3880</v>
      </c>
      <c r="F187" s="107" t="s">
        <v>3880</v>
      </c>
      <c r="G187" s="107" t="s">
        <v>218</v>
      </c>
      <c r="H187" s="107" t="s">
        <v>997</v>
      </c>
      <c r="I187" s="107" t="s">
        <v>4145</v>
      </c>
      <c r="J187" s="34" t="s">
        <v>1</v>
      </c>
      <c r="K187" s="34" t="s">
        <v>1</v>
      </c>
      <c r="L187" s="34" t="s">
        <v>1</v>
      </c>
      <c r="M187" s="34" t="s">
        <v>1</v>
      </c>
      <c r="N187" s="34">
        <v>4260</v>
      </c>
      <c r="O187" s="34">
        <v>35</v>
      </c>
      <c r="P187" s="34" t="s">
        <v>1</v>
      </c>
      <c r="Q187" s="34" t="s">
        <v>1</v>
      </c>
      <c r="R187" s="31">
        <v>12.5</v>
      </c>
      <c r="S187" s="31">
        <v>4.5</v>
      </c>
      <c r="T187" s="33">
        <v>3.1</v>
      </c>
      <c r="U187" s="34">
        <v>-2875</v>
      </c>
      <c r="V187" s="34">
        <v>-2926</v>
      </c>
      <c r="W187" s="34">
        <v>-2704</v>
      </c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</row>
    <row r="188" spans="1:39">
      <c r="X188" s="18"/>
    </row>
    <row r="189" spans="1:3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04"/>
      <c r="P189" s="2"/>
      <c r="Q189" s="2"/>
      <c r="R189" s="2"/>
      <c r="S189" s="2"/>
      <c r="T189" s="2"/>
      <c r="U189" s="2"/>
      <c r="V189" s="104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>
      <c r="Q190" s="53"/>
    </row>
    <row r="192" spans="1:39">
      <c r="P192" s="105"/>
    </row>
  </sheetData>
  <sortState ref="A163:AM187">
    <sortCondition ref="A163:A187"/>
  </sortState>
  <conditionalFormatting sqref="C12:H13">
    <cfRule type="cellIs" dxfId="20" priority="10" operator="equal">
      <formula>".."</formula>
    </cfRule>
  </conditionalFormatting>
  <conditionalFormatting sqref="C15:H15">
    <cfRule type="cellIs" dxfId="19" priority="13" operator="equal">
      <formula>".."</formula>
    </cfRule>
  </conditionalFormatting>
  <conditionalFormatting sqref="C16:H16">
    <cfRule type="cellIs" dxfId="18" priority="14" operator="equal">
      <formula>".."</formula>
    </cfRule>
  </conditionalFormatting>
  <conditionalFormatting sqref="C17:H17">
    <cfRule type="cellIs" dxfId="17" priority="15" operator="equal">
      <formula>".."</formula>
    </cfRule>
  </conditionalFormatting>
  <conditionalFormatting sqref="C18:H18">
    <cfRule type="cellIs" dxfId="16" priority="16" operator="equal">
      <formula>".."</formula>
    </cfRule>
  </conditionalFormatting>
  <conditionalFormatting sqref="C19:H19">
    <cfRule type="cellIs" dxfId="15" priority="17" operator="equal">
      <formula>".."</formula>
    </cfRule>
  </conditionalFormatting>
  <conditionalFormatting sqref="C2:H2">
    <cfRule type="cellIs" dxfId="14" priority="1" operator="equal">
      <formula>".."</formula>
    </cfRule>
  </conditionalFormatting>
  <conditionalFormatting sqref="C3:H3">
    <cfRule type="cellIs" dxfId="13" priority="2" operator="equal">
      <formula>".."</formula>
    </cfRule>
  </conditionalFormatting>
  <conditionalFormatting sqref="C4:H4">
    <cfRule type="cellIs" dxfId="12" priority="3" operator="equal">
      <formula>".."</formula>
    </cfRule>
  </conditionalFormatting>
  <conditionalFormatting sqref="C5:H5">
    <cfRule type="cellIs" dxfId="11" priority="4" operator="equal">
      <formula>".."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8"/>
  <sheetViews>
    <sheetView tabSelected="1" workbookViewId="0">
      <pane xSplit="3" ySplit="2" topLeftCell="D3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baseColWidth="10" defaultRowHeight="15" x14ac:dyDescent="0"/>
  <cols>
    <col min="1" max="1" width="17.83203125" style="8" customWidth="1"/>
    <col min="2" max="2" width="7.83203125" style="8" customWidth="1"/>
    <col min="3" max="4" width="17.83203125" style="8" customWidth="1"/>
    <col min="5" max="5" width="10.5" style="8" customWidth="1"/>
    <col min="6" max="6" width="17.83203125" style="8" customWidth="1"/>
    <col min="7" max="8" width="13.1640625" style="57" customWidth="1"/>
    <col min="9" max="9" width="17" style="8" customWidth="1"/>
    <col min="10" max="10" width="19.5" style="6" customWidth="1"/>
    <col min="11" max="11" width="18.6640625" style="6" customWidth="1"/>
    <col min="12" max="12" width="18.6640625" style="5" customWidth="1"/>
    <col min="13" max="13" width="11.6640625" style="5" customWidth="1"/>
    <col min="14" max="14" width="23.6640625" style="5" customWidth="1"/>
    <col min="15" max="15" width="8.1640625" style="13" customWidth="1"/>
    <col min="16" max="19" width="8.5" style="58" customWidth="1"/>
    <col min="20" max="20" width="8.83203125" style="58" customWidth="1"/>
    <col min="21" max="21" width="8.5" style="58" customWidth="1"/>
    <col min="22" max="24" width="8.5" style="59" customWidth="1"/>
    <col min="25" max="25" width="22.33203125" style="3" customWidth="1"/>
    <col min="26" max="28" width="13.33203125" style="60" customWidth="1"/>
    <col min="29" max="29" width="14" style="60" customWidth="1"/>
    <col min="30" max="30" width="14.1640625" style="60" customWidth="1"/>
    <col min="31" max="31" width="12.5" style="60" customWidth="1"/>
    <col min="32" max="34" width="16" style="58" customWidth="1"/>
    <col min="35" max="35" width="25.6640625" style="3" customWidth="1"/>
    <col min="36" max="16384" width="10.83203125" style="3"/>
  </cols>
  <sheetData>
    <row r="1" spans="1:35" ht="52" customHeight="1">
      <c r="A1" s="61"/>
      <c r="B1" s="62"/>
      <c r="C1" s="19"/>
      <c r="D1" s="62"/>
      <c r="E1" s="19"/>
      <c r="F1" s="19"/>
      <c r="G1" s="63"/>
      <c r="H1" s="64"/>
      <c r="I1" s="62"/>
      <c r="J1" s="128" t="s">
        <v>1301</v>
      </c>
      <c r="K1" s="129"/>
      <c r="L1" s="132" t="s">
        <v>1299</v>
      </c>
      <c r="M1" s="137" t="s">
        <v>4843</v>
      </c>
      <c r="N1" s="138"/>
      <c r="O1" s="134" t="s">
        <v>4143</v>
      </c>
      <c r="P1" s="135"/>
      <c r="Q1" s="135"/>
      <c r="R1" s="135"/>
      <c r="S1" s="135"/>
      <c r="T1" s="135"/>
      <c r="U1" s="136"/>
      <c r="V1" s="134" t="s">
        <v>4144</v>
      </c>
      <c r="W1" s="135"/>
      <c r="X1" s="135"/>
      <c r="Y1" s="139" t="s">
        <v>4674</v>
      </c>
      <c r="Z1" s="54"/>
      <c r="AA1" s="54"/>
      <c r="AB1" s="54"/>
      <c r="AC1" s="54"/>
      <c r="AD1" s="54"/>
      <c r="AE1" s="54"/>
      <c r="AF1" s="126"/>
      <c r="AG1" s="126"/>
      <c r="AH1" s="126"/>
      <c r="AI1" s="127"/>
    </row>
    <row r="2" spans="1:35" s="7" customFormat="1" ht="60" customHeight="1">
      <c r="A2" s="65" t="s">
        <v>1001</v>
      </c>
      <c r="B2" s="66" t="s">
        <v>1153</v>
      </c>
      <c r="C2" s="67" t="s">
        <v>1002</v>
      </c>
      <c r="D2" s="66" t="s">
        <v>1003</v>
      </c>
      <c r="E2" s="67" t="s">
        <v>5014</v>
      </c>
      <c r="F2" s="67" t="s">
        <v>1004</v>
      </c>
      <c r="G2" s="68" t="s">
        <v>3</v>
      </c>
      <c r="H2" s="69" t="s">
        <v>4</v>
      </c>
      <c r="I2" s="66" t="s">
        <v>1005</v>
      </c>
      <c r="J2" s="130"/>
      <c r="K2" s="131"/>
      <c r="L2" s="133"/>
      <c r="M2" s="116" t="s">
        <v>4844</v>
      </c>
      <c r="N2" s="116" t="s">
        <v>5019</v>
      </c>
      <c r="O2" s="70" t="s">
        <v>4675</v>
      </c>
      <c r="P2" s="71" t="s">
        <v>4676</v>
      </c>
      <c r="Q2" s="72" t="s">
        <v>4677</v>
      </c>
      <c r="R2" s="73" t="s">
        <v>4678</v>
      </c>
      <c r="S2" s="74" t="s">
        <v>5018</v>
      </c>
      <c r="T2" s="74" t="s">
        <v>5017</v>
      </c>
      <c r="U2" s="75" t="s">
        <v>4142</v>
      </c>
      <c r="V2" s="76" t="s">
        <v>4679</v>
      </c>
      <c r="W2" s="77" t="s">
        <v>4677</v>
      </c>
      <c r="X2" s="78" t="s">
        <v>4678</v>
      </c>
      <c r="Y2" s="140"/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1:35" s="7" customFormat="1" ht="13" customHeight="1">
      <c r="A3" s="9" t="s">
        <v>751</v>
      </c>
      <c r="B3" s="9">
        <v>17</v>
      </c>
      <c r="C3" s="11" t="s">
        <v>1013</v>
      </c>
      <c r="D3" s="81" t="s">
        <v>2</v>
      </c>
      <c r="E3" s="81" t="s">
        <v>5016</v>
      </c>
      <c r="F3" s="82" t="s">
        <v>2</v>
      </c>
      <c r="G3" s="83">
        <v>35.993660140000003</v>
      </c>
      <c r="H3" s="84">
        <v>71.5</v>
      </c>
      <c r="I3" s="9" t="s">
        <v>1154</v>
      </c>
      <c r="J3" s="85">
        <v>1.5224E-2</v>
      </c>
      <c r="K3" s="86">
        <v>-5.4419999999999998E-3</v>
      </c>
      <c r="L3" s="80">
        <v>-5.9400000000000001E-2</v>
      </c>
      <c r="M3" s="117" t="s">
        <v>4845</v>
      </c>
      <c r="N3" s="118" t="s">
        <v>4846</v>
      </c>
      <c r="O3" s="87">
        <v>0.130858</v>
      </c>
      <c r="P3" s="88">
        <v>0.28799999999999998</v>
      </c>
      <c r="Q3" s="89">
        <v>0.68300000000000005</v>
      </c>
      <c r="R3" s="90">
        <v>2.8000000000000001E-2</v>
      </c>
      <c r="S3" s="89">
        <v>1.7492855684535902E-2</v>
      </c>
      <c r="T3" s="89">
        <v>2.7239676943752473E-2</v>
      </c>
      <c r="U3" s="90">
        <v>1.5459624833740308E-2</v>
      </c>
      <c r="V3" s="88">
        <v>0.28899999999999998</v>
      </c>
      <c r="W3" s="89">
        <v>0.67900000000000005</v>
      </c>
      <c r="X3" s="89">
        <v>3.2000000000000001E-2</v>
      </c>
      <c r="Y3" s="121">
        <v>-0.3</v>
      </c>
      <c r="Z3" s="91"/>
      <c r="AA3" s="91"/>
      <c r="AB3" s="91"/>
      <c r="AC3" s="91"/>
      <c r="AD3" s="91"/>
      <c r="AE3" s="91"/>
      <c r="AF3" s="92"/>
      <c r="AG3" s="92"/>
      <c r="AH3" s="92"/>
      <c r="AI3" s="92"/>
    </row>
    <row r="4" spans="1:35" ht="13" customHeight="1">
      <c r="A4" s="9" t="s">
        <v>750</v>
      </c>
      <c r="B4" s="9">
        <v>17</v>
      </c>
      <c r="C4" s="11" t="s">
        <v>1013</v>
      </c>
      <c r="D4" s="81" t="s">
        <v>2</v>
      </c>
      <c r="E4" s="81" t="s">
        <v>5016</v>
      </c>
      <c r="F4" s="82" t="s">
        <v>2</v>
      </c>
      <c r="G4" s="83">
        <v>33.487005619999998</v>
      </c>
      <c r="H4" s="84">
        <v>70.5</v>
      </c>
      <c r="I4" s="9" t="s">
        <v>1154</v>
      </c>
      <c r="J4" s="85">
        <v>1.3779E-2</v>
      </c>
      <c r="K4" s="86">
        <v>-6.5750000000000001E-3</v>
      </c>
      <c r="L4" s="80">
        <v>-4.4441000000000001E-2</v>
      </c>
      <c r="M4" s="119" t="s">
        <v>4847</v>
      </c>
      <c r="N4" s="120" t="s">
        <v>4986</v>
      </c>
      <c r="O4" s="88">
        <v>0</v>
      </c>
      <c r="P4" s="88">
        <v>0.28199999999999997</v>
      </c>
      <c r="Q4" s="89">
        <v>0.65900000000000003</v>
      </c>
      <c r="R4" s="90">
        <v>0.06</v>
      </c>
      <c r="S4" s="89">
        <v>1.5459624833740308E-2</v>
      </c>
      <c r="T4" s="89">
        <v>2.4392621835300936E-2</v>
      </c>
      <c r="U4" s="90">
        <v>1.3784048752090222E-2</v>
      </c>
      <c r="V4" s="88">
        <v>0.28000000000000003</v>
      </c>
      <c r="W4" s="89">
        <v>0.65800000000000003</v>
      </c>
      <c r="X4" s="89">
        <v>6.2E-2</v>
      </c>
      <c r="Y4" s="122">
        <v>0.1</v>
      </c>
      <c r="Z4" s="91"/>
      <c r="AA4" s="91"/>
      <c r="AB4" s="91"/>
      <c r="AC4" s="91"/>
      <c r="AD4" s="91"/>
      <c r="AE4" s="91"/>
      <c r="AF4" s="92"/>
      <c r="AG4" s="92"/>
      <c r="AH4" s="92"/>
      <c r="AI4" s="92"/>
    </row>
    <row r="5" spans="1:35" ht="13" customHeight="1">
      <c r="A5" s="9" t="s">
        <v>826</v>
      </c>
      <c r="B5" s="9">
        <v>2</v>
      </c>
      <c r="C5" s="11" t="s">
        <v>1013</v>
      </c>
      <c r="D5" s="81" t="s">
        <v>1029</v>
      </c>
      <c r="E5" s="81" t="s">
        <v>5016</v>
      </c>
      <c r="F5" s="82" t="s">
        <v>1106</v>
      </c>
      <c r="G5" s="83">
        <v>21.6417</v>
      </c>
      <c r="H5" s="84">
        <v>69.629263888888886</v>
      </c>
      <c r="I5" s="9" t="s">
        <v>1154</v>
      </c>
      <c r="J5" s="85">
        <v>1.1749000000000001E-2</v>
      </c>
      <c r="K5" s="86">
        <v>-6.9150000000000001E-3</v>
      </c>
      <c r="L5" s="80">
        <v>-4.1399999999999999E-2</v>
      </c>
      <c r="M5" s="119" t="s">
        <v>1</v>
      </c>
      <c r="N5" s="120" t="s">
        <v>1</v>
      </c>
      <c r="O5" s="87">
        <v>5.1748000000000002E-2</v>
      </c>
      <c r="P5" s="88">
        <v>0.252</v>
      </c>
      <c r="Q5" s="89">
        <v>0.64300000000000002</v>
      </c>
      <c r="R5" s="90">
        <v>0.104</v>
      </c>
      <c r="S5" s="89">
        <v>2.3685438564654021E-2</v>
      </c>
      <c r="T5" s="89">
        <v>3.7749172176353749E-2</v>
      </c>
      <c r="U5" s="90">
        <v>2.1283796653792764E-2</v>
      </c>
      <c r="V5" s="88">
        <v>0.251</v>
      </c>
      <c r="W5" s="89">
        <v>0.64</v>
      </c>
      <c r="X5" s="89">
        <v>0.109</v>
      </c>
      <c r="Y5" s="122">
        <v>0.1</v>
      </c>
      <c r="Z5" s="91"/>
      <c r="AA5" s="91"/>
      <c r="AB5" s="91"/>
      <c r="AC5" s="91"/>
      <c r="AD5" s="91"/>
      <c r="AE5" s="91"/>
      <c r="AF5" s="92"/>
      <c r="AG5" s="92"/>
      <c r="AH5" s="92"/>
      <c r="AI5" s="92"/>
    </row>
    <row r="6" spans="1:35" ht="13" customHeight="1">
      <c r="A6" s="9" t="s">
        <v>906</v>
      </c>
      <c r="B6" s="9">
        <v>3</v>
      </c>
      <c r="C6" s="11" t="s">
        <v>1013</v>
      </c>
      <c r="D6" s="81" t="s">
        <v>1090</v>
      </c>
      <c r="E6" s="81" t="s">
        <v>5016</v>
      </c>
      <c r="F6" s="82" t="s">
        <v>1091</v>
      </c>
      <c r="G6" s="83">
        <v>31.766413888888888</v>
      </c>
      <c r="H6" s="84">
        <v>74.784641666666658</v>
      </c>
      <c r="I6" s="9" t="s">
        <v>1154</v>
      </c>
      <c r="J6" s="85">
        <v>1.2857E-2</v>
      </c>
      <c r="K6" s="86">
        <v>-4.9160000000000002E-3</v>
      </c>
      <c r="L6" s="80">
        <v>-4.0766999999999998E-2</v>
      </c>
      <c r="M6" s="119" t="s">
        <v>1</v>
      </c>
      <c r="N6" s="120" t="s">
        <v>1</v>
      </c>
      <c r="O6" s="87">
        <v>4.2200000000000001E-4</v>
      </c>
      <c r="P6" s="88">
        <v>0.27100000000000002</v>
      </c>
      <c r="Q6" s="89">
        <v>0.59799999999999998</v>
      </c>
      <c r="R6" s="90">
        <v>0.13100000000000001</v>
      </c>
      <c r="S6" s="89">
        <v>2.0615528128088301E-2</v>
      </c>
      <c r="T6" s="89">
        <v>3.2388269481403296E-2</v>
      </c>
      <c r="U6" s="90">
        <v>1.7776388834631177E-2</v>
      </c>
      <c r="V6" s="88">
        <v>0.26100000000000001</v>
      </c>
      <c r="W6" s="89">
        <v>0.61</v>
      </c>
      <c r="X6" s="89">
        <v>0.129</v>
      </c>
      <c r="Y6" s="122">
        <v>1.3</v>
      </c>
      <c r="Z6" s="91"/>
      <c r="AA6" s="91"/>
      <c r="AB6" s="91"/>
      <c r="AC6" s="91"/>
      <c r="AD6" s="91"/>
      <c r="AE6" s="91"/>
      <c r="AF6" s="92"/>
      <c r="AG6" s="92"/>
      <c r="AH6" s="92"/>
      <c r="AI6" s="92"/>
    </row>
    <row r="7" spans="1:35" ht="13" customHeight="1">
      <c r="A7" s="9" t="s">
        <v>803</v>
      </c>
      <c r="B7" s="9">
        <v>4</v>
      </c>
      <c r="C7" s="11" t="s">
        <v>1013</v>
      </c>
      <c r="D7" s="81" t="s">
        <v>1055</v>
      </c>
      <c r="E7" s="81" t="s">
        <v>5015</v>
      </c>
      <c r="F7" s="82" t="s">
        <v>1295</v>
      </c>
      <c r="G7" s="83">
        <v>32.925325000000001</v>
      </c>
      <c r="H7" s="84">
        <v>75.137755555555557</v>
      </c>
      <c r="I7" s="9" t="s">
        <v>1154</v>
      </c>
      <c r="J7" s="85">
        <v>1.0940999999999999E-2</v>
      </c>
      <c r="K7" s="86">
        <v>-4.5570000000000003E-3</v>
      </c>
      <c r="L7" s="80">
        <v>-3.585E-2</v>
      </c>
      <c r="M7" s="119" t="s">
        <v>1</v>
      </c>
      <c r="N7" s="120" t="s">
        <v>1</v>
      </c>
      <c r="O7" s="87">
        <v>2.7595999999999999E-2</v>
      </c>
      <c r="P7" s="88">
        <v>0.218</v>
      </c>
      <c r="Q7" s="89">
        <v>0.63300000000000001</v>
      </c>
      <c r="R7" s="90">
        <v>0.14899999999999999</v>
      </c>
      <c r="S7" s="89">
        <v>1.8330302779823358E-2</v>
      </c>
      <c r="T7" s="89">
        <v>2.9206163733020468E-2</v>
      </c>
      <c r="U7" s="90">
        <v>1.7175564037317667E-2</v>
      </c>
      <c r="V7" s="88">
        <v>0.219</v>
      </c>
      <c r="W7" s="89">
        <v>0.627</v>
      </c>
      <c r="X7" s="89">
        <v>0.154</v>
      </c>
      <c r="Y7" s="122">
        <v>-0.5</v>
      </c>
      <c r="Z7" s="91"/>
      <c r="AA7" s="91"/>
      <c r="AB7" s="91"/>
      <c r="AC7" s="91"/>
      <c r="AD7" s="91"/>
      <c r="AE7" s="91"/>
      <c r="AF7" s="92"/>
      <c r="AG7" s="92"/>
      <c r="AH7" s="92"/>
      <c r="AI7" s="92"/>
    </row>
    <row r="8" spans="1:35" ht="13" customHeight="1">
      <c r="A8" s="9" t="s">
        <v>762</v>
      </c>
      <c r="B8" s="9">
        <v>4</v>
      </c>
      <c r="C8" s="11" t="s">
        <v>1013</v>
      </c>
      <c r="D8" s="81" t="s">
        <v>1269</v>
      </c>
      <c r="E8" s="81" t="s">
        <v>5016</v>
      </c>
      <c r="F8" s="82" t="s">
        <v>3821</v>
      </c>
      <c r="G8" s="83">
        <v>23.2</v>
      </c>
      <c r="H8" s="84">
        <v>72.7</v>
      </c>
      <c r="I8" s="9" t="s">
        <v>1154</v>
      </c>
      <c r="J8" s="85">
        <v>1.1089E-2</v>
      </c>
      <c r="K8" s="86">
        <v>-6.6699999999999997E-3</v>
      </c>
      <c r="L8" s="80">
        <v>-3.5200000000000002E-2</v>
      </c>
      <c r="M8" s="119" t="s">
        <v>1</v>
      </c>
      <c r="N8" s="120" t="s">
        <v>1</v>
      </c>
      <c r="O8" s="87">
        <v>0.34492099999999998</v>
      </c>
      <c r="P8" s="88">
        <v>0.245</v>
      </c>
      <c r="Q8" s="89">
        <v>0.63900000000000001</v>
      </c>
      <c r="R8" s="90">
        <v>0.11600000000000001</v>
      </c>
      <c r="S8" s="89">
        <v>1.8384776310850236E-2</v>
      </c>
      <c r="T8" s="89">
        <v>2.9086079144497973E-2</v>
      </c>
      <c r="U8" s="90">
        <v>1.6583123951776999E-2</v>
      </c>
      <c r="V8" s="88">
        <v>0.245</v>
      </c>
      <c r="W8" s="89">
        <v>0.63600000000000001</v>
      </c>
      <c r="X8" s="89">
        <v>0.11899999999999999</v>
      </c>
      <c r="Y8" s="122">
        <v>-0.1</v>
      </c>
      <c r="Z8" s="91"/>
      <c r="AA8" s="91"/>
      <c r="AB8" s="91"/>
      <c r="AC8" s="91"/>
      <c r="AD8" s="91"/>
      <c r="AE8" s="91"/>
      <c r="AF8" s="92"/>
      <c r="AG8" s="92"/>
      <c r="AH8" s="92"/>
      <c r="AI8" s="92"/>
    </row>
    <row r="9" spans="1:35" ht="13" customHeight="1">
      <c r="A9" s="9" t="s">
        <v>885</v>
      </c>
      <c r="B9" s="9">
        <v>5</v>
      </c>
      <c r="C9" s="11" t="s">
        <v>1013</v>
      </c>
      <c r="D9" s="81" t="s">
        <v>1055</v>
      </c>
      <c r="E9" s="81" t="s">
        <v>5016</v>
      </c>
      <c r="F9" s="82" t="s">
        <v>1285</v>
      </c>
      <c r="G9" s="83">
        <v>34.1666666666667</v>
      </c>
      <c r="H9" s="84">
        <v>74.75</v>
      </c>
      <c r="I9" s="9" t="s">
        <v>1154</v>
      </c>
      <c r="J9" s="85">
        <v>1.0695E-2</v>
      </c>
      <c r="K9" s="86">
        <v>-4.5009999999999998E-3</v>
      </c>
      <c r="L9" s="80">
        <v>-3.4540000000000001E-2</v>
      </c>
      <c r="M9" s="119" t="s">
        <v>4857</v>
      </c>
      <c r="N9" s="120" t="s">
        <v>4858</v>
      </c>
      <c r="O9" s="87">
        <v>2.826E-3</v>
      </c>
      <c r="P9" s="88">
        <v>0.224</v>
      </c>
      <c r="Q9" s="89">
        <v>0.60799999999999998</v>
      </c>
      <c r="R9" s="90">
        <v>0.16800000000000001</v>
      </c>
      <c r="S9" s="89">
        <v>1.7088007490635063E-2</v>
      </c>
      <c r="T9" s="89">
        <v>2.7495454169735041E-2</v>
      </c>
      <c r="U9" s="90">
        <v>1.5937377450509226E-2</v>
      </c>
      <c r="V9" s="88">
        <v>0.222</v>
      </c>
      <c r="W9" s="89">
        <v>0.60799999999999998</v>
      </c>
      <c r="X9" s="89">
        <v>0.17</v>
      </c>
      <c r="Y9" s="122">
        <v>0.2</v>
      </c>
      <c r="Z9" s="91"/>
      <c r="AA9" s="91"/>
      <c r="AB9" s="91"/>
      <c r="AC9" s="91"/>
      <c r="AD9" s="91"/>
      <c r="AE9" s="91"/>
      <c r="AF9" s="92"/>
      <c r="AG9" s="92"/>
      <c r="AH9" s="92"/>
      <c r="AI9" s="92"/>
    </row>
    <row r="10" spans="1:35" ht="13" customHeight="1">
      <c r="A10" s="9" t="s">
        <v>907</v>
      </c>
      <c r="B10" s="9">
        <v>3</v>
      </c>
      <c r="C10" s="11" t="s">
        <v>1013</v>
      </c>
      <c r="D10" s="81" t="s">
        <v>1079</v>
      </c>
      <c r="E10" s="81" t="s">
        <v>5016</v>
      </c>
      <c r="F10" s="82" t="s">
        <v>1152</v>
      </c>
      <c r="G10" s="83">
        <v>26.912433333333333</v>
      </c>
      <c r="H10" s="84">
        <v>75.787272222222214</v>
      </c>
      <c r="I10" s="9" t="s">
        <v>1154</v>
      </c>
      <c r="J10" s="85">
        <v>9.9670000000000002E-3</v>
      </c>
      <c r="K10" s="86">
        <v>-6.4549999999999998E-3</v>
      </c>
      <c r="L10" s="80">
        <v>-3.2399999999999998E-2</v>
      </c>
      <c r="M10" s="119" t="s">
        <v>1</v>
      </c>
      <c r="N10" s="120" t="s">
        <v>1</v>
      </c>
      <c r="O10" s="87">
        <v>7.6527999999999999E-2</v>
      </c>
      <c r="P10" s="88">
        <v>0.22600000000000001</v>
      </c>
      <c r="Q10" s="89">
        <v>0.61599999999999999</v>
      </c>
      <c r="R10" s="90">
        <v>0.158</v>
      </c>
      <c r="S10" s="89">
        <v>1.9672315572906E-2</v>
      </c>
      <c r="T10" s="89">
        <v>3.1080540535840105E-2</v>
      </c>
      <c r="U10" s="90">
        <v>1.7804493814764857E-2</v>
      </c>
      <c r="V10" s="88">
        <v>0.224</v>
      </c>
      <c r="W10" s="89">
        <v>0.61499999999999999</v>
      </c>
      <c r="X10" s="89">
        <v>0.161</v>
      </c>
      <c r="Y10" s="122">
        <v>0.1</v>
      </c>
      <c r="Z10" s="91"/>
      <c r="AA10" s="91"/>
      <c r="AB10" s="91"/>
      <c r="AC10" s="91"/>
      <c r="AD10" s="91"/>
      <c r="AE10" s="91"/>
      <c r="AF10" s="92"/>
      <c r="AG10" s="92"/>
      <c r="AH10" s="92"/>
      <c r="AI10" s="92"/>
    </row>
    <row r="11" spans="1:35" ht="13" customHeight="1">
      <c r="A11" s="9" t="s">
        <v>795</v>
      </c>
      <c r="B11" s="9">
        <v>2</v>
      </c>
      <c r="C11" s="11" t="s">
        <v>1013</v>
      </c>
      <c r="D11" s="81" t="s">
        <v>1018</v>
      </c>
      <c r="E11" s="81" t="s">
        <v>5015</v>
      </c>
      <c r="F11" s="82" t="s">
        <v>1298</v>
      </c>
      <c r="G11" s="83">
        <v>30.129308333333334</v>
      </c>
      <c r="H11" s="84">
        <v>77.26925</v>
      </c>
      <c r="I11" s="9" t="s">
        <v>1154</v>
      </c>
      <c r="J11" s="85">
        <v>9.7579999999999993E-3</v>
      </c>
      <c r="K11" s="86">
        <v>-6.4260000000000003E-3</v>
      </c>
      <c r="L11" s="80">
        <v>-3.2149999999999998E-2</v>
      </c>
      <c r="M11" s="119" t="s">
        <v>1</v>
      </c>
      <c r="N11" s="120" t="s">
        <v>1</v>
      </c>
      <c r="O11" s="87">
        <v>0.42694599999999999</v>
      </c>
      <c r="P11" s="88">
        <v>0.246</v>
      </c>
      <c r="Q11" s="89">
        <v>0.57199999999999995</v>
      </c>
      <c r="R11" s="90">
        <v>0.182</v>
      </c>
      <c r="S11" s="89">
        <v>2.2248595461286987E-2</v>
      </c>
      <c r="T11" s="89">
        <v>3.4394767043839675E-2</v>
      </c>
      <c r="U11" s="90">
        <v>2.0199009876724155E-2</v>
      </c>
      <c r="V11" s="88">
        <v>0.23499999999999999</v>
      </c>
      <c r="W11" s="89">
        <v>0.58599999999999997</v>
      </c>
      <c r="X11" s="89">
        <v>0.17899999999999999</v>
      </c>
      <c r="Y11" s="122">
        <v>1.3</v>
      </c>
      <c r="Z11" s="91"/>
      <c r="AA11" s="91"/>
      <c r="AB11" s="91"/>
      <c r="AC11" s="91"/>
      <c r="AD11" s="91"/>
      <c r="AE11" s="91"/>
      <c r="AF11" s="92"/>
      <c r="AG11" s="92"/>
      <c r="AH11" s="92"/>
      <c r="AI11" s="92"/>
    </row>
    <row r="12" spans="1:35" ht="13" customHeight="1">
      <c r="A12" s="9" t="s">
        <v>805</v>
      </c>
      <c r="B12" s="9">
        <v>9</v>
      </c>
      <c r="C12" s="11" t="s">
        <v>1013</v>
      </c>
      <c r="D12" s="81" t="s">
        <v>1055</v>
      </c>
      <c r="E12" s="81" t="s">
        <v>5016</v>
      </c>
      <c r="F12" s="82" t="s">
        <v>1075</v>
      </c>
      <c r="G12" s="83">
        <v>33.879802777777776</v>
      </c>
      <c r="H12" s="84">
        <v>74.927888888888887</v>
      </c>
      <c r="I12" s="9" t="s">
        <v>1154</v>
      </c>
      <c r="J12" s="85">
        <v>9.3629999999999998E-3</v>
      </c>
      <c r="K12" s="86">
        <v>-4.5030000000000001E-3</v>
      </c>
      <c r="L12" s="80">
        <v>-2.9933000000000001E-2</v>
      </c>
      <c r="M12" s="119" t="s">
        <v>4863</v>
      </c>
      <c r="N12" s="120" t="s">
        <v>4864</v>
      </c>
      <c r="O12" s="87">
        <v>1.47E-4</v>
      </c>
      <c r="P12" s="88">
        <v>0.19500000000000001</v>
      </c>
      <c r="Q12" s="89">
        <v>0.60899999999999999</v>
      </c>
      <c r="R12" s="90">
        <v>0.19600000000000001</v>
      </c>
      <c r="S12" s="89">
        <v>1.466287829861518E-2</v>
      </c>
      <c r="T12" s="89">
        <v>2.4576411454889015E-2</v>
      </c>
      <c r="U12" s="90">
        <v>1.466287829861518E-2</v>
      </c>
      <c r="V12" s="88">
        <v>0.19600000000000001</v>
      </c>
      <c r="W12" s="89">
        <v>0.60499999999999998</v>
      </c>
      <c r="X12" s="89">
        <v>0.19900000000000001</v>
      </c>
      <c r="Y12" s="122">
        <v>-0.5</v>
      </c>
      <c r="Z12" s="91"/>
      <c r="AA12" s="91"/>
      <c r="AB12" s="91"/>
      <c r="AC12" s="91"/>
      <c r="AD12" s="91"/>
      <c r="AE12" s="91"/>
      <c r="AF12" s="92"/>
      <c r="AG12" s="92"/>
      <c r="AH12" s="92"/>
      <c r="AI12" s="92"/>
    </row>
    <row r="13" spans="1:35" ht="13" customHeight="1">
      <c r="A13" s="9" t="s">
        <v>932</v>
      </c>
      <c r="B13" s="9">
        <v>4</v>
      </c>
      <c r="C13" s="11" t="s">
        <v>1013</v>
      </c>
      <c r="D13" s="81" t="s">
        <v>673</v>
      </c>
      <c r="E13" s="81" t="s">
        <v>5015</v>
      </c>
      <c r="F13" s="82" t="s">
        <v>1045</v>
      </c>
      <c r="G13" s="83">
        <v>27.7</v>
      </c>
      <c r="H13" s="84">
        <v>85.333333333333329</v>
      </c>
      <c r="I13" s="9" t="s">
        <v>1154</v>
      </c>
      <c r="J13" s="85">
        <v>9.2189999999999998E-3</v>
      </c>
      <c r="K13" s="86">
        <v>-4.313E-3</v>
      </c>
      <c r="L13" s="80">
        <v>-2.8924999999999999E-2</v>
      </c>
      <c r="M13" s="119" t="s">
        <v>1</v>
      </c>
      <c r="N13" s="120" t="s">
        <v>1</v>
      </c>
      <c r="O13" s="87">
        <v>6.0800000000000003E-4</v>
      </c>
      <c r="P13" s="88">
        <v>0.251</v>
      </c>
      <c r="Q13" s="89">
        <v>0.51100000000000001</v>
      </c>
      <c r="R13" s="90">
        <v>0.23899999999999999</v>
      </c>
      <c r="S13" s="89">
        <v>1.8193405398660253E-2</v>
      </c>
      <c r="T13" s="89">
        <v>2.8879058156387302E-2</v>
      </c>
      <c r="U13" s="90">
        <v>1.6155494421403512E-2</v>
      </c>
      <c r="V13" s="88">
        <v>0.23400000000000001</v>
      </c>
      <c r="W13" s="89">
        <v>0.53600000000000003</v>
      </c>
      <c r="X13" s="89">
        <v>0.23</v>
      </c>
      <c r="Y13" s="122">
        <v>3</v>
      </c>
      <c r="Z13" s="91"/>
      <c r="AA13" s="91"/>
      <c r="AB13" s="91"/>
      <c r="AC13" s="91"/>
      <c r="AD13" s="91"/>
      <c r="AE13" s="91"/>
      <c r="AF13" s="92"/>
      <c r="AG13" s="92"/>
      <c r="AH13" s="92"/>
      <c r="AI13" s="92"/>
    </row>
    <row r="14" spans="1:35" ht="13" customHeight="1">
      <c r="A14" s="9" t="s">
        <v>893</v>
      </c>
      <c r="B14" s="9">
        <v>7</v>
      </c>
      <c r="C14" s="11" t="s">
        <v>1013</v>
      </c>
      <c r="D14" s="81" t="s">
        <v>1031</v>
      </c>
      <c r="E14" s="81" t="s">
        <v>5015</v>
      </c>
      <c r="F14" s="82" t="s">
        <v>1032</v>
      </c>
      <c r="G14" s="83">
        <v>24.994972222222223</v>
      </c>
      <c r="H14" s="84">
        <v>84.812469444444446</v>
      </c>
      <c r="I14" s="9" t="s">
        <v>1154</v>
      </c>
      <c r="J14" s="85">
        <v>9.2540000000000001E-3</v>
      </c>
      <c r="K14" s="86">
        <v>-6.3819999999999997E-3</v>
      </c>
      <c r="L14" s="80">
        <v>-2.8500000000000001E-2</v>
      </c>
      <c r="M14" s="119" t="s">
        <v>4848</v>
      </c>
      <c r="N14" s="120" t="s">
        <v>4849</v>
      </c>
      <c r="O14" s="87">
        <v>5.1373000000000002E-2</v>
      </c>
      <c r="P14" s="88">
        <v>0.26600000000000001</v>
      </c>
      <c r="Q14" s="89">
        <v>0.52700000000000002</v>
      </c>
      <c r="R14" s="90">
        <v>0.20699999999999999</v>
      </c>
      <c r="S14" s="89">
        <v>1.5231546211727816E-2</v>
      </c>
      <c r="T14" s="89">
        <v>2.3579652245103191E-2</v>
      </c>
      <c r="U14" s="90">
        <v>1.3152946437965905E-2</v>
      </c>
      <c r="V14" s="88">
        <v>0.254</v>
      </c>
      <c r="W14" s="89">
        <v>0.54500000000000004</v>
      </c>
      <c r="X14" s="89">
        <v>0.20100000000000001</v>
      </c>
      <c r="Y14" s="122">
        <v>3.5</v>
      </c>
      <c r="Z14" s="91"/>
      <c r="AA14" s="91"/>
      <c r="AB14" s="91"/>
      <c r="AC14" s="91"/>
      <c r="AD14" s="91"/>
      <c r="AE14" s="91"/>
      <c r="AF14" s="92"/>
      <c r="AG14" s="92"/>
      <c r="AH14" s="92"/>
      <c r="AI14" s="92"/>
    </row>
    <row r="15" spans="1:35" ht="13" customHeight="1">
      <c r="A15" s="9" t="s">
        <v>883</v>
      </c>
      <c r="B15" s="9">
        <v>3</v>
      </c>
      <c r="C15" s="11" t="s">
        <v>1013</v>
      </c>
      <c r="D15" s="81" t="s">
        <v>1018</v>
      </c>
      <c r="E15" s="81" t="s">
        <v>5016</v>
      </c>
      <c r="F15" s="82" t="s">
        <v>1140</v>
      </c>
      <c r="G15" s="83">
        <v>28.890899999999998</v>
      </c>
      <c r="H15" s="84">
        <v>76.579599999999999</v>
      </c>
      <c r="I15" s="9" t="s">
        <v>1154</v>
      </c>
      <c r="J15" s="85">
        <v>8.7740000000000005E-3</v>
      </c>
      <c r="K15" s="86">
        <v>-5.7109999999999999E-3</v>
      </c>
      <c r="L15" s="80">
        <v>-2.7733000000000001E-2</v>
      </c>
      <c r="M15" s="119" t="s">
        <v>1</v>
      </c>
      <c r="N15" s="120" t="s">
        <v>1</v>
      </c>
      <c r="O15" s="87">
        <v>1.7725000000000001E-2</v>
      </c>
      <c r="P15" s="88">
        <v>0.21199999999999999</v>
      </c>
      <c r="Q15" s="89">
        <v>0.58399999999999996</v>
      </c>
      <c r="R15" s="90">
        <v>0.20300000000000001</v>
      </c>
      <c r="S15" s="89">
        <v>1.8814887722226777E-2</v>
      </c>
      <c r="T15" s="89">
        <v>3.0133038346638726E-2</v>
      </c>
      <c r="U15" s="90">
        <v>1.7972200755611428E-2</v>
      </c>
      <c r="V15" s="88">
        <v>0.20899999999999999</v>
      </c>
      <c r="W15" s="89">
        <v>0.58799999999999997</v>
      </c>
      <c r="X15" s="89">
        <v>0.20300000000000001</v>
      </c>
      <c r="Y15" s="122">
        <v>0.5</v>
      </c>
      <c r="Z15" s="91"/>
      <c r="AA15" s="91"/>
      <c r="AB15" s="91"/>
      <c r="AC15" s="91"/>
      <c r="AD15" s="91"/>
      <c r="AE15" s="91"/>
      <c r="AF15" s="92"/>
      <c r="AG15" s="92"/>
      <c r="AH15" s="92"/>
      <c r="AI15" s="92"/>
    </row>
    <row r="16" spans="1:35" ht="13" customHeight="1">
      <c r="A16" s="9" t="s">
        <v>755</v>
      </c>
      <c r="B16" s="9">
        <v>16</v>
      </c>
      <c r="C16" s="11" t="s">
        <v>1013</v>
      </c>
      <c r="D16" s="81" t="s">
        <v>1035</v>
      </c>
      <c r="E16" s="81" t="s">
        <v>5015</v>
      </c>
      <c r="F16" s="82" t="s">
        <v>1046</v>
      </c>
      <c r="G16" s="83">
        <v>21.897400000000001</v>
      </c>
      <c r="H16" s="84">
        <v>83.394999999999996</v>
      </c>
      <c r="I16" s="9" t="s">
        <v>1154</v>
      </c>
      <c r="J16" s="85">
        <v>8.8299999999999993E-3</v>
      </c>
      <c r="K16" s="86">
        <v>-6.1869999999999998E-3</v>
      </c>
      <c r="L16" s="80">
        <v>-2.7281E-2</v>
      </c>
      <c r="M16" s="119" t="s">
        <v>4850</v>
      </c>
      <c r="N16" s="120" t="s">
        <v>4851</v>
      </c>
      <c r="O16" s="87">
        <v>0.21498800000000001</v>
      </c>
      <c r="P16" s="88">
        <v>0.25900000000000001</v>
      </c>
      <c r="Q16" s="89">
        <v>0.51500000000000001</v>
      </c>
      <c r="R16" s="90">
        <v>0.22600000000000001</v>
      </c>
      <c r="S16" s="89">
        <v>1.2609520212918491E-2</v>
      </c>
      <c r="T16" s="89">
        <v>2.0396078054371138E-2</v>
      </c>
      <c r="U16" s="90">
        <v>1.1789826122551595E-2</v>
      </c>
      <c r="V16" s="88">
        <v>0.25</v>
      </c>
      <c r="W16" s="89">
        <v>0.53</v>
      </c>
      <c r="X16" s="89">
        <v>0.22</v>
      </c>
      <c r="Y16" s="122">
        <v>4.3</v>
      </c>
      <c r="Z16" s="91"/>
      <c r="AA16" s="91"/>
      <c r="AB16" s="91"/>
      <c r="AC16" s="91"/>
      <c r="AD16" s="91"/>
      <c r="AE16" s="91"/>
      <c r="AF16" s="92"/>
      <c r="AG16" s="92"/>
      <c r="AH16" s="92"/>
      <c r="AI16" s="92"/>
    </row>
    <row r="17" spans="1:35" ht="13" customHeight="1">
      <c r="A17" s="9" t="s">
        <v>933</v>
      </c>
      <c r="B17" s="9">
        <v>3</v>
      </c>
      <c r="C17" s="11" t="s">
        <v>1013</v>
      </c>
      <c r="D17" s="81" t="s">
        <v>1280</v>
      </c>
      <c r="E17" s="81" t="s">
        <v>5016</v>
      </c>
      <c r="F17" s="82" t="s">
        <v>1014</v>
      </c>
      <c r="G17" s="83">
        <v>25.17936388888889</v>
      </c>
      <c r="H17" s="84">
        <v>83.293408333333332</v>
      </c>
      <c r="I17" s="9" t="s">
        <v>1154</v>
      </c>
      <c r="J17" s="85">
        <v>9.0279999999999996E-3</v>
      </c>
      <c r="K17" s="86">
        <v>-6.3969999999999999E-3</v>
      </c>
      <c r="L17" s="80">
        <v>-2.7067000000000001E-2</v>
      </c>
      <c r="M17" s="119" t="s">
        <v>1</v>
      </c>
      <c r="N17" s="120" t="s">
        <v>1</v>
      </c>
      <c r="O17" s="87">
        <v>0.20805299999999999</v>
      </c>
      <c r="P17" s="88">
        <v>0.21299999999999999</v>
      </c>
      <c r="Q17" s="89">
        <v>0.61399999999999999</v>
      </c>
      <c r="R17" s="90">
        <v>0.17299999999999999</v>
      </c>
      <c r="S17" s="89">
        <v>1.9570385790780926E-2</v>
      </c>
      <c r="T17" s="89">
        <v>3.0773365106858238E-2</v>
      </c>
      <c r="U17" s="90">
        <v>1.7606816861659009E-2</v>
      </c>
      <c r="V17" s="88">
        <v>0.21299999999999999</v>
      </c>
      <c r="W17" s="89">
        <v>0.61099999999999999</v>
      </c>
      <c r="X17" s="89">
        <v>0.17599999999999999</v>
      </c>
      <c r="Y17" s="122">
        <v>-0.1</v>
      </c>
      <c r="Z17" s="91"/>
      <c r="AA17" s="91"/>
      <c r="AB17" s="91"/>
      <c r="AC17" s="91"/>
      <c r="AD17" s="91"/>
      <c r="AE17" s="91"/>
      <c r="AF17" s="92"/>
      <c r="AG17" s="92"/>
      <c r="AH17" s="92"/>
      <c r="AI17" s="92"/>
    </row>
    <row r="18" spans="1:35" ht="13" customHeight="1">
      <c r="A18" s="9" t="s">
        <v>960</v>
      </c>
      <c r="B18" s="9">
        <v>41</v>
      </c>
      <c r="C18" s="11" t="s">
        <v>1013</v>
      </c>
      <c r="D18" s="81" t="s">
        <v>1090</v>
      </c>
      <c r="E18" s="81" t="s">
        <v>5016</v>
      </c>
      <c r="F18" s="82" t="s">
        <v>1143</v>
      </c>
      <c r="G18" s="83">
        <v>30.210999999999999</v>
      </c>
      <c r="H18" s="84">
        <v>74.945499999999996</v>
      </c>
      <c r="I18" s="9" t="s">
        <v>1154</v>
      </c>
      <c r="J18" s="85">
        <v>9.0329999999999994E-3</v>
      </c>
      <c r="K18" s="86">
        <v>-6.0610000000000004E-3</v>
      </c>
      <c r="L18" s="80">
        <v>-2.6966E-2</v>
      </c>
      <c r="M18" s="119" t="s">
        <v>4854</v>
      </c>
      <c r="N18" s="120" t="s">
        <v>4987</v>
      </c>
      <c r="O18" s="87">
        <v>1.2784999999999999E-2</v>
      </c>
      <c r="P18" s="88">
        <v>0.248</v>
      </c>
      <c r="Q18" s="89">
        <v>0.54100000000000004</v>
      </c>
      <c r="R18" s="90">
        <v>0.21099999999999999</v>
      </c>
      <c r="S18" s="89">
        <v>1.1618950038622251E-2</v>
      </c>
      <c r="T18" s="89">
        <v>1.8193405398660253E-2</v>
      </c>
      <c r="U18" s="90">
        <v>1.0816653826391968E-2</v>
      </c>
      <c r="V18" s="88">
        <v>0.24199999999999999</v>
      </c>
      <c r="W18" s="89">
        <v>0.55000000000000004</v>
      </c>
      <c r="X18" s="89">
        <v>0.20799999999999999</v>
      </c>
      <c r="Y18" s="122">
        <v>3.4</v>
      </c>
      <c r="Z18" s="91"/>
      <c r="AA18" s="91"/>
      <c r="AB18" s="91"/>
      <c r="AC18" s="91"/>
      <c r="AD18" s="91"/>
      <c r="AE18" s="91"/>
      <c r="AF18" s="92"/>
      <c r="AG18" s="92"/>
      <c r="AH18" s="92"/>
      <c r="AI18" s="92"/>
    </row>
    <row r="19" spans="1:35" ht="13" customHeight="1">
      <c r="A19" s="9" t="s">
        <v>799</v>
      </c>
      <c r="B19" s="9">
        <v>4</v>
      </c>
      <c r="C19" s="11" t="s">
        <v>1013</v>
      </c>
      <c r="D19" s="81" t="s">
        <v>1018</v>
      </c>
      <c r="E19" s="81" t="s">
        <v>5016</v>
      </c>
      <c r="F19" s="82" t="s">
        <v>1019</v>
      </c>
      <c r="G19" s="83">
        <v>30.083191666666668</v>
      </c>
      <c r="H19" s="84">
        <v>76.991691666666668</v>
      </c>
      <c r="I19" s="9" t="s">
        <v>1154</v>
      </c>
      <c r="J19" s="85">
        <v>8.2159999999999993E-3</v>
      </c>
      <c r="K19" s="86">
        <v>-6.2709999999999997E-3</v>
      </c>
      <c r="L19" s="80">
        <v>-2.6624999999999999E-2</v>
      </c>
      <c r="M19" s="119" t="s">
        <v>1</v>
      </c>
      <c r="N19" s="120" t="s">
        <v>1</v>
      </c>
      <c r="O19" s="87">
        <v>7.2560000000000003E-3</v>
      </c>
      <c r="P19" s="88">
        <v>0.17599999999999999</v>
      </c>
      <c r="Q19" s="89">
        <v>0.63</v>
      </c>
      <c r="R19" s="90">
        <v>0.19400000000000001</v>
      </c>
      <c r="S19" s="89">
        <v>1.786057109949175E-2</v>
      </c>
      <c r="T19" s="89">
        <v>2.9664793948382652E-2</v>
      </c>
      <c r="U19" s="90">
        <v>1.7663521732655695E-2</v>
      </c>
      <c r="V19" s="88">
        <v>0.182</v>
      </c>
      <c r="W19" s="89">
        <v>0.61699999999999999</v>
      </c>
      <c r="X19" s="89">
        <v>0.20100000000000001</v>
      </c>
      <c r="Y19" s="122">
        <v>-1.2</v>
      </c>
      <c r="Z19" s="91"/>
      <c r="AA19" s="91"/>
      <c r="AB19" s="91"/>
      <c r="AC19" s="91"/>
      <c r="AD19" s="91"/>
      <c r="AE19" s="91"/>
      <c r="AF19" s="92"/>
      <c r="AG19" s="92"/>
      <c r="AH19" s="92"/>
      <c r="AI19" s="92"/>
    </row>
    <row r="20" spans="1:35" ht="13" customHeight="1">
      <c r="A20" s="9" t="s">
        <v>843</v>
      </c>
      <c r="B20" s="9">
        <v>4</v>
      </c>
      <c r="C20" s="11" t="s">
        <v>1013</v>
      </c>
      <c r="D20" s="81" t="s">
        <v>1280</v>
      </c>
      <c r="E20" s="81" t="s">
        <v>5016</v>
      </c>
      <c r="F20" s="82" t="s">
        <v>1101</v>
      </c>
      <c r="G20" s="83">
        <v>25.245947222222224</v>
      </c>
      <c r="H20" s="84">
        <v>84.042850000000001</v>
      </c>
      <c r="I20" s="9" t="s">
        <v>1154</v>
      </c>
      <c r="J20" s="85">
        <v>8.0470000000000003E-3</v>
      </c>
      <c r="K20" s="86">
        <v>-5.489E-3</v>
      </c>
      <c r="L20" s="80">
        <v>-2.6525E-2</v>
      </c>
      <c r="M20" s="119" t="s">
        <v>1</v>
      </c>
      <c r="N20" s="120" t="s">
        <v>1</v>
      </c>
      <c r="O20" s="87">
        <v>0.17097999999999999</v>
      </c>
      <c r="P20" s="88">
        <v>0.22700000000000001</v>
      </c>
      <c r="Q20" s="89">
        <v>0.52700000000000002</v>
      </c>
      <c r="R20" s="90">
        <v>0.247</v>
      </c>
      <c r="S20" s="89">
        <v>1.6733200530681509E-2</v>
      </c>
      <c r="T20" s="89">
        <v>2.6172504656604801E-2</v>
      </c>
      <c r="U20" s="90">
        <v>1.5132745950421557E-2</v>
      </c>
      <c r="V20" s="88">
        <v>0.216</v>
      </c>
      <c r="W20" s="89">
        <v>0.54200000000000004</v>
      </c>
      <c r="X20" s="89">
        <v>0.24199999999999999</v>
      </c>
      <c r="Y20" s="122">
        <v>2.2999999999999998</v>
      </c>
      <c r="Z20" s="91"/>
      <c r="AA20" s="91"/>
      <c r="AB20" s="91"/>
      <c r="AC20" s="91"/>
      <c r="AD20" s="91"/>
      <c r="AE20" s="91"/>
      <c r="AF20" s="92"/>
      <c r="AG20" s="92"/>
      <c r="AH20" s="92"/>
      <c r="AI20" s="92"/>
    </row>
    <row r="21" spans="1:35" ht="13" customHeight="1">
      <c r="A21" s="9" t="s">
        <v>927</v>
      </c>
      <c r="B21" s="9">
        <v>7</v>
      </c>
      <c r="C21" s="11" t="s">
        <v>1013</v>
      </c>
      <c r="D21" s="81" t="s">
        <v>1280</v>
      </c>
      <c r="E21" s="81" t="s">
        <v>5015</v>
      </c>
      <c r="F21" s="82" t="s">
        <v>1047</v>
      </c>
      <c r="G21" s="83">
        <v>25.584041666666664</v>
      </c>
      <c r="H21" s="84">
        <v>83.577019444444446</v>
      </c>
      <c r="I21" s="9" t="s">
        <v>1154</v>
      </c>
      <c r="J21" s="85">
        <v>8.2190000000000006E-3</v>
      </c>
      <c r="K21" s="86">
        <v>-6.1850000000000004E-3</v>
      </c>
      <c r="L21" s="80">
        <v>-2.6100000000000002E-2</v>
      </c>
      <c r="M21" s="119" t="s">
        <v>4852</v>
      </c>
      <c r="N21" s="120" t="s">
        <v>4853</v>
      </c>
      <c r="O21" s="87">
        <v>0.25910499999999997</v>
      </c>
      <c r="P21" s="88">
        <v>0.25700000000000001</v>
      </c>
      <c r="Q21" s="89">
        <v>0.502</v>
      </c>
      <c r="R21" s="90">
        <v>0.24099999999999999</v>
      </c>
      <c r="S21" s="89">
        <v>1.4317821063276353E-2</v>
      </c>
      <c r="T21" s="89">
        <v>2.3108440016582684E-2</v>
      </c>
      <c r="U21" s="90">
        <v>1.3379088160259652E-2</v>
      </c>
      <c r="V21" s="88">
        <v>0.24399999999999999</v>
      </c>
      <c r="W21" s="89">
        <v>0.52200000000000002</v>
      </c>
      <c r="X21" s="89">
        <v>0.23400000000000001</v>
      </c>
      <c r="Y21" s="122">
        <v>4.0999999999999996</v>
      </c>
      <c r="Z21" s="91"/>
      <c r="AA21" s="91"/>
      <c r="AB21" s="91"/>
      <c r="AC21" s="91"/>
      <c r="AD21" s="91"/>
      <c r="AE21" s="91"/>
      <c r="AF21" s="92"/>
      <c r="AG21" s="92"/>
      <c r="AH21" s="92"/>
      <c r="AI21" s="92"/>
    </row>
    <row r="22" spans="1:35" ht="13" customHeight="1">
      <c r="A22" s="9" t="s">
        <v>761</v>
      </c>
      <c r="B22" s="9">
        <v>5</v>
      </c>
      <c r="C22" s="11" t="s">
        <v>1013</v>
      </c>
      <c r="D22" s="81" t="s">
        <v>1269</v>
      </c>
      <c r="E22" s="81" t="s">
        <v>5016</v>
      </c>
      <c r="F22" s="82" t="s">
        <v>1289</v>
      </c>
      <c r="G22" s="83">
        <v>23.2</v>
      </c>
      <c r="H22" s="84">
        <v>72.7</v>
      </c>
      <c r="I22" s="9" t="s">
        <v>1154</v>
      </c>
      <c r="J22" s="85">
        <v>8.0510000000000009E-3</v>
      </c>
      <c r="K22" s="86">
        <v>-6.6249999999999998E-3</v>
      </c>
      <c r="L22" s="80">
        <v>-2.5559999999999999E-2</v>
      </c>
      <c r="M22" s="119" t="s">
        <v>4859</v>
      </c>
      <c r="N22" s="120" t="s">
        <v>4860</v>
      </c>
      <c r="O22" s="87">
        <v>6.7045999999999994E-2</v>
      </c>
      <c r="P22" s="88">
        <v>0.215</v>
      </c>
      <c r="Q22" s="89">
        <v>0.57099999999999995</v>
      </c>
      <c r="R22" s="90">
        <v>0.214</v>
      </c>
      <c r="S22" s="89">
        <v>1.6881943016134132E-2</v>
      </c>
      <c r="T22" s="89">
        <v>2.6532998322843199E-2</v>
      </c>
      <c r="U22" s="90">
        <v>1.5524174696260024E-2</v>
      </c>
      <c r="V22" s="88">
        <v>0.21</v>
      </c>
      <c r="W22" s="89">
        <v>0.57699999999999996</v>
      </c>
      <c r="X22" s="89">
        <v>0.21299999999999999</v>
      </c>
      <c r="Y22" s="122">
        <v>0.9</v>
      </c>
      <c r="Z22" s="91"/>
      <c r="AA22" s="91"/>
      <c r="AB22" s="91"/>
      <c r="AC22" s="91"/>
      <c r="AD22" s="91"/>
      <c r="AE22" s="91"/>
      <c r="AF22" s="92"/>
      <c r="AG22" s="92"/>
      <c r="AH22" s="92"/>
      <c r="AI22" s="92"/>
    </row>
    <row r="23" spans="1:35" ht="13" customHeight="1">
      <c r="A23" s="9" t="s">
        <v>879</v>
      </c>
      <c r="B23" s="9">
        <v>8</v>
      </c>
      <c r="C23" s="11" t="s">
        <v>1013</v>
      </c>
      <c r="D23" s="81" t="s">
        <v>1280</v>
      </c>
      <c r="E23" s="81" t="s">
        <v>5015</v>
      </c>
      <c r="F23" s="82" t="s">
        <v>1033</v>
      </c>
      <c r="G23" s="83">
        <v>25.584041666666664</v>
      </c>
      <c r="H23" s="84">
        <v>83.577019444444446</v>
      </c>
      <c r="I23" s="9" t="s">
        <v>1154</v>
      </c>
      <c r="J23" s="85">
        <v>8.6449999999999999E-3</v>
      </c>
      <c r="K23" s="86">
        <v>-5.5490000000000001E-3</v>
      </c>
      <c r="L23" s="80">
        <v>-2.4049999999999998E-2</v>
      </c>
      <c r="M23" s="119" t="s">
        <v>4855</v>
      </c>
      <c r="N23" s="120" t="s">
        <v>4856</v>
      </c>
      <c r="O23" s="87">
        <v>1.7363E-2</v>
      </c>
      <c r="P23" s="88">
        <v>0.23400000000000001</v>
      </c>
      <c r="Q23" s="89">
        <v>0.53200000000000003</v>
      </c>
      <c r="R23" s="90">
        <v>0.23400000000000001</v>
      </c>
      <c r="S23" s="89">
        <v>1.4933184523068079E-2</v>
      </c>
      <c r="T23" s="89">
        <v>2.3130067012440754E-2</v>
      </c>
      <c r="U23" s="90">
        <v>1.2922847983320085E-2</v>
      </c>
      <c r="V23" s="88">
        <v>0.22500000000000001</v>
      </c>
      <c r="W23" s="89">
        <v>0.54500000000000004</v>
      </c>
      <c r="X23" s="89">
        <v>0.23</v>
      </c>
      <c r="Y23" s="122">
        <v>2.6</v>
      </c>
      <c r="Z23" s="91"/>
      <c r="AA23" s="91"/>
      <c r="AB23" s="91"/>
      <c r="AC23" s="91"/>
      <c r="AD23" s="91"/>
      <c r="AE23" s="91"/>
      <c r="AF23" s="92"/>
      <c r="AG23" s="92"/>
      <c r="AH23" s="92"/>
      <c r="AI23" s="92"/>
    </row>
    <row r="24" spans="1:35" ht="13" customHeight="1">
      <c r="A24" s="9" t="s">
        <v>875</v>
      </c>
      <c r="B24" s="9">
        <v>7</v>
      </c>
      <c r="C24" s="11" t="s">
        <v>1013</v>
      </c>
      <c r="D24" s="81" t="s">
        <v>1280</v>
      </c>
      <c r="E24" s="81" t="s">
        <v>5016</v>
      </c>
      <c r="F24" s="82" t="s">
        <v>1047</v>
      </c>
      <c r="G24" s="83">
        <v>25.749002777777779</v>
      </c>
      <c r="H24" s="84">
        <v>82.698700000000002</v>
      </c>
      <c r="I24" s="9" t="s">
        <v>1154</v>
      </c>
      <c r="J24" s="85">
        <v>7.4450000000000002E-3</v>
      </c>
      <c r="K24" s="86">
        <v>-5.4000000000000003E-3</v>
      </c>
      <c r="L24" s="80">
        <v>-2.0299999999999999E-2</v>
      </c>
      <c r="M24" s="119" t="s">
        <v>4867</v>
      </c>
      <c r="N24" s="120" t="s">
        <v>4985</v>
      </c>
      <c r="O24" s="87">
        <v>1.0150000000000001E-3</v>
      </c>
      <c r="P24" s="88">
        <v>0.17</v>
      </c>
      <c r="Q24" s="89">
        <v>0.58399999999999996</v>
      </c>
      <c r="R24" s="90">
        <v>0.246</v>
      </c>
      <c r="S24" s="89">
        <v>1.6155494421403512E-2</v>
      </c>
      <c r="T24" s="89">
        <v>2.5865034312755126E-2</v>
      </c>
      <c r="U24" s="90">
        <v>1.4696938456699069E-2</v>
      </c>
      <c r="V24" s="88">
        <v>0.17100000000000001</v>
      </c>
      <c r="W24" s="89">
        <v>0.58099999999999996</v>
      </c>
      <c r="X24" s="89">
        <v>0.248</v>
      </c>
      <c r="Y24" s="122">
        <v>-0.4</v>
      </c>
      <c r="Z24" s="91"/>
      <c r="AA24" s="91"/>
      <c r="AB24" s="91"/>
      <c r="AC24" s="91"/>
      <c r="AD24" s="91"/>
      <c r="AE24" s="91"/>
      <c r="AF24" s="92"/>
      <c r="AG24" s="92"/>
      <c r="AH24" s="92"/>
      <c r="AI24" s="92"/>
    </row>
    <row r="25" spans="1:35" ht="13" customHeight="1">
      <c r="A25" s="9" t="s">
        <v>800</v>
      </c>
      <c r="B25" s="9">
        <v>5</v>
      </c>
      <c r="C25" s="11" t="s">
        <v>1013</v>
      </c>
      <c r="D25" s="81" t="s">
        <v>1018</v>
      </c>
      <c r="E25" s="81" t="s">
        <v>5016</v>
      </c>
      <c r="F25" s="82" t="s">
        <v>1019</v>
      </c>
      <c r="G25" s="83">
        <v>30.083191666666668</v>
      </c>
      <c r="H25" s="84">
        <v>76.991691666666668</v>
      </c>
      <c r="I25" s="9" t="s">
        <v>1154</v>
      </c>
      <c r="J25" s="85">
        <v>6.6620000000000004E-3</v>
      </c>
      <c r="K25" s="86">
        <v>-5.4190000000000002E-3</v>
      </c>
      <c r="L25" s="80">
        <v>-2.0299999999999999E-2</v>
      </c>
      <c r="M25" s="119" t="s">
        <v>4861</v>
      </c>
      <c r="N25" s="120" t="s">
        <v>4862</v>
      </c>
      <c r="O25" s="87">
        <v>0.65483199999999997</v>
      </c>
      <c r="P25" s="88">
        <v>0.20799999999999999</v>
      </c>
      <c r="Q25" s="89">
        <v>0.52300000000000002</v>
      </c>
      <c r="R25" s="90">
        <v>0.26900000000000002</v>
      </c>
      <c r="S25" s="89">
        <v>1.5588457268119896E-2</v>
      </c>
      <c r="T25" s="89">
        <v>2.4576411454889015E-2</v>
      </c>
      <c r="U25" s="90">
        <v>1.4387494569938158E-2</v>
      </c>
      <c r="V25" s="88">
        <v>0.2</v>
      </c>
      <c r="W25" s="89">
        <v>0.53500000000000003</v>
      </c>
      <c r="X25" s="89">
        <v>0.26500000000000001</v>
      </c>
      <c r="Y25" s="122">
        <v>2.2000000000000002</v>
      </c>
      <c r="Z25" s="91"/>
      <c r="AA25" s="91"/>
      <c r="AB25" s="91"/>
      <c r="AC25" s="91"/>
      <c r="AD25" s="91"/>
      <c r="AE25" s="91"/>
      <c r="AF25" s="92"/>
      <c r="AG25" s="92"/>
      <c r="AH25" s="92"/>
      <c r="AI25" s="92"/>
    </row>
    <row r="26" spans="1:35" ht="13" customHeight="1">
      <c r="A26" s="9" t="s">
        <v>814</v>
      </c>
      <c r="B26" s="9">
        <v>5</v>
      </c>
      <c r="C26" s="11" t="s">
        <v>1006</v>
      </c>
      <c r="D26" s="81" t="s">
        <v>1044</v>
      </c>
      <c r="E26" s="81" t="s">
        <v>5015</v>
      </c>
      <c r="F26" s="82" t="s">
        <v>1296</v>
      </c>
      <c r="G26" s="83">
        <v>14.793705555555555</v>
      </c>
      <c r="H26" s="84">
        <v>74.686880555555561</v>
      </c>
      <c r="I26" s="9" t="s">
        <v>1154</v>
      </c>
      <c r="J26" s="85">
        <v>6.7889999999999999E-3</v>
      </c>
      <c r="K26" s="86">
        <v>-6.0629999999999998E-3</v>
      </c>
      <c r="L26" s="80">
        <v>-1.9699999999999999E-2</v>
      </c>
      <c r="M26" s="119" t="s">
        <v>4865</v>
      </c>
      <c r="N26" s="120" t="s">
        <v>4866</v>
      </c>
      <c r="O26" s="87">
        <v>0.145368</v>
      </c>
      <c r="P26" s="88">
        <v>0.17199999999999999</v>
      </c>
      <c r="Q26" s="89">
        <v>0.58899999999999997</v>
      </c>
      <c r="R26" s="90">
        <v>0.23899999999999999</v>
      </c>
      <c r="S26" s="89">
        <v>1.7832554500127006E-2</v>
      </c>
      <c r="T26" s="89">
        <v>2.8124722220850468E-2</v>
      </c>
      <c r="U26" s="90">
        <v>1.6155494421403512E-2</v>
      </c>
      <c r="V26" s="88">
        <v>0.17299999999999999</v>
      </c>
      <c r="W26" s="89">
        <v>0.58499999999999996</v>
      </c>
      <c r="X26" s="89">
        <v>0.24199999999999999</v>
      </c>
      <c r="Y26" s="122">
        <v>-0.4</v>
      </c>
      <c r="Z26" s="91"/>
      <c r="AA26" s="91"/>
      <c r="AB26" s="91"/>
      <c r="AC26" s="91"/>
      <c r="AD26" s="91"/>
      <c r="AE26" s="91"/>
      <c r="AF26" s="92"/>
      <c r="AG26" s="92"/>
      <c r="AH26" s="92"/>
      <c r="AI26" s="92"/>
    </row>
    <row r="27" spans="1:35" ht="13" customHeight="1">
      <c r="A27" s="9" t="s">
        <v>763</v>
      </c>
      <c r="B27" s="9">
        <v>5</v>
      </c>
      <c r="C27" s="11" t="s">
        <v>1013</v>
      </c>
      <c r="D27" s="81" t="s">
        <v>1269</v>
      </c>
      <c r="E27" s="81" t="s">
        <v>5016</v>
      </c>
      <c r="F27" s="82" t="s">
        <v>1289</v>
      </c>
      <c r="G27" s="83">
        <v>23.2</v>
      </c>
      <c r="H27" s="84">
        <v>72.7</v>
      </c>
      <c r="I27" s="9" t="s">
        <v>1154</v>
      </c>
      <c r="J27" s="85">
        <v>6.0730000000000003E-3</v>
      </c>
      <c r="K27" s="86">
        <v>-6.1089999999999998E-3</v>
      </c>
      <c r="L27" s="80">
        <v>-1.9060000000000001E-2</v>
      </c>
      <c r="M27" s="119" t="s">
        <v>4874</v>
      </c>
      <c r="N27" s="120" t="s">
        <v>4875</v>
      </c>
      <c r="O27" s="87">
        <v>0.243699</v>
      </c>
      <c r="P27" s="88">
        <v>0.159</v>
      </c>
      <c r="Q27" s="89">
        <v>0.59399999999999997</v>
      </c>
      <c r="R27" s="90">
        <v>0.247</v>
      </c>
      <c r="S27" s="89">
        <v>1.7146428199482245E-2</v>
      </c>
      <c r="T27" s="89">
        <v>2.7604347483684521E-2</v>
      </c>
      <c r="U27" s="90">
        <v>1.5779733838059501E-2</v>
      </c>
      <c r="V27" s="88">
        <v>0.16200000000000001</v>
      </c>
      <c r="W27" s="89">
        <v>0.58699999999999997</v>
      </c>
      <c r="X27" s="89">
        <v>0.251</v>
      </c>
      <c r="Y27" s="122">
        <v>-0.8</v>
      </c>
      <c r="Z27" s="91"/>
      <c r="AA27" s="91"/>
      <c r="AB27" s="91"/>
      <c r="AC27" s="91"/>
      <c r="AD27" s="91"/>
      <c r="AE27" s="91"/>
      <c r="AF27" s="92"/>
      <c r="AG27" s="92"/>
      <c r="AH27" s="92"/>
      <c r="AI27" s="92"/>
    </row>
    <row r="28" spans="1:35" ht="13" customHeight="1">
      <c r="A28" s="9" t="s">
        <v>952</v>
      </c>
      <c r="B28" s="9">
        <v>4</v>
      </c>
      <c r="C28" s="11" t="s">
        <v>1006</v>
      </c>
      <c r="D28" s="81" t="s">
        <v>1044</v>
      </c>
      <c r="E28" s="81" t="s">
        <v>5015</v>
      </c>
      <c r="F28" s="82" t="s">
        <v>1043</v>
      </c>
      <c r="G28" s="83">
        <v>12.914141666666668</v>
      </c>
      <c r="H28" s="84">
        <v>74.855955555555553</v>
      </c>
      <c r="I28" s="9" t="s">
        <v>1154</v>
      </c>
      <c r="J28" s="85">
        <v>6.483E-3</v>
      </c>
      <c r="K28" s="86">
        <v>-6.5529999999999998E-3</v>
      </c>
      <c r="L28" s="80">
        <v>-1.8175E-2</v>
      </c>
      <c r="M28" s="119" t="s">
        <v>1</v>
      </c>
      <c r="N28" s="120" t="s">
        <v>1</v>
      </c>
      <c r="O28" s="87">
        <v>0.25360199999999999</v>
      </c>
      <c r="P28" s="88">
        <v>0.188</v>
      </c>
      <c r="Q28" s="89">
        <v>0.57399999999999995</v>
      </c>
      <c r="R28" s="90">
        <v>0.23799999999999999</v>
      </c>
      <c r="S28" s="89">
        <v>1.6999999999999998E-2</v>
      </c>
      <c r="T28" s="89">
        <v>2.6095976701399775E-2</v>
      </c>
      <c r="U28" s="90">
        <v>1.5362291495737215E-2</v>
      </c>
      <c r="V28" s="88">
        <v>0.186</v>
      </c>
      <c r="W28" s="89">
        <v>0.57499999999999996</v>
      </c>
      <c r="X28" s="89">
        <v>0.23899999999999999</v>
      </c>
      <c r="Y28" s="122">
        <v>0.3</v>
      </c>
      <c r="Z28" s="91"/>
      <c r="AA28" s="91"/>
      <c r="AB28" s="91"/>
      <c r="AC28" s="91"/>
      <c r="AD28" s="91"/>
      <c r="AE28" s="91"/>
      <c r="AF28" s="92"/>
      <c r="AG28" s="92"/>
      <c r="AH28" s="92"/>
      <c r="AI28" s="92"/>
    </row>
    <row r="29" spans="1:35" ht="13" customHeight="1">
      <c r="A29" s="9" t="s">
        <v>876</v>
      </c>
      <c r="B29" s="9">
        <v>4</v>
      </c>
      <c r="C29" s="11" t="s">
        <v>1013</v>
      </c>
      <c r="D29" s="81" t="s">
        <v>1280</v>
      </c>
      <c r="E29" s="81" t="s">
        <v>5015</v>
      </c>
      <c r="F29" s="82" t="s">
        <v>991</v>
      </c>
      <c r="G29" s="83">
        <v>25.584041666666664</v>
      </c>
      <c r="H29" s="84">
        <v>83.577019444444446</v>
      </c>
      <c r="I29" s="9" t="s">
        <v>1154</v>
      </c>
      <c r="J29" s="85">
        <v>6.012E-3</v>
      </c>
      <c r="K29" s="86">
        <v>-5.5929999999999999E-3</v>
      </c>
      <c r="L29" s="80">
        <v>-1.7024999999999998E-2</v>
      </c>
      <c r="M29" s="119" t="s">
        <v>1</v>
      </c>
      <c r="N29" s="120" t="s">
        <v>1</v>
      </c>
      <c r="O29" s="87">
        <v>0.17138999999999999</v>
      </c>
      <c r="P29" s="88">
        <v>0.189</v>
      </c>
      <c r="Q29" s="89">
        <v>0.51500000000000001</v>
      </c>
      <c r="R29" s="90">
        <v>0.29699999999999999</v>
      </c>
      <c r="S29" s="89">
        <v>1.7058722109231983E-2</v>
      </c>
      <c r="T29" s="89">
        <v>2.7622454633866266E-2</v>
      </c>
      <c r="U29" s="90">
        <v>1.6E-2</v>
      </c>
      <c r="V29" s="88">
        <v>0.18</v>
      </c>
      <c r="W29" s="89">
        <v>0.52800000000000002</v>
      </c>
      <c r="X29" s="89">
        <v>0.29199999999999998</v>
      </c>
      <c r="Y29" s="122">
        <v>1.7</v>
      </c>
      <c r="Z29" s="91"/>
      <c r="AA29" s="91"/>
      <c r="AB29" s="91"/>
      <c r="AC29" s="91"/>
      <c r="AD29" s="91"/>
      <c r="AE29" s="91"/>
      <c r="AF29" s="92"/>
      <c r="AG29" s="92"/>
      <c r="AH29" s="92"/>
      <c r="AI29" s="92"/>
    </row>
    <row r="30" spans="1:35" ht="13" customHeight="1">
      <c r="A30" s="9" t="s">
        <v>884</v>
      </c>
      <c r="B30" s="9">
        <v>4</v>
      </c>
      <c r="C30" s="11" t="s">
        <v>1013</v>
      </c>
      <c r="D30" s="81" t="s">
        <v>1018</v>
      </c>
      <c r="E30" s="81" t="s">
        <v>5016</v>
      </c>
      <c r="F30" s="82" t="s">
        <v>1286</v>
      </c>
      <c r="G30" s="83">
        <v>26.142355555555554</v>
      </c>
      <c r="H30" s="84">
        <v>81.388055555555567</v>
      </c>
      <c r="I30" s="9" t="s">
        <v>1154</v>
      </c>
      <c r="J30" s="85">
        <v>6.0559999999999998E-3</v>
      </c>
      <c r="K30" s="86">
        <v>-5.3350000000000003E-3</v>
      </c>
      <c r="L30" s="80">
        <v>-1.67E-2</v>
      </c>
      <c r="M30" s="119" t="s">
        <v>1</v>
      </c>
      <c r="N30" s="120" t="s">
        <v>1</v>
      </c>
      <c r="O30" s="87">
        <v>0.185247</v>
      </c>
      <c r="P30" s="88">
        <v>0.19600000000000001</v>
      </c>
      <c r="Q30" s="89">
        <v>0.50900000000000001</v>
      </c>
      <c r="R30" s="90">
        <v>0.29599999999999999</v>
      </c>
      <c r="S30" s="89">
        <v>1.7464249196572981E-2</v>
      </c>
      <c r="T30" s="89">
        <v>2.6400757564888171E-2</v>
      </c>
      <c r="U30" s="90">
        <v>1.5779733838059501E-2</v>
      </c>
      <c r="V30" s="88">
        <v>0.186</v>
      </c>
      <c r="W30" s="89">
        <v>0.52300000000000002</v>
      </c>
      <c r="X30" s="89">
        <v>0.29099999999999998</v>
      </c>
      <c r="Y30" s="122">
        <v>2.1</v>
      </c>
      <c r="Z30" s="91"/>
      <c r="AA30" s="91"/>
      <c r="AB30" s="91"/>
      <c r="AC30" s="91"/>
      <c r="AD30" s="91"/>
      <c r="AE30" s="91"/>
      <c r="AF30" s="92"/>
      <c r="AG30" s="92"/>
      <c r="AH30" s="92"/>
      <c r="AI30" s="92"/>
    </row>
    <row r="31" spans="1:35" ht="13" customHeight="1">
      <c r="A31" s="9" t="s">
        <v>959</v>
      </c>
      <c r="B31" s="9">
        <v>27</v>
      </c>
      <c r="C31" s="11" t="s">
        <v>1013</v>
      </c>
      <c r="D31" s="81" t="s">
        <v>1007</v>
      </c>
      <c r="E31" s="81" t="s">
        <v>5015</v>
      </c>
      <c r="F31" s="82" t="s">
        <v>1049</v>
      </c>
      <c r="G31" s="83">
        <v>16.5062</v>
      </c>
      <c r="H31" s="84">
        <v>80.647999999999996</v>
      </c>
      <c r="I31" s="9" t="s">
        <v>1154</v>
      </c>
      <c r="J31" s="85">
        <v>6.1650000000000003E-3</v>
      </c>
      <c r="K31" s="86">
        <v>-5.7149999999999996E-3</v>
      </c>
      <c r="L31" s="80">
        <v>-1.6670000000000001E-2</v>
      </c>
      <c r="M31" s="119" t="s">
        <v>4882</v>
      </c>
      <c r="N31" s="120" t="s">
        <v>4883</v>
      </c>
      <c r="O31" s="87">
        <v>1.245E-3</v>
      </c>
      <c r="P31" s="88">
        <v>0.152</v>
      </c>
      <c r="Q31" s="89">
        <v>0.59499999999999997</v>
      </c>
      <c r="R31" s="90">
        <v>0.253</v>
      </c>
      <c r="S31" s="89">
        <v>1.3638181696985855E-2</v>
      </c>
      <c r="T31" s="89">
        <v>2.2022715545545243E-2</v>
      </c>
      <c r="U31" s="90">
        <v>1.2999999999999999E-2</v>
      </c>
      <c r="V31" s="88">
        <v>0.155</v>
      </c>
      <c r="W31" s="89">
        <v>0.58899999999999997</v>
      </c>
      <c r="X31" s="89">
        <v>0.25600000000000001</v>
      </c>
      <c r="Y31" s="122">
        <v>-1.3</v>
      </c>
      <c r="Z31" s="91"/>
      <c r="AA31" s="91"/>
      <c r="AB31" s="91"/>
      <c r="AC31" s="91"/>
      <c r="AD31" s="91"/>
      <c r="AE31" s="91"/>
      <c r="AF31" s="92"/>
      <c r="AG31" s="92"/>
      <c r="AH31" s="92"/>
      <c r="AI31" s="92"/>
    </row>
    <row r="32" spans="1:35" ht="13" customHeight="1">
      <c r="A32" s="9" t="s">
        <v>889</v>
      </c>
      <c r="B32" s="9">
        <v>4</v>
      </c>
      <c r="C32" s="11" t="s">
        <v>1013</v>
      </c>
      <c r="D32" s="81" t="s">
        <v>1039</v>
      </c>
      <c r="E32" s="81" t="s">
        <v>5015</v>
      </c>
      <c r="F32" s="82" t="s">
        <v>1039</v>
      </c>
      <c r="G32" s="83">
        <v>15.299327777777778</v>
      </c>
      <c r="H32" s="84">
        <v>74.123997222222215</v>
      </c>
      <c r="I32" s="9" t="s">
        <v>1154</v>
      </c>
      <c r="J32" s="85">
        <v>5.6990000000000001E-3</v>
      </c>
      <c r="K32" s="86">
        <v>-6.051E-3</v>
      </c>
      <c r="L32" s="80">
        <v>-1.5275E-2</v>
      </c>
      <c r="M32" s="119" t="s">
        <v>1</v>
      </c>
      <c r="N32" s="120" t="s">
        <v>1</v>
      </c>
      <c r="O32" s="87">
        <v>1.8612E-2</v>
      </c>
      <c r="P32" s="88">
        <v>0.183</v>
      </c>
      <c r="Q32" s="89">
        <v>0.53100000000000003</v>
      </c>
      <c r="R32" s="90">
        <v>0.28499999999999998</v>
      </c>
      <c r="S32" s="89">
        <v>1.7233687939614085E-2</v>
      </c>
      <c r="T32" s="89">
        <v>2.6981475126464084E-2</v>
      </c>
      <c r="U32" s="90">
        <v>1.5874507866387545E-2</v>
      </c>
      <c r="V32" s="88">
        <v>0.17799999999999999</v>
      </c>
      <c r="W32" s="89">
        <v>0.54</v>
      </c>
      <c r="X32" s="89">
        <v>0.28199999999999997</v>
      </c>
      <c r="Y32" s="122">
        <v>1.3</v>
      </c>
      <c r="Z32" s="91"/>
      <c r="AA32" s="91"/>
      <c r="AB32" s="91"/>
      <c r="AC32" s="91"/>
      <c r="AD32" s="91"/>
      <c r="AE32" s="91"/>
      <c r="AF32" s="92"/>
      <c r="AG32" s="92"/>
      <c r="AH32" s="92"/>
      <c r="AI32" s="92"/>
    </row>
    <row r="33" spans="1:35" ht="13" customHeight="1">
      <c r="A33" s="9" t="s">
        <v>890</v>
      </c>
      <c r="B33" s="9">
        <v>3</v>
      </c>
      <c r="C33" s="11" t="s">
        <v>1013</v>
      </c>
      <c r="D33" s="81" t="s">
        <v>1079</v>
      </c>
      <c r="E33" s="81" t="s">
        <v>5016</v>
      </c>
      <c r="F33" s="82" t="s">
        <v>1080</v>
      </c>
      <c r="G33" s="83">
        <v>25.388727777777778</v>
      </c>
      <c r="H33" s="84">
        <v>74.632036111111105</v>
      </c>
      <c r="I33" s="9" t="s">
        <v>1154</v>
      </c>
      <c r="J33" s="85">
        <v>4.9569999999999996E-3</v>
      </c>
      <c r="K33" s="86">
        <v>-5.4489999999999999E-3</v>
      </c>
      <c r="L33" s="80">
        <v>-1.4833000000000001E-2</v>
      </c>
      <c r="M33" s="119" t="s">
        <v>1</v>
      </c>
      <c r="N33" s="120" t="s">
        <v>1</v>
      </c>
      <c r="O33" s="87">
        <v>0.124598</v>
      </c>
      <c r="P33" s="88">
        <v>0.14099999999999999</v>
      </c>
      <c r="Q33" s="89">
        <v>0.55800000000000005</v>
      </c>
      <c r="R33" s="90">
        <v>0.3</v>
      </c>
      <c r="S33" s="89">
        <v>1.8708286933869708E-2</v>
      </c>
      <c r="T33" s="89">
        <v>2.9949958263743876E-2</v>
      </c>
      <c r="U33" s="90">
        <v>1.7435595774162694E-2</v>
      </c>
      <c r="V33" s="88">
        <v>0.14299999999999999</v>
      </c>
      <c r="W33" s="89">
        <v>0.55500000000000005</v>
      </c>
      <c r="X33" s="89">
        <v>0.30199999999999999</v>
      </c>
      <c r="Y33" s="122">
        <v>-0.2</v>
      </c>
      <c r="Z33" s="91"/>
      <c r="AA33" s="91"/>
      <c r="AB33" s="91"/>
      <c r="AC33" s="91"/>
      <c r="AD33" s="91"/>
      <c r="AE33" s="91"/>
      <c r="AF33" s="92"/>
      <c r="AG33" s="92"/>
      <c r="AH33" s="92"/>
      <c r="AI33" s="92"/>
    </row>
    <row r="34" spans="1:35" ht="13" customHeight="1">
      <c r="A34" s="9" t="s">
        <v>982</v>
      </c>
      <c r="B34" s="9">
        <v>4</v>
      </c>
      <c r="C34" s="11" t="s">
        <v>1013</v>
      </c>
      <c r="D34" s="81" t="s">
        <v>1029</v>
      </c>
      <c r="E34" s="81" t="s">
        <v>5016</v>
      </c>
      <c r="F34" s="82" t="s">
        <v>1127</v>
      </c>
      <c r="G34" s="83">
        <v>23.022504999999999</v>
      </c>
      <c r="H34" s="84">
        <v>72.571361999999993</v>
      </c>
      <c r="I34" s="9" t="s">
        <v>1154</v>
      </c>
      <c r="J34" s="85">
        <v>5.5319999999999996E-3</v>
      </c>
      <c r="K34" s="86">
        <v>-6.3309999999999998E-3</v>
      </c>
      <c r="L34" s="80">
        <v>-1.4625000000000001E-2</v>
      </c>
      <c r="M34" s="119" t="s">
        <v>1</v>
      </c>
      <c r="N34" s="120" t="s">
        <v>1</v>
      </c>
      <c r="O34" s="87">
        <v>6.7669999999999996E-3</v>
      </c>
      <c r="P34" s="88">
        <v>0.151</v>
      </c>
      <c r="Q34" s="89">
        <v>0.57799999999999996</v>
      </c>
      <c r="R34" s="90">
        <v>0.27200000000000002</v>
      </c>
      <c r="S34" s="89">
        <v>1.7972200755611428E-2</v>
      </c>
      <c r="T34" s="89">
        <v>2.8178005607210743E-2</v>
      </c>
      <c r="U34" s="90">
        <v>1.6643316977093238E-2</v>
      </c>
      <c r="V34" s="88">
        <v>0.152</v>
      </c>
      <c r="W34" s="89">
        <v>0.57299999999999995</v>
      </c>
      <c r="X34" s="89">
        <v>0.27500000000000002</v>
      </c>
      <c r="Y34" s="122">
        <v>-0.6</v>
      </c>
      <c r="Z34" s="91"/>
      <c r="AA34" s="91"/>
      <c r="AB34" s="91"/>
      <c r="AC34" s="91"/>
      <c r="AD34" s="91"/>
      <c r="AE34" s="91"/>
      <c r="AF34" s="92"/>
      <c r="AG34" s="92"/>
      <c r="AH34" s="92"/>
      <c r="AI34" s="92"/>
    </row>
    <row r="35" spans="1:35" ht="13" customHeight="1">
      <c r="A35" s="9" t="s">
        <v>873</v>
      </c>
      <c r="B35" s="9">
        <v>5</v>
      </c>
      <c r="C35" s="11" t="s">
        <v>1013</v>
      </c>
      <c r="D35" s="81" t="s">
        <v>1280</v>
      </c>
      <c r="E35" s="81" t="s">
        <v>5016</v>
      </c>
      <c r="F35" s="82" t="s">
        <v>1265</v>
      </c>
      <c r="G35" s="83">
        <v>25.749002777777779</v>
      </c>
      <c r="H35" s="84">
        <v>85.698700000000002</v>
      </c>
      <c r="I35" s="9" t="s">
        <v>1154</v>
      </c>
      <c r="J35" s="85">
        <v>4.8999999999999998E-3</v>
      </c>
      <c r="K35" s="86">
        <v>-5.2339999999999999E-3</v>
      </c>
      <c r="L35" s="80">
        <v>-1.4460000000000001E-2</v>
      </c>
      <c r="M35" s="119" t="s">
        <v>4868</v>
      </c>
      <c r="N35" s="120" t="s">
        <v>4869</v>
      </c>
      <c r="O35" s="87">
        <v>0.12714200000000001</v>
      </c>
      <c r="P35" s="88">
        <v>0.16200000000000001</v>
      </c>
      <c r="Q35" s="89">
        <v>0.52700000000000002</v>
      </c>
      <c r="R35" s="90">
        <v>0.311</v>
      </c>
      <c r="S35" s="89">
        <v>1.6492422502470641E-2</v>
      </c>
      <c r="T35" s="89">
        <v>2.6057628441590767E-2</v>
      </c>
      <c r="U35" s="90">
        <v>1.5329709716755891E-2</v>
      </c>
      <c r="V35" s="88">
        <v>0.158</v>
      </c>
      <c r="W35" s="89">
        <v>0.53300000000000003</v>
      </c>
      <c r="X35" s="89">
        <v>0.309</v>
      </c>
      <c r="Y35" s="122">
        <v>0.9</v>
      </c>
      <c r="Z35" s="91"/>
      <c r="AA35" s="91"/>
      <c r="AB35" s="91"/>
      <c r="AC35" s="91"/>
      <c r="AD35" s="91"/>
      <c r="AE35" s="91"/>
      <c r="AF35" s="92"/>
      <c r="AG35" s="92"/>
      <c r="AH35" s="92"/>
      <c r="AI35" s="92"/>
    </row>
    <row r="36" spans="1:35" ht="13" customHeight="1">
      <c r="A36" s="9" t="s">
        <v>760</v>
      </c>
      <c r="B36" s="9">
        <v>5</v>
      </c>
      <c r="C36" s="11" t="s">
        <v>1013</v>
      </c>
      <c r="D36" s="81" t="s">
        <v>1269</v>
      </c>
      <c r="E36" s="81" t="s">
        <v>5016</v>
      </c>
      <c r="F36" s="82" t="s">
        <v>1289</v>
      </c>
      <c r="G36" s="83">
        <v>23.2</v>
      </c>
      <c r="H36" s="84">
        <v>72.7</v>
      </c>
      <c r="I36" s="9" t="s">
        <v>1154</v>
      </c>
      <c r="J36" s="85">
        <v>4.7210000000000004E-3</v>
      </c>
      <c r="K36" s="86">
        <v>-5.2789999999999998E-3</v>
      </c>
      <c r="L36" s="80">
        <v>-1.414E-2</v>
      </c>
      <c r="M36" s="119" t="s">
        <v>4907</v>
      </c>
      <c r="N36" s="120" t="s">
        <v>4908</v>
      </c>
      <c r="O36" s="87">
        <v>0.16393099999999999</v>
      </c>
      <c r="P36" s="88">
        <v>0.11</v>
      </c>
      <c r="Q36" s="89">
        <v>0.60799999999999998</v>
      </c>
      <c r="R36" s="90">
        <v>0.28299999999999997</v>
      </c>
      <c r="S36" s="89">
        <v>1.7492855684535902E-2</v>
      </c>
      <c r="T36" s="89">
        <v>2.7294688127912362E-2</v>
      </c>
      <c r="U36" s="90">
        <v>1.5748015748023623E-2</v>
      </c>
      <c r="V36" s="88">
        <v>0.11899999999999999</v>
      </c>
      <c r="W36" s="89">
        <v>0.59099999999999997</v>
      </c>
      <c r="X36" s="89">
        <v>0.28999999999999998</v>
      </c>
      <c r="Y36" s="122">
        <v>-2.2000000000000002</v>
      </c>
      <c r="Z36" s="91"/>
      <c r="AA36" s="91"/>
      <c r="AB36" s="91"/>
      <c r="AC36" s="91"/>
      <c r="AD36" s="91"/>
      <c r="AE36" s="91"/>
      <c r="AF36" s="92"/>
      <c r="AG36" s="92"/>
      <c r="AH36" s="92"/>
      <c r="AI36" s="92"/>
    </row>
    <row r="37" spans="1:35" ht="13" customHeight="1">
      <c r="A37" s="9" t="s">
        <v>868</v>
      </c>
      <c r="B37" s="9">
        <v>4</v>
      </c>
      <c r="C37" s="11" t="s">
        <v>1013</v>
      </c>
      <c r="D37" s="81" t="s">
        <v>1079</v>
      </c>
      <c r="E37" s="81" t="s">
        <v>5016</v>
      </c>
      <c r="F37" s="82" t="s">
        <v>1117</v>
      </c>
      <c r="G37" s="83">
        <v>28.13</v>
      </c>
      <c r="H37" s="84">
        <v>75.400000000000006</v>
      </c>
      <c r="I37" s="9" t="s">
        <v>1154</v>
      </c>
      <c r="J37" s="85">
        <v>4.8269999999999997E-3</v>
      </c>
      <c r="K37" s="86">
        <v>-5.5599999999999998E-3</v>
      </c>
      <c r="L37" s="80">
        <v>-1.3950000000000001E-2</v>
      </c>
      <c r="M37" s="119" t="s">
        <v>1</v>
      </c>
      <c r="N37" s="120" t="s">
        <v>1</v>
      </c>
      <c r="O37" s="87">
        <v>0.17632300000000001</v>
      </c>
      <c r="P37" s="88">
        <v>0.14499999999999999</v>
      </c>
      <c r="Q37" s="89">
        <v>0.56999999999999995</v>
      </c>
      <c r="R37" s="90">
        <v>0.28499999999999998</v>
      </c>
      <c r="S37" s="89">
        <v>1.8248287590894658E-2</v>
      </c>
      <c r="T37" s="89">
        <v>2.8160255680657446E-2</v>
      </c>
      <c r="U37" s="90">
        <v>1.5684387141358124E-2</v>
      </c>
      <c r="V37" s="88">
        <v>0.14799999999999999</v>
      </c>
      <c r="W37" s="89">
        <v>0.56499999999999995</v>
      </c>
      <c r="X37" s="89">
        <v>0.28699999999999998</v>
      </c>
      <c r="Y37" s="122">
        <v>-0.5</v>
      </c>
      <c r="Z37" s="91"/>
      <c r="AA37" s="91"/>
      <c r="AB37" s="91"/>
      <c r="AC37" s="91"/>
      <c r="AD37" s="91"/>
      <c r="AE37" s="91"/>
      <c r="AF37" s="92"/>
      <c r="AG37" s="92"/>
      <c r="AH37" s="92"/>
      <c r="AI37" s="92"/>
    </row>
    <row r="38" spans="1:35" ht="13" customHeight="1">
      <c r="A38" s="9" t="s">
        <v>791</v>
      </c>
      <c r="B38" s="9">
        <v>7</v>
      </c>
      <c r="C38" s="11" t="s">
        <v>1013</v>
      </c>
      <c r="D38" s="81" t="s">
        <v>1029</v>
      </c>
      <c r="E38" s="81" t="s">
        <v>5016</v>
      </c>
      <c r="F38" s="82" t="s">
        <v>1136</v>
      </c>
      <c r="G38" s="83">
        <v>22.53734166666667</v>
      </c>
      <c r="H38" s="84">
        <v>72.250719444444442</v>
      </c>
      <c r="I38" s="9" t="s">
        <v>1154</v>
      </c>
      <c r="J38" s="85">
        <v>4.5319999999999996E-3</v>
      </c>
      <c r="K38" s="86">
        <v>-5.9919999999999999E-3</v>
      </c>
      <c r="L38" s="80">
        <v>-1.3943000000000001E-2</v>
      </c>
      <c r="M38" s="119" t="s">
        <v>4905</v>
      </c>
      <c r="N38" s="120" t="s">
        <v>4906</v>
      </c>
      <c r="O38" s="87">
        <v>3.2490999999999999E-2</v>
      </c>
      <c r="P38" s="88">
        <v>0.113</v>
      </c>
      <c r="Q38" s="89">
        <v>0.61399999999999999</v>
      </c>
      <c r="R38" s="90">
        <v>0.27300000000000002</v>
      </c>
      <c r="S38" s="89">
        <v>1.6062378404209009E-2</v>
      </c>
      <c r="T38" s="89">
        <v>2.5179356624028343E-2</v>
      </c>
      <c r="U38" s="90">
        <v>1.4798648586948742E-2</v>
      </c>
      <c r="V38" s="88">
        <v>0.122</v>
      </c>
      <c r="W38" s="89">
        <v>0.59799999999999998</v>
      </c>
      <c r="X38" s="89">
        <v>0.28000000000000003</v>
      </c>
      <c r="Y38" s="122">
        <v>-2.5</v>
      </c>
      <c r="Z38" s="91"/>
      <c r="AA38" s="91"/>
      <c r="AB38" s="91"/>
      <c r="AC38" s="91"/>
      <c r="AD38" s="91"/>
      <c r="AE38" s="91"/>
      <c r="AF38" s="92"/>
      <c r="AG38" s="92"/>
      <c r="AH38" s="92"/>
      <c r="AI38" s="92"/>
    </row>
    <row r="39" spans="1:35" ht="13" customHeight="1">
      <c r="A39" s="9" t="s">
        <v>969</v>
      </c>
      <c r="B39" s="9">
        <v>37</v>
      </c>
      <c r="C39" s="11" t="s">
        <v>1013</v>
      </c>
      <c r="D39" s="81" t="s">
        <v>1012</v>
      </c>
      <c r="E39" s="81" t="s">
        <v>5016</v>
      </c>
      <c r="F39" s="82" t="s">
        <v>1012</v>
      </c>
      <c r="G39" s="83">
        <v>28.704049999999999</v>
      </c>
      <c r="H39" s="84">
        <v>77.102490000000003</v>
      </c>
      <c r="I39" s="9" t="s">
        <v>1154</v>
      </c>
      <c r="J39" s="85">
        <v>4.7739999999999996E-3</v>
      </c>
      <c r="K39" s="86">
        <v>-5.6360000000000004E-3</v>
      </c>
      <c r="L39" s="80">
        <v>-1.3922E-2</v>
      </c>
      <c r="M39" s="119" t="s">
        <v>4889</v>
      </c>
      <c r="N39" s="120" t="s">
        <v>4890</v>
      </c>
      <c r="O39" s="87">
        <v>0.14421300000000001</v>
      </c>
      <c r="P39" s="88">
        <v>0.13700000000000001</v>
      </c>
      <c r="Q39" s="89">
        <v>0.56899999999999995</v>
      </c>
      <c r="R39" s="90">
        <v>0.29399999999999998</v>
      </c>
      <c r="S39" s="89">
        <v>1.2806248474865698E-2</v>
      </c>
      <c r="T39" s="89">
        <v>2.0469489490458719E-2</v>
      </c>
      <c r="U39" s="90">
        <v>1.2041594578792296E-2</v>
      </c>
      <c r="V39" s="88">
        <v>0.13800000000000001</v>
      </c>
      <c r="W39" s="89">
        <v>0.56599999999999995</v>
      </c>
      <c r="X39" s="89">
        <v>0.29599999999999999</v>
      </c>
      <c r="Y39" s="122">
        <v>-0.9</v>
      </c>
      <c r="Z39" s="91"/>
      <c r="AA39" s="91"/>
      <c r="AB39" s="91"/>
      <c r="AC39" s="91"/>
      <c r="AD39" s="91"/>
      <c r="AE39" s="91"/>
      <c r="AF39" s="92"/>
      <c r="AG39" s="92"/>
      <c r="AH39" s="92"/>
      <c r="AI39" s="92"/>
    </row>
    <row r="40" spans="1:35" ht="13" customHeight="1">
      <c r="A40" s="9" t="s">
        <v>934</v>
      </c>
      <c r="B40" s="9">
        <v>5</v>
      </c>
      <c r="C40" s="11" t="s">
        <v>1013</v>
      </c>
      <c r="D40" s="81" t="s">
        <v>1280</v>
      </c>
      <c r="E40" s="81" t="s">
        <v>5016</v>
      </c>
      <c r="F40" s="82" t="s">
        <v>1081</v>
      </c>
      <c r="G40" s="83">
        <v>29.288697222222225</v>
      </c>
      <c r="H40" s="84">
        <v>77.475908333333336</v>
      </c>
      <c r="I40" s="9" t="s">
        <v>1154</v>
      </c>
      <c r="J40" s="85">
        <v>4.7840000000000001E-3</v>
      </c>
      <c r="K40" s="86">
        <v>-5.0650000000000001E-3</v>
      </c>
      <c r="L40" s="80">
        <v>-1.3860000000000001E-2</v>
      </c>
      <c r="M40" s="119" t="s">
        <v>4878</v>
      </c>
      <c r="N40" s="120" t="s">
        <v>4879</v>
      </c>
      <c r="O40" s="87">
        <v>0.127778</v>
      </c>
      <c r="P40" s="88">
        <v>0.155</v>
      </c>
      <c r="Q40" s="89">
        <v>0.53900000000000003</v>
      </c>
      <c r="R40" s="90">
        <v>0.307</v>
      </c>
      <c r="S40" s="89">
        <v>1.655294535724685E-2</v>
      </c>
      <c r="T40" s="89">
        <v>2.628687885618983E-2</v>
      </c>
      <c r="U40" s="90">
        <v>1.5491933384829668E-2</v>
      </c>
      <c r="V40" s="88">
        <v>0.152</v>
      </c>
      <c r="W40" s="89">
        <v>0.54200000000000004</v>
      </c>
      <c r="X40" s="89">
        <v>0.30599999999999999</v>
      </c>
      <c r="Y40" s="122">
        <v>0.5</v>
      </c>
      <c r="Z40" s="91"/>
      <c r="AA40" s="91"/>
      <c r="AB40" s="91"/>
      <c r="AC40" s="91"/>
      <c r="AD40" s="91"/>
      <c r="AE40" s="91"/>
      <c r="AF40" s="92"/>
      <c r="AG40" s="92"/>
      <c r="AH40" s="92"/>
      <c r="AI40" s="92"/>
    </row>
    <row r="41" spans="1:35" ht="13" customHeight="1">
      <c r="A41" s="9" t="s">
        <v>858</v>
      </c>
      <c r="B41" s="9">
        <v>4</v>
      </c>
      <c r="C41" s="11" t="s">
        <v>1013</v>
      </c>
      <c r="D41" s="81" t="s">
        <v>1280</v>
      </c>
      <c r="E41" s="81" t="s">
        <v>5016</v>
      </c>
      <c r="F41" s="82" t="s">
        <v>1047</v>
      </c>
      <c r="G41" s="83">
        <v>25.749002777777779</v>
      </c>
      <c r="H41" s="84">
        <v>82.698700000000002</v>
      </c>
      <c r="I41" s="9" t="s">
        <v>1154</v>
      </c>
      <c r="J41" s="85">
        <v>4.6930000000000001E-3</v>
      </c>
      <c r="K41" s="86">
        <v>-5.6059999999999999E-3</v>
      </c>
      <c r="L41" s="80">
        <v>-1.3174999999999999E-2</v>
      </c>
      <c r="M41" s="119" t="s">
        <v>1</v>
      </c>
      <c r="N41" s="120" t="s">
        <v>1</v>
      </c>
      <c r="O41" s="87">
        <v>2.1621999999999999E-2</v>
      </c>
      <c r="P41" s="88">
        <v>0.16700000000000001</v>
      </c>
      <c r="Q41" s="89">
        <v>0.51400000000000001</v>
      </c>
      <c r="R41" s="90">
        <v>0.31900000000000001</v>
      </c>
      <c r="S41" s="89">
        <v>1.7578395831246946E-2</v>
      </c>
      <c r="T41" s="89">
        <v>2.7838821814150108E-2</v>
      </c>
      <c r="U41" s="90">
        <v>1.6431676725154984E-2</v>
      </c>
      <c r="V41" s="88">
        <v>0.161</v>
      </c>
      <c r="W41" s="89">
        <v>0.52400000000000002</v>
      </c>
      <c r="X41" s="89">
        <v>0.315</v>
      </c>
      <c r="Y41" s="122">
        <v>1.3</v>
      </c>
      <c r="Z41" s="91"/>
      <c r="AA41" s="91"/>
      <c r="AB41" s="91"/>
      <c r="AC41" s="91"/>
      <c r="AD41" s="91"/>
      <c r="AE41" s="91"/>
      <c r="AF41" s="92"/>
      <c r="AG41" s="92"/>
      <c r="AH41" s="92"/>
      <c r="AI41" s="92"/>
    </row>
    <row r="42" spans="1:35" ht="13" customHeight="1">
      <c r="A42" s="9" t="s">
        <v>887</v>
      </c>
      <c r="B42" s="9">
        <v>4</v>
      </c>
      <c r="C42" s="11" t="s">
        <v>1013</v>
      </c>
      <c r="D42" s="81" t="s">
        <v>1042</v>
      </c>
      <c r="E42" s="81" t="s">
        <v>5015</v>
      </c>
      <c r="F42" s="82" t="s">
        <v>1043</v>
      </c>
      <c r="G42" s="83">
        <v>12.914141666666668</v>
      </c>
      <c r="H42" s="84">
        <v>74.855955555555553</v>
      </c>
      <c r="I42" s="9" t="s">
        <v>1154</v>
      </c>
      <c r="J42" s="85">
        <v>4.7930000000000004E-3</v>
      </c>
      <c r="K42" s="86">
        <v>-5.1809999999999998E-3</v>
      </c>
      <c r="L42" s="80">
        <v>-1.2500000000000001E-2</v>
      </c>
      <c r="M42" s="119" t="s">
        <v>1</v>
      </c>
      <c r="N42" s="120" t="s">
        <v>1</v>
      </c>
      <c r="O42" s="87">
        <v>1.3521999999999999E-2</v>
      </c>
      <c r="P42" s="88">
        <v>0.128</v>
      </c>
      <c r="Q42" s="89">
        <v>0.57999999999999996</v>
      </c>
      <c r="R42" s="90">
        <v>0.29199999999999998</v>
      </c>
      <c r="S42" s="89">
        <v>1.7635192088548399E-2</v>
      </c>
      <c r="T42" s="89">
        <v>2.8982753492378877E-2</v>
      </c>
      <c r="U42" s="90">
        <v>1.6522711641858305E-2</v>
      </c>
      <c r="V42" s="88">
        <v>0.13300000000000001</v>
      </c>
      <c r="W42" s="89">
        <v>0.56999999999999995</v>
      </c>
      <c r="X42" s="89">
        <v>0.29699999999999999</v>
      </c>
      <c r="Y42" s="122">
        <v>-1</v>
      </c>
      <c r="Z42" s="91"/>
      <c r="AA42" s="91"/>
      <c r="AB42" s="91"/>
      <c r="AC42" s="91"/>
      <c r="AD42" s="91"/>
      <c r="AE42" s="91"/>
      <c r="AF42" s="92"/>
      <c r="AG42" s="92"/>
      <c r="AH42" s="92"/>
      <c r="AI42" s="92"/>
    </row>
    <row r="43" spans="1:35" ht="13" customHeight="1">
      <c r="A43" s="9" t="s">
        <v>958</v>
      </c>
      <c r="B43" s="9">
        <v>16</v>
      </c>
      <c r="C43" s="11" t="s">
        <v>1013</v>
      </c>
      <c r="D43" s="81" t="s">
        <v>1</v>
      </c>
      <c r="E43" s="81" t="s">
        <v>5015</v>
      </c>
      <c r="F43" s="82" t="s">
        <v>1</v>
      </c>
      <c r="G43" s="83" t="s">
        <v>1</v>
      </c>
      <c r="H43" s="84" t="s">
        <v>1</v>
      </c>
      <c r="I43" s="9" t="s">
        <v>1154</v>
      </c>
      <c r="J43" s="85">
        <v>4.6340000000000001E-3</v>
      </c>
      <c r="K43" s="86">
        <v>-5.5129999999999997E-3</v>
      </c>
      <c r="L43" s="80">
        <v>-1.2043999999999999E-2</v>
      </c>
      <c r="M43" s="119" t="s">
        <v>4897</v>
      </c>
      <c r="N43" s="120" t="s">
        <v>4898</v>
      </c>
      <c r="O43" s="87">
        <v>1.6379999999999999E-3</v>
      </c>
      <c r="P43" s="88">
        <v>0.128</v>
      </c>
      <c r="Q43" s="89">
        <v>0.57699999999999996</v>
      </c>
      <c r="R43" s="90">
        <v>0.29499999999999998</v>
      </c>
      <c r="S43" s="89">
        <v>1.3711309200802088E-2</v>
      </c>
      <c r="T43" s="89">
        <v>2.2135943621178655E-2</v>
      </c>
      <c r="U43" s="90">
        <v>1.3228756555322952E-2</v>
      </c>
      <c r="V43" s="88">
        <v>0.13100000000000001</v>
      </c>
      <c r="W43" s="89">
        <v>0.57099999999999995</v>
      </c>
      <c r="X43" s="89">
        <v>0.29799999999999999</v>
      </c>
      <c r="Y43" s="122">
        <v>-1.3</v>
      </c>
      <c r="Z43" s="91"/>
      <c r="AA43" s="91"/>
      <c r="AB43" s="91"/>
      <c r="AC43" s="91"/>
      <c r="AD43" s="91"/>
      <c r="AE43" s="91"/>
      <c r="AF43" s="92"/>
      <c r="AG43" s="92"/>
      <c r="AH43" s="92"/>
      <c r="AI43" s="92"/>
    </row>
    <row r="44" spans="1:35" s="4" customFormat="1" ht="13" customHeight="1">
      <c r="A44" s="9" t="s">
        <v>817</v>
      </c>
      <c r="B44" s="9">
        <v>5</v>
      </c>
      <c r="C44" s="11" t="s">
        <v>1006</v>
      </c>
      <c r="D44" s="81" t="s">
        <v>1044</v>
      </c>
      <c r="E44" s="81" t="s">
        <v>5016</v>
      </c>
      <c r="F44" s="82" t="s">
        <v>1060</v>
      </c>
      <c r="G44" s="83">
        <v>12.854794444444444</v>
      </c>
      <c r="H44" s="84">
        <v>77.594502777777777</v>
      </c>
      <c r="I44" s="9" t="s">
        <v>1154</v>
      </c>
      <c r="J44" s="85">
        <v>4.2760000000000003E-3</v>
      </c>
      <c r="K44" s="86">
        <v>-6.5770000000000004E-3</v>
      </c>
      <c r="L44" s="80">
        <v>-1.1979999999999999E-2</v>
      </c>
      <c r="M44" s="119" t="s">
        <v>4868</v>
      </c>
      <c r="N44" s="120" t="s">
        <v>4935</v>
      </c>
      <c r="O44" s="87">
        <v>4.9630000000000004E-3</v>
      </c>
      <c r="P44" s="88">
        <v>0.08</v>
      </c>
      <c r="Q44" s="89">
        <v>0.66900000000000004</v>
      </c>
      <c r="R44" s="90">
        <v>0.251</v>
      </c>
      <c r="S44" s="89">
        <v>1.7776388834631177E-2</v>
      </c>
      <c r="T44" s="89">
        <v>2.9086079144497973E-2</v>
      </c>
      <c r="U44" s="90">
        <v>1.7349351572897471E-2</v>
      </c>
      <c r="V44" s="88">
        <v>0.10100000000000001</v>
      </c>
      <c r="W44" s="89">
        <v>0.63200000000000001</v>
      </c>
      <c r="X44" s="89">
        <v>0.26700000000000002</v>
      </c>
      <c r="Y44" s="122">
        <v>-4.0999999999999996</v>
      </c>
      <c r="Z44" s="91"/>
      <c r="AA44" s="91"/>
      <c r="AB44" s="91"/>
      <c r="AC44" s="91"/>
      <c r="AD44" s="91"/>
      <c r="AE44" s="91"/>
      <c r="AF44" s="92"/>
      <c r="AG44" s="92"/>
      <c r="AH44" s="92"/>
      <c r="AI44" s="92"/>
    </row>
    <row r="45" spans="1:35" s="4" customFormat="1" ht="13" customHeight="1">
      <c r="A45" s="9" t="s">
        <v>983</v>
      </c>
      <c r="B45" s="9">
        <v>9</v>
      </c>
      <c r="C45" s="11" t="s">
        <v>1013</v>
      </c>
      <c r="D45" s="81" t="s">
        <v>1281</v>
      </c>
      <c r="E45" s="81" t="s">
        <v>5016</v>
      </c>
      <c r="F45" s="82" t="s">
        <v>1058</v>
      </c>
      <c r="G45" s="83">
        <v>24.600507</v>
      </c>
      <c r="H45" s="84">
        <v>80.832243000000005</v>
      </c>
      <c r="I45" s="9" t="s">
        <v>1154</v>
      </c>
      <c r="J45" s="85">
        <v>4.3800000000000002E-3</v>
      </c>
      <c r="K45" s="86">
        <v>-5.1859999999999996E-3</v>
      </c>
      <c r="L45" s="80">
        <v>-1.1710999999999999E-2</v>
      </c>
      <c r="M45" s="119" t="s">
        <v>4870</v>
      </c>
      <c r="N45" s="120" t="s">
        <v>4871</v>
      </c>
      <c r="O45" s="87">
        <v>0.11287999999999999</v>
      </c>
      <c r="P45" s="88">
        <v>0.16</v>
      </c>
      <c r="Q45" s="89">
        <v>0.50800000000000001</v>
      </c>
      <c r="R45" s="90">
        <v>0.33200000000000002</v>
      </c>
      <c r="S45" s="89">
        <v>1.4456832294800961E-2</v>
      </c>
      <c r="T45" s="89">
        <v>2.3E-2</v>
      </c>
      <c r="U45" s="90">
        <v>1.345362404707371E-2</v>
      </c>
      <c r="V45" s="88">
        <v>0.155</v>
      </c>
      <c r="W45" s="89">
        <v>0.51600000000000001</v>
      </c>
      <c r="X45" s="89">
        <v>0.32900000000000001</v>
      </c>
      <c r="Y45" s="122">
        <v>1.6</v>
      </c>
      <c r="Z45" s="91"/>
      <c r="AA45" s="91"/>
      <c r="AB45" s="91"/>
      <c r="AC45" s="91"/>
      <c r="AD45" s="91"/>
      <c r="AE45" s="91"/>
      <c r="AF45" s="92"/>
      <c r="AG45" s="92"/>
      <c r="AH45" s="92"/>
      <c r="AI45" s="92"/>
    </row>
    <row r="46" spans="1:35" s="4" customFormat="1" ht="13" customHeight="1">
      <c r="A46" s="9" t="s">
        <v>759</v>
      </c>
      <c r="B46" s="9">
        <v>8</v>
      </c>
      <c r="C46" s="11" t="s">
        <v>1013</v>
      </c>
      <c r="D46" s="81" t="s">
        <v>1090</v>
      </c>
      <c r="E46" s="81" t="s">
        <v>5016</v>
      </c>
      <c r="F46" s="82" t="s">
        <v>1288</v>
      </c>
      <c r="G46" s="83">
        <v>31.5</v>
      </c>
      <c r="H46" s="84">
        <v>74.3</v>
      </c>
      <c r="I46" s="9" t="s">
        <v>1154</v>
      </c>
      <c r="J46" s="85">
        <v>4.4070000000000003E-3</v>
      </c>
      <c r="K46" s="86">
        <v>-5.45E-3</v>
      </c>
      <c r="L46" s="80">
        <v>-1.1688E-2</v>
      </c>
      <c r="M46" s="119" t="s">
        <v>4884</v>
      </c>
      <c r="N46" s="120" t="s">
        <v>4988</v>
      </c>
      <c r="O46" s="87">
        <v>0.28531800000000002</v>
      </c>
      <c r="P46" s="88">
        <v>0.15</v>
      </c>
      <c r="Q46" s="89">
        <v>0.52900000000000003</v>
      </c>
      <c r="R46" s="90">
        <v>0.32200000000000001</v>
      </c>
      <c r="S46" s="89">
        <v>1.5264337522473748E-2</v>
      </c>
      <c r="T46" s="89">
        <v>2.3769728648009424E-2</v>
      </c>
      <c r="U46" s="90">
        <v>1.3266499161421599E-2</v>
      </c>
      <c r="V46" s="88">
        <v>0.14699999999999999</v>
      </c>
      <c r="W46" s="89">
        <v>0.53200000000000003</v>
      </c>
      <c r="X46" s="89">
        <v>0.32100000000000001</v>
      </c>
      <c r="Y46" s="122">
        <v>0.7</v>
      </c>
      <c r="Z46" s="91"/>
      <c r="AA46" s="91"/>
      <c r="AB46" s="91"/>
      <c r="AC46" s="91"/>
      <c r="AD46" s="91"/>
      <c r="AE46" s="91"/>
      <c r="AF46" s="92"/>
      <c r="AG46" s="92"/>
      <c r="AH46" s="92"/>
      <c r="AI46" s="92"/>
    </row>
    <row r="47" spans="1:35" s="4" customFormat="1" ht="13" customHeight="1">
      <c r="A47" s="9" t="s">
        <v>935</v>
      </c>
      <c r="B47" s="9">
        <v>5</v>
      </c>
      <c r="C47" s="11" t="s">
        <v>1013</v>
      </c>
      <c r="D47" s="81" t="s">
        <v>1280</v>
      </c>
      <c r="E47" s="81" t="s">
        <v>5016</v>
      </c>
      <c r="F47" s="82" t="s">
        <v>1081</v>
      </c>
      <c r="G47" s="83">
        <v>29.288697222222225</v>
      </c>
      <c r="H47" s="84">
        <v>77.475908333333336</v>
      </c>
      <c r="I47" s="9" t="s">
        <v>1154</v>
      </c>
      <c r="J47" s="85">
        <v>3.6480000000000002E-3</v>
      </c>
      <c r="K47" s="86">
        <v>-5.5040000000000002E-3</v>
      </c>
      <c r="L47" s="80">
        <v>-1.1480000000000001E-2</v>
      </c>
      <c r="M47" s="119" t="s">
        <v>4872</v>
      </c>
      <c r="N47" s="120" t="s">
        <v>4873</v>
      </c>
      <c r="O47" s="87">
        <v>0.420186</v>
      </c>
      <c r="P47" s="88">
        <v>0.159</v>
      </c>
      <c r="Q47" s="89">
        <v>0.502</v>
      </c>
      <c r="R47" s="90">
        <v>0.33900000000000002</v>
      </c>
      <c r="S47" s="89">
        <v>1.6852299546352718E-2</v>
      </c>
      <c r="T47" s="89">
        <v>2.6172504656604801E-2</v>
      </c>
      <c r="U47" s="90">
        <v>1.4628738838327793E-2</v>
      </c>
      <c r="V47" s="88">
        <v>0.153</v>
      </c>
      <c r="W47" s="89">
        <v>0.51200000000000001</v>
      </c>
      <c r="X47" s="89">
        <v>0.33500000000000002</v>
      </c>
      <c r="Y47" s="122">
        <v>1.5</v>
      </c>
      <c r="Z47" s="91"/>
      <c r="AA47" s="91"/>
      <c r="AB47" s="91"/>
      <c r="AC47" s="91"/>
      <c r="AD47" s="91"/>
      <c r="AE47" s="91"/>
      <c r="AF47" s="92"/>
      <c r="AG47" s="92"/>
      <c r="AH47" s="92"/>
      <c r="AI47" s="92"/>
    </row>
    <row r="48" spans="1:35" s="4" customFormat="1" ht="13" customHeight="1">
      <c r="A48" s="9" t="s">
        <v>842</v>
      </c>
      <c r="B48" s="9">
        <v>8</v>
      </c>
      <c r="C48" s="11" t="s">
        <v>1013</v>
      </c>
      <c r="D48" s="81" t="s">
        <v>1280</v>
      </c>
      <c r="E48" s="81" t="s">
        <v>5016</v>
      </c>
      <c r="F48" s="82" t="s">
        <v>1022</v>
      </c>
      <c r="G48" s="83">
        <v>28.464133333333333</v>
      </c>
      <c r="H48" s="84">
        <v>77.817072222222222</v>
      </c>
      <c r="I48" s="9" t="s">
        <v>1154</v>
      </c>
      <c r="J48" s="85">
        <v>3.9659999999999999E-3</v>
      </c>
      <c r="K48" s="86">
        <v>-5.7749999999999998E-3</v>
      </c>
      <c r="L48" s="80">
        <v>-1.1436999999999999E-2</v>
      </c>
      <c r="M48" s="119" t="s">
        <v>4880</v>
      </c>
      <c r="N48" s="120" t="s">
        <v>4881</v>
      </c>
      <c r="O48" s="87">
        <v>1.8568999999999999E-2</v>
      </c>
      <c r="P48" s="88">
        <v>0.154</v>
      </c>
      <c r="Q48" s="89">
        <v>0.52200000000000002</v>
      </c>
      <c r="R48" s="90">
        <v>0.32500000000000001</v>
      </c>
      <c r="S48" s="89">
        <v>1.6E-2</v>
      </c>
      <c r="T48" s="89">
        <v>2.567099530598687E-2</v>
      </c>
      <c r="U48" s="90">
        <v>1.5165750888103102E-2</v>
      </c>
      <c r="V48" s="88">
        <v>0.14899999999999999</v>
      </c>
      <c r="W48" s="89">
        <v>0.52800000000000002</v>
      </c>
      <c r="X48" s="89">
        <v>0.32300000000000001</v>
      </c>
      <c r="Y48" s="122">
        <v>0.9</v>
      </c>
      <c r="Z48" s="91"/>
      <c r="AA48" s="91"/>
      <c r="AB48" s="91"/>
      <c r="AC48" s="91"/>
      <c r="AD48" s="91"/>
      <c r="AE48" s="91"/>
      <c r="AF48" s="92"/>
      <c r="AG48" s="92"/>
      <c r="AH48" s="92"/>
      <c r="AI48" s="92"/>
    </row>
    <row r="49" spans="1:35" s="4" customFormat="1" ht="13" customHeight="1">
      <c r="A49" s="9" t="s">
        <v>888</v>
      </c>
      <c r="B49" s="9">
        <v>4</v>
      </c>
      <c r="C49" s="11" t="s">
        <v>1013</v>
      </c>
      <c r="D49" s="81" t="s">
        <v>1040</v>
      </c>
      <c r="E49" s="81" t="s">
        <v>5015</v>
      </c>
      <c r="F49" s="82" t="s">
        <v>1041</v>
      </c>
      <c r="G49" s="83">
        <v>14.427547222222222</v>
      </c>
      <c r="H49" s="84">
        <v>74.419091666666674</v>
      </c>
      <c r="I49" s="9" t="s">
        <v>1154</v>
      </c>
      <c r="J49" s="85">
        <v>4.47E-3</v>
      </c>
      <c r="K49" s="86">
        <v>-5.829E-3</v>
      </c>
      <c r="L49" s="80">
        <v>-1.0999999999999999E-2</v>
      </c>
      <c r="M49" s="119" t="s">
        <v>1</v>
      </c>
      <c r="N49" s="120" t="s">
        <v>1</v>
      </c>
      <c r="O49" s="87">
        <v>2.5520999999999999E-2</v>
      </c>
      <c r="P49" s="88">
        <v>0.128</v>
      </c>
      <c r="Q49" s="89">
        <v>0.57599999999999996</v>
      </c>
      <c r="R49" s="90">
        <v>0.29599999999999999</v>
      </c>
      <c r="S49" s="89">
        <v>1.8193405398660253E-2</v>
      </c>
      <c r="T49" s="89">
        <v>2.8124722220850468E-2</v>
      </c>
      <c r="U49" s="90">
        <v>1.6217274740226856E-2</v>
      </c>
      <c r="V49" s="88">
        <v>0.13200000000000001</v>
      </c>
      <c r="W49" s="89">
        <v>0.56799999999999995</v>
      </c>
      <c r="X49" s="89">
        <v>0.3</v>
      </c>
      <c r="Y49" s="122">
        <v>-1</v>
      </c>
      <c r="Z49" s="91"/>
      <c r="AA49" s="91"/>
      <c r="AB49" s="91"/>
      <c r="AC49" s="91"/>
      <c r="AD49" s="91"/>
      <c r="AE49" s="91"/>
      <c r="AF49" s="92"/>
      <c r="AG49" s="92"/>
      <c r="AH49" s="92"/>
      <c r="AI49" s="92"/>
    </row>
    <row r="50" spans="1:35" s="4" customFormat="1" ht="13" customHeight="1">
      <c r="A50" s="9" t="s">
        <v>863</v>
      </c>
      <c r="B50" s="9">
        <v>3</v>
      </c>
      <c r="C50" s="11" t="s">
        <v>1013</v>
      </c>
      <c r="D50" s="81" t="s">
        <v>1281</v>
      </c>
      <c r="E50" s="81" t="s">
        <v>5016</v>
      </c>
      <c r="F50" s="82" t="s">
        <v>1</v>
      </c>
      <c r="G50" s="83">
        <v>22.973422222222222</v>
      </c>
      <c r="H50" s="84">
        <v>78.656894444444447</v>
      </c>
      <c r="I50" s="9" t="s">
        <v>1154</v>
      </c>
      <c r="J50" s="85">
        <v>4.6430000000000004E-3</v>
      </c>
      <c r="K50" s="86">
        <v>-4.5100000000000001E-3</v>
      </c>
      <c r="L50" s="80">
        <v>-1.0966999999999999E-2</v>
      </c>
      <c r="M50" s="119" t="s">
        <v>1</v>
      </c>
      <c r="N50" s="120" t="s">
        <v>1</v>
      </c>
      <c r="O50" s="87">
        <v>5.6080000000000001E-3</v>
      </c>
      <c r="P50" s="88">
        <v>0.14399999999999999</v>
      </c>
      <c r="Q50" s="89">
        <v>0.53200000000000003</v>
      </c>
      <c r="R50" s="90">
        <v>0.32400000000000001</v>
      </c>
      <c r="S50" s="89">
        <v>1.9104973174542801E-2</v>
      </c>
      <c r="T50" s="89">
        <v>2.9563490998188967E-2</v>
      </c>
      <c r="U50" s="90">
        <v>1.7058722109231983E-2</v>
      </c>
      <c r="V50" s="88">
        <v>0.14199999999999999</v>
      </c>
      <c r="W50" s="89">
        <v>0.53500000000000003</v>
      </c>
      <c r="X50" s="89">
        <v>0.32300000000000001</v>
      </c>
      <c r="Y50" s="122">
        <v>0.4</v>
      </c>
      <c r="Z50" s="91"/>
      <c r="AA50" s="91"/>
      <c r="AB50" s="91"/>
      <c r="AC50" s="91"/>
      <c r="AD50" s="91"/>
      <c r="AE50" s="91"/>
      <c r="AF50" s="92"/>
      <c r="AG50" s="92"/>
      <c r="AH50" s="92"/>
      <c r="AI50" s="92"/>
    </row>
    <row r="51" spans="1:35" s="4" customFormat="1" ht="13" customHeight="1">
      <c r="A51" s="9" t="s">
        <v>871</v>
      </c>
      <c r="B51" s="9">
        <v>5</v>
      </c>
      <c r="C51" s="11" t="s">
        <v>1013</v>
      </c>
      <c r="D51" s="81" t="s">
        <v>1280</v>
      </c>
      <c r="E51" s="81" t="s">
        <v>5016</v>
      </c>
      <c r="F51" s="82" t="s">
        <v>1014</v>
      </c>
      <c r="G51" s="83">
        <v>25.17936388888889</v>
      </c>
      <c r="H51" s="84">
        <v>83.293408333333332</v>
      </c>
      <c r="I51" s="9" t="s">
        <v>1154</v>
      </c>
      <c r="J51" s="85">
        <v>4.0860000000000002E-3</v>
      </c>
      <c r="K51" s="86">
        <v>-4.627E-3</v>
      </c>
      <c r="L51" s="80">
        <v>-1.086E-2</v>
      </c>
      <c r="M51" s="119" t="s">
        <v>4885</v>
      </c>
      <c r="N51" s="120" t="s">
        <v>4886</v>
      </c>
      <c r="O51" s="87">
        <v>0.22448000000000001</v>
      </c>
      <c r="P51" s="88">
        <v>0.14899999999999999</v>
      </c>
      <c r="Q51" s="89">
        <v>0.5</v>
      </c>
      <c r="R51" s="90">
        <v>0.35099999999999998</v>
      </c>
      <c r="S51" s="89">
        <v>1.624807680927192E-2</v>
      </c>
      <c r="T51" s="89">
        <v>2.5179356624028343E-2</v>
      </c>
      <c r="U51" s="90">
        <v>1.4387494569938158E-2</v>
      </c>
      <c r="V51" s="88">
        <v>0.14299999999999999</v>
      </c>
      <c r="W51" s="89">
        <v>0.50900000000000001</v>
      </c>
      <c r="X51" s="89">
        <v>0.34799999999999998</v>
      </c>
      <c r="Y51" s="122">
        <v>1.4</v>
      </c>
      <c r="Z51" s="91"/>
      <c r="AA51" s="91"/>
      <c r="AB51" s="91"/>
      <c r="AC51" s="91"/>
      <c r="AD51" s="91"/>
      <c r="AE51" s="91"/>
      <c r="AF51" s="92"/>
      <c r="AG51" s="92"/>
      <c r="AH51" s="92"/>
      <c r="AI51" s="92"/>
    </row>
    <row r="52" spans="1:35" s="4" customFormat="1" ht="13" customHeight="1">
      <c r="A52" s="9" t="s">
        <v>926</v>
      </c>
      <c r="B52" s="9">
        <v>8</v>
      </c>
      <c r="C52" s="11" t="s">
        <v>1013</v>
      </c>
      <c r="D52" s="81" t="s">
        <v>1280</v>
      </c>
      <c r="E52" s="81" t="s">
        <v>5016</v>
      </c>
      <c r="F52" s="82" t="s">
        <v>1278</v>
      </c>
      <c r="G52" s="83">
        <v>26.796930555555559</v>
      </c>
      <c r="H52" s="84">
        <v>80.271158333333332</v>
      </c>
      <c r="I52" s="9" t="s">
        <v>1154</v>
      </c>
      <c r="J52" s="85">
        <v>3.5860000000000002E-3</v>
      </c>
      <c r="K52" s="86">
        <v>-5.6129999999999999E-3</v>
      </c>
      <c r="L52" s="80">
        <v>-9.9629999999999996E-3</v>
      </c>
      <c r="M52" s="119" t="s">
        <v>4876</v>
      </c>
      <c r="N52" s="120" t="s">
        <v>4877</v>
      </c>
      <c r="O52" s="87">
        <v>0.465335</v>
      </c>
      <c r="P52" s="88">
        <v>0.158</v>
      </c>
      <c r="Q52" s="89">
        <v>0.49399999999999999</v>
      </c>
      <c r="R52" s="90">
        <v>0.34799999999999998</v>
      </c>
      <c r="S52" s="89">
        <v>1.5459624833740308E-2</v>
      </c>
      <c r="T52" s="89">
        <v>2.3409399821439251E-2</v>
      </c>
      <c r="U52" s="90">
        <v>1.3892443989449804E-2</v>
      </c>
      <c r="V52" s="88">
        <v>0.151</v>
      </c>
      <c r="W52" s="89">
        <v>0.504</v>
      </c>
      <c r="X52" s="89">
        <v>0.34499999999999997</v>
      </c>
      <c r="Y52" s="122">
        <v>1.9</v>
      </c>
      <c r="Z52" s="91"/>
      <c r="AA52" s="91"/>
      <c r="AB52" s="91"/>
      <c r="AC52" s="91"/>
      <c r="AD52" s="91"/>
      <c r="AE52" s="91"/>
      <c r="AF52" s="92"/>
      <c r="AG52" s="92"/>
      <c r="AH52" s="92"/>
      <c r="AI52" s="92"/>
    </row>
    <row r="53" spans="1:35" s="4" customFormat="1" ht="13" customHeight="1">
      <c r="A53" s="9" t="s">
        <v>844</v>
      </c>
      <c r="B53" s="9">
        <v>8</v>
      </c>
      <c r="C53" s="11" t="s">
        <v>1013</v>
      </c>
      <c r="D53" s="81" t="s">
        <v>1280</v>
      </c>
      <c r="E53" s="81" t="s">
        <v>5016</v>
      </c>
      <c r="F53" s="82" t="s">
        <v>1083</v>
      </c>
      <c r="G53" s="83">
        <v>28.354086111111112</v>
      </c>
      <c r="H53" s="84">
        <v>78.26754722222222</v>
      </c>
      <c r="I53" s="9" t="s">
        <v>1154</v>
      </c>
      <c r="J53" s="85">
        <v>4.2770000000000004E-3</v>
      </c>
      <c r="K53" s="86">
        <v>-4.0860000000000002E-3</v>
      </c>
      <c r="L53" s="80">
        <v>-9.5250000000000005E-3</v>
      </c>
      <c r="M53" s="119" t="s">
        <v>4887</v>
      </c>
      <c r="N53" s="120" t="s">
        <v>4888</v>
      </c>
      <c r="O53" s="87">
        <v>0.30870300000000001</v>
      </c>
      <c r="P53" s="88">
        <v>0.14099999999999999</v>
      </c>
      <c r="Q53" s="89">
        <v>0.51800000000000002</v>
      </c>
      <c r="R53" s="90">
        <v>0.34100000000000003</v>
      </c>
      <c r="S53" s="89">
        <v>1.5491933384829668E-2</v>
      </c>
      <c r="T53" s="89">
        <v>2.4859605789312105E-2</v>
      </c>
      <c r="U53" s="90">
        <v>1.4764823060233401E-2</v>
      </c>
      <c r="V53" s="88">
        <v>0.13900000000000001</v>
      </c>
      <c r="W53" s="89">
        <v>0.52200000000000002</v>
      </c>
      <c r="X53" s="89">
        <v>0.33900000000000002</v>
      </c>
      <c r="Y53" s="122">
        <v>0.8</v>
      </c>
      <c r="Z53" s="91"/>
      <c r="AA53" s="91"/>
      <c r="AB53" s="91"/>
      <c r="AC53" s="91"/>
      <c r="AD53" s="91"/>
      <c r="AE53" s="91"/>
      <c r="AF53" s="92"/>
      <c r="AG53" s="92"/>
      <c r="AH53" s="92"/>
      <c r="AI53" s="92"/>
    </row>
    <row r="54" spans="1:35" s="4" customFormat="1" ht="13" customHeight="1">
      <c r="A54" s="9" t="s">
        <v>820</v>
      </c>
      <c r="B54" s="9">
        <v>4</v>
      </c>
      <c r="C54" s="11" t="s">
        <v>1013</v>
      </c>
      <c r="D54" s="81" t="s">
        <v>1031</v>
      </c>
      <c r="E54" s="81" t="s">
        <v>5016</v>
      </c>
      <c r="F54" s="82" t="s">
        <v>1032</v>
      </c>
      <c r="G54" s="83">
        <v>26.120888888888889</v>
      </c>
      <c r="H54" s="84">
        <v>85.364719444444432</v>
      </c>
      <c r="I54" s="9" t="s">
        <v>1154</v>
      </c>
      <c r="J54" s="85">
        <v>3.539E-3</v>
      </c>
      <c r="K54" s="86">
        <v>-4.2770000000000004E-3</v>
      </c>
      <c r="L54" s="80">
        <v>-9.1999999999999998E-3</v>
      </c>
      <c r="M54" s="119" t="s">
        <v>1</v>
      </c>
      <c r="N54" s="120" t="s">
        <v>1</v>
      </c>
      <c r="O54" s="87">
        <v>0.15771399999999999</v>
      </c>
      <c r="P54" s="88">
        <v>0.13300000000000001</v>
      </c>
      <c r="Q54" s="89">
        <v>0.502</v>
      </c>
      <c r="R54" s="90">
        <v>0.36499999999999999</v>
      </c>
      <c r="S54" s="89">
        <v>1.6911534525287764E-2</v>
      </c>
      <c r="T54" s="89">
        <v>2.7166155414412252E-2</v>
      </c>
      <c r="U54" s="90">
        <v>1.655294535724685E-2</v>
      </c>
      <c r="V54" s="88">
        <v>0.129</v>
      </c>
      <c r="W54" s="89">
        <v>0.50900000000000001</v>
      </c>
      <c r="X54" s="89">
        <v>0.36199999999999999</v>
      </c>
      <c r="Y54" s="122">
        <v>0.9</v>
      </c>
      <c r="Z54" s="91"/>
      <c r="AA54" s="91"/>
      <c r="AB54" s="91"/>
      <c r="AC54" s="91"/>
      <c r="AD54" s="91"/>
      <c r="AE54" s="91"/>
      <c r="AF54" s="92"/>
      <c r="AG54" s="92"/>
      <c r="AH54" s="92"/>
      <c r="AI54" s="92"/>
    </row>
    <row r="55" spans="1:35" s="4" customFormat="1" ht="13" customHeight="1">
      <c r="A55" s="9" t="s">
        <v>964</v>
      </c>
      <c r="B55" s="9">
        <v>18</v>
      </c>
      <c r="C55" s="11" t="s">
        <v>1006</v>
      </c>
      <c r="D55" s="81" t="s">
        <v>1007</v>
      </c>
      <c r="E55" s="81" t="s">
        <v>5016</v>
      </c>
      <c r="F55" s="82" t="s">
        <v>1132</v>
      </c>
      <c r="G55" s="83">
        <v>17.000499999999999</v>
      </c>
      <c r="H55" s="84">
        <v>81.804000000000002</v>
      </c>
      <c r="I55" s="9" t="s">
        <v>1154</v>
      </c>
      <c r="J55" s="85">
        <v>3.787E-3</v>
      </c>
      <c r="K55" s="86">
        <v>-5.6169999999999996E-3</v>
      </c>
      <c r="L55" s="80">
        <v>-9.1940000000000008E-3</v>
      </c>
      <c r="M55" s="119" t="s">
        <v>4960</v>
      </c>
      <c r="N55" s="120" t="s">
        <v>4961</v>
      </c>
      <c r="O55" s="87">
        <v>2.9E-5</v>
      </c>
      <c r="P55" s="88">
        <v>4.9000000000000002E-2</v>
      </c>
      <c r="Q55" s="89">
        <v>0.68100000000000005</v>
      </c>
      <c r="R55" s="90">
        <v>0.27</v>
      </c>
      <c r="S55" s="89">
        <v>1.5297058540778355E-2</v>
      </c>
      <c r="T55" s="89">
        <v>2.5099800796022267E-2</v>
      </c>
      <c r="U55" s="90">
        <v>1.5165750888103102E-2</v>
      </c>
      <c r="V55" s="88">
        <v>7.0000000000000007E-2</v>
      </c>
      <c r="W55" s="89">
        <v>0.64500000000000002</v>
      </c>
      <c r="X55" s="89">
        <v>0.28499999999999998</v>
      </c>
      <c r="Y55" s="122">
        <v>-5.8</v>
      </c>
      <c r="Z55" s="91"/>
      <c r="AA55" s="91"/>
      <c r="AB55" s="91"/>
      <c r="AC55" s="91"/>
      <c r="AD55" s="91"/>
      <c r="AE55" s="91"/>
      <c r="AF55" s="92"/>
      <c r="AG55" s="92"/>
      <c r="AH55" s="92"/>
      <c r="AI55" s="92"/>
    </row>
    <row r="56" spans="1:35" s="4" customFormat="1" ht="13" customHeight="1">
      <c r="A56" s="9" t="s">
        <v>891</v>
      </c>
      <c r="B56" s="9">
        <v>7</v>
      </c>
      <c r="C56" s="11" t="s">
        <v>1006</v>
      </c>
      <c r="D56" s="81" t="s">
        <v>1279</v>
      </c>
      <c r="E56" s="81" t="s">
        <v>5016</v>
      </c>
      <c r="F56" s="82" t="s">
        <v>1112</v>
      </c>
      <c r="G56" s="83">
        <v>9.9329833333333326</v>
      </c>
      <c r="H56" s="84">
        <v>77.470197222222225</v>
      </c>
      <c r="I56" s="9" t="s">
        <v>1154</v>
      </c>
      <c r="J56" s="85">
        <v>2.1489999999999999E-3</v>
      </c>
      <c r="K56" s="86">
        <v>-6.0980000000000001E-3</v>
      </c>
      <c r="L56" s="80">
        <v>-8.9429999999999996E-3</v>
      </c>
      <c r="M56" s="119" t="s">
        <v>4925</v>
      </c>
      <c r="N56" s="120" t="s">
        <v>4926</v>
      </c>
      <c r="O56" s="87">
        <v>0.20397100000000001</v>
      </c>
      <c r="P56" s="88">
        <v>8.2000000000000003E-2</v>
      </c>
      <c r="Q56" s="89">
        <v>0.57699999999999996</v>
      </c>
      <c r="R56" s="90">
        <v>0.34100000000000003</v>
      </c>
      <c r="S56" s="89">
        <v>1.8867962264113206E-2</v>
      </c>
      <c r="T56" s="89">
        <v>2.9580398915498081E-2</v>
      </c>
      <c r="U56" s="90">
        <v>1.7291616465790582E-2</v>
      </c>
      <c r="V56" s="88">
        <v>9.1999999999999998E-2</v>
      </c>
      <c r="W56" s="89">
        <v>0.56000000000000005</v>
      </c>
      <c r="X56" s="89">
        <v>0.34799999999999998</v>
      </c>
      <c r="Y56" s="122">
        <v>-1.8</v>
      </c>
      <c r="Z56" s="91"/>
      <c r="AA56" s="91"/>
      <c r="AB56" s="91"/>
      <c r="AC56" s="91"/>
      <c r="AD56" s="91"/>
      <c r="AE56" s="91"/>
      <c r="AF56" s="92"/>
      <c r="AG56" s="92"/>
      <c r="AH56" s="92"/>
      <c r="AI56" s="92"/>
    </row>
    <row r="57" spans="1:35" s="4" customFormat="1" ht="13" customHeight="1">
      <c r="A57" s="9" t="s">
        <v>922</v>
      </c>
      <c r="B57" s="9">
        <v>8</v>
      </c>
      <c r="C57" s="11" t="s">
        <v>1006</v>
      </c>
      <c r="D57" s="81" t="s">
        <v>1279</v>
      </c>
      <c r="E57" s="81" t="s">
        <v>5016</v>
      </c>
      <c r="F57" s="82" t="s">
        <v>1267</v>
      </c>
      <c r="G57" s="83">
        <v>12.834172222222223</v>
      </c>
      <c r="H57" s="84">
        <v>79.703638888888889</v>
      </c>
      <c r="I57" s="9" t="s">
        <v>1154</v>
      </c>
      <c r="J57" s="85">
        <v>2.183E-3</v>
      </c>
      <c r="K57" s="86">
        <v>-5.5979999999999997E-3</v>
      </c>
      <c r="L57" s="80">
        <v>-8.1499999999999993E-3</v>
      </c>
      <c r="M57" s="119" t="s">
        <v>4919</v>
      </c>
      <c r="N57" s="120" t="s">
        <v>4920</v>
      </c>
      <c r="O57" s="87">
        <v>0.58661799999999997</v>
      </c>
      <c r="P57" s="88">
        <v>9.5000000000000001E-2</v>
      </c>
      <c r="Q57" s="89">
        <v>0.55000000000000004</v>
      </c>
      <c r="R57" s="90">
        <v>0.35499999999999998</v>
      </c>
      <c r="S57" s="89">
        <v>1.7804493814764857E-2</v>
      </c>
      <c r="T57" s="89">
        <v>2.7730849247724097E-2</v>
      </c>
      <c r="U57" s="90">
        <v>1.6733200530681509E-2</v>
      </c>
      <c r="V57" s="88">
        <v>0.1</v>
      </c>
      <c r="W57" s="89">
        <v>0.54200000000000004</v>
      </c>
      <c r="X57" s="89">
        <v>0.35799999999999998</v>
      </c>
      <c r="Y57" s="122">
        <v>-1</v>
      </c>
      <c r="Z57" s="91"/>
      <c r="AA57" s="91"/>
      <c r="AB57" s="91"/>
      <c r="AC57" s="91"/>
      <c r="AD57" s="91"/>
      <c r="AE57" s="91"/>
      <c r="AF57" s="92"/>
      <c r="AG57" s="92"/>
      <c r="AH57" s="92"/>
      <c r="AI57" s="92"/>
    </row>
    <row r="58" spans="1:35" s="4" customFormat="1" ht="13" customHeight="1">
      <c r="A58" s="9" t="s">
        <v>894</v>
      </c>
      <c r="B58" s="9">
        <v>5</v>
      </c>
      <c r="C58" s="11" t="s">
        <v>1013</v>
      </c>
      <c r="D58" s="81" t="s">
        <v>1281</v>
      </c>
      <c r="E58" s="81" t="s">
        <v>5016</v>
      </c>
      <c r="F58" s="82" t="s">
        <v>1145</v>
      </c>
      <c r="G58" s="83">
        <v>23.179300000000001</v>
      </c>
      <c r="H58" s="84">
        <v>75.784908333333334</v>
      </c>
      <c r="I58" s="9" t="s">
        <v>1154</v>
      </c>
      <c r="J58" s="85">
        <v>3.094E-3</v>
      </c>
      <c r="K58" s="86">
        <v>-5.3619999999999996E-3</v>
      </c>
      <c r="L58" s="80">
        <v>-8.0999999999999996E-3</v>
      </c>
      <c r="M58" s="119" t="s">
        <v>4895</v>
      </c>
      <c r="N58" s="120" t="s">
        <v>4896</v>
      </c>
      <c r="O58" s="87">
        <v>3.2336999999999998E-2</v>
      </c>
      <c r="P58" s="88">
        <v>0.13300000000000001</v>
      </c>
      <c r="Q58" s="89">
        <v>0.51200000000000001</v>
      </c>
      <c r="R58" s="90">
        <v>0.35599999999999998</v>
      </c>
      <c r="S58" s="89">
        <v>1.624807680927192E-2</v>
      </c>
      <c r="T58" s="89">
        <v>2.5729360660537215E-2</v>
      </c>
      <c r="U58" s="90">
        <v>1.50996688705415E-2</v>
      </c>
      <c r="V58" s="88">
        <v>0.13</v>
      </c>
      <c r="W58" s="89">
        <v>0.51600000000000001</v>
      </c>
      <c r="X58" s="89">
        <v>0.35399999999999998</v>
      </c>
      <c r="Y58" s="122">
        <v>0.7</v>
      </c>
      <c r="Z58" s="91"/>
      <c r="AA58" s="91"/>
      <c r="AB58" s="91"/>
      <c r="AC58" s="91"/>
      <c r="AD58" s="91"/>
      <c r="AE58" s="91"/>
      <c r="AF58" s="92"/>
      <c r="AG58" s="92"/>
      <c r="AH58" s="92"/>
      <c r="AI58" s="92"/>
    </row>
    <row r="59" spans="1:35" s="4" customFormat="1" ht="13" customHeight="1">
      <c r="A59" s="9" t="s">
        <v>816</v>
      </c>
      <c r="B59" s="9">
        <v>10</v>
      </c>
      <c r="C59" s="11" t="s">
        <v>1006</v>
      </c>
      <c r="D59" s="81" t="s">
        <v>1044</v>
      </c>
      <c r="E59" s="81" t="s">
        <v>5016</v>
      </c>
      <c r="F59" s="82" t="s">
        <v>1271</v>
      </c>
      <c r="G59" s="83">
        <v>13.1629</v>
      </c>
      <c r="H59" s="84">
        <v>75.857099999999988</v>
      </c>
      <c r="I59" s="9" t="s">
        <v>1154</v>
      </c>
      <c r="J59" s="85">
        <v>2.7929999999999999E-3</v>
      </c>
      <c r="K59" s="86">
        <v>-4.8659999999999997E-3</v>
      </c>
      <c r="L59" s="80">
        <v>-8.0999999999999996E-3</v>
      </c>
      <c r="M59" s="119" t="s">
        <v>4915</v>
      </c>
      <c r="N59" s="120" t="s">
        <v>4916</v>
      </c>
      <c r="O59" s="87">
        <v>8.4251000000000006E-2</v>
      </c>
      <c r="P59" s="88">
        <v>0.106</v>
      </c>
      <c r="Q59" s="89">
        <v>0.52400000000000002</v>
      </c>
      <c r="R59" s="90">
        <v>0.37</v>
      </c>
      <c r="S59" s="89">
        <v>1.7233687939614085E-2</v>
      </c>
      <c r="T59" s="89">
        <v>2.8106938645110394E-2</v>
      </c>
      <c r="U59" s="90">
        <v>1.6673332000533066E-2</v>
      </c>
      <c r="V59" s="88">
        <v>0.107</v>
      </c>
      <c r="W59" s="89">
        <v>0.52300000000000002</v>
      </c>
      <c r="X59" s="89">
        <v>0.37</v>
      </c>
      <c r="Y59" s="122">
        <v>-0.2</v>
      </c>
      <c r="Z59" s="91"/>
      <c r="AA59" s="91"/>
      <c r="AB59" s="91"/>
      <c r="AC59" s="91"/>
      <c r="AD59" s="91"/>
      <c r="AE59" s="91"/>
      <c r="AF59" s="92"/>
      <c r="AG59" s="92"/>
      <c r="AH59" s="92"/>
      <c r="AI59" s="92"/>
    </row>
    <row r="60" spans="1:35" s="4" customFormat="1" ht="13" customHeight="1">
      <c r="A60" s="9" t="s">
        <v>870</v>
      </c>
      <c r="B60" s="9">
        <v>5</v>
      </c>
      <c r="C60" s="11" t="s">
        <v>1013</v>
      </c>
      <c r="D60" s="81" t="s">
        <v>1280</v>
      </c>
      <c r="E60" s="81" t="s">
        <v>5016</v>
      </c>
      <c r="F60" s="82" t="s">
        <v>1021</v>
      </c>
      <c r="G60" s="83">
        <v>25.4358</v>
      </c>
      <c r="H60" s="84">
        <v>81.846311111111106</v>
      </c>
      <c r="I60" s="9" t="s">
        <v>1154</v>
      </c>
      <c r="J60" s="85">
        <v>3.4229999999999998E-3</v>
      </c>
      <c r="K60" s="86">
        <v>-4.3870000000000003E-3</v>
      </c>
      <c r="L60" s="80">
        <v>-8.0400000000000003E-3</v>
      </c>
      <c r="M60" s="119" t="s">
        <v>4891</v>
      </c>
      <c r="N60" s="120" t="s">
        <v>4892</v>
      </c>
      <c r="O60" s="87">
        <v>0.369004</v>
      </c>
      <c r="P60" s="88">
        <v>0.13500000000000001</v>
      </c>
      <c r="Q60" s="89">
        <v>0.504</v>
      </c>
      <c r="R60" s="90">
        <v>0.36099999999999999</v>
      </c>
      <c r="S60" s="89">
        <v>1.6881943016134132E-2</v>
      </c>
      <c r="T60" s="89">
        <v>2.6627053911388695E-2</v>
      </c>
      <c r="U60" s="90">
        <v>1.5684387141358124E-2</v>
      </c>
      <c r="V60" s="88">
        <v>0.13100000000000001</v>
      </c>
      <c r="W60" s="89">
        <v>0.51100000000000001</v>
      </c>
      <c r="X60" s="89">
        <v>0.35799999999999998</v>
      </c>
      <c r="Y60" s="122">
        <v>0.9</v>
      </c>
      <c r="Z60" s="91"/>
      <c r="AA60" s="91"/>
      <c r="AB60" s="91"/>
      <c r="AC60" s="91"/>
      <c r="AD60" s="91"/>
      <c r="AE60" s="91"/>
      <c r="AF60" s="92"/>
      <c r="AG60" s="92"/>
      <c r="AH60" s="92"/>
      <c r="AI60" s="92"/>
    </row>
    <row r="61" spans="1:35" s="4" customFormat="1" ht="13" customHeight="1">
      <c r="A61" s="9" t="s">
        <v>845</v>
      </c>
      <c r="B61" s="9">
        <v>2</v>
      </c>
      <c r="C61" s="11" t="s">
        <v>1013</v>
      </c>
      <c r="D61" s="81" t="s">
        <v>1280</v>
      </c>
      <c r="E61" s="81" t="s">
        <v>5016</v>
      </c>
      <c r="F61" s="82" t="s">
        <v>1107</v>
      </c>
      <c r="G61" s="83">
        <v>25.150699999999997</v>
      </c>
      <c r="H61" s="84">
        <v>82.564799999999991</v>
      </c>
      <c r="I61" s="9" t="s">
        <v>1154</v>
      </c>
      <c r="J61" s="85">
        <v>3.274E-3</v>
      </c>
      <c r="K61" s="86">
        <v>-6.4349999999999997E-3</v>
      </c>
      <c r="L61" s="80">
        <v>-7.8499999999999993E-3</v>
      </c>
      <c r="M61" s="119" t="s">
        <v>1</v>
      </c>
      <c r="N61" s="120" t="s">
        <v>1</v>
      </c>
      <c r="O61" s="87">
        <v>1.3847E-2</v>
      </c>
      <c r="P61" s="88">
        <v>0.114</v>
      </c>
      <c r="Q61" s="89">
        <v>0.57099999999999995</v>
      </c>
      <c r="R61" s="90">
        <v>0.316</v>
      </c>
      <c r="S61" s="89">
        <v>2.1977260975835911E-2</v>
      </c>
      <c r="T61" s="89">
        <v>3.4655446902326914E-2</v>
      </c>
      <c r="U61" s="90">
        <v>2.0223748416156685E-2</v>
      </c>
      <c r="V61" s="88">
        <v>0.12</v>
      </c>
      <c r="W61" s="89">
        <v>0.55800000000000005</v>
      </c>
      <c r="X61" s="89">
        <v>0.32200000000000001</v>
      </c>
      <c r="Y61" s="122">
        <v>-0.9</v>
      </c>
      <c r="Z61" s="91"/>
      <c r="AA61" s="91"/>
      <c r="AB61" s="91"/>
      <c r="AC61" s="91"/>
      <c r="AD61" s="91"/>
      <c r="AE61" s="91"/>
      <c r="AF61" s="92"/>
      <c r="AG61" s="92"/>
      <c r="AH61" s="92"/>
      <c r="AI61" s="92"/>
    </row>
    <row r="62" spans="1:35" s="4" customFormat="1" ht="13" customHeight="1">
      <c r="A62" s="9" t="s">
        <v>892</v>
      </c>
      <c r="B62" s="9">
        <v>3</v>
      </c>
      <c r="C62" s="11" t="s">
        <v>1006</v>
      </c>
      <c r="D62" s="81" t="s">
        <v>1007</v>
      </c>
      <c r="E62" s="81" t="s">
        <v>5016</v>
      </c>
      <c r="F62" s="82" t="s">
        <v>1085</v>
      </c>
      <c r="G62" s="83">
        <v>18.302544444444447</v>
      </c>
      <c r="H62" s="84">
        <v>83.899788888888892</v>
      </c>
      <c r="I62" s="9" t="s">
        <v>1154</v>
      </c>
      <c r="J62" s="85">
        <v>3.4659999999999999E-3</v>
      </c>
      <c r="K62" s="86">
        <v>-5.1529999999999996E-3</v>
      </c>
      <c r="L62" s="80">
        <v>-7.3330000000000001E-3</v>
      </c>
      <c r="M62" s="119" t="s">
        <v>1</v>
      </c>
      <c r="N62" s="120" t="s">
        <v>1</v>
      </c>
      <c r="O62" s="87">
        <v>0.11942700000000001</v>
      </c>
      <c r="P62" s="88">
        <v>0.12</v>
      </c>
      <c r="Q62" s="89">
        <v>0.53400000000000003</v>
      </c>
      <c r="R62" s="90">
        <v>0.34599999999999997</v>
      </c>
      <c r="S62" s="89">
        <v>1.918332609325088E-2</v>
      </c>
      <c r="T62" s="89">
        <v>3.0805843601498725E-2</v>
      </c>
      <c r="U62" s="90">
        <v>1.805547008526779E-2</v>
      </c>
      <c r="V62" s="88">
        <v>0.12</v>
      </c>
      <c r="W62" s="89">
        <v>0.53300000000000003</v>
      </c>
      <c r="X62" s="89">
        <v>0.34699999999999998</v>
      </c>
      <c r="Y62" s="122">
        <v>-0.1</v>
      </c>
      <c r="Z62" s="91"/>
      <c r="AA62" s="91"/>
      <c r="AB62" s="91"/>
      <c r="AC62" s="91"/>
      <c r="AD62" s="91"/>
      <c r="AE62" s="91"/>
      <c r="AF62" s="92"/>
      <c r="AG62" s="92"/>
      <c r="AH62" s="92"/>
      <c r="AI62" s="92"/>
    </row>
    <row r="63" spans="1:35" s="4" customFormat="1" ht="13" customHeight="1">
      <c r="A63" s="9" t="s">
        <v>910</v>
      </c>
      <c r="B63" s="9">
        <v>3</v>
      </c>
      <c r="C63" s="11" t="s">
        <v>1013</v>
      </c>
      <c r="D63" s="81" t="s">
        <v>1281</v>
      </c>
      <c r="E63" s="81" t="s">
        <v>5016</v>
      </c>
      <c r="F63" s="82" t="s">
        <v>1144</v>
      </c>
      <c r="G63" s="83">
        <v>23.401258333333331</v>
      </c>
      <c r="H63" s="84">
        <v>77.370874999999998</v>
      </c>
      <c r="I63" s="9" t="s">
        <v>1154</v>
      </c>
      <c r="J63" s="85">
        <v>3.019E-3</v>
      </c>
      <c r="K63" s="86">
        <v>-5.5259999999999997E-3</v>
      </c>
      <c r="L63" s="80">
        <v>-7.3330000000000001E-3</v>
      </c>
      <c r="M63" s="119" t="s">
        <v>1</v>
      </c>
      <c r="N63" s="120" t="s">
        <v>1</v>
      </c>
      <c r="O63" s="87">
        <v>0.31619799999999998</v>
      </c>
      <c r="P63" s="88">
        <v>0.113</v>
      </c>
      <c r="Q63" s="89">
        <v>0.54600000000000004</v>
      </c>
      <c r="R63" s="90">
        <v>0.34200000000000003</v>
      </c>
      <c r="S63" s="89">
        <v>1.7972200755611428E-2</v>
      </c>
      <c r="T63" s="89">
        <v>2.9376861643136763E-2</v>
      </c>
      <c r="U63" s="90">
        <v>1.8083141320025125E-2</v>
      </c>
      <c r="V63" s="88">
        <v>0.115</v>
      </c>
      <c r="W63" s="89">
        <v>0.54100000000000004</v>
      </c>
      <c r="X63" s="89">
        <v>0.34399999999999997</v>
      </c>
      <c r="Y63" s="122">
        <v>-0.6</v>
      </c>
      <c r="Z63" s="91"/>
      <c r="AA63" s="91"/>
      <c r="AB63" s="91"/>
      <c r="AC63" s="91"/>
      <c r="AD63" s="91"/>
      <c r="AE63" s="91"/>
      <c r="AF63" s="92"/>
      <c r="AG63" s="92"/>
      <c r="AH63" s="92"/>
      <c r="AI63" s="92"/>
    </row>
    <row r="64" spans="1:35" s="4" customFormat="1" ht="13" customHeight="1">
      <c r="A64" s="9" t="s">
        <v>878</v>
      </c>
      <c r="B64" s="9">
        <v>8</v>
      </c>
      <c r="C64" s="11" t="s">
        <v>1013</v>
      </c>
      <c r="D64" s="81" t="s">
        <v>1280</v>
      </c>
      <c r="E64" s="81" t="s">
        <v>5016</v>
      </c>
      <c r="F64" s="82" t="s">
        <v>1033</v>
      </c>
      <c r="G64" s="83">
        <v>25.748999999999999</v>
      </c>
      <c r="H64" s="84">
        <v>82.698700000000002</v>
      </c>
      <c r="I64" s="9" t="s">
        <v>1154</v>
      </c>
      <c r="J64" s="85">
        <v>3.0200000000000001E-3</v>
      </c>
      <c r="K64" s="86">
        <v>-4.7580000000000001E-3</v>
      </c>
      <c r="L64" s="80">
        <v>-7.1000000000000004E-3</v>
      </c>
      <c r="M64" s="119" t="s">
        <v>4893</v>
      </c>
      <c r="N64" s="120" t="s">
        <v>4894</v>
      </c>
      <c r="O64" s="87">
        <v>0.63099000000000005</v>
      </c>
      <c r="P64" s="88">
        <v>0.13400000000000001</v>
      </c>
      <c r="Q64" s="89">
        <v>0.499</v>
      </c>
      <c r="R64" s="90">
        <v>0.36699999999999999</v>
      </c>
      <c r="S64" s="89">
        <v>1.5329709716755891E-2</v>
      </c>
      <c r="T64" s="89">
        <v>2.3643180835073777E-2</v>
      </c>
      <c r="U64" s="90">
        <v>1.3601470508735444E-2</v>
      </c>
      <c r="V64" s="88">
        <v>0.13</v>
      </c>
      <c r="W64" s="89">
        <v>0.505</v>
      </c>
      <c r="X64" s="89">
        <v>0.36499999999999999</v>
      </c>
      <c r="Y64" s="122">
        <v>1.2</v>
      </c>
      <c r="Z64" s="91"/>
      <c r="AA64" s="91"/>
      <c r="AB64" s="91"/>
      <c r="AC64" s="91"/>
      <c r="AD64" s="91"/>
      <c r="AE64" s="91"/>
      <c r="AF64" s="92"/>
      <c r="AG64" s="92"/>
      <c r="AH64" s="92"/>
      <c r="AI64" s="92"/>
    </row>
    <row r="65" spans="1:35" s="4" customFormat="1" ht="13" customHeight="1">
      <c r="A65" s="9" t="s">
        <v>953</v>
      </c>
      <c r="B65" s="9">
        <v>4</v>
      </c>
      <c r="C65" s="11" t="s">
        <v>1006</v>
      </c>
      <c r="D65" s="81" t="s">
        <v>1044</v>
      </c>
      <c r="E65" s="81" t="s">
        <v>5016</v>
      </c>
      <c r="F65" s="82" t="s">
        <v>1104</v>
      </c>
      <c r="G65" s="83">
        <v>14.793888888888889</v>
      </c>
      <c r="H65" s="84">
        <v>75.403888888888901</v>
      </c>
      <c r="I65" s="9" t="s">
        <v>1154</v>
      </c>
      <c r="J65" s="85">
        <v>2.8709999999999999E-3</v>
      </c>
      <c r="K65" s="86">
        <v>-6.0670000000000003E-3</v>
      </c>
      <c r="L65" s="80">
        <v>-7.025E-3</v>
      </c>
      <c r="M65" s="119" t="s">
        <v>1</v>
      </c>
      <c r="N65" s="120" t="s">
        <v>1</v>
      </c>
      <c r="O65" s="87">
        <v>0.106485</v>
      </c>
      <c r="P65" s="88">
        <v>0.106</v>
      </c>
      <c r="Q65" s="89">
        <v>0.56799999999999995</v>
      </c>
      <c r="R65" s="90">
        <v>0.32500000000000001</v>
      </c>
      <c r="S65" s="89">
        <v>1.7146428199482245E-2</v>
      </c>
      <c r="T65" s="89">
        <v>2.7404379212089443E-2</v>
      </c>
      <c r="U65" s="90">
        <v>1.6031219541881397E-2</v>
      </c>
      <c r="V65" s="88">
        <v>0.113</v>
      </c>
      <c r="W65" s="89">
        <v>0.55800000000000005</v>
      </c>
      <c r="X65" s="89">
        <v>0.32900000000000001</v>
      </c>
      <c r="Y65" s="122">
        <v>-1.3</v>
      </c>
      <c r="Z65" s="91"/>
      <c r="AA65" s="91"/>
      <c r="AB65" s="91"/>
      <c r="AC65" s="91"/>
      <c r="AD65" s="91"/>
      <c r="AE65" s="91"/>
      <c r="AF65" s="92"/>
      <c r="AG65" s="92"/>
      <c r="AH65" s="92"/>
      <c r="AI65" s="92"/>
    </row>
    <row r="66" spans="1:35" s="4" customFormat="1" ht="13" customHeight="1">
      <c r="A66" s="9" t="s">
        <v>943</v>
      </c>
      <c r="B66" s="9">
        <v>2</v>
      </c>
      <c r="C66" s="11" t="s">
        <v>1013</v>
      </c>
      <c r="D66" s="81" t="s">
        <v>1280</v>
      </c>
      <c r="E66" s="81" t="s">
        <v>5016</v>
      </c>
      <c r="F66" s="82" t="s">
        <v>1047</v>
      </c>
      <c r="G66" s="83">
        <v>25.749002777777779</v>
      </c>
      <c r="H66" s="84">
        <v>82.698700000000002</v>
      </c>
      <c r="I66" s="9" t="s">
        <v>1154</v>
      </c>
      <c r="J66" s="85">
        <v>2.7109999999999999E-3</v>
      </c>
      <c r="K66" s="86">
        <v>-3.1930000000000001E-3</v>
      </c>
      <c r="L66" s="80">
        <v>-6.3499999999999997E-3</v>
      </c>
      <c r="M66" s="119" t="s">
        <v>1</v>
      </c>
      <c r="N66" s="120" t="s">
        <v>1</v>
      </c>
      <c r="O66" s="87">
        <v>7.4972999999999998E-2</v>
      </c>
      <c r="P66" s="88">
        <v>0.182</v>
      </c>
      <c r="Q66" s="89">
        <v>0.375</v>
      </c>
      <c r="R66" s="90">
        <v>0.443</v>
      </c>
      <c r="S66" s="89">
        <v>2.1977260975835911E-2</v>
      </c>
      <c r="T66" s="89">
        <v>3.4073450074801642E-2</v>
      </c>
      <c r="U66" s="90">
        <v>1.997498435543818E-2</v>
      </c>
      <c r="V66" s="88">
        <v>0.15</v>
      </c>
      <c r="W66" s="89">
        <v>0.42799999999999999</v>
      </c>
      <c r="X66" s="89">
        <v>0.42199999999999999</v>
      </c>
      <c r="Y66" s="122">
        <v>4</v>
      </c>
      <c r="Z66" s="91"/>
      <c r="AA66" s="91"/>
      <c r="AB66" s="91"/>
      <c r="AC66" s="91"/>
      <c r="AD66" s="91"/>
      <c r="AE66" s="91"/>
      <c r="AF66" s="92"/>
      <c r="AG66" s="92"/>
      <c r="AH66" s="92"/>
      <c r="AI66" s="92"/>
    </row>
    <row r="67" spans="1:35" s="4" customFormat="1" ht="13" customHeight="1">
      <c r="A67" s="9" t="s">
        <v>948</v>
      </c>
      <c r="B67" s="9">
        <v>3</v>
      </c>
      <c r="C67" s="11" t="s">
        <v>1006</v>
      </c>
      <c r="D67" s="81" t="s">
        <v>1044</v>
      </c>
      <c r="E67" s="81" t="s">
        <v>5015</v>
      </c>
      <c r="F67" s="82" t="s">
        <v>1043</v>
      </c>
      <c r="G67" s="83">
        <v>12.914141666666668</v>
      </c>
      <c r="H67" s="84">
        <v>74.855955555555553</v>
      </c>
      <c r="I67" s="9" t="s">
        <v>1154</v>
      </c>
      <c r="J67" s="85">
        <v>2.513E-3</v>
      </c>
      <c r="K67" s="86">
        <v>-5.8700000000000002E-3</v>
      </c>
      <c r="L67" s="80">
        <v>-5.7670000000000004E-3</v>
      </c>
      <c r="M67" s="119" t="s">
        <v>1</v>
      </c>
      <c r="N67" s="120" t="s">
        <v>1</v>
      </c>
      <c r="O67" s="87">
        <v>1.46E-4</v>
      </c>
      <c r="P67" s="88">
        <v>5.7000000000000002E-2</v>
      </c>
      <c r="Q67" s="89">
        <v>0.626</v>
      </c>
      <c r="R67" s="90">
        <v>0.317</v>
      </c>
      <c r="S67" s="89">
        <v>2.0663978319771827E-2</v>
      </c>
      <c r="T67" s="89">
        <v>3.3674916480965475E-2</v>
      </c>
      <c r="U67" s="90">
        <v>1.9261360284258223E-2</v>
      </c>
      <c r="V67" s="88">
        <v>7.9000000000000001E-2</v>
      </c>
      <c r="W67" s="89">
        <v>0.58799999999999997</v>
      </c>
      <c r="X67" s="89">
        <v>0.33300000000000002</v>
      </c>
      <c r="Y67" s="122">
        <v>-3</v>
      </c>
      <c r="Z67" s="91"/>
      <c r="AA67" s="91"/>
      <c r="AB67" s="91"/>
      <c r="AC67" s="91"/>
      <c r="AD67" s="91"/>
      <c r="AE67" s="91"/>
      <c r="AF67" s="92"/>
      <c r="AG67" s="92"/>
      <c r="AH67" s="92"/>
      <c r="AI67" s="92"/>
    </row>
    <row r="68" spans="1:35" s="4" customFormat="1" ht="13" customHeight="1">
      <c r="A68" s="9" t="s">
        <v>779</v>
      </c>
      <c r="B68" s="9">
        <v>5</v>
      </c>
      <c r="C68" s="11" t="s">
        <v>1006</v>
      </c>
      <c r="D68" s="81" t="s">
        <v>1007</v>
      </c>
      <c r="E68" s="81" t="s">
        <v>5016</v>
      </c>
      <c r="F68" s="82" t="s">
        <v>1008</v>
      </c>
      <c r="G68" s="83">
        <v>16.758324999999999</v>
      </c>
      <c r="H68" s="84">
        <v>77.986030555555558</v>
      </c>
      <c r="I68" s="9" t="s">
        <v>1154</v>
      </c>
      <c r="J68" s="85">
        <v>2.2620000000000001E-3</v>
      </c>
      <c r="K68" s="86">
        <v>-5.8190000000000004E-3</v>
      </c>
      <c r="L68" s="80">
        <v>-5.6800000000000002E-3</v>
      </c>
      <c r="M68" s="119" t="s">
        <v>4901</v>
      </c>
      <c r="N68" s="120" t="s">
        <v>4902</v>
      </c>
      <c r="O68" s="87">
        <v>0.147594</v>
      </c>
      <c r="P68" s="88">
        <v>0.121</v>
      </c>
      <c r="Q68" s="89">
        <v>0.51800000000000002</v>
      </c>
      <c r="R68" s="90">
        <v>0.36</v>
      </c>
      <c r="S68" s="89">
        <v>1.6217274740226856E-2</v>
      </c>
      <c r="T68" s="89">
        <v>2.5748786379167464E-2</v>
      </c>
      <c r="U68" s="90">
        <v>1.5297058540778355E-2</v>
      </c>
      <c r="V68" s="88">
        <v>0.121</v>
      </c>
      <c r="W68" s="89">
        <v>0.52</v>
      </c>
      <c r="X68" s="89">
        <v>0.35899999999999999</v>
      </c>
      <c r="Y68" s="122">
        <v>0.3</v>
      </c>
      <c r="Z68" s="91"/>
      <c r="AA68" s="91"/>
      <c r="AB68" s="91"/>
      <c r="AC68" s="91"/>
      <c r="AD68" s="91"/>
      <c r="AE68" s="91"/>
      <c r="AF68" s="92"/>
      <c r="AG68" s="92"/>
      <c r="AH68" s="92"/>
      <c r="AI68" s="92"/>
    </row>
    <row r="69" spans="1:35" s="4" customFormat="1" ht="13" customHeight="1">
      <c r="A69" s="9" t="s">
        <v>841</v>
      </c>
      <c r="B69" s="9">
        <v>5</v>
      </c>
      <c r="C69" s="11" t="s">
        <v>1013</v>
      </c>
      <c r="D69" s="81" t="s">
        <v>1280</v>
      </c>
      <c r="E69" s="81" t="s">
        <v>5016</v>
      </c>
      <c r="F69" s="82" t="s">
        <v>1021</v>
      </c>
      <c r="G69" s="83">
        <v>25.4358</v>
      </c>
      <c r="H69" s="84">
        <v>81.846311111111106</v>
      </c>
      <c r="I69" s="9" t="s">
        <v>1154</v>
      </c>
      <c r="J69" s="85">
        <v>2.5730000000000002E-3</v>
      </c>
      <c r="K69" s="86">
        <v>-4.4330000000000003E-3</v>
      </c>
      <c r="L69" s="80">
        <v>-5.5999999999999999E-3</v>
      </c>
      <c r="M69" s="119" t="s">
        <v>4899</v>
      </c>
      <c r="N69" s="120" t="s">
        <v>4900</v>
      </c>
      <c r="O69" s="87">
        <v>0.11912200000000001</v>
      </c>
      <c r="P69" s="88">
        <v>0.125</v>
      </c>
      <c r="Q69" s="89">
        <v>0.49199999999999999</v>
      </c>
      <c r="R69" s="90">
        <v>0.38300000000000001</v>
      </c>
      <c r="S69" s="89">
        <v>1.7291616465790582E-2</v>
      </c>
      <c r="T69" s="89">
        <v>2.6608269391300142E-2</v>
      </c>
      <c r="U69" s="90">
        <v>1.5033296378372907E-2</v>
      </c>
      <c r="V69" s="88">
        <v>0.121</v>
      </c>
      <c r="W69" s="89">
        <v>0.499</v>
      </c>
      <c r="X69" s="89">
        <v>0.38</v>
      </c>
      <c r="Y69" s="122">
        <v>1</v>
      </c>
      <c r="Z69" s="91"/>
      <c r="AA69" s="91"/>
      <c r="AB69" s="91"/>
      <c r="AC69" s="91"/>
      <c r="AD69" s="91"/>
      <c r="AE69" s="91"/>
      <c r="AF69" s="92"/>
      <c r="AG69" s="92"/>
      <c r="AH69" s="92"/>
      <c r="AI69" s="92"/>
    </row>
    <row r="70" spans="1:35" s="4" customFormat="1" ht="13" customHeight="1">
      <c r="A70" s="9" t="s">
        <v>757</v>
      </c>
      <c r="B70" s="9">
        <v>13</v>
      </c>
      <c r="C70" s="11" t="s">
        <v>1013</v>
      </c>
      <c r="D70" s="81" t="s">
        <v>1280</v>
      </c>
      <c r="E70" s="81" t="s">
        <v>5016</v>
      </c>
      <c r="F70" s="82" t="s">
        <v>1105</v>
      </c>
      <c r="G70" s="83">
        <v>25.45</v>
      </c>
      <c r="H70" s="84">
        <v>78.62</v>
      </c>
      <c r="I70" s="9" t="s">
        <v>1154</v>
      </c>
      <c r="J70" s="85">
        <v>2.0479999999999999E-3</v>
      </c>
      <c r="K70" s="86">
        <v>-5.2909999999999997E-3</v>
      </c>
      <c r="L70" s="80">
        <v>-5.3229999999999996E-3</v>
      </c>
      <c r="M70" s="119" t="s">
        <v>4911</v>
      </c>
      <c r="N70" s="120" t="s">
        <v>4912</v>
      </c>
      <c r="O70" s="87">
        <v>0.26655200000000001</v>
      </c>
      <c r="P70" s="88">
        <v>0.107</v>
      </c>
      <c r="Q70" s="89">
        <v>0.52200000000000002</v>
      </c>
      <c r="R70" s="90">
        <v>0.371</v>
      </c>
      <c r="S70" s="89">
        <v>1.3820274961085253E-2</v>
      </c>
      <c r="T70" s="89">
        <v>2.1447610589527218E-2</v>
      </c>
      <c r="U70" s="90">
        <v>1.2369316876852983E-2</v>
      </c>
      <c r="V70" s="88">
        <v>0.108</v>
      </c>
      <c r="W70" s="89">
        <v>0.52100000000000002</v>
      </c>
      <c r="X70" s="89">
        <v>0.371</v>
      </c>
      <c r="Y70" s="122">
        <v>-0.2</v>
      </c>
      <c r="Z70" s="91"/>
      <c r="AA70" s="91"/>
      <c r="AB70" s="91"/>
      <c r="AC70" s="91"/>
      <c r="AD70" s="91"/>
      <c r="AE70" s="91"/>
      <c r="AF70" s="92"/>
      <c r="AG70" s="92"/>
      <c r="AH70" s="92"/>
      <c r="AI70" s="92"/>
    </row>
    <row r="71" spans="1:35" s="4" customFormat="1" ht="13" customHeight="1">
      <c r="A71" s="9" t="s">
        <v>797</v>
      </c>
      <c r="B71" s="9">
        <v>4</v>
      </c>
      <c r="C71" s="11" t="s">
        <v>1013</v>
      </c>
      <c r="D71" s="81" t="s">
        <v>1018</v>
      </c>
      <c r="E71" s="81" t="s">
        <v>5016</v>
      </c>
      <c r="F71" s="82" t="s">
        <v>1298</v>
      </c>
      <c r="G71" s="83">
        <v>30.129308333333334</v>
      </c>
      <c r="H71" s="84">
        <v>77.26925</v>
      </c>
      <c r="I71" s="9" t="s">
        <v>1154</v>
      </c>
      <c r="J71" s="85">
        <v>2.2330000000000002E-3</v>
      </c>
      <c r="K71" s="86">
        <v>-5.777E-3</v>
      </c>
      <c r="L71" s="80">
        <v>-5.1500000000000001E-3</v>
      </c>
      <c r="M71" s="119" t="s">
        <v>1</v>
      </c>
      <c r="N71" s="120" t="s">
        <v>1</v>
      </c>
      <c r="O71" s="87">
        <v>0.34765800000000002</v>
      </c>
      <c r="P71" s="88">
        <v>0.13400000000000001</v>
      </c>
      <c r="Q71" s="89">
        <v>0.48899999999999999</v>
      </c>
      <c r="R71" s="90">
        <v>0.377</v>
      </c>
      <c r="S71" s="89">
        <v>1.8110770276274835E-2</v>
      </c>
      <c r="T71" s="89">
        <v>2.8248893783651068E-2</v>
      </c>
      <c r="U71" s="90">
        <v>1.6217274740226856E-2</v>
      </c>
      <c r="V71" s="88">
        <v>0.128</v>
      </c>
      <c r="W71" s="89">
        <v>0.499</v>
      </c>
      <c r="X71" s="89">
        <v>0.373</v>
      </c>
      <c r="Y71" s="122">
        <v>1.2</v>
      </c>
      <c r="Z71" s="91"/>
      <c r="AA71" s="91"/>
      <c r="AB71" s="91"/>
      <c r="AC71" s="91"/>
      <c r="AD71" s="91"/>
      <c r="AE71" s="91"/>
      <c r="AF71" s="92"/>
      <c r="AG71" s="92"/>
      <c r="AH71" s="92"/>
      <c r="AI71" s="92"/>
    </row>
    <row r="72" spans="1:35" s="4" customFormat="1" ht="13" customHeight="1">
      <c r="A72" s="9" t="s">
        <v>874</v>
      </c>
      <c r="B72" s="9">
        <v>3</v>
      </c>
      <c r="C72" s="11" t="s">
        <v>1013</v>
      </c>
      <c r="D72" s="81" t="s">
        <v>1280</v>
      </c>
      <c r="E72" s="81" t="s">
        <v>5016</v>
      </c>
      <c r="F72" s="82" t="s">
        <v>1135</v>
      </c>
      <c r="G72" s="83">
        <v>26.94</v>
      </c>
      <c r="H72" s="84">
        <v>81.19</v>
      </c>
      <c r="I72" s="9" t="s">
        <v>1154</v>
      </c>
      <c r="J72" s="85">
        <v>1.916E-3</v>
      </c>
      <c r="K72" s="86">
        <v>-5.7219999999999997E-3</v>
      </c>
      <c r="L72" s="80">
        <v>-5.0330000000000001E-3</v>
      </c>
      <c r="M72" s="119" t="s">
        <v>1</v>
      </c>
      <c r="N72" s="120" t="s">
        <v>1</v>
      </c>
      <c r="O72" s="87">
        <v>3.0686999999999999E-2</v>
      </c>
      <c r="P72" s="88">
        <v>0.14899999999999999</v>
      </c>
      <c r="Q72" s="89">
        <v>0.443</v>
      </c>
      <c r="R72" s="90">
        <v>0.40799999999999997</v>
      </c>
      <c r="S72" s="89">
        <v>1.9442222095223581E-2</v>
      </c>
      <c r="T72" s="89">
        <v>3.0822070014844882E-2</v>
      </c>
      <c r="U72" s="90">
        <v>1.7720045146669351E-2</v>
      </c>
      <c r="V72" s="88">
        <v>0.13400000000000001</v>
      </c>
      <c r="W72" s="89">
        <v>0.46800000000000003</v>
      </c>
      <c r="X72" s="89">
        <v>0.39800000000000002</v>
      </c>
      <c r="Y72" s="122">
        <v>2.4</v>
      </c>
      <c r="Z72" s="91"/>
      <c r="AA72" s="91"/>
      <c r="AB72" s="91"/>
      <c r="AC72" s="91"/>
      <c r="AD72" s="91"/>
      <c r="AE72" s="91"/>
      <c r="AF72" s="92"/>
      <c r="AG72" s="92"/>
      <c r="AH72" s="92"/>
      <c r="AI72" s="92"/>
    </row>
    <row r="73" spans="1:35" s="4" customFormat="1" ht="13" customHeight="1">
      <c r="A73" s="9" t="s">
        <v>783</v>
      </c>
      <c r="B73" s="9">
        <v>3</v>
      </c>
      <c r="C73" s="11" t="s">
        <v>1013</v>
      </c>
      <c r="D73" s="81" t="s">
        <v>1031</v>
      </c>
      <c r="E73" s="81" t="s">
        <v>5016</v>
      </c>
      <c r="F73" s="82" t="s">
        <v>1032</v>
      </c>
      <c r="G73" s="83">
        <v>26.120888888888889</v>
      </c>
      <c r="H73" s="84">
        <v>85.364719444444432</v>
      </c>
      <c r="I73" s="9" t="s">
        <v>1154</v>
      </c>
      <c r="J73" s="85">
        <v>1.8270000000000001E-3</v>
      </c>
      <c r="K73" s="86">
        <v>-5.3039999999999997E-3</v>
      </c>
      <c r="L73" s="80">
        <v>-4.5999999999999999E-3</v>
      </c>
      <c r="M73" s="119" t="s">
        <v>1</v>
      </c>
      <c r="N73" s="120" t="s">
        <v>1</v>
      </c>
      <c r="O73" s="87">
        <v>0.27432099999999998</v>
      </c>
      <c r="P73" s="88">
        <v>0.14000000000000001</v>
      </c>
      <c r="Q73" s="89">
        <v>0.45100000000000001</v>
      </c>
      <c r="R73" s="90">
        <v>0.40899999999999997</v>
      </c>
      <c r="S73" s="89">
        <v>1.9209372712298545E-2</v>
      </c>
      <c r="T73" s="89">
        <v>3.0033314835362413E-2</v>
      </c>
      <c r="U73" s="90">
        <v>1.7578395831246946E-2</v>
      </c>
      <c r="V73" s="88">
        <v>0.127</v>
      </c>
      <c r="W73" s="89">
        <v>0.47199999999999998</v>
      </c>
      <c r="X73" s="89">
        <v>0.40100000000000002</v>
      </c>
      <c r="Y73" s="122">
        <v>2.1</v>
      </c>
      <c r="Z73" s="91"/>
      <c r="AA73" s="91"/>
      <c r="AB73" s="91"/>
      <c r="AC73" s="91"/>
      <c r="AD73" s="91"/>
      <c r="AE73" s="91"/>
      <c r="AF73" s="92"/>
      <c r="AG73" s="92"/>
      <c r="AH73" s="92"/>
      <c r="AI73" s="92"/>
    </row>
    <row r="74" spans="1:35" s="4" customFormat="1" ht="13" customHeight="1">
      <c r="A74" s="9" t="s">
        <v>775</v>
      </c>
      <c r="B74" s="9">
        <v>8</v>
      </c>
      <c r="C74" s="11" t="s">
        <v>1006</v>
      </c>
      <c r="D74" s="81" t="s">
        <v>1068</v>
      </c>
      <c r="E74" s="81" t="s">
        <v>5016</v>
      </c>
      <c r="F74" s="82" t="s">
        <v>1069</v>
      </c>
      <c r="G74" s="83">
        <v>17.385044444444443</v>
      </c>
      <c r="H74" s="84">
        <v>78.486672222222225</v>
      </c>
      <c r="I74" s="9" t="s">
        <v>1154</v>
      </c>
      <c r="J74" s="85">
        <v>2.3340000000000001E-3</v>
      </c>
      <c r="K74" s="86">
        <v>-5.7710000000000001E-3</v>
      </c>
      <c r="L74" s="80">
        <v>-4.2249999999999996E-3</v>
      </c>
      <c r="M74" s="119" t="s">
        <v>4938</v>
      </c>
      <c r="N74" s="120" t="s">
        <v>4939</v>
      </c>
      <c r="O74" s="87">
        <v>4.8127000000000003E-2</v>
      </c>
      <c r="P74" s="88">
        <v>7.0999999999999994E-2</v>
      </c>
      <c r="Q74" s="89">
        <v>0.60199999999999998</v>
      </c>
      <c r="R74" s="90">
        <v>0.32700000000000001</v>
      </c>
      <c r="S74" s="89">
        <v>1.609347693943108E-2</v>
      </c>
      <c r="T74" s="89">
        <v>2.5651510676761319E-2</v>
      </c>
      <c r="U74" s="90">
        <v>1.489966442575134E-2</v>
      </c>
      <c r="V74" s="88">
        <v>8.3000000000000004E-2</v>
      </c>
      <c r="W74" s="89">
        <v>0.58199999999999996</v>
      </c>
      <c r="X74" s="89">
        <v>0.33500000000000002</v>
      </c>
      <c r="Y74" s="122">
        <v>-3</v>
      </c>
      <c r="Z74" s="91"/>
      <c r="AA74" s="91"/>
      <c r="AB74" s="91"/>
      <c r="AC74" s="91"/>
      <c r="AD74" s="91"/>
      <c r="AE74" s="91"/>
      <c r="AF74" s="92"/>
      <c r="AG74" s="92"/>
      <c r="AH74" s="92"/>
      <c r="AI74" s="92"/>
    </row>
    <row r="75" spans="1:35" s="4" customFormat="1" ht="13" customHeight="1">
      <c r="A75" s="9" t="s">
        <v>872</v>
      </c>
      <c r="B75" s="9">
        <v>5</v>
      </c>
      <c r="C75" s="11" t="s">
        <v>1013</v>
      </c>
      <c r="D75" s="81" t="s">
        <v>1280</v>
      </c>
      <c r="E75" s="81" t="s">
        <v>5016</v>
      </c>
      <c r="F75" s="82" t="s">
        <v>1128</v>
      </c>
      <c r="G75" s="83">
        <v>29.477474999999998</v>
      </c>
      <c r="H75" s="84">
        <v>77.74806944444444</v>
      </c>
      <c r="I75" s="9" t="s">
        <v>1154</v>
      </c>
      <c r="J75" s="85">
        <v>1.7080000000000001E-3</v>
      </c>
      <c r="K75" s="86">
        <v>-6.0350000000000004E-3</v>
      </c>
      <c r="L75" s="80">
        <v>-3.7799999999999999E-3</v>
      </c>
      <c r="M75" s="119" t="s">
        <v>4913</v>
      </c>
      <c r="N75" s="120" t="s">
        <v>4914</v>
      </c>
      <c r="O75" s="87">
        <v>0.45866000000000001</v>
      </c>
      <c r="P75" s="88">
        <v>0.106</v>
      </c>
      <c r="Q75" s="89">
        <v>0.52500000000000002</v>
      </c>
      <c r="R75" s="90">
        <v>0.36899999999999999</v>
      </c>
      <c r="S75" s="89">
        <v>1.676305461424021E-2</v>
      </c>
      <c r="T75" s="89">
        <v>2.6457513110645904E-2</v>
      </c>
      <c r="U75" s="90">
        <v>1.4999999999999999E-2</v>
      </c>
      <c r="V75" s="88">
        <v>0.107</v>
      </c>
      <c r="W75" s="89">
        <v>0.52300000000000002</v>
      </c>
      <c r="X75" s="89">
        <v>0.37</v>
      </c>
      <c r="Y75" s="122">
        <v>-0.2</v>
      </c>
      <c r="Z75" s="91"/>
      <c r="AA75" s="91"/>
      <c r="AB75" s="91"/>
      <c r="AC75" s="91"/>
      <c r="AD75" s="91"/>
      <c r="AE75" s="91"/>
      <c r="AF75" s="92"/>
      <c r="AG75" s="92"/>
      <c r="AH75" s="92"/>
      <c r="AI75" s="92"/>
    </row>
    <row r="76" spans="1:35" s="4" customFormat="1" ht="13" customHeight="1">
      <c r="A76" s="9" t="s">
        <v>824</v>
      </c>
      <c r="B76" s="9">
        <v>5</v>
      </c>
      <c r="C76" s="11" t="s">
        <v>1013</v>
      </c>
      <c r="D76" s="81" t="s">
        <v>1035</v>
      </c>
      <c r="E76" s="81" t="s">
        <v>5016</v>
      </c>
      <c r="F76" s="82" t="s">
        <v>1275</v>
      </c>
      <c r="G76" s="83">
        <v>23.838099999999997</v>
      </c>
      <c r="H76" s="84">
        <v>79.442172222222226</v>
      </c>
      <c r="I76" s="9" t="s">
        <v>1154</v>
      </c>
      <c r="J76" s="85">
        <v>1.787E-3</v>
      </c>
      <c r="K76" s="86">
        <v>-4.5319999999999996E-3</v>
      </c>
      <c r="L76" s="80">
        <v>-3.4199999999999999E-3</v>
      </c>
      <c r="M76" s="119" t="s">
        <v>4921</v>
      </c>
      <c r="N76" s="120" t="s">
        <v>4922</v>
      </c>
      <c r="O76" s="87">
        <v>0.19622100000000001</v>
      </c>
      <c r="P76" s="88">
        <v>8.3000000000000004E-2</v>
      </c>
      <c r="Q76" s="89">
        <v>0.54100000000000004</v>
      </c>
      <c r="R76" s="90">
        <v>0.376</v>
      </c>
      <c r="S76" s="89">
        <v>1.8547236990991409E-2</v>
      </c>
      <c r="T76" s="89">
        <v>2.8178005607210743E-2</v>
      </c>
      <c r="U76" s="90">
        <v>1.5779733838059501E-2</v>
      </c>
      <c r="V76" s="88">
        <v>8.8999999999999996E-2</v>
      </c>
      <c r="W76" s="89">
        <v>0.53200000000000003</v>
      </c>
      <c r="X76" s="89">
        <v>0.379</v>
      </c>
      <c r="Y76" s="122">
        <v>-1</v>
      </c>
      <c r="Z76" s="91"/>
      <c r="AA76" s="91"/>
      <c r="AB76" s="91"/>
      <c r="AC76" s="91"/>
      <c r="AD76" s="91"/>
      <c r="AE76" s="91"/>
      <c r="AF76" s="92"/>
      <c r="AG76" s="92"/>
      <c r="AH76" s="92"/>
      <c r="AI76" s="92"/>
    </row>
    <row r="77" spans="1:35" s="4" customFormat="1" ht="13" customHeight="1">
      <c r="A77" s="9" t="s">
        <v>949</v>
      </c>
      <c r="B77" s="9">
        <v>3</v>
      </c>
      <c r="C77" s="11" t="s">
        <v>1006</v>
      </c>
      <c r="D77" s="81" t="s">
        <v>1044</v>
      </c>
      <c r="E77" s="81" t="s">
        <v>5016</v>
      </c>
      <c r="F77" s="82" t="s">
        <v>1043</v>
      </c>
      <c r="G77" s="83">
        <v>12.914141666666668</v>
      </c>
      <c r="H77" s="84">
        <v>74.855955555555553</v>
      </c>
      <c r="I77" s="9" t="s">
        <v>1154</v>
      </c>
      <c r="J77" s="85">
        <v>2.4229999999999998E-3</v>
      </c>
      <c r="K77" s="86">
        <v>-5.6759999999999996E-3</v>
      </c>
      <c r="L77" s="80">
        <v>-3.333E-3</v>
      </c>
      <c r="M77" s="119" t="s">
        <v>1</v>
      </c>
      <c r="N77" s="120" t="s">
        <v>1</v>
      </c>
      <c r="O77" s="87">
        <v>2.0310999999999999E-2</v>
      </c>
      <c r="P77" s="88">
        <v>9.8000000000000004E-2</v>
      </c>
      <c r="Q77" s="89">
        <v>0.56299999999999994</v>
      </c>
      <c r="R77" s="90">
        <v>0.34</v>
      </c>
      <c r="S77" s="89">
        <v>1.9287301521985909E-2</v>
      </c>
      <c r="T77" s="89">
        <v>3.0692018506445613E-2</v>
      </c>
      <c r="U77" s="90">
        <v>1.8083141320025125E-2</v>
      </c>
      <c r="V77" s="88">
        <v>0.104</v>
      </c>
      <c r="W77" s="89">
        <v>0.55100000000000005</v>
      </c>
      <c r="X77" s="89">
        <v>0.34499999999999997</v>
      </c>
      <c r="Y77" s="122">
        <v>-1.2</v>
      </c>
      <c r="Z77" s="91"/>
      <c r="AA77" s="91"/>
      <c r="AB77" s="91"/>
      <c r="AC77" s="91"/>
      <c r="AD77" s="91"/>
      <c r="AE77" s="91"/>
      <c r="AF77" s="92"/>
      <c r="AG77" s="92"/>
      <c r="AH77" s="92"/>
      <c r="AI77" s="92"/>
    </row>
    <row r="78" spans="1:35" s="4" customFormat="1" ht="13" customHeight="1">
      <c r="A78" s="9" t="s">
        <v>951</v>
      </c>
      <c r="B78" s="9">
        <v>5</v>
      </c>
      <c r="C78" s="11" t="s">
        <v>1006</v>
      </c>
      <c r="D78" s="81" t="s">
        <v>1044</v>
      </c>
      <c r="E78" s="81" t="s">
        <v>5016</v>
      </c>
      <c r="F78" s="82" t="s">
        <v>1104</v>
      </c>
      <c r="G78" s="83">
        <v>14.793888888888889</v>
      </c>
      <c r="H78" s="84">
        <v>75.403888888888901</v>
      </c>
      <c r="I78" s="9" t="s">
        <v>1154</v>
      </c>
      <c r="J78" s="85">
        <v>2.2620000000000001E-3</v>
      </c>
      <c r="K78" s="86">
        <v>-5.64E-3</v>
      </c>
      <c r="L78" s="80">
        <v>-2.9199999999999999E-3</v>
      </c>
      <c r="M78" s="119" t="s">
        <v>4909</v>
      </c>
      <c r="N78" s="120" t="s">
        <v>4910</v>
      </c>
      <c r="O78" s="87">
        <v>3.6233000000000001E-2</v>
      </c>
      <c r="P78" s="88">
        <v>0.108</v>
      </c>
      <c r="Q78" s="89">
        <v>0.53300000000000003</v>
      </c>
      <c r="R78" s="90">
        <v>0.35899999999999999</v>
      </c>
      <c r="S78" s="89">
        <v>1.6911534525287764E-2</v>
      </c>
      <c r="T78" s="89">
        <v>2.7018512172212593E-2</v>
      </c>
      <c r="U78" s="90">
        <v>1.5748015748023623E-2</v>
      </c>
      <c r="V78" s="88">
        <v>0.11</v>
      </c>
      <c r="W78" s="89">
        <v>0.53</v>
      </c>
      <c r="X78" s="89">
        <v>0.36</v>
      </c>
      <c r="Y78" s="122">
        <v>-0.4</v>
      </c>
      <c r="Z78" s="91"/>
      <c r="AA78" s="91"/>
      <c r="AB78" s="91"/>
      <c r="AC78" s="91"/>
      <c r="AD78" s="91"/>
      <c r="AE78" s="91"/>
      <c r="AF78" s="92"/>
      <c r="AG78" s="92"/>
      <c r="AH78" s="92"/>
      <c r="AI78" s="92"/>
    </row>
    <row r="79" spans="1:35" s="4" customFormat="1" ht="13" customHeight="1">
      <c r="A79" s="9" t="s">
        <v>857</v>
      </c>
      <c r="B79" s="9">
        <v>3</v>
      </c>
      <c r="C79" s="11" t="s">
        <v>1013</v>
      </c>
      <c r="D79" s="81" t="s">
        <v>1281</v>
      </c>
      <c r="E79" s="81" t="s">
        <v>5016</v>
      </c>
      <c r="F79" s="82" t="s">
        <v>1116</v>
      </c>
      <c r="G79" s="83">
        <v>22.744108333333333</v>
      </c>
      <c r="H79" s="84">
        <v>77.736966666666675</v>
      </c>
      <c r="I79" s="9" t="s">
        <v>1154</v>
      </c>
      <c r="J79" s="85">
        <v>2.1069999999999999E-3</v>
      </c>
      <c r="K79" s="86">
        <v>-3.62E-3</v>
      </c>
      <c r="L79" s="80">
        <v>-2.5330000000000001E-3</v>
      </c>
      <c r="M79" s="119" t="s">
        <v>1</v>
      </c>
      <c r="N79" s="120" t="s">
        <v>1</v>
      </c>
      <c r="O79" s="87">
        <v>4.7017999999999997E-2</v>
      </c>
      <c r="P79" s="88">
        <v>0.113</v>
      </c>
      <c r="Q79" s="89">
        <v>0.46700000000000003</v>
      </c>
      <c r="R79" s="90">
        <v>0.42</v>
      </c>
      <c r="S79" s="89">
        <v>1.8303005217723128E-2</v>
      </c>
      <c r="T79" s="89">
        <v>2.9376861643136763E-2</v>
      </c>
      <c r="U79" s="90">
        <v>1.7320508075688773E-2</v>
      </c>
      <c r="V79" s="88">
        <v>0.106</v>
      </c>
      <c r="W79" s="89">
        <v>0.47899999999999998</v>
      </c>
      <c r="X79" s="89">
        <v>0.41499999999999998</v>
      </c>
      <c r="Y79" s="122">
        <v>1.3</v>
      </c>
      <c r="Z79" s="91"/>
      <c r="AA79" s="91"/>
      <c r="AB79" s="91"/>
      <c r="AC79" s="91"/>
      <c r="AD79" s="91"/>
      <c r="AE79" s="91"/>
      <c r="AF79" s="92"/>
      <c r="AG79" s="92"/>
      <c r="AH79" s="92"/>
      <c r="AI79" s="92"/>
    </row>
    <row r="80" spans="1:35" s="4" customFormat="1" ht="13" customHeight="1">
      <c r="A80" s="9" t="s">
        <v>777</v>
      </c>
      <c r="B80" s="9">
        <v>4</v>
      </c>
      <c r="C80" s="11" t="s">
        <v>1006</v>
      </c>
      <c r="D80" s="81" t="s">
        <v>1068</v>
      </c>
      <c r="E80" s="81" t="s">
        <v>5016</v>
      </c>
      <c r="F80" s="82" t="s">
        <v>1069</v>
      </c>
      <c r="G80" s="83">
        <v>17.385044444444443</v>
      </c>
      <c r="H80" s="84">
        <v>78.486672222222225</v>
      </c>
      <c r="I80" s="9" t="s">
        <v>1154</v>
      </c>
      <c r="J80" s="85">
        <v>8.9300000000000002E-4</v>
      </c>
      <c r="K80" s="86">
        <v>-6.3379999999999999E-3</v>
      </c>
      <c r="L80" s="80">
        <v>-2.2000000000000001E-3</v>
      </c>
      <c r="M80" s="119" t="s">
        <v>1</v>
      </c>
      <c r="N80" s="120" t="s">
        <v>1</v>
      </c>
      <c r="O80" s="87">
        <v>6.5268999999999994E-2</v>
      </c>
      <c r="P80" s="88">
        <v>5.8000000000000003E-2</v>
      </c>
      <c r="Q80" s="89">
        <v>0.57699999999999996</v>
      </c>
      <c r="R80" s="90">
        <v>0.36499999999999999</v>
      </c>
      <c r="S80" s="89">
        <v>1.8466185312619388E-2</v>
      </c>
      <c r="T80" s="89">
        <v>2.9393876913398138E-2</v>
      </c>
      <c r="U80" s="90">
        <v>1.711724276862369E-2</v>
      </c>
      <c r="V80" s="88">
        <v>7.0999999999999994E-2</v>
      </c>
      <c r="W80" s="89">
        <v>0.55600000000000005</v>
      </c>
      <c r="X80" s="89">
        <v>0.373</v>
      </c>
      <c r="Y80" s="122">
        <v>-2.2999999999999998</v>
      </c>
      <c r="Z80" s="91"/>
      <c r="AA80" s="91"/>
      <c r="AB80" s="91"/>
      <c r="AC80" s="91"/>
      <c r="AD80" s="91"/>
      <c r="AE80" s="91"/>
      <c r="AF80" s="92"/>
      <c r="AG80" s="92"/>
      <c r="AH80" s="92"/>
      <c r="AI80" s="92"/>
    </row>
    <row r="81" spans="1:35" s="4" customFormat="1" ht="13" customHeight="1">
      <c r="A81" s="9" t="s">
        <v>974</v>
      </c>
      <c r="B81" s="9">
        <v>3</v>
      </c>
      <c r="C81" s="11" t="s">
        <v>1006</v>
      </c>
      <c r="D81" s="81" t="s">
        <v>1007</v>
      </c>
      <c r="E81" s="81" t="s">
        <v>5016</v>
      </c>
      <c r="F81" s="82" t="s">
        <v>1065</v>
      </c>
      <c r="G81" s="83">
        <v>17.968900999999999</v>
      </c>
      <c r="H81" s="84">
        <v>79.594054</v>
      </c>
      <c r="I81" s="9" t="s">
        <v>1154</v>
      </c>
      <c r="J81" s="85">
        <v>1.663E-3</v>
      </c>
      <c r="K81" s="86">
        <v>-5.7819999999999998E-3</v>
      </c>
      <c r="L81" s="80">
        <v>-1.2999999999999999E-3</v>
      </c>
      <c r="M81" s="119" t="s">
        <v>1</v>
      </c>
      <c r="N81" s="120" t="s">
        <v>1</v>
      </c>
      <c r="O81" s="87">
        <v>7.8949999999999992E-3</v>
      </c>
      <c r="P81" s="88">
        <v>7.0999999999999994E-2</v>
      </c>
      <c r="Q81" s="89">
        <v>0.56200000000000006</v>
      </c>
      <c r="R81" s="90">
        <v>0.36699999999999999</v>
      </c>
      <c r="S81" s="89">
        <v>1.918332609325088E-2</v>
      </c>
      <c r="T81" s="89">
        <v>3.1256999216175564E-2</v>
      </c>
      <c r="U81" s="90">
        <v>1.8411952639521969E-2</v>
      </c>
      <c r="V81" s="88">
        <v>8.1000000000000003E-2</v>
      </c>
      <c r="W81" s="89">
        <v>0.54500000000000004</v>
      </c>
      <c r="X81" s="89">
        <v>0.374</v>
      </c>
      <c r="Y81" s="122">
        <v>-1.6</v>
      </c>
      <c r="Z81" s="91"/>
      <c r="AA81" s="91"/>
      <c r="AB81" s="91"/>
      <c r="AC81" s="91"/>
      <c r="AD81" s="91"/>
      <c r="AE81" s="91"/>
      <c r="AF81" s="92"/>
      <c r="AG81" s="92"/>
      <c r="AH81" s="92"/>
      <c r="AI81" s="92"/>
    </row>
    <row r="82" spans="1:35" s="4" customFormat="1" ht="13" customHeight="1">
      <c r="A82" s="9" t="s">
        <v>929</v>
      </c>
      <c r="B82" s="9">
        <v>2</v>
      </c>
      <c r="C82" s="11" t="s">
        <v>1006</v>
      </c>
      <c r="D82" s="81" t="s">
        <v>1007</v>
      </c>
      <c r="E82" s="81" t="s">
        <v>5016</v>
      </c>
      <c r="F82" s="82" t="s">
        <v>1062</v>
      </c>
      <c r="G82" s="83">
        <v>14.670986111111111</v>
      </c>
      <c r="H82" s="84">
        <v>77.590744444444439</v>
      </c>
      <c r="I82" s="9" t="s">
        <v>1154</v>
      </c>
      <c r="J82" s="85">
        <v>1.328E-3</v>
      </c>
      <c r="K82" s="86">
        <v>-5.7450000000000001E-3</v>
      </c>
      <c r="L82" s="80">
        <v>-1E-3</v>
      </c>
      <c r="M82" s="119" t="s">
        <v>1</v>
      </c>
      <c r="N82" s="120" t="s">
        <v>1</v>
      </c>
      <c r="O82" s="87">
        <v>4.7296999999999999E-2</v>
      </c>
      <c r="P82" s="88">
        <v>6.4000000000000001E-2</v>
      </c>
      <c r="Q82" s="89">
        <v>0.57099999999999995</v>
      </c>
      <c r="R82" s="90">
        <v>0.36599999999999999</v>
      </c>
      <c r="S82" s="89">
        <v>2.195449840010015E-2</v>
      </c>
      <c r="T82" s="89">
        <v>3.6414282912066248E-2</v>
      </c>
      <c r="U82" s="90">
        <v>2.161018278497431E-2</v>
      </c>
      <c r="V82" s="88">
        <v>7.8E-2</v>
      </c>
      <c r="W82" s="89">
        <v>0.54600000000000004</v>
      </c>
      <c r="X82" s="89">
        <v>0.376</v>
      </c>
      <c r="Y82" s="122">
        <v>-1.7</v>
      </c>
      <c r="Z82" s="91"/>
      <c r="AA82" s="91"/>
      <c r="AB82" s="91"/>
      <c r="AC82" s="91"/>
      <c r="AD82" s="91"/>
      <c r="AE82" s="91"/>
      <c r="AF82" s="92"/>
      <c r="AG82" s="92"/>
      <c r="AH82" s="92"/>
      <c r="AI82" s="92"/>
    </row>
    <row r="83" spans="1:35" s="4" customFormat="1" ht="13" customHeight="1">
      <c r="A83" s="9" t="s">
        <v>905</v>
      </c>
      <c r="B83" s="9">
        <v>14</v>
      </c>
      <c r="C83" s="11" t="s">
        <v>1006</v>
      </c>
      <c r="D83" s="81" t="s">
        <v>1150</v>
      </c>
      <c r="E83" s="81" t="s">
        <v>5016</v>
      </c>
      <c r="F83" s="82" t="s">
        <v>1151</v>
      </c>
      <c r="G83" s="83">
        <v>11.806488888888889</v>
      </c>
      <c r="H83" s="84">
        <v>79.745377777777776</v>
      </c>
      <c r="I83" s="9" t="s">
        <v>1154</v>
      </c>
      <c r="J83" s="85">
        <v>1.74E-3</v>
      </c>
      <c r="K83" s="86">
        <v>-5.7670000000000004E-3</v>
      </c>
      <c r="L83" s="80">
        <v>-8.3600000000000005E-4</v>
      </c>
      <c r="M83" s="119" t="s">
        <v>4962</v>
      </c>
      <c r="N83" s="120" t="s">
        <v>4963</v>
      </c>
      <c r="O83" s="87">
        <v>7.2599999999999997E-4</v>
      </c>
      <c r="P83" s="88">
        <v>4.8000000000000001E-2</v>
      </c>
      <c r="Q83" s="89">
        <v>0.60699999999999998</v>
      </c>
      <c r="R83" s="90">
        <v>0.34399999999999997</v>
      </c>
      <c r="S83" s="89">
        <v>1.6031219541881397E-2</v>
      </c>
      <c r="T83" s="89">
        <v>2.5436194683953809E-2</v>
      </c>
      <c r="U83" s="90">
        <v>1.4525839046333951E-2</v>
      </c>
      <c r="V83" s="88">
        <v>6.4000000000000001E-2</v>
      </c>
      <c r="W83" s="89">
        <v>0.58299999999999996</v>
      </c>
      <c r="X83" s="89">
        <v>0.35299999999999998</v>
      </c>
      <c r="Y83" s="122">
        <v>-3.7</v>
      </c>
      <c r="Z83" s="91"/>
      <c r="AA83" s="91"/>
      <c r="AB83" s="91"/>
      <c r="AC83" s="91"/>
      <c r="AD83" s="91"/>
      <c r="AE83" s="91"/>
      <c r="AF83" s="92"/>
      <c r="AG83" s="92"/>
      <c r="AH83" s="92"/>
      <c r="AI83" s="92"/>
    </row>
    <row r="84" spans="1:35" s="4" customFormat="1" ht="13" customHeight="1">
      <c r="A84" s="9" t="s">
        <v>767</v>
      </c>
      <c r="B84" s="9">
        <v>43</v>
      </c>
      <c r="C84" s="11" t="s">
        <v>1006</v>
      </c>
      <c r="D84" s="81" t="s">
        <v>1007</v>
      </c>
      <c r="E84" s="81" t="s">
        <v>5016</v>
      </c>
      <c r="F84" s="82" t="s">
        <v>1264</v>
      </c>
      <c r="G84" s="83">
        <v>16.485155555555558</v>
      </c>
      <c r="H84" s="84">
        <v>79.890055555555563</v>
      </c>
      <c r="I84" s="9" t="s">
        <v>1154</v>
      </c>
      <c r="J84" s="85">
        <v>9.4600000000000001E-4</v>
      </c>
      <c r="K84" s="86">
        <v>-5.6990000000000001E-3</v>
      </c>
      <c r="L84" s="80">
        <v>-6.6299999999999996E-4</v>
      </c>
      <c r="M84" s="119" t="s">
        <v>4975</v>
      </c>
      <c r="N84" s="120" t="s">
        <v>4976</v>
      </c>
      <c r="O84" s="87">
        <v>3.1812E-2</v>
      </c>
      <c r="P84" s="88">
        <v>3.1E-2</v>
      </c>
      <c r="Q84" s="89">
        <v>0.60899999999999999</v>
      </c>
      <c r="R84" s="90">
        <v>0.36099999999999999</v>
      </c>
      <c r="S84" s="89">
        <v>1.4966629547095765E-2</v>
      </c>
      <c r="T84" s="89">
        <v>2.4E-2</v>
      </c>
      <c r="U84" s="90">
        <v>1.4E-2</v>
      </c>
      <c r="V84" s="88">
        <v>4.3999999999999997E-2</v>
      </c>
      <c r="W84" s="89">
        <v>0.58499999999999996</v>
      </c>
      <c r="X84" s="89">
        <v>0.371</v>
      </c>
      <c r="Y84" s="122">
        <v>-4.4000000000000004</v>
      </c>
      <c r="Z84" s="91"/>
      <c r="AA84" s="91"/>
      <c r="AB84" s="91"/>
      <c r="AC84" s="91"/>
      <c r="AD84" s="91"/>
      <c r="AE84" s="91"/>
      <c r="AF84" s="92"/>
      <c r="AG84" s="92"/>
      <c r="AH84" s="92"/>
      <c r="AI84" s="92"/>
    </row>
    <row r="85" spans="1:35" s="4" customFormat="1" ht="13" customHeight="1">
      <c r="A85" s="9" t="s">
        <v>769</v>
      </c>
      <c r="B85" s="9">
        <v>8</v>
      </c>
      <c r="C85" s="11" t="s">
        <v>1006</v>
      </c>
      <c r="D85" s="81" t="s">
        <v>1007</v>
      </c>
      <c r="E85" s="81" t="s">
        <v>5016</v>
      </c>
      <c r="F85" s="82" t="s">
        <v>1100</v>
      </c>
      <c r="G85" s="83">
        <v>16.170000000000002</v>
      </c>
      <c r="H85" s="84">
        <v>81.13</v>
      </c>
      <c r="I85" s="9" t="s">
        <v>1154</v>
      </c>
      <c r="J85" s="85">
        <v>1.4779999999999999E-3</v>
      </c>
      <c r="K85" s="86">
        <v>-5.2750000000000002E-3</v>
      </c>
      <c r="L85" s="80">
        <v>-6.1200000000000002E-4</v>
      </c>
      <c r="M85" s="119" t="s">
        <v>4952</v>
      </c>
      <c r="N85" s="120" t="s">
        <v>4953</v>
      </c>
      <c r="O85" s="87">
        <v>1.4959E-2</v>
      </c>
      <c r="P85" s="88">
        <v>5.2999999999999999E-2</v>
      </c>
      <c r="Q85" s="89">
        <v>0.59099999999999997</v>
      </c>
      <c r="R85" s="90">
        <v>0.35599999999999998</v>
      </c>
      <c r="S85" s="89">
        <v>1.5937377450509226E-2</v>
      </c>
      <c r="T85" s="89">
        <v>2.5099800796022267E-2</v>
      </c>
      <c r="U85" s="90">
        <v>1.50996688705415E-2</v>
      </c>
      <c r="V85" s="88">
        <v>6.5000000000000002E-2</v>
      </c>
      <c r="W85" s="89">
        <v>0.57099999999999995</v>
      </c>
      <c r="X85" s="89">
        <v>0.36399999999999999</v>
      </c>
      <c r="Y85" s="122">
        <v>-3.2</v>
      </c>
      <c r="Z85" s="91"/>
      <c r="AA85" s="91"/>
      <c r="AB85" s="91"/>
      <c r="AC85" s="91"/>
      <c r="AD85" s="91"/>
      <c r="AE85" s="91"/>
      <c r="AF85" s="92"/>
      <c r="AG85" s="92"/>
      <c r="AH85" s="92"/>
      <c r="AI85" s="92"/>
    </row>
    <row r="86" spans="1:35" s="4" customFormat="1" ht="13" customHeight="1">
      <c r="A86" s="9" t="s">
        <v>768</v>
      </c>
      <c r="B86" s="9">
        <v>3</v>
      </c>
      <c r="C86" s="11" t="s">
        <v>1006</v>
      </c>
      <c r="D86" s="81" t="s">
        <v>1007</v>
      </c>
      <c r="E86" s="81" t="s">
        <v>5016</v>
      </c>
      <c r="F86" s="82" t="s">
        <v>1050</v>
      </c>
      <c r="G86" s="83">
        <v>15.647677777777778</v>
      </c>
      <c r="H86" s="84">
        <v>77.746758333333332</v>
      </c>
      <c r="I86" s="9" t="s">
        <v>1154</v>
      </c>
      <c r="J86" s="85">
        <v>1.707E-3</v>
      </c>
      <c r="K86" s="86">
        <v>-5.5430000000000002E-3</v>
      </c>
      <c r="L86" s="80">
        <v>-2.33E-4</v>
      </c>
      <c r="M86" s="119" t="s">
        <v>1</v>
      </c>
      <c r="N86" s="120" t="s">
        <v>1</v>
      </c>
      <c r="O86" s="87">
        <v>1.4303E-2</v>
      </c>
      <c r="P86" s="88">
        <v>9.1999999999999998E-2</v>
      </c>
      <c r="Q86" s="89">
        <v>0.51100000000000001</v>
      </c>
      <c r="R86" s="90">
        <v>0.39700000000000002</v>
      </c>
      <c r="S86" s="89">
        <v>1.979898987322333E-2</v>
      </c>
      <c r="T86" s="89">
        <v>3.1906112267087637E-2</v>
      </c>
      <c r="U86" s="90">
        <v>1.8165902124584951E-2</v>
      </c>
      <c r="V86" s="88">
        <v>9.2999999999999999E-2</v>
      </c>
      <c r="W86" s="89">
        <v>0.51</v>
      </c>
      <c r="X86" s="89">
        <v>0.39700000000000002</v>
      </c>
      <c r="Y86" s="122">
        <v>-0.2</v>
      </c>
      <c r="Z86" s="91"/>
      <c r="AA86" s="91"/>
      <c r="AB86" s="91"/>
      <c r="AC86" s="91"/>
      <c r="AD86" s="91"/>
      <c r="AE86" s="91"/>
      <c r="AF86" s="92"/>
      <c r="AG86" s="92"/>
      <c r="AH86" s="92"/>
      <c r="AI86" s="92"/>
    </row>
    <row r="87" spans="1:35" s="4" customFormat="1" ht="13" customHeight="1">
      <c r="A87" s="9" t="s">
        <v>968</v>
      </c>
      <c r="B87" s="9">
        <v>4</v>
      </c>
      <c r="C87" s="11" t="s">
        <v>1006</v>
      </c>
      <c r="D87" s="81" t="s">
        <v>1007</v>
      </c>
      <c r="E87" s="81" t="s">
        <v>5016</v>
      </c>
      <c r="F87" s="82" t="s">
        <v>1064</v>
      </c>
      <c r="G87" s="83">
        <v>13.175848999999999</v>
      </c>
      <c r="H87" s="84">
        <v>79.610905000000002</v>
      </c>
      <c r="I87" s="9" t="s">
        <v>1154</v>
      </c>
      <c r="J87" s="85">
        <v>1.9959999999999999E-3</v>
      </c>
      <c r="K87" s="86">
        <v>-3.8430000000000001E-3</v>
      </c>
      <c r="L87" s="80">
        <v>-1.25E-4</v>
      </c>
      <c r="M87" s="119" t="s">
        <v>1</v>
      </c>
      <c r="N87" s="120" t="s">
        <v>1</v>
      </c>
      <c r="O87" s="87">
        <v>2.1277999999999998E-2</v>
      </c>
      <c r="P87" s="88">
        <v>5.7000000000000002E-2</v>
      </c>
      <c r="Q87" s="89">
        <v>0.56200000000000006</v>
      </c>
      <c r="R87" s="90">
        <v>0.38100000000000001</v>
      </c>
      <c r="S87" s="89">
        <v>1.8220867158288599E-2</v>
      </c>
      <c r="T87" s="89">
        <v>2.8827070610799151E-2</v>
      </c>
      <c r="U87" s="90">
        <v>1.6999999999999998E-2</v>
      </c>
      <c r="V87" s="88">
        <v>6.7000000000000004E-2</v>
      </c>
      <c r="W87" s="89">
        <v>0.54500000000000004</v>
      </c>
      <c r="X87" s="89">
        <v>0.38800000000000001</v>
      </c>
      <c r="Y87" s="122">
        <v>-2</v>
      </c>
      <c r="Z87" s="91"/>
      <c r="AA87" s="91"/>
      <c r="AB87" s="91"/>
      <c r="AC87" s="91"/>
      <c r="AD87" s="91"/>
      <c r="AE87" s="91"/>
      <c r="AF87" s="92"/>
      <c r="AG87" s="92"/>
      <c r="AH87" s="92"/>
      <c r="AI87" s="92"/>
    </row>
    <row r="88" spans="1:35" s="4" customFormat="1" ht="13" customHeight="1">
      <c r="A88" s="9" t="s">
        <v>804</v>
      </c>
      <c r="B88" s="9">
        <v>3</v>
      </c>
      <c r="C88" s="11" t="s">
        <v>1006</v>
      </c>
      <c r="D88" s="81" t="s">
        <v>1007</v>
      </c>
      <c r="E88" s="81" t="s">
        <v>5016</v>
      </c>
      <c r="F88" s="82" t="s">
        <v>1028</v>
      </c>
      <c r="G88" s="83">
        <v>14.442600000000001</v>
      </c>
      <c r="H88" s="84">
        <v>79.986455555555551</v>
      </c>
      <c r="I88" s="9" t="s">
        <v>1154</v>
      </c>
      <c r="J88" s="85">
        <v>1.7359999999999999E-3</v>
      </c>
      <c r="K88" s="86">
        <v>-4.365E-3</v>
      </c>
      <c r="L88" s="80">
        <v>6.6699999999999995E-4</v>
      </c>
      <c r="M88" s="119" t="s">
        <v>1</v>
      </c>
      <c r="N88" s="120" t="s">
        <v>1</v>
      </c>
      <c r="O88" s="87">
        <v>1.2643E-2</v>
      </c>
      <c r="P88" s="88">
        <v>3.6999999999999998E-2</v>
      </c>
      <c r="Q88" s="89">
        <v>0.59</v>
      </c>
      <c r="R88" s="90">
        <v>0.373</v>
      </c>
      <c r="S88" s="89">
        <v>2.0223748416156685E-2</v>
      </c>
      <c r="T88" s="89">
        <v>3.1827660925679097E-2</v>
      </c>
      <c r="U88" s="90">
        <v>1.8493242008906931E-2</v>
      </c>
      <c r="V88" s="88">
        <v>5.5E-2</v>
      </c>
      <c r="W88" s="89">
        <v>0.56000000000000005</v>
      </c>
      <c r="X88" s="89">
        <v>0.38500000000000001</v>
      </c>
      <c r="Y88" s="122">
        <v>-2.8</v>
      </c>
      <c r="Z88" s="91"/>
      <c r="AA88" s="91"/>
      <c r="AB88" s="91"/>
      <c r="AC88" s="91"/>
      <c r="AD88" s="91"/>
      <c r="AE88" s="91"/>
      <c r="AF88" s="92"/>
      <c r="AG88" s="92"/>
      <c r="AH88" s="92"/>
      <c r="AI88" s="92"/>
    </row>
    <row r="89" spans="1:35" s="4" customFormat="1" ht="13" customHeight="1">
      <c r="A89" s="9" t="s">
        <v>977</v>
      </c>
      <c r="B89" s="9">
        <v>15</v>
      </c>
      <c r="C89" s="11" t="s">
        <v>1006</v>
      </c>
      <c r="D89" s="81" t="s">
        <v>1279</v>
      </c>
      <c r="E89" s="81" t="s">
        <v>5016</v>
      </c>
      <c r="F89" s="82" t="s">
        <v>1122</v>
      </c>
      <c r="G89" s="83">
        <v>8.7139129999999998</v>
      </c>
      <c r="H89" s="84">
        <v>77.756652000000003</v>
      </c>
      <c r="I89" s="9" t="s">
        <v>1154</v>
      </c>
      <c r="J89" s="85">
        <v>7.9799999999999999E-4</v>
      </c>
      <c r="K89" s="86">
        <v>-5.738E-3</v>
      </c>
      <c r="L89" s="80">
        <v>7.7999999999999999E-4</v>
      </c>
      <c r="M89" s="119" t="s">
        <v>4971</v>
      </c>
      <c r="N89" s="120" t="s">
        <v>4972</v>
      </c>
      <c r="O89" s="87">
        <v>8.7999999999999998E-5</v>
      </c>
      <c r="P89" s="88">
        <v>3.9E-2</v>
      </c>
      <c r="Q89" s="89">
        <v>0.59499999999999997</v>
      </c>
      <c r="R89" s="90">
        <v>0.36599999999999999</v>
      </c>
      <c r="S89" s="89">
        <v>1.5394804318340652E-2</v>
      </c>
      <c r="T89" s="89">
        <v>2.4758836806279896E-2</v>
      </c>
      <c r="U89" s="90">
        <v>1.4628738838327793E-2</v>
      </c>
      <c r="V89" s="88">
        <v>5.1999999999999998E-2</v>
      </c>
      <c r="W89" s="89">
        <v>0.57299999999999995</v>
      </c>
      <c r="X89" s="89">
        <v>0.375</v>
      </c>
      <c r="Y89" s="122">
        <v>-3.7</v>
      </c>
      <c r="Z89" s="91"/>
      <c r="AA89" s="91"/>
      <c r="AB89" s="91"/>
      <c r="AC89" s="91"/>
      <c r="AD89" s="91"/>
      <c r="AE89" s="91"/>
      <c r="AF89" s="92"/>
      <c r="AG89" s="92"/>
      <c r="AH89" s="92"/>
      <c r="AI89" s="92"/>
    </row>
    <row r="90" spans="1:35" s="4" customFormat="1" ht="13" customHeight="1">
      <c r="A90" s="9" t="s">
        <v>849</v>
      </c>
      <c r="B90" s="9">
        <v>5</v>
      </c>
      <c r="C90" s="11" t="s">
        <v>1006</v>
      </c>
      <c r="D90" s="81" t="s">
        <v>1044</v>
      </c>
      <c r="E90" s="81" t="s">
        <v>5016</v>
      </c>
      <c r="F90" s="82" t="s">
        <v>1097</v>
      </c>
      <c r="G90" s="83">
        <v>15.458924999999999</v>
      </c>
      <c r="H90" s="84">
        <v>75.00780833333333</v>
      </c>
      <c r="I90" s="9" t="s">
        <v>1154</v>
      </c>
      <c r="J90" s="85">
        <v>9.4799999999999995E-4</v>
      </c>
      <c r="K90" s="86">
        <v>-6.0809999999999996E-3</v>
      </c>
      <c r="L90" s="80">
        <v>1.1000000000000001E-3</v>
      </c>
      <c r="M90" s="119" t="s">
        <v>4940</v>
      </c>
      <c r="N90" s="120" t="s">
        <v>4941</v>
      </c>
      <c r="O90" s="87">
        <v>7.7120000000000001E-3</v>
      </c>
      <c r="P90" s="88">
        <v>6.9000000000000006E-2</v>
      </c>
      <c r="Q90" s="89">
        <v>0.56000000000000005</v>
      </c>
      <c r="R90" s="90">
        <v>0.371</v>
      </c>
      <c r="S90" s="89">
        <v>1.786057109949175E-2</v>
      </c>
      <c r="T90" s="89">
        <v>2.8478061731796286E-2</v>
      </c>
      <c r="U90" s="90">
        <v>1.6522711641858305E-2</v>
      </c>
      <c r="V90" s="88">
        <v>7.8E-2</v>
      </c>
      <c r="W90" s="89">
        <v>0.54500000000000004</v>
      </c>
      <c r="X90" s="89">
        <v>0.377</v>
      </c>
      <c r="Y90" s="122">
        <v>-1.8</v>
      </c>
      <c r="Z90" s="91"/>
      <c r="AA90" s="91"/>
      <c r="AB90" s="91"/>
      <c r="AC90" s="91"/>
      <c r="AD90" s="91"/>
      <c r="AE90" s="91"/>
      <c r="AF90" s="92"/>
      <c r="AG90" s="92"/>
      <c r="AH90" s="92"/>
      <c r="AI90" s="92"/>
    </row>
    <row r="91" spans="1:35" s="4" customFormat="1" ht="13" customHeight="1">
      <c r="A91" s="9" t="s">
        <v>780</v>
      </c>
      <c r="B91" s="9">
        <v>2</v>
      </c>
      <c r="C91" s="11" t="s">
        <v>1006</v>
      </c>
      <c r="D91" s="81" t="s">
        <v>1007</v>
      </c>
      <c r="E91" s="81" t="s">
        <v>5016</v>
      </c>
      <c r="F91" s="82" t="s">
        <v>1008</v>
      </c>
      <c r="G91" s="83">
        <v>16.758324999999999</v>
      </c>
      <c r="H91" s="84">
        <v>77.986030555555558</v>
      </c>
      <c r="I91" s="9" t="s">
        <v>1154</v>
      </c>
      <c r="J91" s="85">
        <v>6.1300000000000005E-4</v>
      </c>
      <c r="K91" s="86">
        <v>-6.1710000000000003E-3</v>
      </c>
      <c r="L91" s="80">
        <v>1.15E-3</v>
      </c>
      <c r="M91" s="119" t="s">
        <v>1</v>
      </c>
      <c r="N91" s="120" t="s">
        <v>1</v>
      </c>
      <c r="O91" s="87">
        <v>0.401223</v>
      </c>
      <c r="P91" s="88">
        <v>4.5999999999999999E-2</v>
      </c>
      <c r="Q91" s="89">
        <v>0.60199999999999998</v>
      </c>
      <c r="R91" s="90">
        <v>0.35099999999999998</v>
      </c>
      <c r="S91" s="89">
        <v>2.2045407685048604E-2</v>
      </c>
      <c r="T91" s="89">
        <v>3.5256205127608388E-2</v>
      </c>
      <c r="U91" s="90">
        <v>2.1000000000000001E-2</v>
      </c>
      <c r="V91" s="88">
        <v>6.9000000000000006E-2</v>
      </c>
      <c r="W91" s="89">
        <v>0.56599999999999995</v>
      </c>
      <c r="X91" s="89">
        <v>0.36499999999999999</v>
      </c>
      <c r="Y91" s="122">
        <v>-2.6</v>
      </c>
      <c r="Z91" s="91"/>
      <c r="AA91" s="91"/>
      <c r="AB91" s="91"/>
      <c r="AC91" s="91"/>
      <c r="AD91" s="91"/>
      <c r="AE91" s="91"/>
      <c r="AF91" s="92"/>
      <c r="AG91" s="92"/>
      <c r="AH91" s="92"/>
      <c r="AI91" s="92"/>
    </row>
    <row r="92" spans="1:35" s="4" customFormat="1" ht="13" customHeight="1">
      <c r="A92" s="9" t="s">
        <v>925</v>
      </c>
      <c r="B92" s="9">
        <v>5</v>
      </c>
      <c r="C92" s="11" t="s">
        <v>1006</v>
      </c>
      <c r="D92" s="81" t="s">
        <v>1279</v>
      </c>
      <c r="E92" s="81" t="s">
        <v>5016</v>
      </c>
      <c r="F92" s="82" t="s">
        <v>1015</v>
      </c>
      <c r="G92" s="83">
        <v>12.588958333333334</v>
      </c>
      <c r="H92" s="84">
        <v>78.250069444444449</v>
      </c>
      <c r="I92" s="9" t="s">
        <v>1154</v>
      </c>
      <c r="J92" s="85">
        <v>1.0629999999999999E-3</v>
      </c>
      <c r="K92" s="86">
        <v>-5.3559999999999997E-3</v>
      </c>
      <c r="L92" s="80">
        <v>1.2999999999999999E-3</v>
      </c>
      <c r="M92" s="119" t="s">
        <v>4946</v>
      </c>
      <c r="N92" s="120" t="s">
        <v>4947</v>
      </c>
      <c r="O92" s="87">
        <v>4.6961999999999997E-2</v>
      </c>
      <c r="P92" s="88">
        <v>5.8999999999999997E-2</v>
      </c>
      <c r="Q92" s="89">
        <v>0.56699999999999995</v>
      </c>
      <c r="R92" s="90">
        <v>0.374</v>
      </c>
      <c r="S92" s="89">
        <v>1.7578395831246946E-2</v>
      </c>
      <c r="T92" s="89">
        <v>2.7367864366808017E-2</v>
      </c>
      <c r="U92" s="90">
        <v>1.5937377450509226E-2</v>
      </c>
      <c r="V92" s="88">
        <v>7.0000000000000007E-2</v>
      </c>
      <c r="W92" s="89">
        <v>0.55000000000000004</v>
      </c>
      <c r="X92" s="89">
        <v>0.38</v>
      </c>
      <c r="Y92" s="122">
        <v>-2.2000000000000002</v>
      </c>
      <c r="Z92" s="91"/>
      <c r="AA92" s="91"/>
      <c r="AB92" s="91"/>
      <c r="AC92" s="91"/>
      <c r="AD92" s="91"/>
      <c r="AE92" s="91"/>
      <c r="AF92" s="92"/>
      <c r="AG92" s="92"/>
      <c r="AH92" s="92"/>
      <c r="AI92" s="92"/>
    </row>
    <row r="93" spans="1:35" s="4" customFormat="1" ht="13" customHeight="1">
      <c r="A93" s="9" t="s">
        <v>788</v>
      </c>
      <c r="B93" s="9">
        <v>5</v>
      </c>
      <c r="C93" s="11" t="s">
        <v>1013</v>
      </c>
      <c r="D93" s="81" t="s">
        <v>1035</v>
      </c>
      <c r="E93" s="81" t="s">
        <v>5016</v>
      </c>
      <c r="F93" s="82" t="s">
        <v>1036</v>
      </c>
      <c r="G93" s="83">
        <v>22.079625</v>
      </c>
      <c r="H93" s="84">
        <v>82.139141666666674</v>
      </c>
      <c r="I93" s="9" t="s">
        <v>1154</v>
      </c>
      <c r="J93" s="85">
        <v>2.2100000000000001E-4</v>
      </c>
      <c r="K93" s="86">
        <v>-4.4450000000000002E-3</v>
      </c>
      <c r="L93" s="80">
        <v>1.2999999999999999E-3</v>
      </c>
      <c r="M93" s="119" t="s">
        <v>4917</v>
      </c>
      <c r="N93" s="120" t="s">
        <v>4918</v>
      </c>
      <c r="O93" s="87">
        <v>0.116316</v>
      </c>
      <c r="P93" s="88">
        <v>0.10100000000000001</v>
      </c>
      <c r="Q93" s="89">
        <v>0.45200000000000001</v>
      </c>
      <c r="R93" s="90">
        <v>0.44600000000000001</v>
      </c>
      <c r="S93" s="89">
        <v>1.5937377450509226E-2</v>
      </c>
      <c r="T93" s="89">
        <v>2.4454038521274968E-2</v>
      </c>
      <c r="U93" s="90">
        <v>1.4491376746189439E-2</v>
      </c>
      <c r="V93" s="88">
        <v>9.6000000000000002E-2</v>
      </c>
      <c r="W93" s="89">
        <v>0.46200000000000002</v>
      </c>
      <c r="X93" s="89">
        <v>0.442</v>
      </c>
      <c r="Y93" s="122">
        <v>1.7</v>
      </c>
      <c r="Z93" s="91"/>
      <c r="AA93" s="91"/>
      <c r="AB93" s="91"/>
      <c r="AC93" s="91"/>
      <c r="AD93" s="91"/>
      <c r="AE93" s="91"/>
      <c r="AF93" s="92"/>
      <c r="AG93" s="92"/>
      <c r="AH93" s="92"/>
      <c r="AI93" s="92"/>
    </row>
    <row r="94" spans="1:35" s="4" customFormat="1" ht="13" customHeight="1">
      <c r="A94" s="9" t="s">
        <v>944</v>
      </c>
      <c r="B94" s="9">
        <v>3</v>
      </c>
      <c r="C94" s="11" t="s">
        <v>1013</v>
      </c>
      <c r="D94" s="81" t="s">
        <v>1280</v>
      </c>
      <c r="E94" s="81" t="s">
        <v>5016</v>
      </c>
      <c r="F94" s="82" t="s">
        <v>1033</v>
      </c>
      <c r="G94" s="83">
        <v>25.748999999999999</v>
      </c>
      <c r="H94" s="84">
        <v>82.698700000000002</v>
      </c>
      <c r="I94" s="9" t="s">
        <v>1154</v>
      </c>
      <c r="J94" s="85">
        <v>6.9999999999999999E-6</v>
      </c>
      <c r="K94" s="86">
        <v>-4.9199999999999999E-3</v>
      </c>
      <c r="L94" s="80">
        <v>2.2000000000000001E-3</v>
      </c>
      <c r="M94" s="119" t="s">
        <v>1</v>
      </c>
      <c r="N94" s="120" t="s">
        <v>1</v>
      </c>
      <c r="O94" s="87">
        <v>0.49326700000000001</v>
      </c>
      <c r="P94" s="88">
        <v>8.5999999999999993E-2</v>
      </c>
      <c r="Q94" s="89">
        <v>0.49199999999999999</v>
      </c>
      <c r="R94" s="90">
        <v>0.42199999999999999</v>
      </c>
      <c r="S94" s="89">
        <v>1.9595917942265426E-2</v>
      </c>
      <c r="T94" s="89">
        <v>3.1953090617340918E-2</v>
      </c>
      <c r="U94" s="90">
        <v>1.8841443681416773E-2</v>
      </c>
      <c r="V94" s="88">
        <v>8.5999999999999993E-2</v>
      </c>
      <c r="W94" s="89">
        <v>0.49399999999999999</v>
      </c>
      <c r="X94" s="89">
        <v>0.42</v>
      </c>
      <c r="Y94" s="122">
        <v>0.1</v>
      </c>
      <c r="Z94" s="91"/>
      <c r="AA94" s="91"/>
      <c r="AB94" s="91"/>
      <c r="AC94" s="91"/>
      <c r="AD94" s="91"/>
      <c r="AE94" s="91"/>
      <c r="AF94" s="92"/>
      <c r="AG94" s="92"/>
      <c r="AH94" s="92"/>
      <c r="AI94" s="92"/>
    </row>
    <row r="95" spans="1:35" s="4" customFormat="1" ht="13" customHeight="1">
      <c r="A95" s="9" t="s">
        <v>822</v>
      </c>
      <c r="B95" s="9">
        <v>4</v>
      </c>
      <c r="C95" s="11" t="s">
        <v>1006</v>
      </c>
      <c r="D95" s="81" t="s">
        <v>1007</v>
      </c>
      <c r="E95" s="81" t="s">
        <v>5016</v>
      </c>
      <c r="F95" s="82" t="s">
        <v>1100</v>
      </c>
      <c r="G95" s="83">
        <v>16.170000000000002</v>
      </c>
      <c r="H95" s="84">
        <v>81.13</v>
      </c>
      <c r="I95" s="9" t="s">
        <v>1154</v>
      </c>
      <c r="J95" s="85">
        <v>6.4400000000000004E-4</v>
      </c>
      <c r="K95" s="86">
        <v>-4.483E-3</v>
      </c>
      <c r="L95" s="80">
        <v>2.2750000000000001E-3</v>
      </c>
      <c r="M95" s="119" t="s">
        <v>1</v>
      </c>
      <c r="N95" s="120" t="s">
        <v>1</v>
      </c>
      <c r="O95" s="87">
        <v>0.19724</v>
      </c>
      <c r="P95" s="88">
        <v>5.3999999999999999E-2</v>
      </c>
      <c r="Q95" s="89">
        <v>0.54900000000000004</v>
      </c>
      <c r="R95" s="90">
        <v>0.39700000000000002</v>
      </c>
      <c r="S95" s="89">
        <v>1.7972200755611428E-2</v>
      </c>
      <c r="T95" s="89">
        <v>2.8844410203711913E-2</v>
      </c>
      <c r="U95" s="90">
        <v>1.7549928774784243E-2</v>
      </c>
      <c r="V95" s="88">
        <v>6.3E-2</v>
      </c>
      <c r="W95" s="89">
        <v>0.53400000000000003</v>
      </c>
      <c r="X95" s="89">
        <v>0.40300000000000002</v>
      </c>
      <c r="Y95" s="122">
        <v>-1.8</v>
      </c>
      <c r="Z95" s="91"/>
      <c r="AA95" s="91"/>
      <c r="AB95" s="91"/>
      <c r="AC95" s="91"/>
      <c r="AD95" s="91"/>
      <c r="AE95" s="91"/>
      <c r="AF95" s="92"/>
      <c r="AG95" s="92"/>
      <c r="AH95" s="92"/>
      <c r="AI95" s="92"/>
    </row>
    <row r="96" spans="1:35" s="4" customFormat="1" ht="13" customHeight="1">
      <c r="A96" s="9" t="s">
        <v>987</v>
      </c>
      <c r="B96" s="9">
        <v>3</v>
      </c>
      <c r="C96" s="11" t="s">
        <v>1006</v>
      </c>
      <c r="D96" s="81" t="s">
        <v>1007</v>
      </c>
      <c r="E96" s="81" t="s">
        <v>5016</v>
      </c>
      <c r="F96" s="82" t="s">
        <v>1146</v>
      </c>
      <c r="G96" s="83">
        <v>14.681888000000001</v>
      </c>
      <c r="H96" s="84">
        <v>77.600590999999994</v>
      </c>
      <c r="I96" s="9" t="s">
        <v>1154</v>
      </c>
      <c r="J96" s="85">
        <v>8.5700000000000001E-4</v>
      </c>
      <c r="K96" s="86">
        <v>-5.0819999999999997E-3</v>
      </c>
      <c r="L96" s="80">
        <v>3.3670000000000002E-3</v>
      </c>
      <c r="M96" s="119" t="s">
        <v>1</v>
      </c>
      <c r="N96" s="120" t="s">
        <v>1</v>
      </c>
      <c r="O96" s="87">
        <v>0.197661</v>
      </c>
      <c r="P96" s="88">
        <v>0.09</v>
      </c>
      <c r="Q96" s="89">
        <v>0.49</v>
      </c>
      <c r="R96" s="90">
        <v>0.42099999999999999</v>
      </c>
      <c r="S96" s="89">
        <v>1.9697715603592209E-2</v>
      </c>
      <c r="T96" s="89">
        <v>3.1937438845342628E-2</v>
      </c>
      <c r="U96" s="90">
        <v>1.9026297590440448E-2</v>
      </c>
      <c r="V96" s="88">
        <v>8.7999999999999995E-2</v>
      </c>
      <c r="W96" s="89">
        <v>0.49299999999999999</v>
      </c>
      <c r="X96" s="89">
        <v>0.41899999999999998</v>
      </c>
      <c r="Y96" s="122">
        <v>0.2</v>
      </c>
      <c r="Z96" s="91"/>
      <c r="AA96" s="91"/>
      <c r="AB96" s="91"/>
      <c r="AC96" s="91"/>
      <c r="AD96" s="91"/>
      <c r="AE96" s="91"/>
      <c r="AF96" s="92"/>
      <c r="AG96" s="92"/>
      <c r="AH96" s="92"/>
      <c r="AI96" s="92"/>
    </row>
    <row r="97" spans="1:35" s="4" customFormat="1" ht="13" customHeight="1">
      <c r="A97" s="9" t="s">
        <v>827</v>
      </c>
      <c r="B97" s="9">
        <v>5</v>
      </c>
      <c r="C97" s="11" t="s">
        <v>1013</v>
      </c>
      <c r="D97" s="81" t="s">
        <v>1029</v>
      </c>
      <c r="E97" s="81" t="s">
        <v>5016</v>
      </c>
      <c r="F97" s="82" t="s">
        <v>1274</v>
      </c>
      <c r="G97" s="83">
        <v>22.308494444444445</v>
      </c>
      <c r="H97" s="84">
        <v>74.012</v>
      </c>
      <c r="I97" s="9" t="s">
        <v>1154</v>
      </c>
      <c r="J97" s="85">
        <v>4.6299999999999998E-4</v>
      </c>
      <c r="K97" s="86">
        <v>-4.4539999999999996E-3</v>
      </c>
      <c r="L97" s="80">
        <v>3.3800000000000002E-3</v>
      </c>
      <c r="M97" s="119" t="s">
        <v>4903</v>
      </c>
      <c r="N97" s="120" t="s">
        <v>4904</v>
      </c>
      <c r="O97" s="87">
        <v>0.144014</v>
      </c>
      <c r="P97" s="88">
        <v>0.114</v>
      </c>
      <c r="Q97" s="89">
        <v>0.44500000000000001</v>
      </c>
      <c r="R97" s="90">
        <v>0.441</v>
      </c>
      <c r="S97" s="89">
        <v>1.6370705543744899E-2</v>
      </c>
      <c r="T97" s="89">
        <v>2.513961017995307E-2</v>
      </c>
      <c r="U97" s="90">
        <v>1.489966442575134E-2</v>
      </c>
      <c r="V97" s="88">
        <v>0.107</v>
      </c>
      <c r="W97" s="89">
        <v>0.45800000000000002</v>
      </c>
      <c r="X97" s="89">
        <v>0.435</v>
      </c>
      <c r="Y97" s="122">
        <v>2.1</v>
      </c>
      <c r="Z97" s="91"/>
      <c r="AA97" s="91"/>
      <c r="AB97" s="91"/>
      <c r="AC97" s="91"/>
      <c r="AD97" s="91"/>
      <c r="AE97" s="91"/>
      <c r="AF97" s="92"/>
      <c r="AG97" s="92"/>
      <c r="AH97" s="92"/>
      <c r="AI97" s="92"/>
    </row>
    <row r="98" spans="1:35" s="4" customFormat="1" ht="13" customHeight="1">
      <c r="A98" s="9" t="s">
        <v>923</v>
      </c>
      <c r="B98" s="9">
        <v>31</v>
      </c>
      <c r="C98" s="11" t="s">
        <v>1006</v>
      </c>
      <c r="D98" s="81" t="s">
        <v>1279</v>
      </c>
      <c r="E98" s="81" t="s">
        <v>5016</v>
      </c>
      <c r="F98" s="82" t="s">
        <v>1054</v>
      </c>
      <c r="G98" s="83">
        <v>10.46</v>
      </c>
      <c r="H98" s="84">
        <v>79.38</v>
      </c>
      <c r="I98" s="9" t="s">
        <v>1154</v>
      </c>
      <c r="J98" s="85">
        <v>7.0799999999999997E-4</v>
      </c>
      <c r="K98" s="86">
        <v>-5.7409999999999996E-3</v>
      </c>
      <c r="L98" s="80">
        <v>3.4940000000000001E-3</v>
      </c>
      <c r="M98" s="119" t="s">
        <v>4973</v>
      </c>
      <c r="N98" s="120" t="s">
        <v>4974</v>
      </c>
      <c r="O98" s="87">
        <v>0.127222</v>
      </c>
      <c r="P98" s="88">
        <v>3.5000000000000003E-2</v>
      </c>
      <c r="Q98" s="89">
        <v>0.60499999999999998</v>
      </c>
      <c r="R98" s="90">
        <v>0.36</v>
      </c>
      <c r="S98" s="89">
        <v>1.4560219778561036E-2</v>
      </c>
      <c r="T98" s="89">
        <v>2.3130067012440754E-2</v>
      </c>
      <c r="U98" s="90">
        <v>1.3379088160259652E-2</v>
      </c>
      <c r="V98" s="88">
        <v>4.8000000000000001E-2</v>
      </c>
      <c r="W98" s="89">
        <v>0.58299999999999996</v>
      </c>
      <c r="X98" s="89">
        <v>0.36899999999999999</v>
      </c>
      <c r="Y98" s="122">
        <v>-4.3</v>
      </c>
      <c r="Z98" s="91"/>
      <c r="AA98" s="91"/>
      <c r="AB98" s="91"/>
      <c r="AC98" s="91"/>
      <c r="AD98" s="91"/>
      <c r="AE98" s="91"/>
      <c r="AF98" s="92"/>
      <c r="AG98" s="92"/>
      <c r="AH98" s="92"/>
      <c r="AI98" s="92"/>
    </row>
    <row r="99" spans="1:35" s="4" customFormat="1" ht="13" customHeight="1">
      <c r="A99" s="9" t="s">
        <v>778</v>
      </c>
      <c r="B99" s="9">
        <v>5</v>
      </c>
      <c r="C99" s="11" t="s">
        <v>1006</v>
      </c>
      <c r="D99" s="81" t="s">
        <v>1007</v>
      </c>
      <c r="E99" s="81" t="s">
        <v>5016</v>
      </c>
      <c r="F99" s="82" t="s">
        <v>1028</v>
      </c>
      <c r="G99" s="83">
        <v>14.442600000000001</v>
      </c>
      <c r="H99" s="84">
        <v>79.986455555555551</v>
      </c>
      <c r="I99" s="9" t="s">
        <v>1154</v>
      </c>
      <c r="J99" s="85">
        <v>5.9800000000000001E-4</v>
      </c>
      <c r="K99" s="86">
        <v>-5.437E-3</v>
      </c>
      <c r="L99" s="80">
        <v>3.6600000000000001E-3</v>
      </c>
      <c r="M99" s="119" t="s">
        <v>4891</v>
      </c>
      <c r="N99" s="120" t="s">
        <v>4966</v>
      </c>
      <c r="O99" s="87">
        <v>0.33832299999999998</v>
      </c>
      <c r="P99" s="88">
        <v>4.3999999999999997E-2</v>
      </c>
      <c r="Q99" s="89">
        <v>0.57999999999999996</v>
      </c>
      <c r="R99" s="90">
        <v>0.376</v>
      </c>
      <c r="S99" s="89">
        <v>1.865475810617763E-2</v>
      </c>
      <c r="T99" s="89">
        <v>2.9034462281915949E-2</v>
      </c>
      <c r="U99" s="90">
        <v>1.6462077633154326E-2</v>
      </c>
      <c r="V99" s="88">
        <v>5.8999999999999997E-2</v>
      </c>
      <c r="W99" s="89">
        <v>0.55600000000000005</v>
      </c>
      <c r="X99" s="89">
        <v>0.38500000000000001</v>
      </c>
      <c r="Y99" s="122">
        <v>-2.7</v>
      </c>
      <c r="Z99" s="91"/>
      <c r="AA99" s="91"/>
      <c r="AB99" s="91"/>
      <c r="AC99" s="91"/>
      <c r="AD99" s="91"/>
      <c r="AE99" s="91"/>
      <c r="AF99" s="92"/>
      <c r="AG99" s="92"/>
      <c r="AH99" s="92"/>
      <c r="AI99" s="92"/>
    </row>
    <row r="100" spans="1:35" s="4" customFormat="1" ht="13" customHeight="1">
      <c r="A100" s="9" t="s">
        <v>773</v>
      </c>
      <c r="B100" s="9">
        <v>5</v>
      </c>
      <c r="C100" s="11" t="s">
        <v>1006</v>
      </c>
      <c r="D100" s="81" t="s">
        <v>1007</v>
      </c>
      <c r="E100" s="81" t="s">
        <v>5016</v>
      </c>
      <c r="F100" s="82" t="s">
        <v>1028</v>
      </c>
      <c r="G100" s="83">
        <v>14.442600000000001</v>
      </c>
      <c r="H100" s="84">
        <v>79.986455555555551</v>
      </c>
      <c r="I100" s="9" t="s">
        <v>1154</v>
      </c>
      <c r="J100" s="85">
        <v>6.0700000000000001E-4</v>
      </c>
      <c r="K100" s="86">
        <v>-5.3299999999999997E-3</v>
      </c>
      <c r="L100" s="80">
        <v>3.98E-3</v>
      </c>
      <c r="M100" s="119" t="s">
        <v>4967</v>
      </c>
      <c r="N100" s="120" t="s">
        <v>4968</v>
      </c>
      <c r="O100" s="87">
        <v>1.804E-3</v>
      </c>
      <c r="P100" s="88">
        <v>4.2000000000000003E-2</v>
      </c>
      <c r="Q100" s="89">
        <v>0.56999999999999995</v>
      </c>
      <c r="R100" s="90">
        <v>0.38800000000000001</v>
      </c>
      <c r="S100" s="89">
        <v>1.9339079605813717E-2</v>
      </c>
      <c r="T100" s="89">
        <v>3.204684071792413E-2</v>
      </c>
      <c r="U100" s="90">
        <v>1.8493242008906931E-2</v>
      </c>
      <c r="V100" s="88">
        <v>5.7000000000000002E-2</v>
      </c>
      <c r="W100" s="89">
        <v>0.54500000000000004</v>
      </c>
      <c r="X100" s="89">
        <v>0.39800000000000002</v>
      </c>
      <c r="Y100" s="122">
        <v>-2.2999999999999998</v>
      </c>
      <c r="Z100" s="91"/>
      <c r="AA100" s="91"/>
      <c r="AB100" s="91"/>
      <c r="AC100" s="91"/>
      <c r="AD100" s="91"/>
      <c r="AE100" s="91"/>
      <c r="AF100" s="92"/>
      <c r="AG100" s="92"/>
      <c r="AH100" s="92"/>
      <c r="AI100" s="92"/>
    </row>
    <row r="101" spans="1:35" s="4" customFormat="1" ht="13" customHeight="1">
      <c r="A101" s="9" t="s">
        <v>776</v>
      </c>
      <c r="B101" s="9">
        <v>7</v>
      </c>
      <c r="C101" s="11" t="s">
        <v>1006</v>
      </c>
      <c r="D101" s="81" t="s">
        <v>1068</v>
      </c>
      <c r="E101" s="81" t="s">
        <v>5016</v>
      </c>
      <c r="F101" s="82" t="s">
        <v>1065</v>
      </c>
      <c r="G101" s="83">
        <v>18.007308333333334</v>
      </c>
      <c r="H101" s="84">
        <v>79.588016666666661</v>
      </c>
      <c r="I101" s="9" t="s">
        <v>1154</v>
      </c>
      <c r="J101" s="85">
        <v>-1.95E-4</v>
      </c>
      <c r="K101" s="86">
        <v>-6.4790000000000004E-3</v>
      </c>
      <c r="L101" s="80">
        <v>4.0289999999999996E-3</v>
      </c>
      <c r="M101" s="119" t="s">
        <v>4964</v>
      </c>
      <c r="N101" s="120" t="s">
        <v>4965</v>
      </c>
      <c r="O101" s="87">
        <v>5.1098999999999999E-2</v>
      </c>
      <c r="P101" s="88">
        <v>4.4999999999999998E-2</v>
      </c>
      <c r="Q101" s="89">
        <v>0.56499999999999995</v>
      </c>
      <c r="R101" s="90">
        <v>0.39</v>
      </c>
      <c r="S101" s="89">
        <v>1.6703293088490067E-2</v>
      </c>
      <c r="T101" s="89">
        <v>2.6720778431774776E-2</v>
      </c>
      <c r="U101" s="90">
        <v>1.5652475842498528E-2</v>
      </c>
      <c r="V101" s="88">
        <v>5.6000000000000001E-2</v>
      </c>
      <c r="W101" s="89">
        <v>0.54700000000000004</v>
      </c>
      <c r="X101" s="89">
        <v>0.39700000000000002</v>
      </c>
      <c r="Y101" s="122">
        <v>-2.5</v>
      </c>
      <c r="Z101" s="91"/>
      <c r="AA101" s="91"/>
      <c r="AB101" s="91"/>
      <c r="AC101" s="91"/>
      <c r="AD101" s="91"/>
      <c r="AE101" s="91"/>
      <c r="AF101" s="92"/>
      <c r="AG101" s="92"/>
      <c r="AH101" s="92"/>
      <c r="AI101" s="92"/>
    </row>
    <row r="102" spans="1:35" s="4" customFormat="1" ht="13" customHeight="1">
      <c r="A102" s="9" t="s">
        <v>921</v>
      </c>
      <c r="B102" s="9">
        <v>3</v>
      </c>
      <c r="C102" s="11" t="s">
        <v>1006</v>
      </c>
      <c r="D102" s="81" t="s">
        <v>1279</v>
      </c>
      <c r="E102" s="81" t="s">
        <v>5016</v>
      </c>
      <c r="F102" s="82" t="s">
        <v>1121</v>
      </c>
      <c r="G102" s="83">
        <v>11.148094444444444</v>
      </c>
      <c r="H102" s="84">
        <v>78.361177777777769</v>
      </c>
      <c r="I102" s="9" t="s">
        <v>1154</v>
      </c>
      <c r="J102" s="85">
        <v>3.21E-4</v>
      </c>
      <c r="K102" s="86">
        <v>-5.4850000000000003E-3</v>
      </c>
      <c r="L102" s="80">
        <v>4.3670000000000002E-3</v>
      </c>
      <c r="M102" s="119" t="s">
        <v>1</v>
      </c>
      <c r="N102" s="120" t="s">
        <v>1</v>
      </c>
      <c r="O102" s="87">
        <v>3.8970999999999999E-2</v>
      </c>
      <c r="P102" s="88">
        <v>2.5000000000000001E-2</v>
      </c>
      <c r="Q102" s="89">
        <v>0.58699999999999997</v>
      </c>
      <c r="R102" s="90">
        <v>0.38700000000000001</v>
      </c>
      <c r="S102" s="89">
        <v>1.9621416870348584E-2</v>
      </c>
      <c r="T102" s="89">
        <v>3.1827660925679097E-2</v>
      </c>
      <c r="U102" s="90">
        <v>1.865475810617763E-2</v>
      </c>
      <c r="V102" s="88">
        <v>4.5999999999999999E-2</v>
      </c>
      <c r="W102" s="89">
        <v>0.55500000000000005</v>
      </c>
      <c r="X102" s="89">
        <v>0.39900000000000002</v>
      </c>
      <c r="Y102" s="122">
        <v>-3</v>
      </c>
      <c r="Z102" s="91"/>
      <c r="AA102" s="91"/>
      <c r="AB102" s="91"/>
      <c r="AC102" s="91"/>
      <c r="AD102" s="91"/>
      <c r="AE102" s="91"/>
      <c r="AF102" s="92"/>
      <c r="AG102" s="92"/>
      <c r="AH102" s="92"/>
      <c r="AI102" s="92"/>
    </row>
    <row r="103" spans="1:35" s="4" customFormat="1" ht="13" customHeight="1">
      <c r="A103" s="9" t="s">
        <v>813</v>
      </c>
      <c r="B103" s="9">
        <v>9</v>
      </c>
      <c r="C103" s="11" t="s">
        <v>1006</v>
      </c>
      <c r="D103" s="81" t="s">
        <v>1044</v>
      </c>
      <c r="E103" s="81" t="s">
        <v>5016</v>
      </c>
      <c r="F103" s="82" t="s">
        <v>1041</v>
      </c>
      <c r="G103" s="83">
        <v>14.427547222222222</v>
      </c>
      <c r="H103" s="84">
        <v>74.419091666666674</v>
      </c>
      <c r="I103" s="9" t="s">
        <v>1154</v>
      </c>
      <c r="J103" s="85">
        <v>3.5E-4</v>
      </c>
      <c r="K103" s="86">
        <v>-5.0029999999999996E-3</v>
      </c>
      <c r="L103" s="80">
        <v>5.0670000000000003E-3</v>
      </c>
      <c r="M103" s="119" t="s">
        <v>4933</v>
      </c>
      <c r="N103" s="120" t="s">
        <v>4934</v>
      </c>
      <c r="O103" s="87">
        <v>5.4382E-2</v>
      </c>
      <c r="P103" s="88">
        <v>0.08</v>
      </c>
      <c r="Q103" s="89">
        <v>0.495</v>
      </c>
      <c r="R103" s="90">
        <v>0.42499999999999999</v>
      </c>
      <c r="S103" s="89">
        <v>1.5329709716755891E-2</v>
      </c>
      <c r="T103" s="89">
        <v>2.3685438564654021E-2</v>
      </c>
      <c r="U103" s="90">
        <v>1.345362404707371E-2</v>
      </c>
      <c r="V103" s="88">
        <v>0.08</v>
      </c>
      <c r="W103" s="89">
        <v>0.495</v>
      </c>
      <c r="X103" s="89">
        <v>0.42499999999999999</v>
      </c>
      <c r="Y103" s="122">
        <v>0</v>
      </c>
      <c r="Z103" s="91"/>
      <c r="AA103" s="91"/>
      <c r="AB103" s="91"/>
      <c r="AC103" s="91"/>
      <c r="AD103" s="91"/>
      <c r="AE103" s="91"/>
      <c r="AF103" s="92"/>
      <c r="AG103" s="92"/>
      <c r="AH103" s="92"/>
      <c r="AI103" s="92"/>
    </row>
    <row r="104" spans="1:35" s="4" customFormat="1" ht="13" customHeight="1">
      <c r="A104" s="9" t="s">
        <v>918</v>
      </c>
      <c r="B104" s="9">
        <v>8</v>
      </c>
      <c r="C104" s="11" t="s">
        <v>1006</v>
      </c>
      <c r="D104" s="81" t="s">
        <v>1279</v>
      </c>
      <c r="E104" s="81" t="s">
        <v>5016</v>
      </c>
      <c r="F104" s="82" t="s">
        <v>1133</v>
      </c>
      <c r="G104" s="83">
        <v>9.2882138888888885</v>
      </c>
      <c r="H104" s="84">
        <v>79.312861111111104</v>
      </c>
      <c r="I104" s="9" t="s">
        <v>1154</v>
      </c>
      <c r="J104" s="85">
        <v>-3.9999999999999998E-6</v>
      </c>
      <c r="K104" s="86">
        <v>-5.0819999999999997E-3</v>
      </c>
      <c r="L104" s="80">
        <v>5.0879999999999996E-3</v>
      </c>
      <c r="M104" s="119" t="s">
        <v>4948</v>
      </c>
      <c r="N104" s="120" t="s">
        <v>4949</v>
      </c>
      <c r="O104" s="87">
        <v>1.48E-3</v>
      </c>
      <c r="P104" s="88">
        <v>5.8000000000000003E-2</v>
      </c>
      <c r="Q104" s="89">
        <v>0.51900000000000002</v>
      </c>
      <c r="R104" s="90">
        <v>0.42299999999999999</v>
      </c>
      <c r="S104" s="89">
        <v>1.6309506430300092E-2</v>
      </c>
      <c r="T104" s="89">
        <v>2.6381811916545837E-2</v>
      </c>
      <c r="U104" s="90">
        <v>1.5231546211727816E-2</v>
      </c>
      <c r="V104" s="88">
        <v>6.3E-2</v>
      </c>
      <c r="W104" s="89">
        <v>0.51200000000000001</v>
      </c>
      <c r="X104" s="89">
        <v>0.42499999999999999</v>
      </c>
      <c r="Y104" s="122">
        <v>-1.1000000000000001</v>
      </c>
      <c r="Z104" s="91"/>
      <c r="AA104" s="91"/>
      <c r="AB104" s="91"/>
      <c r="AC104" s="91"/>
      <c r="AD104" s="91"/>
      <c r="AE104" s="91"/>
      <c r="AF104" s="92"/>
      <c r="AG104" s="92"/>
      <c r="AH104" s="92"/>
      <c r="AI104" s="92"/>
    </row>
    <row r="105" spans="1:35" s="4" customFormat="1" ht="13" customHeight="1">
      <c r="A105" s="9" t="s">
        <v>758</v>
      </c>
      <c r="B105" s="9">
        <v>13</v>
      </c>
      <c r="C105" s="11" t="s">
        <v>1013</v>
      </c>
      <c r="D105" s="81" t="s">
        <v>1280</v>
      </c>
      <c r="E105" s="81" t="s">
        <v>5015</v>
      </c>
      <c r="F105" s="82" t="s">
        <v>1148</v>
      </c>
      <c r="G105" s="83">
        <v>16.3</v>
      </c>
      <c r="H105" s="84">
        <v>80.48</v>
      </c>
      <c r="I105" s="9" t="s">
        <v>1154</v>
      </c>
      <c r="J105" s="85">
        <v>-9.6000000000000002E-5</v>
      </c>
      <c r="K105" s="86">
        <v>-4.8679999999999999E-3</v>
      </c>
      <c r="L105" s="80">
        <v>5.5310000000000003E-3</v>
      </c>
      <c r="M105" s="119" t="s">
        <v>4958</v>
      </c>
      <c r="N105" s="120" t="s">
        <v>4959</v>
      </c>
      <c r="O105" s="87">
        <v>0.13416800000000001</v>
      </c>
      <c r="P105" s="88">
        <v>4.9000000000000002E-2</v>
      </c>
      <c r="Q105" s="89">
        <v>0.52500000000000002</v>
      </c>
      <c r="R105" s="90">
        <v>0.42499999999999999</v>
      </c>
      <c r="S105" s="89">
        <v>1.4491376746189439E-2</v>
      </c>
      <c r="T105" s="89">
        <v>2.3E-2</v>
      </c>
      <c r="U105" s="90">
        <v>1.3228756555322952E-2</v>
      </c>
      <c r="V105" s="88">
        <v>5.5E-2</v>
      </c>
      <c r="W105" s="89">
        <v>0.51700000000000002</v>
      </c>
      <c r="X105" s="89">
        <v>0.42799999999999999</v>
      </c>
      <c r="Y105" s="122">
        <v>-1.6</v>
      </c>
      <c r="Z105" s="91"/>
      <c r="AA105" s="91"/>
      <c r="AB105" s="91"/>
      <c r="AC105" s="91"/>
      <c r="AD105" s="91"/>
      <c r="AE105" s="91"/>
      <c r="AF105" s="92"/>
      <c r="AG105" s="92"/>
      <c r="AH105" s="92"/>
      <c r="AI105" s="92"/>
    </row>
    <row r="106" spans="1:35" s="4" customFormat="1" ht="13" customHeight="1">
      <c r="A106" s="9" t="s">
        <v>792</v>
      </c>
      <c r="B106" s="9">
        <v>8</v>
      </c>
      <c r="C106" s="11" t="s">
        <v>1013</v>
      </c>
      <c r="D106" s="81" t="s">
        <v>1029</v>
      </c>
      <c r="E106" s="81" t="s">
        <v>5016</v>
      </c>
      <c r="F106" s="82" t="s">
        <v>1030</v>
      </c>
      <c r="G106" s="83">
        <v>21.278872222222223</v>
      </c>
      <c r="H106" s="84">
        <v>73.60652222222221</v>
      </c>
      <c r="I106" s="9" t="s">
        <v>1154</v>
      </c>
      <c r="J106" s="85">
        <v>-2.8800000000000001E-4</v>
      </c>
      <c r="K106" s="86">
        <v>-5.3439999999999998E-3</v>
      </c>
      <c r="L106" s="80">
        <v>5.7120000000000001E-3</v>
      </c>
      <c r="M106" s="119" t="s">
        <v>4932</v>
      </c>
      <c r="N106" s="120" t="s">
        <v>4989</v>
      </c>
      <c r="O106" s="87">
        <v>8.7112999999999996E-2</v>
      </c>
      <c r="P106" s="88">
        <v>0.08</v>
      </c>
      <c r="Q106" s="89">
        <v>0.48299999999999998</v>
      </c>
      <c r="R106" s="90">
        <v>0.437</v>
      </c>
      <c r="S106" s="89">
        <v>1.5459624833740308E-2</v>
      </c>
      <c r="T106" s="89">
        <v>2.4494897427831779E-2</v>
      </c>
      <c r="U106" s="90">
        <v>1.3711309200802088E-2</v>
      </c>
      <c r="V106" s="88">
        <v>7.9000000000000001E-2</v>
      </c>
      <c r="W106" s="89">
        <v>0.48499999999999999</v>
      </c>
      <c r="X106" s="89">
        <v>0.436</v>
      </c>
      <c r="Y106" s="122">
        <v>0.3</v>
      </c>
      <c r="Z106" s="91"/>
      <c r="AA106" s="91"/>
      <c r="AB106" s="91"/>
      <c r="AC106" s="91"/>
      <c r="AD106" s="91"/>
      <c r="AE106" s="91"/>
      <c r="AF106" s="92"/>
      <c r="AG106" s="92"/>
      <c r="AH106" s="92"/>
      <c r="AI106" s="92"/>
    </row>
    <row r="107" spans="1:35" s="4" customFormat="1" ht="13" customHeight="1">
      <c r="A107" s="9" t="s">
        <v>781</v>
      </c>
      <c r="B107" s="9">
        <v>4</v>
      </c>
      <c r="C107" s="11" t="s">
        <v>1006</v>
      </c>
      <c r="D107" s="81" t="s">
        <v>1068</v>
      </c>
      <c r="E107" s="81" t="s">
        <v>5016</v>
      </c>
      <c r="F107" s="82" t="s">
        <v>1065</v>
      </c>
      <c r="G107" s="83">
        <v>18.007308333333334</v>
      </c>
      <c r="H107" s="84">
        <v>79.588016666666661</v>
      </c>
      <c r="I107" s="9" t="s">
        <v>1154</v>
      </c>
      <c r="J107" s="85">
        <v>-9.2999999999999997E-5</v>
      </c>
      <c r="K107" s="86">
        <v>-5.1209999999999997E-3</v>
      </c>
      <c r="L107" s="80">
        <v>6.0749999999999997E-3</v>
      </c>
      <c r="M107" s="119" t="s">
        <v>1</v>
      </c>
      <c r="N107" s="120" t="s">
        <v>1</v>
      </c>
      <c r="O107" s="87">
        <v>0.56639099999999998</v>
      </c>
      <c r="P107" s="88">
        <v>6.7000000000000004E-2</v>
      </c>
      <c r="Q107" s="89">
        <v>0.50600000000000001</v>
      </c>
      <c r="R107" s="90">
        <v>0.42699999999999999</v>
      </c>
      <c r="S107" s="89">
        <v>1.9131126469708992E-2</v>
      </c>
      <c r="T107" s="89">
        <v>3.0331501776206204E-2</v>
      </c>
      <c r="U107" s="90">
        <v>1.7291616465790582E-2</v>
      </c>
      <c r="V107" s="88">
        <v>7.0000000000000007E-2</v>
      </c>
      <c r="W107" s="89">
        <v>0.502</v>
      </c>
      <c r="X107" s="89">
        <v>0.42799999999999999</v>
      </c>
      <c r="Y107" s="122">
        <v>-0.5</v>
      </c>
      <c r="Z107" s="91"/>
      <c r="AA107" s="91"/>
      <c r="AB107" s="91"/>
      <c r="AC107" s="91"/>
      <c r="AD107" s="91"/>
      <c r="AE107" s="91"/>
      <c r="AF107" s="92"/>
      <c r="AG107" s="92"/>
      <c r="AH107" s="92"/>
      <c r="AI107" s="92"/>
    </row>
    <row r="108" spans="1:35" s="4" customFormat="1" ht="13" customHeight="1">
      <c r="A108" s="9" t="s">
        <v>954</v>
      </c>
      <c r="B108" s="9">
        <v>5</v>
      </c>
      <c r="C108" s="11" t="s">
        <v>1006</v>
      </c>
      <c r="D108" s="81" t="s">
        <v>1044</v>
      </c>
      <c r="E108" s="81" t="s">
        <v>5016</v>
      </c>
      <c r="F108" s="82" t="s">
        <v>1043</v>
      </c>
      <c r="G108" s="83">
        <v>12.914141666666668</v>
      </c>
      <c r="H108" s="84">
        <v>74.855955555555553</v>
      </c>
      <c r="I108" s="9" t="s">
        <v>1154</v>
      </c>
      <c r="J108" s="85">
        <v>-4.2999999999999999E-4</v>
      </c>
      <c r="K108" s="86">
        <v>-5.4390000000000003E-3</v>
      </c>
      <c r="L108" s="80">
        <v>6.1399999999999996E-3</v>
      </c>
      <c r="M108" s="119" t="s">
        <v>4942</v>
      </c>
      <c r="N108" s="120" t="s">
        <v>4943</v>
      </c>
      <c r="O108" s="87">
        <v>5.0633999999999998E-2</v>
      </c>
      <c r="P108" s="88">
        <v>6.4000000000000001E-2</v>
      </c>
      <c r="Q108" s="89">
        <v>0.497</v>
      </c>
      <c r="R108" s="90">
        <v>0.439</v>
      </c>
      <c r="S108" s="89">
        <v>1.6703293088490067E-2</v>
      </c>
      <c r="T108" s="89">
        <v>2.6495282598983542E-2</v>
      </c>
      <c r="U108" s="90">
        <v>1.5132745950421557E-2</v>
      </c>
      <c r="V108" s="88">
        <v>6.7000000000000004E-2</v>
      </c>
      <c r="W108" s="89">
        <v>0.49399999999999999</v>
      </c>
      <c r="X108" s="89">
        <v>0.439</v>
      </c>
      <c r="Y108" s="122">
        <v>-0.4</v>
      </c>
      <c r="Z108" s="91"/>
      <c r="AA108" s="91"/>
      <c r="AB108" s="91"/>
      <c r="AC108" s="91"/>
      <c r="AD108" s="91"/>
      <c r="AE108" s="91"/>
      <c r="AF108" s="92"/>
      <c r="AG108" s="92"/>
      <c r="AH108" s="92"/>
      <c r="AI108" s="92"/>
    </row>
    <row r="109" spans="1:35" s="4" customFormat="1" ht="13" customHeight="1">
      <c r="A109" s="9" t="s">
        <v>866</v>
      </c>
      <c r="B109" s="9">
        <v>3</v>
      </c>
      <c r="C109" s="11" t="s">
        <v>1013</v>
      </c>
      <c r="D109" s="81" t="s">
        <v>1281</v>
      </c>
      <c r="E109" s="81" t="s">
        <v>5016</v>
      </c>
      <c r="F109" s="82" t="s">
        <v>1272</v>
      </c>
      <c r="G109" s="83">
        <v>23.861836111111113</v>
      </c>
      <c r="H109" s="84">
        <v>76.493899999999996</v>
      </c>
      <c r="I109" s="9" t="s">
        <v>1154</v>
      </c>
      <c r="J109" s="85">
        <v>2.1499999999999999E-4</v>
      </c>
      <c r="K109" s="86">
        <v>-4.5760000000000002E-3</v>
      </c>
      <c r="L109" s="80">
        <v>6.2329999999999998E-3</v>
      </c>
      <c r="M109" s="119" t="s">
        <v>1</v>
      </c>
      <c r="N109" s="120" t="s">
        <v>1</v>
      </c>
      <c r="O109" s="87">
        <v>0.15010399999999999</v>
      </c>
      <c r="P109" s="88">
        <v>0.09</v>
      </c>
      <c r="Q109" s="89">
        <v>0.45800000000000002</v>
      </c>
      <c r="R109" s="90">
        <v>0.45200000000000001</v>
      </c>
      <c r="S109" s="89">
        <v>1.9209372712298545E-2</v>
      </c>
      <c r="T109" s="89">
        <v>2.9597297173897485E-2</v>
      </c>
      <c r="U109" s="90">
        <v>1.7262676501632067E-2</v>
      </c>
      <c r="V109" s="88">
        <v>8.5000000000000006E-2</v>
      </c>
      <c r="W109" s="89">
        <v>0.46800000000000003</v>
      </c>
      <c r="X109" s="89">
        <v>0.44700000000000001</v>
      </c>
      <c r="Y109" s="122">
        <v>1</v>
      </c>
      <c r="Z109" s="91"/>
      <c r="AA109" s="91"/>
      <c r="AB109" s="91"/>
      <c r="AC109" s="91"/>
      <c r="AD109" s="91"/>
      <c r="AE109" s="91"/>
      <c r="AF109" s="92"/>
      <c r="AG109" s="92"/>
      <c r="AH109" s="92"/>
      <c r="AI109" s="92"/>
    </row>
    <row r="110" spans="1:35" s="4" customFormat="1" ht="13" customHeight="1">
      <c r="A110" s="9" t="s">
        <v>796</v>
      </c>
      <c r="B110" s="9">
        <v>3</v>
      </c>
      <c r="C110" s="11" t="s">
        <v>1013</v>
      </c>
      <c r="D110" s="81" t="s">
        <v>1029</v>
      </c>
      <c r="E110" s="81" t="s">
        <v>5016</v>
      </c>
      <c r="F110" s="82" t="s">
        <v>1066</v>
      </c>
      <c r="G110" s="83">
        <v>21.325849999999999</v>
      </c>
      <c r="H110" s="84">
        <v>73.301233333333329</v>
      </c>
      <c r="I110" s="9" t="s">
        <v>1154</v>
      </c>
      <c r="J110" s="85">
        <v>-9.0300000000000005E-4</v>
      </c>
      <c r="K110" s="86">
        <v>-4.4289999999999998E-3</v>
      </c>
      <c r="L110" s="80">
        <v>7.3330000000000001E-3</v>
      </c>
      <c r="M110" s="119" t="s">
        <v>1</v>
      </c>
      <c r="N110" s="120" t="s">
        <v>1</v>
      </c>
      <c r="O110" s="87">
        <v>6.4328999999999997E-2</v>
      </c>
      <c r="P110" s="88">
        <v>8.3000000000000004E-2</v>
      </c>
      <c r="Q110" s="89">
        <v>0.45200000000000001</v>
      </c>
      <c r="R110" s="90">
        <v>0.46500000000000002</v>
      </c>
      <c r="S110" s="89">
        <v>1.8493242008906931E-2</v>
      </c>
      <c r="T110" s="89">
        <v>2.8757607689096812E-2</v>
      </c>
      <c r="U110" s="90">
        <v>1.6941074346097415E-2</v>
      </c>
      <c r="V110" s="88">
        <v>7.8E-2</v>
      </c>
      <c r="W110" s="89">
        <v>0.46200000000000002</v>
      </c>
      <c r="X110" s="89">
        <v>0.46</v>
      </c>
      <c r="Y110" s="122">
        <v>1</v>
      </c>
      <c r="Z110" s="91"/>
      <c r="AA110" s="91"/>
      <c r="AB110" s="91"/>
      <c r="AC110" s="91"/>
      <c r="AD110" s="91"/>
      <c r="AE110" s="91"/>
      <c r="AF110" s="92"/>
      <c r="AG110" s="92"/>
      <c r="AH110" s="92"/>
      <c r="AI110" s="92"/>
    </row>
    <row r="111" spans="1:35" s="4" customFormat="1" ht="13" customHeight="1">
      <c r="A111" s="9" t="s">
        <v>928</v>
      </c>
      <c r="B111" s="9">
        <v>4</v>
      </c>
      <c r="C111" s="11" t="s">
        <v>1006</v>
      </c>
      <c r="D111" s="81" t="s">
        <v>1007</v>
      </c>
      <c r="E111" s="81" t="s">
        <v>5016</v>
      </c>
      <c r="F111" s="82" t="s">
        <v>1062</v>
      </c>
      <c r="G111" s="83">
        <v>14.670986111111111</v>
      </c>
      <c r="H111" s="84">
        <v>77.590744444444439</v>
      </c>
      <c r="I111" s="9" t="s">
        <v>1154</v>
      </c>
      <c r="J111" s="85">
        <v>-4.8500000000000003E-4</v>
      </c>
      <c r="K111" s="86">
        <v>-5.0099999999999997E-3</v>
      </c>
      <c r="L111" s="80">
        <v>7.4000000000000003E-3</v>
      </c>
      <c r="M111" s="119" t="s">
        <v>1</v>
      </c>
      <c r="N111" s="120" t="s">
        <v>1</v>
      </c>
      <c r="O111" s="87">
        <v>0.458289</v>
      </c>
      <c r="P111" s="88">
        <v>6.9000000000000006E-2</v>
      </c>
      <c r="Q111" s="89">
        <v>0.49</v>
      </c>
      <c r="R111" s="90">
        <v>0.441</v>
      </c>
      <c r="S111" s="89">
        <v>1.9621416870348584E-2</v>
      </c>
      <c r="T111" s="89">
        <v>2.9664793948382652E-2</v>
      </c>
      <c r="U111" s="90">
        <v>1.6822603841260723E-2</v>
      </c>
      <c r="V111" s="88">
        <v>7.0999999999999994E-2</v>
      </c>
      <c r="W111" s="89">
        <v>0.48899999999999999</v>
      </c>
      <c r="X111" s="89">
        <v>0.44</v>
      </c>
      <c r="Y111" s="122">
        <v>-0.1</v>
      </c>
      <c r="Z111" s="91"/>
      <c r="AA111" s="91"/>
      <c r="AB111" s="91"/>
      <c r="AC111" s="91"/>
      <c r="AD111" s="91"/>
      <c r="AE111" s="91"/>
      <c r="AF111" s="92"/>
      <c r="AG111" s="92"/>
      <c r="AH111" s="92"/>
      <c r="AI111" s="92"/>
    </row>
    <row r="112" spans="1:35" s="4" customFormat="1" ht="13" customHeight="1">
      <c r="A112" s="9" t="s">
        <v>909</v>
      </c>
      <c r="B112" s="9">
        <v>5</v>
      </c>
      <c r="C112" s="11" t="s">
        <v>1013</v>
      </c>
      <c r="D112" s="81" t="s">
        <v>1110</v>
      </c>
      <c r="E112" s="81" t="s">
        <v>5016</v>
      </c>
      <c r="F112" s="82" t="s">
        <v>1111</v>
      </c>
      <c r="G112" s="83">
        <v>19.850000000000001</v>
      </c>
      <c r="H112" s="84">
        <v>74</v>
      </c>
      <c r="I112" s="9" t="s">
        <v>1154</v>
      </c>
      <c r="J112" s="85">
        <v>-7.8899999999999999E-4</v>
      </c>
      <c r="K112" s="86">
        <v>-4.7689999999999998E-3</v>
      </c>
      <c r="L112" s="80">
        <v>7.5799999999999999E-3</v>
      </c>
      <c r="M112" s="119" t="s">
        <v>4930</v>
      </c>
      <c r="N112" s="120" t="s">
        <v>4931</v>
      </c>
      <c r="O112" s="87">
        <v>8.6592000000000002E-2</v>
      </c>
      <c r="P112" s="88">
        <v>0.08</v>
      </c>
      <c r="Q112" s="89">
        <v>0.46</v>
      </c>
      <c r="R112" s="90">
        <v>0.46</v>
      </c>
      <c r="S112" s="89">
        <v>1.6643316977093238E-2</v>
      </c>
      <c r="T112" s="89">
        <v>2.6267851073127395E-2</v>
      </c>
      <c r="U112" s="90">
        <v>1.5198684153570664E-2</v>
      </c>
      <c r="V112" s="88">
        <v>7.5999999999999998E-2</v>
      </c>
      <c r="W112" s="89">
        <v>0.46700000000000003</v>
      </c>
      <c r="X112" s="89">
        <v>0.45700000000000002</v>
      </c>
      <c r="Y112" s="122">
        <v>0.9</v>
      </c>
      <c r="Z112" s="91"/>
      <c r="AA112" s="91"/>
      <c r="AB112" s="91"/>
      <c r="AC112" s="91"/>
      <c r="AD112" s="91"/>
      <c r="AE112" s="91"/>
      <c r="AF112" s="92"/>
      <c r="AG112" s="92"/>
      <c r="AH112" s="92"/>
      <c r="AI112" s="92"/>
    </row>
    <row r="113" spans="1:35" s="4" customFormat="1" ht="13" customHeight="1">
      <c r="A113" s="9" t="s">
        <v>833</v>
      </c>
      <c r="B113" s="9">
        <v>4</v>
      </c>
      <c r="C113" s="11" t="s">
        <v>1013</v>
      </c>
      <c r="D113" s="81" t="s">
        <v>1029</v>
      </c>
      <c r="E113" s="81" t="s">
        <v>5016</v>
      </c>
      <c r="F113" s="82" t="s">
        <v>1291</v>
      </c>
      <c r="G113" s="83">
        <v>20.837538888888886</v>
      </c>
      <c r="H113" s="84">
        <v>73.412127777777783</v>
      </c>
      <c r="I113" s="9" t="s">
        <v>1154</v>
      </c>
      <c r="J113" s="85">
        <v>-4.4000000000000002E-4</v>
      </c>
      <c r="K113" s="86">
        <v>-4.9199999999999999E-3</v>
      </c>
      <c r="L113" s="80">
        <v>7.6499999999999997E-3</v>
      </c>
      <c r="M113" s="119" t="s">
        <v>1</v>
      </c>
      <c r="N113" s="120" t="s">
        <v>1</v>
      </c>
      <c r="O113" s="87">
        <v>0.17479800000000001</v>
      </c>
      <c r="P113" s="88">
        <v>7.8E-2</v>
      </c>
      <c r="Q113" s="89">
        <v>0.47299999999999998</v>
      </c>
      <c r="R113" s="90">
        <v>0.44900000000000001</v>
      </c>
      <c r="S113" s="89">
        <v>1.7029386365926401E-2</v>
      </c>
      <c r="T113" s="89">
        <v>2.7202941017470887E-2</v>
      </c>
      <c r="U113" s="90">
        <v>1.6613247725836149E-2</v>
      </c>
      <c r="V113" s="88">
        <v>7.6999999999999999E-2</v>
      </c>
      <c r="W113" s="89">
        <v>0.47699999999999998</v>
      </c>
      <c r="X113" s="89">
        <v>0.44600000000000001</v>
      </c>
      <c r="Y113" s="122">
        <v>0.5</v>
      </c>
      <c r="Z113" s="91"/>
      <c r="AA113" s="91"/>
      <c r="AB113" s="91"/>
      <c r="AC113" s="91"/>
      <c r="AD113" s="91"/>
      <c r="AE113" s="91"/>
      <c r="AF113" s="92"/>
      <c r="AG113" s="92"/>
      <c r="AH113" s="92"/>
      <c r="AI113" s="92"/>
    </row>
    <row r="114" spans="1:35" s="4" customFormat="1" ht="13" customHeight="1">
      <c r="A114" s="9" t="s">
        <v>835</v>
      </c>
      <c r="B114" s="9">
        <v>4</v>
      </c>
      <c r="C114" s="11" t="s">
        <v>1013</v>
      </c>
      <c r="D114" s="81" t="s">
        <v>1029</v>
      </c>
      <c r="E114" s="81" t="s">
        <v>5016</v>
      </c>
      <c r="F114" s="82" t="s">
        <v>1067</v>
      </c>
      <c r="G114" s="83">
        <v>23.847669444444442</v>
      </c>
      <c r="H114" s="84">
        <v>72.993297222222225</v>
      </c>
      <c r="I114" s="9" t="s">
        <v>1154</v>
      </c>
      <c r="J114" s="85">
        <v>-4.5199999999999998E-4</v>
      </c>
      <c r="K114" s="86">
        <v>-4.8869999999999999E-3</v>
      </c>
      <c r="L114" s="80">
        <v>7.7000000000000002E-3</v>
      </c>
      <c r="M114" s="119" t="s">
        <v>1</v>
      </c>
      <c r="N114" s="120" t="s">
        <v>1</v>
      </c>
      <c r="O114" s="87">
        <v>0.22767000000000001</v>
      </c>
      <c r="P114" s="88">
        <v>0.11</v>
      </c>
      <c r="Q114" s="89">
        <v>0.42599999999999999</v>
      </c>
      <c r="R114" s="90">
        <v>0.46500000000000002</v>
      </c>
      <c r="S114" s="89">
        <v>1.6881943016134132E-2</v>
      </c>
      <c r="T114" s="89">
        <v>2.5787593916455253E-2</v>
      </c>
      <c r="U114" s="90">
        <v>1.5264337522473748E-2</v>
      </c>
      <c r="V114" s="88">
        <v>9.9000000000000005E-2</v>
      </c>
      <c r="W114" s="89">
        <v>0.443</v>
      </c>
      <c r="X114" s="89">
        <v>0.45800000000000002</v>
      </c>
      <c r="Y114" s="122">
        <v>2.4</v>
      </c>
      <c r="Z114" s="91"/>
      <c r="AA114" s="91"/>
      <c r="AB114" s="91"/>
      <c r="AC114" s="91"/>
      <c r="AD114" s="91"/>
      <c r="AE114" s="91"/>
      <c r="AF114" s="92"/>
      <c r="AG114" s="92"/>
      <c r="AH114" s="92"/>
      <c r="AI114" s="92"/>
    </row>
    <row r="115" spans="1:35" s="4" customFormat="1" ht="13" customHeight="1">
      <c r="A115" s="9" t="s">
        <v>920</v>
      </c>
      <c r="B115" s="9">
        <v>4</v>
      </c>
      <c r="C115" s="11" t="s">
        <v>1006</v>
      </c>
      <c r="D115" s="81" t="s">
        <v>1279</v>
      </c>
      <c r="E115" s="81" t="s">
        <v>5016</v>
      </c>
      <c r="F115" s="82" t="s">
        <v>1277</v>
      </c>
      <c r="G115" s="83">
        <v>11.811805555555557</v>
      </c>
      <c r="H115" s="84">
        <v>77.544027777777771</v>
      </c>
      <c r="I115" s="9" t="s">
        <v>1154</v>
      </c>
      <c r="J115" s="85">
        <v>-7.4100000000000001E-4</v>
      </c>
      <c r="K115" s="86">
        <v>-5.3569999999999998E-3</v>
      </c>
      <c r="L115" s="80">
        <v>8.5249999999999996E-3</v>
      </c>
      <c r="M115" s="119" t="s">
        <v>1</v>
      </c>
      <c r="N115" s="120" t="s">
        <v>1</v>
      </c>
      <c r="O115" s="87">
        <v>0.59490600000000005</v>
      </c>
      <c r="P115" s="88">
        <v>3.7999999999999999E-2</v>
      </c>
      <c r="Q115" s="89">
        <v>0.55000000000000004</v>
      </c>
      <c r="R115" s="90">
        <v>0.41299999999999998</v>
      </c>
      <c r="S115" s="89">
        <v>1.8439088914585774E-2</v>
      </c>
      <c r="T115" s="89">
        <v>2.9765752132274434E-2</v>
      </c>
      <c r="U115" s="90">
        <v>1.7663521732655695E-2</v>
      </c>
      <c r="V115" s="88">
        <v>4.9000000000000002E-2</v>
      </c>
      <c r="W115" s="89">
        <v>0.53100000000000003</v>
      </c>
      <c r="X115" s="89">
        <v>0.42</v>
      </c>
      <c r="Y115" s="122">
        <v>-2.1</v>
      </c>
      <c r="Z115" s="91"/>
      <c r="AA115" s="91"/>
      <c r="AB115" s="91"/>
      <c r="AC115" s="91"/>
      <c r="AD115" s="91"/>
      <c r="AE115" s="91"/>
      <c r="AF115" s="92"/>
      <c r="AG115" s="92"/>
      <c r="AH115" s="92"/>
      <c r="AI115" s="92"/>
    </row>
    <row r="116" spans="1:35" s="4" customFormat="1" ht="13" customHeight="1">
      <c r="A116" s="9" t="s">
        <v>865</v>
      </c>
      <c r="B116" s="9">
        <v>3</v>
      </c>
      <c r="C116" s="11" t="s">
        <v>1013</v>
      </c>
      <c r="D116" s="81" t="s">
        <v>1281</v>
      </c>
      <c r="E116" s="81" t="s">
        <v>5016</v>
      </c>
      <c r="F116" s="82" t="s">
        <v>1023</v>
      </c>
      <c r="G116" s="83">
        <v>23.112047222222223</v>
      </c>
      <c r="H116" s="84">
        <v>77.23907777777778</v>
      </c>
      <c r="I116" s="9" t="s">
        <v>1154</v>
      </c>
      <c r="J116" s="85">
        <v>-2.1080000000000001E-3</v>
      </c>
      <c r="K116" s="86">
        <v>-6.2490000000000002E-3</v>
      </c>
      <c r="L116" s="80">
        <v>8.8999999999999999E-3</v>
      </c>
      <c r="M116" s="119" t="s">
        <v>1</v>
      </c>
      <c r="N116" s="120" t="s">
        <v>1</v>
      </c>
      <c r="O116" s="87">
        <v>0.99491399999999997</v>
      </c>
      <c r="P116" s="88">
        <v>7.2999999999999995E-2</v>
      </c>
      <c r="Q116" s="89">
        <v>0.45400000000000001</v>
      </c>
      <c r="R116" s="90">
        <v>0.47299999999999998</v>
      </c>
      <c r="S116" s="89">
        <v>2.1470910553583886E-2</v>
      </c>
      <c r="T116" s="89">
        <v>3.357082066318904E-2</v>
      </c>
      <c r="U116" s="90">
        <v>1.9697715603592209E-2</v>
      </c>
      <c r="V116" s="88">
        <v>6.8000000000000005E-2</v>
      </c>
      <c r="W116" s="89">
        <v>0.46400000000000002</v>
      </c>
      <c r="X116" s="89">
        <v>0.46800000000000003</v>
      </c>
      <c r="Y116" s="122">
        <v>0.6</v>
      </c>
      <c r="Z116" s="91"/>
      <c r="AA116" s="91"/>
      <c r="AB116" s="91"/>
      <c r="AC116" s="91"/>
      <c r="AD116" s="91"/>
      <c r="AE116" s="91"/>
      <c r="AF116" s="92"/>
      <c r="AG116" s="92"/>
      <c r="AH116" s="92"/>
      <c r="AI116" s="92"/>
    </row>
    <row r="117" spans="1:35" s="4" customFormat="1" ht="13" customHeight="1">
      <c r="A117" s="9" t="s">
        <v>828</v>
      </c>
      <c r="B117" s="9">
        <v>3</v>
      </c>
      <c r="C117" s="11" t="s">
        <v>1013</v>
      </c>
      <c r="D117" s="81" t="s">
        <v>1029</v>
      </c>
      <c r="E117" s="81" t="s">
        <v>5016</v>
      </c>
      <c r="F117" s="82" t="s">
        <v>1274</v>
      </c>
      <c r="G117" s="83">
        <v>22.308494444444445</v>
      </c>
      <c r="H117" s="84">
        <v>74.012</v>
      </c>
      <c r="I117" s="9" t="s">
        <v>1154</v>
      </c>
      <c r="J117" s="85">
        <v>-4.26E-4</v>
      </c>
      <c r="K117" s="86">
        <v>-4.5919999999999997E-3</v>
      </c>
      <c r="L117" s="80">
        <v>9.6670000000000002E-3</v>
      </c>
      <c r="M117" s="119" t="s">
        <v>1</v>
      </c>
      <c r="N117" s="120" t="s">
        <v>1</v>
      </c>
      <c r="O117" s="87">
        <v>5.1728999999999997E-2</v>
      </c>
      <c r="P117" s="88">
        <v>9.0999999999999998E-2</v>
      </c>
      <c r="Q117" s="89">
        <v>0.439</v>
      </c>
      <c r="R117" s="90">
        <v>0.47</v>
      </c>
      <c r="S117" s="89">
        <v>1.8520259177452134E-2</v>
      </c>
      <c r="T117" s="89">
        <v>2.9223278392404916E-2</v>
      </c>
      <c r="U117" s="90">
        <v>1.7578395831246946E-2</v>
      </c>
      <c r="V117" s="88">
        <v>8.4000000000000005E-2</v>
      </c>
      <c r="W117" s="89">
        <v>0.45300000000000001</v>
      </c>
      <c r="X117" s="89">
        <v>0.46300000000000002</v>
      </c>
      <c r="Y117" s="122">
        <v>1.5</v>
      </c>
      <c r="Z117" s="91"/>
      <c r="AA117" s="91"/>
      <c r="AB117" s="91"/>
      <c r="AC117" s="91"/>
      <c r="AD117" s="91"/>
      <c r="AE117" s="91"/>
      <c r="AF117" s="92"/>
      <c r="AG117" s="92"/>
      <c r="AH117" s="92"/>
      <c r="AI117" s="92"/>
    </row>
    <row r="118" spans="1:35" s="4" customFormat="1" ht="13" customHeight="1">
      <c r="A118" s="9" t="s">
        <v>853</v>
      </c>
      <c r="B118" s="9">
        <v>5</v>
      </c>
      <c r="C118" s="11" t="s">
        <v>1006</v>
      </c>
      <c r="D118" s="81" t="s">
        <v>1044</v>
      </c>
      <c r="E118" s="81" t="s">
        <v>5016</v>
      </c>
      <c r="F118" s="82" t="s">
        <v>1103</v>
      </c>
      <c r="G118" s="83">
        <v>15.165000000000001</v>
      </c>
      <c r="H118" s="84">
        <v>74.484999999999999</v>
      </c>
      <c r="I118" s="9" t="s">
        <v>1154</v>
      </c>
      <c r="J118" s="85">
        <v>-1.031E-3</v>
      </c>
      <c r="K118" s="86">
        <v>-4.7600000000000003E-3</v>
      </c>
      <c r="L118" s="80">
        <v>1.0500000000000001E-2</v>
      </c>
      <c r="M118" s="119" t="s">
        <v>4929</v>
      </c>
      <c r="N118" s="120" t="s">
        <v>4990</v>
      </c>
      <c r="O118" s="87">
        <v>0.36547099999999999</v>
      </c>
      <c r="P118" s="88">
        <v>8.1000000000000003E-2</v>
      </c>
      <c r="Q118" s="89">
        <v>0.45200000000000001</v>
      </c>
      <c r="R118" s="90">
        <v>0.46700000000000003</v>
      </c>
      <c r="S118" s="89">
        <v>1.6673332000533066E-2</v>
      </c>
      <c r="T118" s="89">
        <v>2.6981475126464084E-2</v>
      </c>
      <c r="U118" s="90">
        <v>1.5716233645501711E-2</v>
      </c>
      <c r="V118" s="88">
        <v>7.5999999999999998E-2</v>
      </c>
      <c r="W118" s="89">
        <v>0.46100000000000002</v>
      </c>
      <c r="X118" s="89">
        <v>0.46300000000000002</v>
      </c>
      <c r="Y118" s="122">
        <v>1.1000000000000001</v>
      </c>
      <c r="Z118" s="91"/>
      <c r="AA118" s="91"/>
      <c r="AB118" s="91"/>
      <c r="AC118" s="91"/>
      <c r="AD118" s="91"/>
      <c r="AE118" s="91"/>
      <c r="AF118" s="92"/>
      <c r="AG118" s="92"/>
      <c r="AH118" s="92"/>
      <c r="AI118" s="92"/>
    </row>
    <row r="119" spans="1:35" s="4" customFormat="1" ht="13" customHeight="1">
      <c r="A119" s="9" t="s">
        <v>793</v>
      </c>
      <c r="B119" s="9">
        <v>4</v>
      </c>
      <c r="C119" s="11" t="s">
        <v>1013</v>
      </c>
      <c r="D119" s="81" t="s">
        <v>1029</v>
      </c>
      <c r="E119" s="81" t="s">
        <v>5016</v>
      </c>
      <c r="F119" s="82" t="s">
        <v>1094</v>
      </c>
      <c r="G119" s="83">
        <v>22.303894444444445</v>
      </c>
      <c r="H119" s="84">
        <v>70.802161111111104</v>
      </c>
      <c r="I119" s="9" t="s">
        <v>1154</v>
      </c>
      <c r="J119" s="85">
        <v>-1.67E-3</v>
      </c>
      <c r="K119" s="86">
        <v>-4.8659999999999997E-3</v>
      </c>
      <c r="L119" s="80">
        <v>1.0525E-2</v>
      </c>
      <c r="M119" s="119" t="s">
        <v>1</v>
      </c>
      <c r="N119" s="120" t="s">
        <v>1</v>
      </c>
      <c r="O119" s="87">
        <v>0.12848999999999999</v>
      </c>
      <c r="P119" s="88">
        <v>0.10100000000000001</v>
      </c>
      <c r="Q119" s="89">
        <v>0.39600000000000002</v>
      </c>
      <c r="R119" s="90">
        <v>0.503</v>
      </c>
      <c r="S119" s="89">
        <v>1.7720045146669351E-2</v>
      </c>
      <c r="T119" s="89">
        <v>2.7766886753829642E-2</v>
      </c>
      <c r="U119" s="90">
        <v>1.5684387141358124E-2</v>
      </c>
      <c r="V119" s="88">
        <v>8.7999999999999995E-2</v>
      </c>
      <c r="W119" s="89">
        <v>0.41899999999999998</v>
      </c>
      <c r="X119" s="89">
        <v>0.49299999999999999</v>
      </c>
      <c r="Y119" s="122">
        <v>2.8</v>
      </c>
      <c r="Z119" s="91"/>
      <c r="AA119" s="91"/>
      <c r="AB119" s="91"/>
      <c r="AC119" s="91"/>
      <c r="AD119" s="91"/>
      <c r="AE119" s="91"/>
      <c r="AF119" s="92"/>
      <c r="AG119" s="92"/>
      <c r="AH119" s="92"/>
      <c r="AI119" s="92"/>
    </row>
    <row r="120" spans="1:35" s="4" customFormat="1" ht="13" customHeight="1">
      <c r="A120" s="9" t="s">
        <v>774</v>
      </c>
      <c r="B120" s="9">
        <v>3</v>
      </c>
      <c r="C120" s="11" t="s">
        <v>1006</v>
      </c>
      <c r="D120" s="81" t="s">
        <v>1007</v>
      </c>
      <c r="E120" s="81" t="s">
        <v>5016</v>
      </c>
      <c r="F120" s="82" t="s">
        <v>1108</v>
      </c>
      <c r="G120" s="83">
        <v>18.277899999999999</v>
      </c>
      <c r="H120" s="84">
        <v>83.370841666666664</v>
      </c>
      <c r="I120" s="9" t="s">
        <v>1154</v>
      </c>
      <c r="J120" s="85">
        <v>-1.588E-3</v>
      </c>
      <c r="K120" s="86">
        <v>-5.1310000000000001E-3</v>
      </c>
      <c r="L120" s="80">
        <v>1.06E-2</v>
      </c>
      <c r="M120" s="119" t="s">
        <v>1</v>
      </c>
      <c r="N120" s="120" t="s">
        <v>1</v>
      </c>
      <c r="O120" s="87">
        <v>0.241401</v>
      </c>
      <c r="P120" s="88">
        <v>4.5999999999999999E-2</v>
      </c>
      <c r="Q120" s="89">
        <v>0.505</v>
      </c>
      <c r="R120" s="90">
        <v>0.44900000000000001</v>
      </c>
      <c r="S120" s="89">
        <v>1.9104973174542801E-2</v>
      </c>
      <c r="T120" s="89">
        <v>3.1064449134018134E-2</v>
      </c>
      <c r="U120" s="90">
        <v>1.7832554500127006E-2</v>
      </c>
      <c r="V120" s="88">
        <v>5.1999999999999998E-2</v>
      </c>
      <c r="W120" s="89">
        <v>0.497</v>
      </c>
      <c r="X120" s="89">
        <v>0.45100000000000001</v>
      </c>
      <c r="Y120" s="122">
        <v>-0.9</v>
      </c>
      <c r="Z120" s="91"/>
      <c r="AA120" s="91"/>
      <c r="AB120" s="91"/>
      <c r="AC120" s="91"/>
      <c r="AD120" s="91"/>
      <c r="AE120" s="91"/>
      <c r="AF120" s="92"/>
      <c r="AG120" s="92"/>
      <c r="AH120" s="92"/>
      <c r="AI120" s="92"/>
    </row>
    <row r="121" spans="1:35" s="4" customFormat="1" ht="13" customHeight="1">
      <c r="A121" s="9" t="s">
        <v>963</v>
      </c>
      <c r="B121" s="9">
        <v>4</v>
      </c>
      <c r="C121" s="11" t="s">
        <v>1006</v>
      </c>
      <c r="D121" s="81" t="s">
        <v>1007</v>
      </c>
      <c r="E121" s="81" t="s">
        <v>5016</v>
      </c>
      <c r="F121" s="82" t="s">
        <v>1146</v>
      </c>
      <c r="G121" s="83">
        <v>14.681888000000001</v>
      </c>
      <c r="H121" s="84">
        <v>77.600590999999994</v>
      </c>
      <c r="I121" s="9" t="s">
        <v>1154</v>
      </c>
      <c r="J121" s="85">
        <v>-1.66E-3</v>
      </c>
      <c r="K121" s="86">
        <v>-4.3400000000000001E-3</v>
      </c>
      <c r="L121" s="80">
        <v>1.145E-2</v>
      </c>
      <c r="M121" s="119" t="s">
        <v>1</v>
      </c>
      <c r="N121" s="120" t="s">
        <v>1</v>
      </c>
      <c r="O121" s="87">
        <v>0.75855899999999998</v>
      </c>
      <c r="P121" s="88">
        <v>3.5999999999999997E-2</v>
      </c>
      <c r="Q121" s="89">
        <v>0.48899999999999999</v>
      </c>
      <c r="R121" s="90">
        <v>0.47499999999999998</v>
      </c>
      <c r="S121" s="89">
        <v>1.7832554500127006E-2</v>
      </c>
      <c r="T121" s="89">
        <v>2.8879058156387302E-2</v>
      </c>
      <c r="U121" s="90">
        <v>1.711724276862369E-2</v>
      </c>
      <c r="V121" s="88">
        <v>4.1000000000000002E-2</v>
      </c>
      <c r="W121" s="89">
        <v>0.48299999999999998</v>
      </c>
      <c r="X121" s="89">
        <v>0.47599999999999998</v>
      </c>
      <c r="Y121" s="122">
        <v>-0.8</v>
      </c>
      <c r="Z121" s="91"/>
      <c r="AA121" s="91"/>
      <c r="AB121" s="91"/>
      <c r="AC121" s="91"/>
      <c r="AD121" s="91"/>
      <c r="AE121" s="91"/>
      <c r="AF121" s="92"/>
      <c r="AG121" s="92"/>
      <c r="AH121" s="92"/>
      <c r="AI121" s="92"/>
    </row>
    <row r="122" spans="1:35" s="4" customFormat="1" ht="13" customHeight="1">
      <c r="A122" s="9" t="s">
        <v>915</v>
      </c>
      <c r="B122" s="9">
        <v>5</v>
      </c>
      <c r="C122" s="11" t="s">
        <v>1006</v>
      </c>
      <c r="D122" s="81" t="s">
        <v>1279</v>
      </c>
      <c r="E122" s="81" t="s">
        <v>5016</v>
      </c>
      <c r="F122" s="82" t="s">
        <v>1078</v>
      </c>
      <c r="G122" s="83">
        <v>12.185483333333334</v>
      </c>
      <c r="H122" s="84">
        <v>79.571077777777774</v>
      </c>
      <c r="I122" s="9" t="s">
        <v>1154</v>
      </c>
      <c r="J122" s="85">
        <v>-1.165E-3</v>
      </c>
      <c r="K122" s="86">
        <v>-5.0730000000000003E-3</v>
      </c>
      <c r="L122" s="80">
        <v>1.1639999999999999E-2</v>
      </c>
      <c r="M122" s="119" t="s">
        <v>4983</v>
      </c>
      <c r="N122" s="120" t="s">
        <v>4984</v>
      </c>
      <c r="O122" s="87">
        <v>0.295962</v>
      </c>
      <c r="P122" s="88">
        <v>2.3E-2</v>
      </c>
      <c r="Q122" s="89">
        <v>0.54700000000000004</v>
      </c>
      <c r="R122" s="90">
        <v>0.43099999999999999</v>
      </c>
      <c r="S122" s="89">
        <v>1.7291616465790582E-2</v>
      </c>
      <c r="T122" s="89">
        <v>2.7294688127912362E-2</v>
      </c>
      <c r="U122" s="90">
        <v>1.5968719422671314E-2</v>
      </c>
      <c r="V122" s="88">
        <v>3.4000000000000002E-2</v>
      </c>
      <c r="W122" s="89">
        <v>0.52800000000000002</v>
      </c>
      <c r="X122" s="89">
        <v>0.438</v>
      </c>
      <c r="Y122" s="122">
        <v>-2.5</v>
      </c>
      <c r="Z122" s="91"/>
      <c r="AA122" s="91"/>
      <c r="AB122" s="91"/>
      <c r="AC122" s="91"/>
      <c r="AD122" s="91"/>
      <c r="AE122" s="91"/>
      <c r="AF122" s="92"/>
      <c r="AG122" s="92"/>
      <c r="AH122" s="92"/>
      <c r="AI122" s="92"/>
    </row>
    <row r="123" spans="1:35" s="4" customFormat="1" ht="13" customHeight="1">
      <c r="A123" s="9" t="s">
        <v>754</v>
      </c>
      <c r="B123" s="9">
        <v>13</v>
      </c>
      <c r="C123" s="11" t="s">
        <v>1006</v>
      </c>
      <c r="D123" s="81" t="s">
        <v>1007</v>
      </c>
      <c r="E123" s="81" t="s">
        <v>5016</v>
      </c>
      <c r="F123" s="82" t="s">
        <v>1108</v>
      </c>
      <c r="G123" s="83">
        <v>18.277899999999999</v>
      </c>
      <c r="H123" s="84">
        <v>83.370841670000004</v>
      </c>
      <c r="I123" s="9" t="s">
        <v>1154</v>
      </c>
      <c r="J123" s="85">
        <v>-1.6509999999999999E-3</v>
      </c>
      <c r="K123" s="86">
        <v>-4.5570000000000003E-3</v>
      </c>
      <c r="L123" s="80">
        <v>1.2015E-2</v>
      </c>
      <c r="M123" s="119" t="s">
        <v>4950</v>
      </c>
      <c r="N123" s="120" t="s">
        <v>4951</v>
      </c>
      <c r="O123" s="87">
        <v>9.5566999999999999E-2</v>
      </c>
      <c r="P123" s="88">
        <v>5.5E-2</v>
      </c>
      <c r="Q123" s="89">
        <v>0.46</v>
      </c>
      <c r="R123" s="90">
        <v>0.48399999999999999</v>
      </c>
      <c r="S123" s="89">
        <v>1.4317821063276353E-2</v>
      </c>
      <c r="T123" s="89">
        <v>2.2561028345356955E-2</v>
      </c>
      <c r="U123" s="90">
        <v>1.284523257866513E-2</v>
      </c>
      <c r="V123" s="88">
        <v>5.6000000000000001E-2</v>
      </c>
      <c r="W123" s="89">
        <v>0.46200000000000002</v>
      </c>
      <c r="X123" s="89">
        <v>0.48199999999999998</v>
      </c>
      <c r="Y123" s="122">
        <v>0.4</v>
      </c>
      <c r="Z123" s="91"/>
      <c r="AA123" s="91"/>
      <c r="AB123" s="91"/>
      <c r="AC123" s="91"/>
      <c r="AD123" s="91"/>
      <c r="AE123" s="91"/>
      <c r="AF123" s="92"/>
      <c r="AG123" s="92"/>
      <c r="AH123" s="92"/>
      <c r="AI123" s="92"/>
    </row>
    <row r="124" spans="1:35" s="4" customFormat="1" ht="13" customHeight="1">
      <c r="A124" s="9" t="s">
        <v>830</v>
      </c>
      <c r="B124" s="9">
        <v>5</v>
      </c>
      <c r="C124" s="11" t="s">
        <v>1013</v>
      </c>
      <c r="D124" s="81" t="s">
        <v>1029</v>
      </c>
      <c r="E124" s="81" t="s">
        <v>5016</v>
      </c>
      <c r="F124" s="82" t="s">
        <v>1098</v>
      </c>
      <c r="G124" s="83">
        <v>20.599236111111111</v>
      </c>
      <c r="H124" s="84">
        <v>72.934244444444445</v>
      </c>
      <c r="I124" s="9" t="s">
        <v>1154</v>
      </c>
      <c r="J124" s="85">
        <v>-1.4959999999999999E-3</v>
      </c>
      <c r="K124" s="86">
        <v>-4.3940000000000003E-3</v>
      </c>
      <c r="L124" s="80">
        <v>1.302E-2</v>
      </c>
      <c r="M124" s="119" t="s">
        <v>4927</v>
      </c>
      <c r="N124" s="120" t="s">
        <v>4928</v>
      </c>
      <c r="O124" s="87">
        <v>7.7043E-2</v>
      </c>
      <c r="P124" s="88">
        <v>8.1000000000000003E-2</v>
      </c>
      <c r="Q124" s="89">
        <v>0.42399999999999999</v>
      </c>
      <c r="R124" s="90">
        <v>0.495</v>
      </c>
      <c r="S124" s="89">
        <v>1.7776388834631177E-2</v>
      </c>
      <c r="T124" s="89">
        <v>2.7982137159266444E-2</v>
      </c>
      <c r="U124" s="90">
        <v>1.6217274740226856E-2</v>
      </c>
      <c r="V124" s="88">
        <v>7.2999999999999995E-2</v>
      </c>
      <c r="W124" s="89">
        <v>0.439</v>
      </c>
      <c r="X124" s="89">
        <v>0.48799999999999999</v>
      </c>
      <c r="Y124" s="122">
        <v>1.7</v>
      </c>
      <c r="Z124" s="91"/>
      <c r="AA124" s="91"/>
      <c r="AB124" s="91"/>
      <c r="AC124" s="91"/>
      <c r="AD124" s="91"/>
      <c r="AE124" s="91"/>
      <c r="AF124" s="92"/>
      <c r="AG124" s="92"/>
      <c r="AH124" s="92"/>
      <c r="AI124" s="92"/>
    </row>
    <row r="125" spans="1:35" s="4" customFormat="1" ht="13" customHeight="1">
      <c r="A125" s="9" t="s">
        <v>807</v>
      </c>
      <c r="B125" s="9">
        <v>2</v>
      </c>
      <c r="C125" s="11" t="s">
        <v>1051</v>
      </c>
      <c r="D125" s="81" t="s">
        <v>1055</v>
      </c>
      <c r="E125" s="81" t="s">
        <v>5016</v>
      </c>
      <c r="F125" s="82" t="s">
        <v>1056</v>
      </c>
      <c r="G125" s="83">
        <v>34</v>
      </c>
      <c r="H125" s="84">
        <v>78</v>
      </c>
      <c r="I125" s="9" t="s">
        <v>1154</v>
      </c>
      <c r="J125" s="85">
        <v>-1.536E-3</v>
      </c>
      <c r="K125" s="86">
        <v>-4.9880000000000002E-3</v>
      </c>
      <c r="L125" s="80">
        <v>1.3849999999999999E-2</v>
      </c>
      <c r="M125" s="119" t="s">
        <v>1</v>
      </c>
      <c r="N125" s="120" t="s">
        <v>1</v>
      </c>
      <c r="O125" s="87">
        <v>0.24771499999999999</v>
      </c>
      <c r="P125" s="88">
        <v>4.2999999999999997E-2</v>
      </c>
      <c r="Q125" s="89">
        <v>0.496</v>
      </c>
      <c r="R125" s="90">
        <v>0.46100000000000002</v>
      </c>
      <c r="S125" s="89">
        <v>2.2022715545545243E-2</v>
      </c>
      <c r="T125" s="89">
        <v>3.4971416900091423E-2</v>
      </c>
      <c r="U125" s="90">
        <v>2.1071307505705478E-2</v>
      </c>
      <c r="V125" s="88">
        <v>4.9000000000000002E-2</v>
      </c>
      <c r="W125" s="89">
        <v>0.48899999999999999</v>
      </c>
      <c r="X125" s="89">
        <v>0.46200000000000002</v>
      </c>
      <c r="Y125" s="122">
        <v>-0.7</v>
      </c>
      <c r="Z125" s="91"/>
      <c r="AA125" s="91"/>
      <c r="AB125" s="91"/>
      <c r="AC125" s="91"/>
      <c r="AD125" s="91"/>
      <c r="AE125" s="91"/>
      <c r="AF125" s="92"/>
      <c r="AG125" s="92"/>
      <c r="AH125" s="92"/>
      <c r="AI125" s="92"/>
    </row>
    <row r="126" spans="1:35" s="4" customFormat="1" ht="13" customHeight="1">
      <c r="A126" s="9" t="s">
        <v>917</v>
      </c>
      <c r="B126" s="9">
        <v>27</v>
      </c>
      <c r="C126" s="11" t="s">
        <v>1006</v>
      </c>
      <c r="D126" s="81" t="s">
        <v>1279</v>
      </c>
      <c r="E126" s="81" t="s">
        <v>5016</v>
      </c>
      <c r="F126" s="82" t="s">
        <v>1054</v>
      </c>
      <c r="G126" s="83">
        <v>10.864719444444445</v>
      </c>
      <c r="H126" s="84">
        <v>79.629155555555542</v>
      </c>
      <c r="I126" s="9" t="s">
        <v>1154</v>
      </c>
      <c r="J126" s="85">
        <v>-2.0730000000000002E-3</v>
      </c>
      <c r="K126" s="86">
        <v>-4.934E-3</v>
      </c>
      <c r="L126" s="80">
        <v>1.47E-2</v>
      </c>
      <c r="M126" s="119" t="s">
        <v>4954</v>
      </c>
      <c r="N126" s="120" t="s">
        <v>4955</v>
      </c>
      <c r="O126" s="87">
        <v>4.8403000000000002E-2</v>
      </c>
      <c r="P126" s="88">
        <v>5.0999999999999997E-2</v>
      </c>
      <c r="Q126" s="89">
        <v>0.46100000000000002</v>
      </c>
      <c r="R126" s="90">
        <v>0.48799999999999999</v>
      </c>
      <c r="S126" s="89">
        <v>1.3638181696985855E-2</v>
      </c>
      <c r="T126" s="89">
        <v>2.12367605815953E-2</v>
      </c>
      <c r="U126" s="90">
        <v>1.2247448713915889E-2</v>
      </c>
      <c r="V126" s="88">
        <v>0.05</v>
      </c>
      <c r="W126" s="89">
        <v>0.46300000000000002</v>
      </c>
      <c r="X126" s="89">
        <v>0.48699999999999999</v>
      </c>
      <c r="Y126" s="122">
        <v>0.3</v>
      </c>
      <c r="Z126" s="91"/>
      <c r="AA126" s="91"/>
      <c r="AB126" s="91"/>
      <c r="AC126" s="91"/>
      <c r="AD126" s="91"/>
      <c r="AE126" s="91"/>
      <c r="AF126" s="92"/>
      <c r="AG126" s="92"/>
      <c r="AH126" s="92"/>
      <c r="AI126" s="92"/>
    </row>
    <row r="127" spans="1:35" s="4" customFormat="1" ht="13" customHeight="1">
      <c r="A127" s="9" t="s">
        <v>832</v>
      </c>
      <c r="B127" s="9">
        <v>5</v>
      </c>
      <c r="C127" s="11" t="s">
        <v>1013</v>
      </c>
      <c r="D127" s="81" t="s">
        <v>1029</v>
      </c>
      <c r="E127" s="81" t="s">
        <v>5016</v>
      </c>
      <c r="F127" s="82" t="s">
        <v>1087</v>
      </c>
      <c r="G127" s="83">
        <v>21.170238888888889</v>
      </c>
      <c r="H127" s="84">
        <v>72.831061111111111</v>
      </c>
      <c r="I127" s="9" t="s">
        <v>1154</v>
      </c>
      <c r="J127" s="85">
        <v>-2.6129999999999999E-3</v>
      </c>
      <c r="K127" s="86">
        <v>-5.3350000000000003E-3</v>
      </c>
      <c r="L127" s="80">
        <v>1.536E-2</v>
      </c>
      <c r="M127" s="119" t="s">
        <v>4936</v>
      </c>
      <c r="N127" s="120" t="s">
        <v>4937</v>
      </c>
      <c r="O127" s="87">
        <v>2.173E-3</v>
      </c>
      <c r="P127" s="88">
        <v>7.6999999999999999E-2</v>
      </c>
      <c r="Q127" s="89">
        <v>0.40899999999999997</v>
      </c>
      <c r="R127" s="90">
        <v>0.51400000000000001</v>
      </c>
      <c r="S127" s="89">
        <v>1.805547008526779E-2</v>
      </c>
      <c r="T127" s="89">
        <v>2.9171904291629643E-2</v>
      </c>
      <c r="U127" s="90">
        <v>1.6673332000533066E-2</v>
      </c>
      <c r="V127" s="88">
        <v>6.8000000000000005E-2</v>
      </c>
      <c r="W127" s="89">
        <v>0.42699999999999999</v>
      </c>
      <c r="X127" s="89">
        <v>0.505</v>
      </c>
      <c r="Y127" s="122">
        <v>1.9</v>
      </c>
      <c r="Z127" s="91"/>
      <c r="AA127" s="91"/>
      <c r="AB127" s="91"/>
      <c r="AC127" s="91"/>
      <c r="AD127" s="91"/>
      <c r="AE127" s="91"/>
      <c r="AF127" s="92"/>
      <c r="AG127" s="92"/>
      <c r="AH127" s="92"/>
      <c r="AI127" s="92"/>
    </row>
    <row r="128" spans="1:35" s="4" customFormat="1" ht="13" customHeight="1">
      <c r="A128" s="9" t="s">
        <v>924</v>
      </c>
      <c r="B128" s="9">
        <v>4</v>
      </c>
      <c r="C128" s="11" t="s">
        <v>1006</v>
      </c>
      <c r="D128" s="81" t="s">
        <v>1279</v>
      </c>
      <c r="E128" s="81" t="s">
        <v>5016</v>
      </c>
      <c r="F128" s="82" t="s">
        <v>1074</v>
      </c>
      <c r="G128" s="83">
        <v>11.787263888888889</v>
      </c>
      <c r="H128" s="84">
        <v>77.800786111111108</v>
      </c>
      <c r="I128" s="9" t="s">
        <v>1154</v>
      </c>
      <c r="J128" s="85">
        <v>-2.5639999999999999E-3</v>
      </c>
      <c r="K128" s="86">
        <v>-5.1469999999999997E-3</v>
      </c>
      <c r="L128" s="80">
        <v>1.5375E-2</v>
      </c>
      <c r="M128" s="119" t="s">
        <v>1</v>
      </c>
      <c r="N128" s="120" t="s">
        <v>1</v>
      </c>
      <c r="O128" s="87">
        <v>0.84729699999999997</v>
      </c>
      <c r="P128" s="88">
        <v>4.4999999999999998E-2</v>
      </c>
      <c r="Q128" s="89">
        <v>0.46</v>
      </c>
      <c r="R128" s="90">
        <v>0.495</v>
      </c>
      <c r="S128" s="89">
        <v>1.7606816861659009E-2</v>
      </c>
      <c r="T128" s="89">
        <v>2.7513632984395207E-2</v>
      </c>
      <c r="U128" s="90">
        <v>1.624807680927192E-2</v>
      </c>
      <c r="V128" s="88">
        <v>4.4999999999999998E-2</v>
      </c>
      <c r="W128" s="89">
        <v>0.46200000000000002</v>
      </c>
      <c r="X128" s="89">
        <v>0.49299999999999999</v>
      </c>
      <c r="Y128" s="122">
        <v>0.1</v>
      </c>
      <c r="Z128" s="91"/>
      <c r="AA128" s="91"/>
      <c r="AB128" s="91"/>
      <c r="AC128" s="91"/>
      <c r="AD128" s="91"/>
      <c r="AE128" s="91"/>
      <c r="AF128" s="92"/>
      <c r="AG128" s="92"/>
      <c r="AH128" s="92"/>
      <c r="AI128" s="92"/>
    </row>
    <row r="129" spans="1:35" s="4" customFormat="1" ht="13" customHeight="1">
      <c r="A129" s="9" t="s">
        <v>956</v>
      </c>
      <c r="B129" s="9">
        <v>16</v>
      </c>
      <c r="C129" s="11" t="s">
        <v>1006</v>
      </c>
      <c r="D129" s="81" t="s">
        <v>1279</v>
      </c>
      <c r="E129" s="81" t="s">
        <v>5016</v>
      </c>
      <c r="F129" s="82" t="s">
        <v>1015</v>
      </c>
      <c r="G129" s="83">
        <v>12.588958333333334</v>
      </c>
      <c r="H129" s="84">
        <v>78.250069444444449</v>
      </c>
      <c r="I129" s="9" t="s">
        <v>1154</v>
      </c>
      <c r="J129" s="85">
        <v>-2.578E-3</v>
      </c>
      <c r="K129" s="86">
        <v>-4.8809999999999999E-3</v>
      </c>
      <c r="L129" s="80">
        <v>1.5925000000000002E-2</v>
      </c>
      <c r="M129" s="119" t="s">
        <v>4977</v>
      </c>
      <c r="N129" s="120" t="s">
        <v>4978</v>
      </c>
      <c r="O129" s="87">
        <v>0.35581000000000002</v>
      </c>
      <c r="P129" s="88">
        <v>0.03</v>
      </c>
      <c r="Q129" s="89">
        <v>0.47799999999999998</v>
      </c>
      <c r="R129" s="90">
        <v>0.49199999999999999</v>
      </c>
      <c r="S129" s="89">
        <v>1.50996688705415E-2</v>
      </c>
      <c r="T129" s="89">
        <v>2.3769728648009424E-2</v>
      </c>
      <c r="U129" s="90">
        <v>1.3416407864998739E-2</v>
      </c>
      <c r="V129" s="88">
        <v>3.2000000000000001E-2</v>
      </c>
      <c r="W129" s="89">
        <v>0.47499999999999998</v>
      </c>
      <c r="X129" s="89">
        <v>0.49299999999999999</v>
      </c>
      <c r="Y129" s="122">
        <v>-0.7</v>
      </c>
      <c r="Z129" s="91"/>
      <c r="AA129" s="91"/>
      <c r="AB129" s="91"/>
      <c r="AC129" s="91"/>
      <c r="AD129" s="91"/>
      <c r="AE129" s="91"/>
      <c r="AF129" s="92"/>
      <c r="AG129" s="92"/>
      <c r="AH129" s="92"/>
      <c r="AI129" s="92"/>
    </row>
    <row r="130" spans="1:35" s="4" customFormat="1" ht="13" customHeight="1">
      <c r="A130" s="9" t="s">
        <v>913</v>
      </c>
      <c r="B130" s="9">
        <v>3</v>
      </c>
      <c r="C130" s="11" t="s">
        <v>1013</v>
      </c>
      <c r="D130" s="81" t="s">
        <v>1110</v>
      </c>
      <c r="E130" s="81" t="s">
        <v>5016</v>
      </c>
      <c r="F130" s="82" t="s">
        <v>1149</v>
      </c>
      <c r="G130" s="83">
        <v>19.152263888888889</v>
      </c>
      <c r="H130" s="84">
        <v>72.898191666666676</v>
      </c>
      <c r="I130" s="9" t="s">
        <v>1154</v>
      </c>
      <c r="J130" s="85">
        <v>-3.3170000000000001E-3</v>
      </c>
      <c r="K130" s="86">
        <v>-4.79E-3</v>
      </c>
      <c r="L130" s="80">
        <v>1.6032999999999999E-2</v>
      </c>
      <c r="M130" s="119" t="s">
        <v>1</v>
      </c>
      <c r="N130" s="120" t="s">
        <v>1</v>
      </c>
      <c r="O130" s="87">
        <v>0.16347600000000001</v>
      </c>
      <c r="P130" s="88">
        <v>5.7000000000000002E-2</v>
      </c>
      <c r="Q130" s="89">
        <v>0.4</v>
      </c>
      <c r="R130" s="90">
        <v>0.54200000000000004</v>
      </c>
      <c r="S130" s="89">
        <v>1.8947295321496416E-2</v>
      </c>
      <c r="T130" s="89">
        <v>2.9427877939124322E-2</v>
      </c>
      <c r="U130" s="90">
        <v>1.7233687939614085E-2</v>
      </c>
      <c r="V130" s="88">
        <v>4.9000000000000002E-2</v>
      </c>
      <c r="W130" s="89">
        <v>0.41699999999999998</v>
      </c>
      <c r="X130" s="89">
        <v>0.53400000000000003</v>
      </c>
      <c r="Y130" s="122">
        <v>1.7</v>
      </c>
      <c r="Z130" s="91"/>
      <c r="AA130" s="91"/>
      <c r="AB130" s="91"/>
      <c r="AC130" s="91"/>
      <c r="AD130" s="91"/>
      <c r="AE130" s="91"/>
      <c r="AF130" s="92"/>
      <c r="AG130" s="92"/>
      <c r="AH130" s="92"/>
      <c r="AI130" s="92"/>
    </row>
    <row r="131" spans="1:35" s="4" customFormat="1" ht="13" customHeight="1">
      <c r="A131" s="9" t="s">
        <v>962</v>
      </c>
      <c r="B131" s="9">
        <v>4</v>
      </c>
      <c r="C131" s="11" t="s">
        <v>1006</v>
      </c>
      <c r="D131" s="81" t="s">
        <v>1007</v>
      </c>
      <c r="E131" s="81" t="s">
        <v>5016</v>
      </c>
      <c r="F131" s="82" t="s">
        <v>1028</v>
      </c>
      <c r="G131" s="83">
        <v>14.442599</v>
      </c>
      <c r="H131" s="84">
        <v>79.986456000000004</v>
      </c>
      <c r="I131" s="9" t="s">
        <v>1154</v>
      </c>
      <c r="J131" s="85">
        <v>-2.1389999999999998E-3</v>
      </c>
      <c r="K131" s="86">
        <v>-5.3020000000000003E-3</v>
      </c>
      <c r="L131" s="80">
        <v>1.6475E-2</v>
      </c>
      <c r="M131" s="119" t="s">
        <v>1</v>
      </c>
      <c r="N131" s="120" t="s">
        <v>1</v>
      </c>
      <c r="O131" s="87">
        <v>0.38749099999999997</v>
      </c>
      <c r="P131" s="88">
        <v>3.2000000000000001E-2</v>
      </c>
      <c r="Q131" s="89">
        <v>0.498</v>
      </c>
      <c r="R131" s="90">
        <v>0.47</v>
      </c>
      <c r="S131" s="89">
        <v>1.8357559750685818E-2</v>
      </c>
      <c r="T131" s="89">
        <v>2.8407745422683581E-2</v>
      </c>
      <c r="U131" s="90">
        <v>1.6370705543744899E-2</v>
      </c>
      <c r="V131" s="88">
        <v>3.7999999999999999E-2</v>
      </c>
      <c r="W131" s="89">
        <v>0.49</v>
      </c>
      <c r="X131" s="89">
        <v>0.47199999999999998</v>
      </c>
      <c r="Y131" s="122">
        <v>-1.1000000000000001</v>
      </c>
      <c r="Z131" s="91"/>
      <c r="AA131" s="91"/>
      <c r="AB131" s="91"/>
      <c r="AC131" s="91"/>
      <c r="AD131" s="91"/>
      <c r="AE131" s="91"/>
      <c r="AF131" s="92"/>
      <c r="AG131" s="92"/>
      <c r="AH131" s="92"/>
      <c r="AI131" s="92"/>
    </row>
    <row r="132" spans="1:35" s="4" customFormat="1" ht="13" customHeight="1">
      <c r="A132" s="9" t="s">
        <v>829</v>
      </c>
      <c r="B132" s="9">
        <v>5</v>
      </c>
      <c r="C132" s="11" t="s">
        <v>1013</v>
      </c>
      <c r="D132" s="81" t="s">
        <v>1029</v>
      </c>
      <c r="E132" s="81" t="s">
        <v>5016</v>
      </c>
      <c r="F132" s="82" t="s">
        <v>1093</v>
      </c>
      <c r="G132" s="83">
        <v>21.445761111111111</v>
      </c>
      <c r="H132" s="84">
        <v>73.482836111111112</v>
      </c>
      <c r="I132" s="9" t="s">
        <v>1154</v>
      </c>
      <c r="J132" s="85">
        <v>-3.0599999999999998E-3</v>
      </c>
      <c r="K132" s="86">
        <v>-5.2009999999999999E-3</v>
      </c>
      <c r="L132" s="80">
        <v>1.7260000000000001E-2</v>
      </c>
      <c r="M132" s="119" t="s">
        <v>4923</v>
      </c>
      <c r="N132" s="120" t="s">
        <v>4924</v>
      </c>
      <c r="O132" s="87">
        <v>0.24288599999999999</v>
      </c>
      <c r="P132" s="88">
        <v>8.2000000000000003E-2</v>
      </c>
      <c r="Q132" s="89">
        <v>0.379</v>
      </c>
      <c r="R132" s="90">
        <v>0.53900000000000003</v>
      </c>
      <c r="S132" s="89">
        <v>1.6613247725836149E-2</v>
      </c>
      <c r="T132" s="89">
        <v>2.5806975801127882E-2</v>
      </c>
      <c r="U132" s="90">
        <v>1.5264337522473748E-2</v>
      </c>
      <c r="V132" s="88">
        <v>7.0999999999999994E-2</v>
      </c>
      <c r="W132" s="89">
        <v>0.4</v>
      </c>
      <c r="X132" s="89">
        <v>0.52900000000000003</v>
      </c>
      <c r="Y132" s="122">
        <v>3.1</v>
      </c>
      <c r="Z132" s="91"/>
      <c r="AA132" s="91"/>
      <c r="AB132" s="91"/>
      <c r="AC132" s="91"/>
      <c r="AD132" s="91"/>
      <c r="AE132" s="91"/>
      <c r="AF132" s="92"/>
      <c r="AG132" s="92"/>
      <c r="AH132" s="92"/>
      <c r="AI132" s="92"/>
    </row>
    <row r="133" spans="1:35" s="4" customFormat="1" ht="13" customHeight="1">
      <c r="A133" s="9" t="s">
        <v>882</v>
      </c>
      <c r="B133" s="9">
        <v>31</v>
      </c>
      <c r="C133" s="11" t="s">
        <v>1013</v>
      </c>
      <c r="D133" s="81" t="s">
        <v>1280</v>
      </c>
      <c r="E133" s="81" t="s">
        <v>5016</v>
      </c>
      <c r="F133" s="82" t="s">
        <v>1102</v>
      </c>
      <c r="G133" s="83">
        <v>25.317644444444444</v>
      </c>
      <c r="H133" s="84">
        <v>82.973913888888887</v>
      </c>
      <c r="I133" s="9" t="s">
        <v>1154</v>
      </c>
      <c r="J133" s="85">
        <v>-2.33E-3</v>
      </c>
      <c r="K133" s="86">
        <v>-5.842E-3</v>
      </c>
      <c r="L133" s="80">
        <v>1.9465E-2</v>
      </c>
      <c r="M133" s="119" t="s">
        <v>4944</v>
      </c>
      <c r="N133" s="120" t="s">
        <v>4945</v>
      </c>
      <c r="O133" s="87">
        <v>2.5902999999999999E-2</v>
      </c>
      <c r="P133" s="88">
        <v>0.06</v>
      </c>
      <c r="Q133" s="89">
        <v>0.46100000000000002</v>
      </c>
      <c r="R133" s="90">
        <v>0.47899999999999998</v>
      </c>
      <c r="S133" s="89">
        <v>1.4594519519326424E-2</v>
      </c>
      <c r="T133" s="89">
        <v>2.2825424421026655E-2</v>
      </c>
      <c r="U133" s="90">
        <v>1.3228756555322952E-2</v>
      </c>
      <c r="V133" s="88">
        <v>5.8999999999999997E-2</v>
      </c>
      <c r="W133" s="89">
        <v>0.46400000000000002</v>
      </c>
      <c r="X133" s="89">
        <v>0.47699999999999998</v>
      </c>
      <c r="Y133" s="122">
        <v>0.5</v>
      </c>
      <c r="Z133" s="91"/>
      <c r="AA133" s="91"/>
      <c r="AB133" s="91"/>
      <c r="AC133" s="91"/>
      <c r="AD133" s="91"/>
      <c r="AE133" s="91"/>
      <c r="AF133" s="92"/>
      <c r="AG133" s="92"/>
      <c r="AH133" s="92"/>
      <c r="AI133" s="92"/>
    </row>
    <row r="134" spans="1:35" s="4" customFormat="1" ht="13" customHeight="1">
      <c r="A134" s="9" t="s">
        <v>852</v>
      </c>
      <c r="B134" s="9">
        <v>5</v>
      </c>
      <c r="C134" s="11" t="s">
        <v>1006</v>
      </c>
      <c r="D134" s="81" t="s">
        <v>1010</v>
      </c>
      <c r="E134" s="81" t="s">
        <v>5016</v>
      </c>
      <c r="F134" s="82" t="s">
        <v>1011</v>
      </c>
      <c r="G134" s="83">
        <v>11.685358333333333</v>
      </c>
      <c r="H134" s="84">
        <v>76.131994444444445</v>
      </c>
      <c r="I134" s="9" t="s">
        <v>1154</v>
      </c>
      <c r="J134" s="85">
        <v>-2.5240000000000002E-3</v>
      </c>
      <c r="K134" s="86">
        <v>-5.0210000000000003E-3</v>
      </c>
      <c r="L134" s="80">
        <v>2.0119999999999999E-2</v>
      </c>
      <c r="M134" s="119" t="s">
        <v>4956</v>
      </c>
      <c r="N134" s="120" t="s">
        <v>4957</v>
      </c>
      <c r="O134" s="87">
        <v>0.13794100000000001</v>
      </c>
      <c r="P134" s="88">
        <v>0.05</v>
      </c>
      <c r="Q134" s="89">
        <v>0.45300000000000001</v>
      </c>
      <c r="R134" s="90">
        <v>0.497</v>
      </c>
      <c r="S134" s="89">
        <v>1.8000000000000002E-2</v>
      </c>
      <c r="T134" s="89">
        <v>2.9034462281915949E-2</v>
      </c>
      <c r="U134" s="90">
        <v>1.676305461424021E-2</v>
      </c>
      <c r="V134" s="88">
        <v>4.9000000000000002E-2</v>
      </c>
      <c r="W134" s="89">
        <v>0.45700000000000002</v>
      </c>
      <c r="X134" s="89">
        <v>0.49399999999999999</v>
      </c>
      <c r="Y134" s="122">
        <v>0.3</v>
      </c>
      <c r="Z134" s="91"/>
      <c r="AA134" s="91"/>
      <c r="AB134" s="91"/>
      <c r="AC134" s="91"/>
      <c r="AD134" s="91"/>
      <c r="AE134" s="91"/>
      <c r="AF134" s="92"/>
      <c r="AG134" s="92"/>
      <c r="AH134" s="92"/>
      <c r="AI134" s="92"/>
    </row>
    <row r="135" spans="1:35" s="4" customFormat="1" ht="13" customHeight="1">
      <c r="A135" s="9" t="s">
        <v>851</v>
      </c>
      <c r="B135" s="9">
        <v>4</v>
      </c>
      <c r="C135" s="11" t="s">
        <v>1006</v>
      </c>
      <c r="D135" s="81" t="s">
        <v>1010</v>
      </c>
      <c r="E135" s="81" t="s">
        <v>5016</v>
      </c>
      <c r="F135" s="82" t="s">
        <v>1297</v>
      </c>
      <c r="G135" s="83">
        <v>11.794327777777777</v>
      </c>
      <c r="H135" s="84">
        <v>75.906605555555558</v>
      </c>
      <c r="I135" s="9" t="s">
        <v>1154</v>
      </c>
      <c r="J135" s="85">
        <v>-3.3010000000000001E-3</v>
      </c>
      <c r="K135" s="86">
        <v>-6.0639999999999999E-3</v>
      </c>
      <c r="L135" s="80">
        <v>2.3525000000000001E-2</v>
      </c>
      <c r="M135" s="119" t="s">
        <v>1</v>
      </c>
      <c r="N135" s="120" t="s">
        <v>1</v>
      </c>
      <c r="O135" s="87">
        <v>7.392E-2</v>
      </c>
      <c r="P135" s="88">
        <v>0.06</v>
      </c>
      <c r="Q135" s="89">
        <v>0.41899999999999998</v>
      </c>
      <c r="R135" s="90">
        <v>0.52</v>
      </c>
      <c r="S135" s="89">
        <v>1.9157244060668016E-2</v>
      </c>
      <c r="T135" s="89">
        <v>2.9966648127543394E-2</v>
      </c>
      <c r="U135" s="90">
        <v>1.7378147196982767E-2</v>
      </c>
      <c r="V135" s="88">
        <v>5.3999999999999999E-2</v>
      </c>
      <c r="W135" s="89">
        <v>0.433</v>
      </c>
      <c r="X135" s="89">
        <v>0.51300000000000001</v>
      </c>
      <c r="Y135" s="122">
        <v>1.3</v>
      </c>
      <c r="Z135" s="91"/>
      <c r="AA135" s="91"/>
      <c r="AB135" s="91"/>
      <c r="AC135" s="91"/>
      <c r="AD135" s="91"/>
      <c r="AE135" s="91"/>
      <c r="AF135" s="92"/>
      <c r="AG135" s="92"/>
      <c r="AH135" s="92"/>
      <c r="AI135" s="92"/>
    </row>
    <row r="136" spans="1:35" s="4" customFormat="1" ht="13" customHeight="1">
      <c r="A136" s="9" t="s">
        <v>970</v>
      </c>
      <c r="B136" s="9">
        <v>10</v>
      </c>
      <c r="C136" s="11" t="s">
        <v>1006</v>
      </c>
      <c r="D136" s="81" t="s">
        <v>1279</v>
      </c>
      <c r="E136" s="81" t="s">
        <v>5016</v>
      </c>
      <c r="F136" s="82" t="s">
        <v>1009</v>
      </c>
      <c r="G136" s="83">
        <v>11.2</v>
      </c>
      <c r="H136" s="84">
        <v>77.430000000000007</v>
      </c>
      <c r="I136" s="9" t="s">
        <v>1154</v>
      </c>
      <c r="J136" s="85">
        <v>-2.0370000000000002E-3</v>
      </c>
      <c r="K136" s="86">
        <v>-4.9620000000000003E-3</v>
      </c>
      <c r="L136" s="80">
        <v>2.5919999999999999E-2</v>
      </c>
      <c r="M136" s="119" t="s">
        <v>4981</v>
      </c>
      <c r="N136" s="120" t="s">
        <v>4982</v>
      </c>
      <c r="O136" s="87">
        <v>1.9469999999999999E-3</v>
      </c>
      <c r="P136" s="88">
        <v>2.4E-2</v>
      </c>
      <c r="Q136" s="89">
        <v>0.48699999999999999</v>
      </c>
      <c r="R136" s="90">
        <v>0.48899999999999999</v>
      </c>
      <c r="S136" s="89">
        <v>1.5588457268119896E-2</v>
      </c>
      <c r="T136" s="89">
        <v>2.4899799195977464E-2</v>
      </c>
      <c r="U136" s="90">
        <v>1.4352700094407323E-2</v>
      </c>
      <c r="V136" s="88">
        <v>2.9000000000000001E-2</v>
      </c>
      <c r="W136" s="89">
        <v>0.48099999999999998</v>
      </c>
      <c r="X136" s="89">
        <v>0.49</v>
      </c>
      <c r="Y136" s="122">
        <v>-1.1000000000000001</v>
      </c>
      <c r="Z136" s="91"/>
      <c r="AA136" s="91"/>
      <c r="AB136" s="91"/>
      <c r="AC136" s="91"/>
      <c r="AD136" s="91"/>
      <c r="AE136" s="91"/>
      <c r="AF136" s="92"/>
      <c r="AG136" s="92"/>
      <c r="AH136" s="92"/>
      <c r="AI136" s="92"/>
    </row>
    <row r="137" spans="1:35" s="4" customFormat="1" ht="13" customHeight="1">
      <c r="A137" s="9" t="s">
        <v>984</v>
      </c>
      <c r="B137" s="9">
        <v>17</v>
      </c>
      <c r="C137" s="11" t="s">
        <v>1006</v>
      </c>
      <c r="D137" s="81" t="s">
        <v>1279</v>
      </c>
      <c r="E137" s="81" t="s">
        <v>5016</v>
      </c>
      <c r="F137" s="82" t="s">
        <v>1290</v>
      </c>
      <c r="G137" s="83">
        <v>13.5</v>
      </c>
      <c r="H137" s="84">
        <v>80</v>
      </c>
      <c r="I137" s="9" t="s">
        <v>1154</v>
      </c>
      <c r="J137" s="85">
        <v>-5.365E-3</v>
      </c>
      <c r="K137" s="86">
        <v>-4.7270000000000003E-3</v>
      </c>
      <c r="L137" s="80">
        <v>3.6158999999999997E-2</v>
      </c>
      <c r="M137" s="119" t="s">
        <v>4979</v>
      </c>
      <c r="N137" s="120" t="s">
        <v>4980</v>
      </c>
      <c r="O137" s="87">
        <v>0.248886</v>
      </c>
      <c r="P137" s="88">
        <v>2.5000000000000001E-2</v>
      </c>
      <c r="Q137" s="89">
        <v>0.40100000000000002</v>
      </c>
      <c r="R137" s="90">
        <v>0.57299999999999995</v>
      </c>
      <c r="S137" s="89">
        <v>1.5874507866387545E-2</v>
      </c>
      <c r="T137" s="89">
        <v>2.4041630560342614E-2</v>
      </c>
      <c r="U137" s="90">
        <v>1.3674794331177343E-2</v>
      </c>
      <c r="V137" s="88">
        <v>2.3E-2</v>
      </c>
      <c r="W137" s="89">
        <v>0.40899999999999997</v>
      </c>
      <c r="X137" s="89">
        <v>0.56799999999999995</v>
      </c>
      <c r="Y137" s="122">
        <v>1.4</v>
      </c>
      <c r="Z137" s="91"/>
      <c r="AA137" s="91"/>
      <c r="AB137" s="91"/>
      <c r="AC137" s="91"/>
      <c r="AD137" s="91"/>
      <c r="AE137" s="91"/>
      <c r="AF137" s="92"/>
      <c r="AG137" s="92"/>
      <c r="AH137" s="92"/>
      <c r="AI137" s="92"/>
    </row>
    <row r="138" spans="1:35" s="4" customFormat="1" ht="13" customHeight="1">
      <c r="A138" s="9" t="s">
        <v>855</v>
      </c>
      <c r="B138" s="9">
        <v>5</v>
      </c>
      <c r="C138" s="11" t="s">
        <v>1006</v>
      </c>
      <c r="D138" s="81" t="s">
        <v>1010</v>
      </c>
      <c r="E138" s="81" t="s">
        <v>5016</v>
      </c>
      <c r="F138" s="82" t="s">
        <v>1113</v>
      </c>
      <c r="G138" s="83">
        <v>10.527641666666668</v>
      </c>
      <c r="H138" s="84">
        <v>76.214436111111112</v>
      </c>
      <c r="I138" s="9" t="s">
        <v>1154</v>
      </c>
      <c r="J138" s="85">
        <v>-5.6540000000000002E-3</v>
      </c>
      <c r="K138" s="86">
        <v>-5.2500000000000003E-3</v>
      </c>
      <c r="L138" s="80">
        <v>3.662E-2</v>
      </c>
      <c r="M138" s="13" t="s">
        <v>5012</v>
      </c>
      <c r="N138" s="13" t="s">
        <v>5013</v>
      </c>
      <c r="O138" s="87">
        <v>0.26491599999999998</v>
      </c>
      <c r="P138" s="88">
        <v>3.6999999999999998E-2</v>
      </c>
      <c r="Q138" s="89">
        <v>0.371</v>
      </c>
      <c r="R138" s="90">
        <v>0.59199999999999997</v>
      </c>
      <c r="S138" s="89">
        <v>1.7776388834631177E-2</v>
      </c>
      <c r="T138" s="89">
        <v>2.7712812921102038E-2</v>
      </c>
      <c r="U138" s="90">
        <v>1.5811388300841896E-2</v>
      </c>
      <c r="V138" s="88">
        <v>2.8000000000000001E-2</v>
      </c>
      <c r="W138" s="89">
        <v>0.38900000000000001</v>
      </c>
      <c r="X138" s="89">
        <v>0.58299999999999996</v>
      </c>
      <c r="Y138" s="122">
        <v>2.1</v>
      </c>
      <c r="Z138" s="91"/>
      <c r="AA138" s="91"/>
      <c r="AB138" s="91"/>
      <c r="AC138" s="91"/>
      <c r="AD138" s="91"/>
      <c r="AE138" s="91"/>
      <c r="AF138" s="92"/>
      <c r="AG138" s="92"/>
      <c r="AH138" s="92"/>
      <c r="AI138" s="92"/>
    </row>
    <row r="139" spans="1:35" s="4" customFormat="1" ht="13" customHeight="1">
      <c r="A139" s="9" t="s">
        <v>975</v>
      </c>
      <c r="B139" s="9">
        <v>3</v>
      </c>
      <c r="C139" s="11" t="s">
        <v>1006</v>
      </c>
      <c r="D139" s="81" t="s">
        <v>1010</v>
      </c>
      <c r="E139" s="81" t="s">
        <v>5016</v>
      </c>
      <c r="F139" s="82" t="s">
        <v>1011</v>
      </c>
      <c r="G139" s="83">
        <v>11.685358000000001</v>
      </c>
      <c r="H139" s="84">
        <v>76.131995000000003</v>
      </c>
      <c r="I139" s="9" t="s">
        <v>1154</v>
      </c>
      <c r="J139" s="85">
        <v>-7.7429999999999999E-3</v>
      </c>
      <c r="K139" s="86">
        <v>-5.8250000000000003E-3</v>
      </c>
      <c r="L139" s="80">
        <v>3.9399999999999998E-2</v>
      </c>
      <c r="M139" s="119" t="s">
        <v>1</v>
      </c>
      <c r="N139" s="120" t="s">
        <v>1</v>
      </c>
      <c r="O139" s="87">
        <v>1.2982E-2</v>
      </c>
      <c r="P139" s="88">
        <v>0.04</v>
      </c>
      <c r="Q139" s="89">
        <v>0.29699999999999999</v>
      </c>
      <c r="R139" s="90">
        <v>0.66300000000000003</v>
      </c>
      <c r="S139" s="89">
        <v>2.0346989949375803E-2</v>
      </c>
      <c r="T139" s="89">
        <v>3.0610455730027936E-2</v>
      </c>
      <c r="U139" s="90">
        <v>1.7464249196572981E-2</v>
      </c>
      <c r="V139" s="88">
        <v>1.9E-2</v>
      </c>
      <c r="W139" s="89">
        <v>0.33500000000000002</v>
      </c>
      <c r="X139" s="89">
        <v>0.64600000000000002</v>
      </c>
      <c r="Y139" s="122">
        <v>3.5</v>
      </c>
      <c r="Z139" s="91"/>
      <c r="AA139" s="91"/>
      <c r="AB139" s="91"/>
      <c r="AC139" s="91"/>
      <c r="AD139" s="91"/>
      <c r="AE139" s="91"/>
      <c r="AF139" s="92"/>
      <c r="AG139" s="92"/>
      <c r="AH139" s="92"/>
      <c r="AI139" s="92"/>
    </row>
    <row r="140" spans="1:35" s="4" customFormat="1" ht="13" customHeight="1">
      <c r="A140" s="9" t="s">
        <v>854</v>
      </c>
      <c r="B140" s="9">
        <v>20</v>
      </c>
      <c r="C140" s="11" t="s">
        <v>1006</v>
      </c>
      <c r="D140" s="81" t="s">
        <v>1010</v>
      </c>
      <c r="E140" s="81" t="s">
        <v>5016</v>
      </c>
      <c r="F140" s="82" t="s">
        <v>1113</v>
      </c>
      <c r="G140" s="83">
        <v>10.527641666666668</v>
      </c>
      <c r="H140" s="84">
        <v>76.214436111111112</v>
      </c>
      <c r="I140" s="9" t="s">
        <v>1154</v>
      </c>
      <c r="J140" s="85">
        <v>-6.1510000000000002E-3</v>
      </c>
      <c r="K140" s="86">
        <v>-4.9909999999999998E-3</v>
      </c>
      <c r="L140" s="80">
        <v>5.2429999999999997E-2</v>
      </c>
      <c r="M140" s="13" t="s">
        <v>5010</v>
      </c>
      <c r="N140" s="13" t="s">
        <v>5011</v>
      </c>
      <c r="O140" s="87">
        <v>0.23860600000000001</v>
      </c>
      <c r="P140" s="88">
        <v>2.4E-2</v>
      </c>
      <c r="Q140" s="89">
        <v>0.35699999999999998</v>
      </c>
      <c r="R140" s="90">
        <v>0.61899999999999999</v>
      </c>
      <c r="S140" s="89">
        <v>1.8867962264113206E-2</v>
      </c>
      <c r="T140" s="89">
        <v>2.9546573405388313E-2</v>
      </c>
      <c r="U140" s="90">
        <v>1.711724276862369E-2</v>
      </c>
      <c r="V140" s="88">
        <v>1.4E-2</v>
      </c>
      <c r="W140" s="89">
        <v>0.378</v>
      </c>
      <c r="X140" s="89">
        <v>0.60799999999999998</v>
      </c>
      <c r="Y140" s="122">
        <v>2</v>
      </c>
      <c r="Z140" s="91"/>
      <c r="AA140" s="91"/>
      <c r="AB140" s="91"/>
      <c r="AC140" s="91"/>
      <c r="AD140" s="91"/>
      <c r="AE140" s="91"/>
      <c r="AF140" s="92"/>
      <c r="AG140" s="92"/>
      <c r="AH140" s="92"/>
      <c r="AI140" s="92"/>
    </row>
    <row r="141" spans="1:35" s="4" customFormat="1" ht="13" customHeight="1">
      <c r="A141" s="9" t="s">
        <v>916</v>
      </c>
      <c r="B141" s="9">
        <v>41</v>
      </c>
      <c r="C141" s="11" t="s">
        <v>1006</v>
      </c>
      <c r="D141" s="81" t="s">
        <v>1279</v>
      </c>
      <c r="E141" s="81" t="s">
        <v>5016</v>
      </c>
      <c r="F141" s="82" t="s">
        <v>1129</v>
      </c>
      <c r="G141" s="83">
        <v>11.251566666666667</v>
      </c>
      <c r="H141" s="84">
        <v>79.547077777777773</v>
      </c>
      <c r="I141" s="9" t="s">
        <v>1154</v>
      </c>
      <c r="J141" s="85">
        <v>-6.9719999999999999E-3</v>
      </c>
      <c r="K141" s="86">
        <v>-4.8430000000000001E-3</v>
      </c>
      <c r="L141" s="80">
        <v>7.0001999999999995E-2</v>
      </c>
      <c r="M141" s="13" t="s">
        <v>5008</v>
      </c>
      <c r="N141" s="13" t="s">
        <v>5009</v>
      </c>
      <c r="O141" s="87">
        <v>3.3671E-2</v>
      </c>
      <c r="P141" s="88">
        <v>2.3E-2</v>
      </c>
      <c r="Q141" s="89">
        <v>0.33</v>
      </c>
      <c r="R141" s="90">
        <v>0.64700000000000002</v>
      </c>
      <c r="S141" s="89">
        <v>1.5684387141358124E-2</v>
      </c>
      <c r="T141" s="89">
        <v>2.4289915602982239E-2</v>
      </c>
      <c r="U141" s="90">
        <v>1.3964240043768941E-2</v>
      </c>
      <c r="V141" s="88">
        <v>1.2E-2</v>
      </c>
      <c r="W141" s="89">
        <v>0.35</v>
      </c>
      <c r="X141" s="89">
        <v>0.63800000000000001</v>
      </c>
      <c r="Y141" s="122">
        <v>3.2</v>
      </c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</row>
    <row r="142" spans="1:35" s="4" customFormat="1" ht="13" customHeight="1">
      <c r="A142" s="9" t="s">
        <v>981</v>
      </c>
      <c r="B142" s="9">
        <v>45</v>
      </c>
      <c r="C142" s="11" t="s">
        <v>1006</v>
      </c>
      <c r="D142" s="81" t="s">
        <v>1279</v>
      </c>
      <c r="E142" s="81" t="s">
        <v>5016</v>
      </c>
      <c r="F142" s="82" t="s">
        <v>1</v>
      </c>
      <c r="G142" s="83">
        <v>11.02</v>
      </c>
      <c r="H142" s="84">
        <v>76.98</v>
      </c>
      <c r="I142" s="9" t="s">
        <v>1154</v>
      </c>
      <c r="J142" s="85">
        <v>-5.1590000000000004E-3</v>
      </c>
      <c r="K142" s="86">
        <v>-4.908E-3</v>
      </c>
      <c r="L142" s="80">
        <v>7.8658000000000006E-2</v>
      </c>
      <c r="M142" s="119" t="s">
        <v>4969</v>
      </c>
      <c r="N142" s="120" t="s">
        <v>4970</v>
      </c>
      <c r="O142" s="87">
        <v>0.51411499999999999</v>
      </c>
      <c r="P142" s="88">
        <v>0.04</v>
      </c>
      <c r="Q142" s="89">
        <v>0.375</v>
      </c>
      <c r="R142" s="90">
        <v>0.58499999999999996</v>
      </c>
      <c r="S142" s="89">
        <v>1.5459624833740308E-2</v>
      </c>
      <c r="T142" s="89">
        <v>2.4062418831031929E-2</v>
      </c>
      <c r="U142" s="90">
        <v>1.4387494569938158E-2</v>
      </c>
      <c r="V142" s="88">
        <v>3.3000000000000002E-2</v>
      </c>
      <c r="W142" s="89">
        <v>0.38900000000000001</v>
      </c>
      <c r="X142" s="89">
        <v>0.57799999999999996</v>
      </c>
      <c r="Y142" s="122">
        <v>2.4</v>
      </c>
      <c r="Z142" s="91"/>
      <c r="AA142" s="91"/>
      <c r="AB142" s="91"/>
      <c r="AC142" s="91"/>
      <c r="AD142" s="91"/>
      <c r="AE142" s="91"/>
      <c r="AF142" s="92"/>
      <c r="AG142" s="92"/>
      <c r="AH142" s="92"/>
      <c r="AI142" s="92"/>
    </row>
    <row r="143" spans="1:35" s="4" customFormat="1" ht="13" customHeight="1">
      <c r="A143" s="9" t="s">
        <v>847</v>
      </c>
      <c r="B143" s="9">
        <v>12</v>
      </c>
      <c r="C143" s="11" t="s">
        <v>1218</v>
      </c>
      <c r="D143" s="81" t="s">
        <v>1016</v>
      </c>
      <c r="E143" s="81" t="s">
        <v>5016</v>
      </c>
      <c r="F143" s="82" t="s">
        <v>1017</v>
      </c>
      <c r="G143" s="83">
        <v>23.43</v>
      </c>
      <c r="H143" s="84">
        <v>84.68</v>
      </c>
      <c r="I143" s="9" t="s">
        <v>1156</v>
      </c>
      <c r="J143" s="85">
        <v>-8.0879999999999997E-3</v>
      </c>
      <c r="K143" s="86">
        <v>5.6119999999999998E-3</v>
      </c>
      <c r="L143" s="13" t="s">
        <v>662</v>
      </c>
      <c r="M143" s="12" t="s">
        <v>662</v>
      </c>
      <c r="N143" s="44" t="s">
        <v>662</v>
      </c>
      <c r="O143" s="93" t="s">
        <v>662</v>
      </c>
      <c r="P143" s="93" t="s">
        <v>662</v>
      </c>
      <c r="Q143" s="58" t="s">
        <v>662</v>
      </c>
      <c r="R143" s="94" t="s">
        <v>662</v>
      </c>
      <c r="S143" s="58" t="s">
        <v>662</v>
      </c>
      <c r="T143" s="58" t="s">
        <v>662</v>
      </c>
      <c r="U143" s="94" t="s">
        <v>662</v>
      </c>
      <c r="V143" s="58" t="s">
        <v>662</v>
      </c>
      <c r="W143" s="58" t="s">
        <v>662</v>
      </c>
      <c r="X143" s="58" t="s">
        <v>662</v>
      </c>
      <c r="Y143" s="123" t="s">
        <v>662</v>
      </c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s="4" customFormat="1" ht="13" customHeight="1">
      <c r="A144" s="9" t="s">
        <v>811</v>
      </c>
      <c r="B144" s="9">
        <v>4</v>
      </c>
      <c r="C144" s="11" t="s">
        <v>1218</v>
      </c>
      <c r="D144" s="81" t="s">
        <v>1016</v>
      </c>
      <c r="E144" s="81" t="s">
        <v>5016</v>
      </c>
      <c r="F144" s="82" t="s">
        <v>1034</v>
      </c>
      <c r="G144" s="83">
        <v>22.619591666666668</v>
      </c>
      <c r="H144" s="84">
        <v>85.919594444444442</v>
      </c>
      <c r="I144" s="9" t="s">
        <v>1156</v>
      </c>
      <c r="J144" s="85">
        <v>-7.6649999999999999E-3</v>
      </c>
      <c r="K144" s="86">
        <v>4.6290000000000003E-3</v>
      </c>
      <c r="L144" s="13" t="s">
        <v>662</v>
      </c>
      <c r="M144" s="12" t="s">
        <v>662</v>
      </c>
      <c r="N144" s="44" t="s">
        <v>662</v>
      </c>
      <c r="O144" s="93" t="s">
        <v>662</v>
      </c>
      <c r="P144" s="93" t="s">
        <v>662</v>
      </c>
      <c r="Q144" s="58" t="s">
        <v>662</v>
      </c>
      <c r="R144" s="94" t="s">
        <v>662</v>
      </c>
      <c r="S144" s="58" t="s">
        <v>662</v>
      </c>
      <c r="T144" s="58" t="s">
        <v>662</v>
      </c>
      <c r="U144" s="94" t="s">
        <v>662</v>
      </c>
      <c r="V144" s="58" t="s">
        <v>662</v>
      </c>
      <c r="W144" s="58" t="s">
        <v>662</v>
      </c>
      <c r="X144" s="58" t="s">
        <v>662</v>
      </c>
      <c r="Y144" s="123" t="s">
        <v>662</v>
      </c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s="4" customFormat="1" ht="13" customHeight="1">
      <c r="A145" s="9" t="s">
        <v>902</v>
      </c>
      <c r="B145" s="9">
        <v>8</v>
      </c>
      <c r="C145" s="11" t="s">
        <v>1218</v>
      </c>
      <c r="D145" s="81" t="s">
        <v>1024</v>
      </c>
      <c r="E145" s="81" t="s">
        <v>5016</v>
      </c>
      <c r="F145" s="82" t="s">
        <v>1292</v>
      </c>
      <c r="G145" s="83">
        <v>22.008697222222221</v>
      </c>
      <c r="H145" s="84">
        <v>86.418730555555555</v>
      </c>
      <c r="I145" s="9" t="s">
        <v>1156</v>
      </c>
      <c r="J145" s="85">
        <v>-8.1099999999999992E-3</v>
      </c>
      <c r="K145" s="86">
        <v>6.6519999999999999E-3</v>
      </c>
      <c r="L145" s="13" t="s">
        <v>662</v>
      </c>
      <c r="M145" s="12" t="s">
        <v>662</v>
      </c>
      <c r="N145" s="44" t="s">
        <v>662</v>
      </c>
      <c r="O145" s="93" t="s">
        <v>662</v>
      </c>
      <c r="P145" s="93" t="s">
        <v>662</v>
      </c>
      <c r="Q145" s="58" t="s">
        <v>662</v>
      </c>
      <c r="R145" s="94" t="s">
        <v>662</v>
      </c>
      <c r="S145" s="58" t="s">
        <v>662</v>
      </c>
      <c r="T145" s="58" t="s">
        <v>662</v>
      </c>
      <c r="U145" s="94" t="s">
        <v>662</v>
      </c>
      <c r="V145" s="58" t="s">
        <v>662</v>
      </c>
      <c r="W145" s="58" t="s">
        <v>662</v>
      </c>
      <c r="X145" s="58" t="s">
        <v>662</v>
      </c>
      <c r="Y145" s="123" t="s">
        <v>662</v>
      </c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s="4" customFormat="1" ht="13" customHeight="1">
      <c r="A146" s="9" t="s">
        <v>850</v>
      </c>
      <c r="B146" s="9">
        <v>4</v>
      </c>
      <c r="C146" s="11" t="s">
        <v>1218</v>
      </c>
      <c r="D146" s="81" t="s">
        <v>1016</v>
      </c>
      <c r="E146" s="81" t="s">
        <v>5016</v>
      </c>
      <c r="F146" s="82" t="s">
        <v>1263</v>
      </c>
      <c r="G146" s="83">
        <v>23.996622222222221</v>
      </c>
      <c r="H146" s="84">
        <v>85.369105555555549</v>
      </c>
      <c r="I146" s="9" t="s">
        <v>1156</v>
      </c>
      <c r="J146" s="85">
        <v>-7.4970000000000002E-3</v>
      </c>
      <c r="K146" s="86">
        <v>4.0140000000000002E-3</v>
      </c>
      <c r="L146" s="13" t="s">
        <v>662</v>
      </c>
      <c r="M146" s="12" t="s">
        <v>662</v>
      </c>
      <c r="N146" s="44" t="s">
        <v>662</v>
      </c>
      <c r="O146" s="93" t="s">
        <v>662</v>
      </c>
      <c r="P146" s="93" t="s">
        <v>662</v>
      </c>
      <c r="Q146" s="58" t="s">
        <v>662</v>
      </c>
      <c r="R146" s="94" t="s">
        <v>662</v>
      </c>
      <c r="S146" s="58" t="s">
        <v>662</v>
      </c>
      <c r="T146" s="58" t="s">
        <v>662</v>
      </c>
      <c r="U146" s="94" t="s">
        <v>662</v>
      </c>
      <c r="V146" s="58" t="s">
        <v>662</v>
      </c>
      <c r="W146" s="58" t="s">
        <v>662</v>
      </c>
      <c r="X146" s="58" t="s">
        <v>662</v>
      </c>
      <c r="Y146" s="123" t="s">
        <v>662</v>
      </c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s="4" customFormat="1" ht="13" customHeight="1">
      <c r="A147" s="9" t="s">
        <v>901</v>
      </c>
      <c r="B147" s="9">
        <v>2</v>
      </c>
      <c r="C147" s="11" t="s">
        <v>1218</v>
      </c>
      <c r="D147" s="81" t="s">
        <v>1024</v>
      </c>
      <c r="E147" s="81" t="s">
        <v>5016</v>
      </c>
      <c r="F147" s="82" t="s">
        <v>1276</v>
      </c>
      <c r="G147" s="83">
        <v>19.04483888888889</v>
      </c>
      <c r="H147" s="84">
        <v>82.546080555555548</v>
      </c>
      <c r="I147" s="9" t="s">
        <v>1156</v>
      </c>
      <c r="J147" s="85">
        <v>-8.404E-3</v>
      </c>
      <c r="K147" s="86">
        <v>1.2622E-2</v>
      </c>
      <c r="L147" s="13" t="s">
        <v>662</v>
      </c>
      <c r="M147" s="12" t="s">
        <v>662</v>
      </c>
      <c r="N147" s="44" t="s">
        <v>662</v>
      </c>
      <c r="O147" s="93" t="s">
        <v>662</v>
      </c>
      <c r="P147" s="93" t="s">
        <v>662</v>
      </c>
      <c r="Q147" s="58" t="s">
        <v>662</v>
      </c>
      <c r="R147" s="94" t="s">
        <v>662</v>
      </c>
      <c r="S147" s="58" t="s">
        <v>662</v>
      </c>
      <c r="T147" s="58" t="s">
        <v>662</v>
      </c>
      <c r="U147" s="94" t="s">
        <v>662</v>
      </c>
      <c r="V147" s="58" t="s">
        <v>662</v>
      </c>
      <c r="W147" s="58" t="s">
        <v>662</v>
      </c>
      <c r="X147" s="58" t="s">
        <v>662</v>
      </c>
      <c r="Y147" s="123" t="s">
        <v>662</v>
      </c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s="4" customFormat="1" ht="13" customHeight="1">
      <c r="A148" s="9" t="s">
        <v>900</v>
      </c>
      <c r="B148" s="9">
        <v>3</v>
      </c>
      <c r="C148" s="11" t="s">
        <v>1218</v>
      </c>
      <c r="D148" s="81" t="s">
        <v>1024</v>
      </c>
      <c r="E148" s="81" t="s">
        <v>5016</v>
      </c>
      <c r="F148" s="82" t="s">
        <v>1063</v>
      </c>
      <c r="G148" s="83">
        <v>21.763666666666666</v>
      </c>
      <c r="H148" s="84">
        <v>86.017897222222217</v>
      </c>
      <c r="I148" s="9" t="s">
        <v>1156</v>
      </c>
      <c r="J148" s="85">
        <v>-8.4370000000000001E-3</v>
      </c>
      <c r="K148" s="86">
        <v>9.6780000000000008E-3</v>
      </c>
      <c r="L148" s="13" t="s">
        <v>662</v>
      </c>
      <c r="M148" s="12" t="s">
        <v>662</v>
      </c>
      <c r="N148" s="44" t="s">
        <v>662</v>
      </c>
      <c r="O148" s="93" t="s">
        <v>662</v>
      </c>
      <c r="P148" s="93" t="s">
        <v>662</v>
      </c>
      <c r="Q148" s="58" t="s">
        <v>662</v>
      </c>
      <c r="R148" s="94" t="s">
        <v>662</v>
      </c>
      <c r="S148" s="58" t="s">
        <v>662</v>
      </c>
      <c r="T148" s="58" t="s">
        <v>662</v>
      </c>
      <c r="U148" s="94" t="s">
        <v>662</v>
      </c>
      <c r="V148" s="58" t="s">
        <v>662</v>
      </c>
      <c r="W148" s="58" t="s">
        <v>662</v>
      </c>
      <c r="X148" s="58" t="s">
        <v>662</v>
      </c>
      <c r="Y148" s="123" t="s">
        <v>662</v>
      </c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s="4" customFormat="1" ht="13" customHeight="1">
      <c r="A149" s="9" t="s">
        <v>904</v>
      </c>
      <c r="B149" s="9">
        <v>22</v>
      </c>
      <c r="C149" s="11" t="s">
        <v>1218</v>
      </c>
      <c r="D149" s="81" t="s">
        <v>1024</v>
      </c>
      <c r="E149" s="81" t="s">
        <v>5016</v>
      </c>
      <c r="F149" s="82" t="s">
        <v>1292</v>
      </c>
      <c r="G149" s="83">
        <v>22.008697222222221</v>
      </c>
      <c r="H149" s="84">
        <v>86.418730555555555</v>
      </c>
      <c r="I149" s="9" t="s">
        <v>1156</v>
      </c>
      <c r="J149" s="85">
        <v>-8.182E-3</v>
      </c>
      <c r="K149" s="86">
        <v>6.7060000000000002E-3</v>
      </c>
      <c r="L149" s="13" t="s">
        <v>662</v>
      </c>
      <c r="M149" s="12" t="s">
        <v>662</v>
      </c>
      <c r="N149" s="44" t="s">
        <v>662</v>
      </c>
      <c r="O149" s="93" t="s">
        <v>662</v>
      </c>
      <c r="P149" s="93" t="s">
        <v>662</v>
      </c>
      <c r="Q149" s="58" t="s">
        <v>662</v>
      </c>
      <c r="R149" s="94" t="s">
        <v>662</v>
      </c>
      <c r="S149" s="58" t="s">
        <v>662</v>
      </c>
      <c r="T149" s="58" t="s">
        <v>662</v>
      </c>
      <c r="U149" s="94" t="s">
        <v>662</v>
      </c>
      <c r="V149" s="58" t="s">
        <v>662</v>
      </c>
      <c r="W149" s="58" t="s">
        <v>662</v>
      </c>
      <c r="X149" s="58" t="s">
        <v>662</v>
      </c>
      <c r="Y149" s="123" t="s">
        <v>662</v>
      </c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s="4" customFormat="1" ht="13" customHeight="1">
      <c r="A150" s="9" t="s">
        <v>869</v>
      </c>
      <c r="B150" s="9">
        <v>26</v>
      </c>
      <c r="C150" s="11" t="s">
        <v>1218</v>
      </c>
      <c r="D150" s="81" t="s">
        <v>1024</v>
      </c>
      <c r="E150" s="81" t="s">
        <v>5016</v>
      </c>
      <c r="F150" s="82" t="s">
        <v>1084</v>
      </c>
      <c r="G150" s="83">
        <v>21.628933333333332</v>
      </c>
      <c r="H150" s="84">
        <v>85.581686111111111</v>
      </c>
      <c r="I150" s="9" t="s">
        <v>1156</v>
      </c>
      <c r="J150" s="85">
        <v>-9.606E-3</v>
      </c>
      <c r="K150" s="86">
        <v>1.1476E-2</v>
      </c>
      <c r="L150" s="13" t="s">
        <v>662</v>
      </c>
      <c r="M150" s="12" t="s">
        <v>662</v>
      </c>
      <c r="N150" s="44" t="s">
        <v>662</v>
      </c>
      <c r="O150" s="93" t="s">
        <v>662</v>
      </c>
      <c r="P150" s="93" t="s">
        <v>662</v>
      </c>
      <c r="Q150" s="58" t="s">
        <v>662</v>
      </c>
      <c r="R150" s="94" t="s">
        <v>662</v>
      </c>
      <c r="S150" s="58" t="s">
        <v>662</v>
      </c>
      <c r="T150" s="58" t="s">
        <v>662</v>
      </c>
      <c r="U150" s="94" t="s">
        <v>662</v>
      </c>
      <c r="V150" s="58" t="s">
        <v>662</v>
      </c>
      <c r="W150" s="58" t="s">
        <v>662</v>
      </c>
      <c r="X150" s="58" t="s">
        <v>662</v>
      </c>
      <c r="Y150" s="123" t="s">
        <v>662</v>
      </c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s="4" customFormat="1" ht="13" customHeight="1">
      <c r="A151" s="9" t="s">
        <v>756</v>
      </c>
      <c r="B151" s="9">
        <v>15</v>
      </c>
      <c r="C151" s="11" t="s">
        <v>1218</v>
      </c>
      <c r="D151" s="81" t="s">
        <v>1035</v>
      </c>
      <c r="E151" s="81" t="s">
        <v>5016</v>
      </c>
      <c r="F151" s="82" t="s">
        <v>1283</v>
      </c>
      <c r="G151" s="83">
        <v>22.887419444444443</v>
      </c>
      <c r="H151" s="84">
        <v>84.138236111111112</v>
      </c>
      <c r="I151" s="9" t="s">
        <v>1156</v>
      </c>
      <c r="J151" s="85">
        <v>-8.3649999999999992E-3</v>
      </c>
      <c r="K151" s="86">
        <v>7.9070000000000008E-3</v>
      </c>
      <c r="L151" s="13" t="s">
        <v>662</v>
      </c>
      <c r="M151" s="12" t="s">
        <v>662</v>
      </c>
      <c r="N151" s="44" t="s">
        <v>662</v>
      </c>
      <c r="O151" s="93" t="s">
        <v>662</v>
      </c>
      <c r="P151" s="93" t="s">
        <v>662</v>
      </c>
      <c r="Q151" s="58" t="s">
        <v>662</v>
      </c>
      <c r="R151" s="94" t="s">
        <v>662</v>
      </c>
      <c r="S151" s="58" t="s">
        <v>662</v>
      </c>
      <c r="T151" s="58" t="s">
        <v>662</v>
      </c>
      <c r="U151" s="94" t="s">
        <v>662</v>
      </c>
      <c r="V151" s="58" t="s">
        <v>662</v>
      </c>
      <c r="W151" s="58" t="s">
        <v>662</v>
      </c>
      <c r="X151" s="58" t="s">
        <v>662</v>
      </c>
      <c r="Y151" s="123" t="s">
        <v>662</v>
      </c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s="4" customFormat="1" ht="13" customHeight="1">
      <c r="A152" s="9" t="s">
        <v>860</v>
      </c>
      <c r="B152" s="9">
        <v>2</v>
      </c>
      <c r="C152" s="11" t="s">
        <v>1218</v>
      </c>
      <c r="D152" s="81" t="s">
        <v>1281</v>
      </c>
      <c r="E152" s="81" t="s">
        <v>5016</v>
      </c>
      <c r="F152" s="82" t="s">
        <v>1270</v>
      </c>
      <c r="G152" s="83">
        <v>21.910802777777775</v>
      </c>
      <c r="H152" s="84">
        <v>78.130799999999994</v>
      </c>
      <c r="I152" s="9" t="s">
        <v>1156</v>
      </c>
      <c r="J152" s="85">
        <v>-6.6709999999999998E-3</v>
      </c>
      <c r="K152" s="86">
        <v>5.2230000000000002E-3</v>
      </c>
      <c r="L152" s="13" t="s">
        <v>662</v>
      </c>
      <c r="M152" s="12" t="s">
        <v>662</v>
      </c>
      <c r="N152" s="44" t="s">
        <v>662</v>
      </c>
      <c r="O152" s="93" t="s">
        <v>662</v>
      </c>
      <c r="P152" s="93" t="s">
        <v>662</v>
      </c>
      <c r="Q152" s="58" t="s">
        <v>662</v>
      </c>
      <c r="R152" s="94" t="s">
        <v>662</v>
      </c>
      <c r="S152" s="58" t="s">
        <v>662</v>
      </c>
      <c r="T152" s="58" t="s">
        <v>662</v>
      </c>
      <c r="U152" s="94" t="s">
        <v>662</v>
      </c>
      <c r="V152" s="58" t="s">
        <v>662</v>
      </c>
      <c r="W152" s="58" t="s">
        <v>662</v>
      </c>
      <c r="X152" s="58" t="s">
        <v>662</v>
      </c>
      <c r="Y152" s="123" t="s">
        <v>662</v>
      </c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s="4" customFormat="1" ht="13" customHeight="1">
      <c r="A153" s="9" t="s">
        <v>856</v>
      </c>
      <c r="B153" s="9">
        <v>4</v>
      </c>
      <c r="C153" s="11" t="s">
        <v>1218</v>
      </c>
      <c r="D153" s="81" t="s">
        <v>1281</v>
      </c>
      <c r="E153" s="81" t="s">
        <v>5016</v>
      </c>
      <c r="F153" s="82" t="s">
        <v>1294</v>
      </c>
      <c r="G153" s="83">
        <v>23.019424999999998</v>
      </c>
      <c r="H153" s="84">
        <v>79.829449999999994</v>
      </c>
      <c r="I153" s="9" t="s">
        <v>1156</v>
      </c>
      <c r="J153" s="85">
        <v>-6.7289999999999997E-3</v>
      </c>
      <c r="K153" s="86">
        <v>6.6759999999999996E-3</v>
      </c>
      <c r="L153" s="13" t="s">
        <v>662</v>
      </c>
      <c r="M153" s="12" t="s">
        <v>662</v>
      </c>
      <c r="N153" s="44" t="s">
        <v>662</v>
      </c>
      <c r="O153" s="93" t="s">
        <v>662</v>
      </c>
      <c r="P153" s="93" t="s">
        <v>662</v>
      </c>
      <c r="Q153" s="58" t="s">
        <v>662</v>
      </c>
      <c r="R153" s="94" t="s">
        <v>662</v>
      </c>
      <c r="S153" s="58" t="s">
        <v>662</v>
      </c>
      <c r="T153" s="58" t="s">
        <v>662</v>
      </c>
      <c r="U153" s="94" t="s">
        <v>662</v>
      </c>
      <c r="V153" s="58" t="s">
        <v>662</v>
      </c>
      <c r="W153" s="58" t="s">
        <v>662</v>
      </c>
      <c r="X153" s="58" t="s">
        <v>662</v>
      </c>
      <c r="Y153" s="123" t="s">
        <v>662</v>
      </c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s="4" customFormat="1" ht="13" customHeight="1">
      <c r="A154" s="9" t="s">
        <v>809</v>
      </c>
      <c r="B154" s="9">
        <v>3</v>
      </c>
      <c r="C154" s="11" t="s">
        <v>1218</v>
      </c>
      <c r="D154" s="81" t="s">
        <v>1016</v>
      </c>
      <c r="E154" s="81" t="s">
        <v>5016</v>
      </c>
      <c r="F154" s="82" t="s">
        <v>1073</v>
      </c>
      <c r="G154" s="83">
        <v>23.344099999999997</v>
      </c>
      <c r="H154" s="84">
        <v>85.309561111111108</v>
      </c>
      <c r="I154" s="9" t="s">
        <v>1156</v>
      </c>
      <c r="J154" s="85">
        <v>-7.5100000000000002E-3</v>
      </c>
      <c r="K154" s="86">
        <v>8.1729999999999997E-3</v>
      </c>
      <c r="L154" s="13" t="s">
        <v>662</v>
      </c>
      <c r="M154" s="12" t="s">
        <v>662</v>
      </c>
      <c r="N154" s="44" t="s">
        <v>662</v>
      </c>
      <c r="O154" s="93" t="s">
        <v>662</v>
      </c>
      <c r="P154" s="93" t="s">
        <v>662</v>
      </c>
      <c r="Q154" s="58" t="s">
        <v>662</v>
      </c>
      <c r="R154" s="94" t="s">
        <v>662</v>
      </c>
      <c r="S154" s="58" t="s">
        <v>662</v>
      </c>
      <c r="T154" s="58" t="s">
        <v>662</v>
      </c>
      <c r="U154" s="94" t="s">
        <v>662</v>
      </c>
      <c r="V154" s="58" t="s">
        <v>662</v>
      </c>
      <c r="W154" s="58" t="s">
        <v>662</v>
      </c>
      <c r="X154" s="58" t="s">
        <v>662</v>
      </c>
      <c r="Y154" s="123" t="s">
        <v>662</v>
      </c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s="4" customFormat="1" ht="13" customHeight="1">
      <c r="A155" s="9" t="s">
        <v>859</v>
      </c>
      <c r="B155" s="9">
        <v>8</v>
      </c>
      <c r="C155" s="11" t="s">
        <v>1218</v>
      </c>
      <c r="D155" s="81" t="s">
        <v>1281</v>
      </c>
      <c r="E155" s="81" t="s">
        <v>5016</v>
      </c>
      <c r="F155" s="82" t="s">
        <v>1</v>
      </c>
      <c r="G155" s="83">
        <v>25.43</v>
      </c>
      <c r="H155" s="84">
        <v>77.650000000000006</v>
      </c>
      <c r="I155" s="9" t="s">
        <v>1156</v>
      </c>
      <c r="J155" s="85">
        <v>-4.4990000000000004E-3</v>
      </c>
      <c r="K155" s="86">
        <v>3.3029999999999999E-3</v>
      </c>
      <c r="L155" s="13" t="s">
        <v>662</v>
      </c>
      <c r="M155" s="12" t="s">
        <v>662</v>
      </c>
      <c r="N155" s="44" t="s">
        <v>662</v>
      </c>
      <c r="O155" s="93" t="s">
        <v>662</v>
      </c>
      <c r="P155" s="93" t="s">
        <v>662</v>
      </c>
      <c r="Q155" s="58" t="s">
        <v>662</v>
      </c>
      <c r="R155" s="94" t="s">
        <v>662</v>
      </c>
      <c r="S155" s="58" t="s">
        <v>662</v>
      </c>
      <c r="T155" s="58" t="s">
        <v>662</v>
      </c>
      <c r="U155" s="94" t="s">
        <v>662</v>
      </c>
      <c r="V155" s="58" t="s">
        <v>662</v>
      </c>
      <c r="W155" s="58" t="s">
        <v>662</v>
      </c>
      <c r="X155" s="58" t="s">
        <v>662</v>
      </c>
      <c r="Y155" s="123" t="s">
        <v>662</v>
      </c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s="4" customFormat="1" ht="13" customHeight="1">
      <c r="A156" s="9" t="s">
        <v>846</v>
      </c>
      <c r="B156" s="9">
        <v>2</v>
      </c>
      <c r="C156" s="11" t="s">
        <v>1218</v>
      </c>
      <c r="D156" s="81" t="s">
        <v>1280</v>
      </c>
      <c r="E156" s="81" t="s">
        <v>5016</v>
      </c>
      <c r="F156" s="82" t="s">
        <v>1141</v>
      </c>
      <c r="G156" s="83">
        <v>22.485858333333333</v>
      </c>
      <c r="H156" s="84">
        <v>75.557511111111111</v>
      </c>
      <c r="I156" s="9" t="s">
        <v>1156</v>
      </c>
      <c r="J156" s="85">
        <v>-4.7660000000000003E-3</v>
      </c>
      <c r="K156" s="86">
        <v>1.9840000000000001E-3</v>
      </c>
      <c r="L156" s="13" t="s">
        <v>662</v>
      </c>
      <c r="M156" s="12" t="s">
        <v>662</v>
      </c>
      <c r="N156" s="44" t="s">
        <v>662</v>
      </c>
      <c r="O156" s="93" t="s">
        <v>662</v>
      </c>
      <c r="P156" s="93" t="s">
        <v>662</v>
      </c>
      <c r="Q156" s="58" t="s">
        <v>662</v>
      </c>
      <c r="R156" s="94" t="s">
        <v>662</v>
      </c>
      <c r="S156" s="58" t="s">
        <v>662</v>
      </c>
      <c r="T156" s="58" t="s">
        <v>662</v>
      </c>
      <c r="U156" s="94" t="s">
        <v>662</v>
      </c>
      <c r="V156" s="58" t="s">
        <v>662</v>
      </c>
      <c r="W156" s="58" t="s">
        <v>662</v>
      </c>
      <c r="X156" s="58" t="s">
        <v>662</v>
      </c>
      <c r="Y156" s="123" t="s">
        <v>662</v>
      </c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s="4" customFormat="1" ht="13" customHeight="1">
      <c r="A157" s="9" t="s">
        <v>812</v>
      </c>
      <c r="B157" s="9">
        <v>8</v>
      </c>
      <c r="C157" s="11" t="s">
        <v>1218</v>
      </c>
      <c r="D157" s="81" t="s">
        <v>1016</v>
      </c>
      <c r="E157" s="81" t="s">
        <v>5016</v>
      </c>
      <c r="F157" s="82" t="s">
        <v>1142</v>
      </c>
      <c r="G157" s="83">
        <v>22.587305555555599</v>
      </c>
      <c r="H157" s="84">
        <v>86.474380555555555</v>
      </c>
      <c r="I157" s="9" t="s">
        <v>1156</v>
      </c>
      <c r="J157" s="85">
        <v>-8.1469999999999997E-3</v>
      </c>
      <c r="K157" s="86">
        <v>5.1200000000000004E-3</v>
      </c>
      <c r="L157" s="13" t="s">
        <v>662</v>
      </c>
      <c r="M157" s="12" t="s">
        <v>662</v>
      </c>
      <c r="N157" s="44" t="s">
        <v>662</v>
      </c>
      <c r="O157" s="93" t="s">
        <v>662</v>
      </c>
      <c r="P157" s="93" t="s">
        <v>662</v>
      </c>
      <c r="Q157" s="58" t="s">
        <v>662</v>
      </c>
      <c r="R157" s="94" t="s">
        <v>662</v>
      </c>
      <c r="S157" s="58" t="s">
        <v>662</v>
      </c>
      <c r="T157" s="58" t="s">
        <v>662</v>
      </c>
      <c r="U157" s="94" t="s">
        <v>662</v>
      </c>
      <c r="V157" s="58" t="s">
        <v>662</v>
      </c>
      <c r="W157" s="58" t="s">
        <v>662</v>
      </c>
      <c r="X157" s="58" t="s">
        <v>662</v>
      </c>
      <c r="Y157" s="123" t="s">
        <v>662</v>
      </c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s="4" customFormat="1" ht="13" customHeight="1">
      <c r="A158" s="9" t="s">
        <v>966</v>
      </c>
      <c r="B158" s="9">
        <v>7</v>
      </c>
      <c r="C158" s="11" t="s">
        <v>1218</v>
      </c>
      <c r="D158" s="81" t="s">
        <v>1024</v>
      </c>
      <c r="E158" s="81" t="s">
        <v>5016</v>
      </c>
      <c r="F158" s="82" t="s">
        <v>1025</v>
      </c>
      <c r="G158" s="83">
        <v>19.585971000000001</v>
      </c>
      <c r="H158" s="84">
        <v>84.689750000000004</v>
      </c>
      <c r="I158" s="9" t="s">
        <v>1156</v>
      </c>
      <c r="J158" s="85">
        <v>-8.0350000000000005E-3</v>
      </c>
      <c r="K158" s="86">
        <v>7.1630000000000001E-3</v>
      </c>
      <c r="L158" s="13" t="s">
        <v>662</v>
      </c>
      <c r="M158" s="12" t="s">
        <v>662</v>
      </c>
      <c r="N158" s="44" t="s">
        <v>662</v>
      </c>
      <c r="O158" s="93" t="s">
        <v>662</v>
      </c>
      <c r="P158" s="93" t="s">
        <v>662</v>
      </c>
      <c r="Q158" s="58" t="s">
        <v>662</v>
      </c>
      <c r="R158" s="94" t="s">
        <v>662</v>
      </c>
      <c r="S158" s="58" t="s">
        <v>662</v>
      </c>
      <c r="T158" s="58" t="s">
        <v>662</v>
      </c>
      <c r="U158" s="94" t="s">
        <v>662</v>
      </c>
      <c r="V158" s="58" t="s">
        <v>662</v>
      </c>
      <c r="W158" s="58" t="s">
        <v>662</v>
      </c>
      <c r="X158" s="58" t="s">
        <v>662</v>
      </c>
      <c r="Y158" s="123" t="s">
        <v>662</v>
      </c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s="4" customFormat="1" ht="13" customHeight="1">
      <c r="A159" s="9" t="s">
        <v>965</v>
      </c>
      <c r="B159" s="9">
        <v>3</v>
      </c>
      <c r="C159" s="11" t="s">
        <v>1218</v>
      </c>
      <c r="D159" s="81" t="s">
        <v>1016</v>
      </c>
      <c r="E159" s="81" t="s">
        <v>5016</v>
      </c>
      <c r="F159" s="82" t="s">
        <v>1077</v>
      </c>
      <c r="G159" s="83">
        <v>23.610181000000001</v>
      </c>
      <c r="H159" s="84">
        <v>85.279934999999995</v>
      </c>
      <c r="I159" s="9" t="s">
        <v>1156</v>
      </c>
      <c r="J159" s="85">
        <v>-7.6280000000000002E-3</v>
      </c>
      <c r="K159" s="86">
        <v>7.3379999999999999E-3</v>
      </c>
      <c r="L159" s="13" t="s">
        <v>662</v>
      </c>
      <c r="M159" s="12" t="s">
        <v>662</v>
      </c>
      <c r="N159" s="44" t="s">
        <v>662</v>
      </c>
      <c r="O159" s="93" t="s">
        <v>662</v>
      </c>
      <c r="P159" s="93" t="s">
        <v>662</v>
      </c>
      <c r="Q159" s="58" t="s">
        <v>662</v>
      </c>
      <c r="R159" s="94" t="s">
        <v>662</v>
      </c>
      <c r="S159" s="58" t="s">
        <v>662</v>
      </c>
      <c r="T159" s="58" t="s">
        <v>662</v>
      </c>
      <c r="U159" s="94" t="s">
        <v>662</v>
      </c>
      <c r="V159" s="58" t="s">
        <v>662</v>
      </c>
      <c r="W159" s="58" t="s">
        <v>662</v>
      </c>
      <c r="X159" s="58" t="s">
        <v>662</v>
      </c>
      <c r="Y159" s="123" t="s">
        <v>662</v>
      </c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s="4" customFormat="1" ht="13" customHeight="1">
      <c r="A160" s="9" t="s">
        <v>967</v>
      </c>
      <c r="B160" s="9">
        <v>19</v>
      </c>
      <c r="C160" s="11" t="s">
        <v>1218</v>
      </c>
      <c r="D160" s="81" t="s">
        <v>1024</v>
      </c>
      <c r="E160" s="81" t="s">
        <v>5016</v>
      </c>
      <c r="F160" s="82" t="s">
        <v>1118</v>
      </c>
      <c r="G160" s="83">
        <v>20.950102999999999</v>
      </c>
      <c r="H160" s="84">
        <v>85.216815999999994</v>
      </c>
      <c r="I160" s="9" t="s">
        <v>1156</v>
      </c>
      <c r="J160" s="85">
        <v>-6.2969999999999996E-3</v>
      </c>
      <c r="K160" s="86">
        <v>2.1020000000000001E-3</v>
      </c>
      <c r="L160" s="13" t="s">
        <v>662</v>
      </c>
      <c r="M160" s="12" t="s">
        <v>662</v>
      </c>
      <c r="N160" s="44" t="s">
        <v>662</v>
      </c>
      <c r="O160" s="93" t="s">
        <v>662</v>
      </c>
      <c r="P160" s="93" t="s">
        <v>662</v>
      </c>
      <c r="Q160" s="58" t="s">
        <v>662</v>
      </c>
      <c r="R160" s="94" t="s">
        <v>662</v>
      </c>
      <c r="S160" s="58" t="s">
        <v>662</v>
      </c>
      <c r="T160" s="58" t="s">
        <v>662</v>
      </c>
      <c r="U160" s="94" t="s">
        <v>662</v>
      </c>
      <c r="V160" s="58" t="s">
        <v>662</v>
      </c>
      <c r="W160" s="58" t="s">
        <v>662</v>
      </c>
      <c r="X160" s="58" t="s">
        <v>662</v>
      </c>
      <c r="Y160" s="123" t="s">
        <v>662</v>
      </c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s="4" customFormat="1" ht="13" customHeight="1">
      <c r="A161" s="9" t="s">
        <v>895</v>
      </c>
      <c r="B161" s="9">
        <v>8</v>
      </c>
      <c r="C161" s="11" t="s">
        <v>1006</v>
      </c>
      <c r="D161" s="81" t="s">
        <v>1281</v>
      </c>
      <c r="E161" s="81" t="s">
        <v>5016</v>
      </c>
      <c r="F161" s="82" t="s">
        <v>1294</v>
      </c>
      <c r="G161" s="83">
        <v>23.019424999999998</v>
      </c>
      <c r="H161" s="84">
        <v>79.829449999999994</v>
      </c>
      <c r="I161" s="9" t="s">
        <v>1156</v>
      </c>
      <c r="J161" s="85">
        <v>-7.5319999999999996E-3</v>
      </c>
      <c r="K161" s="86">
        <v>5.5399999999999998E-3</v>
      </c>
      <c r="L161" s="13" t="s">
        <v>662</v>
      </c>
      <c r="M161" s="12" t="s">
        <v>662</v>
      </c>
      <c r="N161" s="44" t="s">
        <v>662</v>
      </c>
      <c r="O161" s="93" t="s">
        <v>662</v>
      </c>
      <c r="P161" s="93" t="s">
        <v>662</v>
      </c>
      <c r="Q161" s="58" t="s">
        <v>662</v>
      </c>
      <c r="R161" s="94" t="s">
        <v>662</v>
      </c>
      <c r="S161" s="58" t="s">
        <v>662</v>
      </c>
      <c r="T161" s="58" t="s">
        <v>662</v>
      </c>
      <c r="U161" s="94" t="s">
        <v>662</v>
      </c>
      <c r="V161" s="58" t="s">
        <v>662</v>
      </c>
      <c r="W161" s="58" t="s">
        <v>662</v>
      </c>
      <c r="X161" s="58" t="s">
        <v>662</v>
      </c>
      <c r="Y161" s="123" t="s">
        <v>662</v>
      </c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s="4" customFormat="1" ht="13" customHeight="1">
      <c r="A162" s="9" t="s">
        <v>786</v>
      </c>
      <c r="B162" s="9">
        <v>5</v>
      </c>
      <c r="C162" s="11" t="s">
        <v>1006</v>
      </c>
      <c r="D162" s="81" t="s">
        <v>1035</v>
      </c>
      <c r="E162" s="81" t="s">
        <v>5016</v>
      </c>
      <c r="F162" s="82" t="s">
        <v>1071</v>
      </c>
      <c r="G162" s="83">
        <v>19.203677777777777</v>
      </c>
      <c r="H162" s="84">
        <v>81.93438611111111</v>
      </c>
      <c r="I162" s="9" t="s">
        <v>1156</v>
      </c>
      <c r="J162" s="85">
        <v>-7.6660000000000001E-3</v>
      </c>
      <c r="K162" s="86">
        <v>5.3399999999999997E-4</v>
      </c>
      <c r="L162" s="13" t="s">
        <v>662</v>
      </c>
      <c r="M162" s="12" t="s">
        <v>662</v>
      </c>
      <c r="N162" s="44" t="s">
        <v>662</v>
      </c>
      <c r="O162" s="93" t="s">
        <v>662</v>
      </c>
      <c r="P162" s="93" t="s">
        <v>662</v>
      </c>
      <c r="Q162" s="58" t="s">
        <v>662</v>
      </c>
      <c r="R162" s="94" t="s">
        <v>662</v>
      </c>
      <c r="S162" s="58" t="s">
        <v>662</v>
      </c>
      <c r="T162" s="58" t="s">
        <v>662</v>
      </c>
      <c r="U162" s="94" t="s">
        <v>662</v>
      </c>
      <c r="V162" s="58" t="s">
        <v>662</v>
      </c>
      <c r="W162" s="58" t="s">
        <v>662</v>
      </c>
      <c r="X162" s="58" t="s">
        <v>662</v>
      </c>
      <c r="Y162" s="123" t="s">
        <v>662</v>
      </c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s="4" customFormat="1" ht="13" customHeight="1">
      <c r="A163" s="9" t="s">
        <v>908</v>
      </c>
      <c r="B163" s="9">
        <v>16</v>
      </c>
      <c r="C163" s="11" t="s">
        <v>1006</v>
      </c>
      <c r="D163" s="81" t="s">
        <v>1281</v>
      </c>
      <c r="E163" s="81" t="s">
        <v>5016</v>
      </c>
      <c r="F163" s="82" t="s">
        <v>1272</v>
      </c>
      <c r="G163" s="83">
        <v>23.861836111111113</v>
      </c>
      <c r="H163" s="84">
        <v>76.493899999999996</v>
      </c>
      <c r="I163" s="9" t="s">
        <v>1156</v>
      </c>
      <c r="J163" s="85">
        <v>-4.7320000000000001E-3</v>
      </c>
      <c r="K163" s="86">
        <v>-1.07E-4</v>
      </c>
      <c r="L163" s="13" t="s">
        <v>662</v>
      </c>
      <c r="M163" s="12" t="s">
        <v>662</v>
      </c>
      <c r="N163" s="44" t="s">
        <v>662</v>
      </c>
      <c r="O163" s="93" t="s">
        <v>662</v>
      </c>
      <c r="P163" s="93" t="s">
        <v>662</v>
      </c>
      <c r="Q163" s="58" t="s">
        <v>662</v>
      </c>
      <c r="R163" s="94" t="s">
        <v>662</v>
      </c>
      <c r="S163" s="58" t="s">
        <v>662</v>
      </c>
      <c r="T163" s="58" t="s">
        <v>662</v>
      </c>
      <c r="U163" s="94" t="s">
        <v>662</v>
      </c>
      <c r="V163" s="58" t="s">
        <v>662</v>
      </c>
      <c r="W163" s="58" t="s">
        <v>662</v>
      </c>
      <c r="X163" s="58" t="s">
        <v>662</v>
      </c>
      <c r="Y163" s="123" t="s">
        <v>662</v>
      </c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s="4" customFormat="1" ht="13" customHeight="1">
      <c r="A164" s="9" t="s">
        <v>899</v>
      </c>
      <c r="B164" s="9">
        <v>6</v>
      </c>
      <c r="C164" s="11" t="s">
        <v>1006</v>
      </c>
      <c r="D164" s="81" t="s">
        <v>1024</v>
      </c>
      <c r="E164" s="81" t="s">
        <v>5016</v>
      </c>
      <c r="F164" s="82" t="s">
        <v>1086</v>
      </c>
      <c r="G164" s="83">
        <v>19.171199999999999</v>
      </c>
      <c r="H164" s="84">
        <v>83.416300000000007</v>
      </c>
      <c r="I164" s="9" t="s">
        <v>1156</v>
      </c>
      <c r="J164" s="85">
        <v>-8.6529999999999992E-3</v>
      </c>
      <c r="K164" s="86">
        <v>9.8790000000000006E-3</v>
      </c>
      <c r="L164" s="13" t="s">
        <v>662</v>
      </c>
      <c r="M164" s="12" t="s">
        <v>662</v>
      </c>
      <c r="N164" s="44" t="s">
        <v>662</v>
      </c>
      <c r="O164" s="93" t="s">
        <v>662</v>
      </c>
      <c r="P164" s="93" t="s">
        <v>662</v>
      </c>
      <c r="Q164" s="58" t="s">
        <v>662</v>
      </c>
      <c r="R164" s="94" t="s">
        <v>662</v>
      </c>
      <c r="S164" s="58" t="s">
        <v>662</v>
      </c>
      <c r="T164" s="58" t="s">
        <v>662</v>
      </c>
      <c r="U164" s="94" t="s">
        <v>662</v>
      </c>
      <c r="V164" s="58" t="s">
        <v>662</v>
      </c>
      <c r="W164" s="58" t="s">
        <v>662</v>
      </c>
      <c r="X164" s="58" t="s">
        <v>662</v>
      </c>
      <c r="Y164" s="123" t="s">
        <v>662</v>
      </c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s="4" customFormat="1" ht="13" customHeight="1">
      <c r="A165" s="9" t="s">
        <v>961</v>
      </c>
      <c r="B165" s="9">
        <v>2</v>
      </c>
      <c r="C165" s="11" t="s">
        <v>1006</v>
      </c>
      <c r="D165" s="81" t="s">
        <v>1282</v>
      </c>
      <c r="E165" s="81" t="s">
        <v>5016</v>
      </c>
      <c r="F165" s="82" t="s">
        <v>1095</v>
      </c>
      <c r="G165" s="83">
        <v>17.686800000000002</v>
      </c>
      <c r="H165" s="84">
        <v>83.218500000000006</v>
      </c>
      <c r="I165" s="9" t="s">
        <v>1156</v>
      </c>
      <c r="J165" s="85">
        <v>-7.1869999999999998E-3</v>
      </c>
      <c r="K165" s="86">
        <v>6.4289999999999998E-3</v>
      </c>
      <c r="L165" s="13" t="s">
        <v>662</v>
      </c>
      <c r="M165" s="12" t="s">
        <v>662</v>
      </c>
      <c r="N165" s="44" t="s">
        <v>662</v>
      </c>
      <c r="O165" s="93" t="s">
        <v>662</v>
      </c>
      <c r="P165" s="93" t="s">
        <v>662</v>
      </c>
      <c r="Q165" s="58" t="s">
        <v>662</v>
      </c>
      <c r="R165" s="94" t="s">
        <v>662</v>
      </c>
      <c r="S165" s="58" t="s">
        <v>662</v>
      </c>
      <c r="T165" s="58" t="s">
        <v>662</v>
      </c>
      <c r="U165" s="94" t="s">
        <v>662</v>
      </c>
      <c r="V165" s="58" t="s">
        <v>662</v>
      </c>
      <c r="W165" s="58" t="s">
        <v>662</v>
      </c>
      <c r="X165" s="58" t="s">
        <v>662</v>
      </c>
      <c r="Y165" s="123" t="s">
        <v>662</v>
      </c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s="4" customFormat="1" ht="13" customHeight="1">
      <c r="A166" s="9" t="s">
        <v>976</v>
      </c>
      <c r="B166" s="9">
        <v>17</v>
      </c>
      <c r="C166" s="11" t="s">
        <v>1006</v>
      </c>
      <c r="D166" s="81" t="s">
        <v>1282</v>
      </c>
      <c r="E166" s="81" t="s">
        <v>5016</v>
      </c>
      <c r="F166" s="82" t="s">
        <v>1095</v>
      </c>
      <c r="G166" s="83">
        <v>17.686800000000002</v>
      </c>
      <c r="H166" s="84">
        <v>83.218500000000006</v>
      </c>
      <c r="I166" s="9" t="s">
        <v>1156</v>
      </c>
      <c r="J166" s="85">
        <v>-6.6540000000000002E-3</v>
      </c>
      <c r="K166" s="86">
        <v>4.5440000000000003E-3</v>
      </c>
      <c r="L166" s="13" t="s">
        <v>662</v>
      </c>
      <c r="M166" s="12" t="s">
        <v>662</v>
      </c>
      <c r="N166" s="44" t="s">
        <v>662</v>
      </c>
      <c r="O166" s="93" t="s">
        <v>662</v>
      </c>
      <c r="P166" s="93" t="s">
        <v>662</v>
      </c>
      <c r="Q166" s="58" t="s">
        <v>662</v>
      </c>
      <c r="R166" s="94" t="s">
        <v>662</v>
      </c>
      <c r="S166" s="58" t="s">
        <v>662</v>
      </c>
      <c r="T166" s="58" t="s">
        <v>662</v>
      </c>
      <c r="U166" s="94" t="s">
        <v>662</v>
      </c>
      <c r="V166" s="58" t="s">
        <v>662</v>
      </c>
      <c r="W166" s="58" t="s">
        <v>662</v>
      </c>
      <c r="X166" s="58" t="s">
        <v>662</v>
      </c>
      <c r="Y166" s="123" t="s">
        <v>662</v>
      </c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s="4" customFormat="1" ht="13" customHeight="1">
      <c r="A167" s="9" t="s">
        <v>914</v>
      </c>
      <c r="B167" s="9">
        <v>5</v>
      </c>
      <c r="C167" s="11" t="s">
        <v>1006</v>
      </c>
      <c r="D167" s="81" t="s">
        <v>1279</v>
      </c>
      <c r="E167" s="81" t="s">
        <v>5016</v>
      </c>
      <c r="F167" s="82" t="s">
        <v>1096</v>
      </c>
      <c r="G167" s="83">
        <v>12.279316666666668</v>
      </c>
      <c r="H167" s="84">
        <v>75.207099999999997</v>
      </c>
      <c r="I167" s="9" t="s">
        <v>1156</v>
      </c>
      <c r="J167" s="85">
        <v>-8.1720000000000004E-3</v>
      </c>
      <c r="K167" s="86">
        <v>1.0194E-2</v>
      </c>
      <c r="L167" s="13" t="s">
        <v>662</v>
      </c>
      <c r="M167" s="12" t="s">
        <v>662</v>
      </c>
      <c r="N167" s="44" t="s">
        <v>662</v>
      </c>
      <c r="O167" s="93" t="s">
        <v>662</v>
      </c>
      <c r="P167" s="93" t="s">
        <v>662</v>
      </c>
      <c r="Q167" s="58" t="s">
        <v>662</v>
      </c>
      <c r="R167" s="94" t="s">
        <v>662</v>
      </c>
      <c r="S167" s="58" t="s">
        <v>662</v>
      </c>
      <c r="T167" s="58" t="s">
        <v>662</v>
      </c>
      <c r="U167" s="94" t="s">
        <v>662</v>
      </c>
      <c r="V167" s="58" t="s">
        <v>662</v>
      </c>
      <c r="W167" s="58" t="s">
        <v>662</v>
      </c>
      <c r="X167" s="58" t="s">
        <v>662</v>
      </c>
      <c r="Y167" s="123" t="s">
        <v>662</v>
      </c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s="4" customFormat="1" ht="13" customHeight="1">
      <c r="A168" s="9" t="s">
        <v>808</v>
      </c>
      <c r="B168" s="9">
        <v>11</v>
      </c>
      <c r="C168" s="11" t="s">
        <v>1006</v>
      </c>
      <c r="D168" s="81" t="s">
        <v>1016</v>
      </c>
      <c r="E168" s="81" t="s">
        <v>5016</v>
      </c>
      <c r="F168" s="82" t="s">
        <v>1077</v>
      </c>
      <c r="G168" s="83">
        <v>23.344099999999997</v>
      </c>
      <c r="H168" s="84">
        <v>85.309561111111108</v>
      </c>
      <c r="I168" s="9" t="s">
        <v>1156</v>
      </c>
      <c r="J168" s="85">
        <v>-6.8110000000000002E-3</v>
      </c>
      <c r="K168" s="86">
        <v>3.3930000000000002E-3</v>
      </c>
      <c r="L168" s="13" t="s">
        <v>662</v>
      </c>
      <c r="M168" s="12" t="s">
        <v>662</v>
      </c>
      <c r="N168" s="44" t="s">
        <v>662</v>
      </c>
      <c r="O168" s="93" t="s">
        <v>662</v>
      </c>
      <c r="P168" s="93" t="s">
        <v>662</v>
      </c>
      <c r="Q168" s="58" t="s">
        <v>662</v>
      </c>
      <c r="R168" s="94" t="s">
        <v>662</v>
      </c>
      <c r="S168" s="58" t="s">
        <v>662</v>
      </c>
      <c r="T168" s="58" t="s">
        <v>662</v>
      </c>
      <c r="U168" s="94" t="s">
        <v>662</v>
      </c>
      <c r="V168" s="58" t="s">
        <v>662</v>
      </c>
      <c r="W168" s="58" t="s">
        <v>662</v>
      </c>
      <c r="X168" s="58" t="s">
        <v>662</v>
      </c>
      <c r="Y168" s="123" t="s">
        <v>662</v>
      </c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s="4" customFormat="1" ht="13" customHeight="1">
      <c r="A169" s="9" t="s">
        <v>837</v>
      </c>
      <c r="B169" s="9">
        <v>5</v>
      </c>
      <c r="C169" s="11" t="s">
        <v>1006</v>
      </c>
      <c r="D169" s="81" t="s">
        <v>1016</v>
      </c>
      <c r="E169" s="81" t="s">
        <v>5016</v>
      </c>
      <c r="F169" s="82" t="s">
        <v>1134</v>
      </c>
      <c r="G169" s="83">
        <v>23.755577777777777</v>
      </c>
      <c r="H169" s="84">
        <v>84.354205555555552</v>
      </c>
      <c r="I169" s="9" t="s">
        <v>1156</v>
      </c>
      <c r="J169" s="85">
        <v>-7.5690000000000002E-3</v>
      </c>
      <c r="K169" s="86">
        <v>1.671E-3</v>
      </c>
      <c r="L169" s="13" t="s">
        <v>662</v>
      </c>
      <c r="M169" s="12" t="s">
        <v>662</v>
      </c>
      <c r="N169" s="44" t="s">
        <v>662</v>
      </c>
      <c r="O169" s="93" t="s">
        <v>662</v>
      </c>
      <c r="P169" s="93" t="s">
        <v>662</v>
      </c>
      <c r="Q169" s="58" t="s">
        <v>662</v>
      </c>
      <c r="R169" s="94" t="s">
        <v>662</v>
      </c>
      <c r="S169" s="58" t="s">
        <v>662</v>
      </c>
      <c r="T169" s="58" t="s">
        <v>662</v>
      </c>
      <c r="U169" s="94" t="s">
        <v>662</v>
      </c>
      <c r="V169" s="58" t="s">
        <v>662</v>
      </c>
      <c r="W169" s="58" t="s">
        <v>662</v>
      </c>
      <c r="X169" s="58" t="s">
        <v>662</v>
      </c>
      <c r="Y169" s="123" t="s">
        <v>662</v>
      </c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s="4" customFormat="1" ht="13" customHeight="1">
      <c r="A170" s="9" t="s">
        <v>771</v>
      </c>
      <c r="B170" s="9">
        <v>3</v>
      </c>
      <c r="C170" s="11" t="s">
        <v>1006</v>
      </c>
      <c r="D170" s="81" t="s">
        <v>1007</v>
      </c>
      <c r="E170" s="81" t="s">
        <v>5016</v>
      </c>
      <c r="F170" s="82" t="s">
        <v>1062</v>
      </c>
      <c r="G170" s="83">
        <v>14.670986111111111</v>
      </c>
      <c r="H170" s="84">
        <v>77.590744444444439</v>
      </c>
      <c r="I170" s="9" t="s">
        <v>1156</v>
      </c>
      <c r="J170" s="85">
        <v>-8.8240000000000002E-3</v>
      </c>
      <c r="K170" s="86">
        <v>9.5720000000000006E-3</v>
      </c>
      <c r="L170" s="13" t="s">
        <v>662</v>
      </c>
      <c r="M170" s="12" t="s">
        <v>662</v>
      </c>
      <c r="N170" s="44" t="s">
        <v>662</v>
      </c>
      <c r="O170" s="93" t="s">
        <v>662</v>
      </c>
      <c r="P170" s="93" t="s">
        <v>662</v>
      </c>
      <c r="Q170" s="58" t="s">
        <v>662</v>
      </c>
      <c r="R170" s="94" t="s">
        <v>662</v>
      </c>
      <c r="S170" s="58" t="s">
        <v>662</v>
      </c>
      <c r="T170" s="58" t="s">
        <v>662</v>
      </c>
      <c r="U170" s="94" t="s">
        <v>662</v>
      </c>
      <c r="V170" s="58" t="s">
        <v>662</v>
      </c>
      <c r="W170" s="58" t="s">
        <v>662</v>
      </c>
      <c r="X170" s="58" t="s">
        <v>662</v>
      </c>
      <c r="Y170" s="123" t="s">
        <v>662</v>
      </c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s="4" customFormat="1" ht="13" customHeight="1">
      <c r="A171" s="9" t="s">
        <v>980</v>
      </c>
      <c r="B171" s="9">
        <v>9</v>
      </c>
      <c r="C171" s="11" t="s">
        <v>1006</v>
      </c>
      <c r="D171" s="81" t="s">
        <v>1007</v>
      </c>
      <c r="E171" s="81" t="s">
        <v>5016</v>
      </c>
      <c r="F171" s="82" t="s">
        <v>1099</v>
      </c>
      <c r="G171" s="83">
        <v>17.247253000000001</v>
      </c>
      <c r="H171" s="84">
        <v>80.151444999999995</v>
      </c>
      <c r="I171" s="9" t="s">
        <v>1156</v>
      </c>
      <c r="J171" s="85">
        <v>-7.8059999999999996E-3</v>
      </c>
      <c r="K171" s="86">
        <v>3.3930000000000002E-3</v>
      </c>
      <c r="L171" s="13" t="s">
        <v>662</v>
      </c>
      <c r="M171" s="12" t="s">
        <v>662</v>
      </c>
      <c r="N171" s="44" t="s">
        <v>662</v>
      </c>
      <c r="O171" s="93" t="s">
        <v>662</v>
      </c>
      <c r="P171" s="93" t="s">
        <v>662</v>
      </c>
      <c r="Q171" s="58" t="s">
        <v>662</v>
      </c>
      <c r="R171" s="94" t="s">
        <v>662</v>
      </c>
      <c r="S171" s="58" t="s">
        <v>662</v>
      </c>
      <c r="T171" s="58" t="s">
        <v>662</v>
      </c>
      <c r="U171" s="94" t="s">
        <v>662</v>
      </c>
      <c r="V171" s="58" t="s">
        <v>662</v>
      </c>
      <c r="W171" s="58" t="s">
        <v>662</v>
      </c>
      <c r="X171" s="58" t="s">
        <v>662</v>
      </c>
      <c r="Y171" s="123" t="s">
        <v>662</v>
      </c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s="4" customFormat="1" ht="13" customHeight="1">
      <c r="A172" s="9" t="s">
        <v>864</v>
      </c>
      <c r="B172" s="9">
        <v>3</v>
      </c>
      <c r="C172" s="11" t="s">
        <v>1013</v>
      </c>
      <c r="D172" s="81" t="s">
        <v>1281</v>
      </c>
      <c r="E172" s="81" t="s">
        <v>5016</v>
      </c>
      <c r="F172" s="82" t="s">
        <v>1020</v>
      </c>
      <c r="G172" s="83">
        <v>21.860344444444447</v>
      </c>
      <c r="H172" s="84">
        <v>80.365863888888882</v>
      </c>
      <c r="I172" s="9" t="s">
        <v>1156</v>
      </c>
      <c r="J172" s="85">
        <v>-8.0000000000000002E-3</v>
      </c>
      <c r="K172" s="86">
        <v>6.6670000000000002E-3</v>
      </c>
      <c r="L172" s="13" t="s">
        <v>662</v>
      </c>
      <c r="M172" s="12" t="s">
        <v>662</v>
      </c>
      <c r="N172" s="44" t="s">
        <v>662</v>
      </c>
      <c r="O172" s="93" t="s">
        <v>662</v>
      </c>
      <c r="P172" s="93" t="s">
        <v>662</v>
      </c>
      <c r="Q172" s="58" t="s">
        <v>662</v>
      </c>
      <c r="R172" s="94" t="s">
        <v>662</v>
      </c>
      <c r="S172" s="58" t="s">
        <v>662</v>
      </c>
      <c r="T172" s="58" t="s">
        <v>662</v>
      </c>
      <c r="U172" s="94" t="s">
        <v>662</v>
      </c>
      <c r="V172" s="58" t="s">
        <v>662</v>
      </c>
      <c r="W172" s="58" t="s">
        <v>662</v>
      </c>
      <c r="X172" s="58" t="s">
        <v>662</v>
      </c>
      <c r="Y172" s="123" t="s">
        <v>662</v>
      </c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s="4" customFormat="1" ht="13" customHeight="1">
      <c r="A173" s="9" t="s">
        <v>789</v>
      </c>
      <c r="B173" s="9">
        <v>5</v>
      </c>
      <c r="C173" s="11" t="s">
        <v>1013</v>
      </c>
      <c r="D173" s="81" t="s">
        <v>1035</v>
      </c>
      <c r="E173" s="81" t="s">
        <v>5016</v>
      </c>
      <c r="F173" s="82" t="s">
        <v>1036</v>
      </c>
      <c r="G173" s="83">
        <v>22.079625</v>
      </c>
      <c r="H173" s="84">
        <v>82.139141666666674</v>
      </c>
      <c r="I173" s="9" t="s">
        <v>1156</v>
      </c>
      <c r="J173" s="85">
        <v>-7.7629999999999999E-3</v>
      </c>
      <c r="K173" s="86">
        <v>5.3200000000000001E-3</v>
      </c>
      <c r="L173" s="13" t="s">
        <v>662</v>
      </c>
      <c r="M173" s="12" t="s">
        <v>662</v>
      </c>
      <c r="N173" s="44" t="s">
        <v>662</v>
      </c>
      <c r="O173" s="93" t="s">
        <v>662</v>
      </c>
      <c r="P173" s="93" t="s">
        <v>662</v>
      </c>
      <c r="Q173" s="58" t="s">
        <v>662</v>
      </c>
      <c r="R173" s="94" t="s">
        <v>662</v>
      </c>
      <c r="S173" s="58" t="s">
        <v>662</v>
      </c>
      <c r="T173" s="58" t="s">
        <v>662</v>
      </c>
      <c r="U173" s="94" t="s">
        <v>662</v>
      </c>
      <c r="V173" s="58" t="s">
        <v>662</v>
      </c>
      <c r="W173" s="58" t="s">
        <v>662</v>
      </c>
      <c r="X173" s="58" t="s">
        <v>662</v>
      </c>
      <c r="Y173" s="123" t="s">
        <v>662</v>
      </c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s="4" customFormat="1" ht="13" customHeight="1">
      <c r="A174" s="9" t="s">
        <v>806</v>
      </c>
      <c r="B174" s="9">
        <v>9</v>
      </c>
      <c r="C174" s="11" t="s">
        <v>1013</v>
      </c>
      <c r="D174" s="81" t="s">
        <v>1016</v>
      </c>
      <c r="E174" s="81" t="s">
        <v>5016</v>
      </c>
      <c r="F174" s="82" t="s">
        <v>1073</v>
      </c>
      <c r="G174" s="83">
        <v>23.344099999999997</v>
      </c>
      <c r="H174" s="84">
        <v>85.309561111111108</v>
      </c>
      <c r="I174" s="9" t="s">
        <v>1156</v>
      </c>
      <c r="J174" s="85">
        <v>-4.555E-3</v>
      </c>
      <c r="K174" s="86">
        <v>2.0460000000000001E-3</v>
      </c>
      <c r="L174" s="13" t="s">
        <v>662</v>
      </c>
      <c r="M174" s="12" t="s">
        <v>662</v>
      </c>
      <c r="N174" s="44" t="s">
        <v>662</v>
      </c>
      <c r="O174" s="93" t="s">
        <v>662</v>
      </c>
      <c r="P174" s="93" t="s">
        <v>662</v>
      </c>
      <c r="Q174" s="58" t="s">
        <v>662</v>
      </c>
      <c r="R174" s="94" t="s">
        <v>662</v>
      </c>
      <c r="S174" s="58" t="s">
        <v>662</v>
      </c>
      <c r="T174" s="58" t="s">
        <v>662</v>
      </c>
      <c r="U174" s="94" t="s">
        <v>662</v>
      </c>
      <c r="V174" s="58" t="s">
        <v>662</v>
      </c>
      <c r="W174" s="58" t="s">
        <v>662</v>
      </c>
      <c r="X174" s="58" t="s">
        <v>662</v>
      </c>
      <c r="Y174" s="123" t="s">
        <v>662</v>
      </c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s="4" customFormat="1" ht="13" customHeight="1">
      <c r="A175" s="9" t="s">
        <v>821</v>
      </c>
      <c r="B175" s="9">
        <v>5</v>
      </c>
      <c r="C175" s="11" t="s">
        <v>1013</v>
      </c>
      <c r="D175" s="81" t="s">
        <v>1035</v>
      </c>
      <c r="E175" s="81" t="s">
        <v>5016</v>
      </c>
      <c r="F175" s="82" t="s">
        <v>1076</v>
      </c>
      <c r="G175" s="83">
        <v>14.793705555555555</v>
      </c>
      <c r="H175" s="84">
        <v>74.686880555555561</v>
      </c>
      <c r="I175" s="9" t="s">
        <v>1156</v>
      </c>
      <c r="J175" s="85">
        <v>-5.5449999999999996E-3</v>
      </c>
      <c r="K175" s="86">
        <v>-2.7599999999999999E-4</v>
      </c>
      <c r="L175" s="13" t="s">
        <v>662</v>
      </c>
      <c r="M175" s="12" t="s">
        <v>662</v>
      </c>
      <c r="N175" s="44" t="s">
        <v>662</v>
      </c>
      <c r="O175" s="93" t="s">
        <v>662</v>
      </c>
      <c r="P175" s="93" t="s">
        <v>662</v>
      </c>
      <c r="Q175" s="58" t="s">
        <v>662</v>
      </c>
      <c r="R175" s="94" t="s">
        <v>662</v>
      </c>
      <c r="S175" s="58" t="s">
        <v>662</v>
      </c>
      <c r="T175" s="58" t="s">
        <v>662</v>
      </c>
      <c r="U175" s="94" t="s">
        <v>662</v>
      </c>
      <c r="V175" s="58" t="s">
        <v>662</v>
      </c>
      <c r="W175" s="58" t="s">
        <v>662</v>
      </c>
      <c r="X175" s="58" t="s">
        <v>662</v>
      </c>
      <c r="Y175" s="123" t="s">
        <v>662</v>
      </c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s="4" customFormat="1" ht="13" customHeight="1">
      <c r="A176" s="9" t="s">
        <v>787</v>
      </c>
      <c r="B176" s="9">
        <v>4</v>
      </c>
      <c r="C176" s="11" t="s">
        <v>1013</v>
      </c>
      <c r="D176" s="81" t="s">
        <v>1035</v>
      </c>
      <c r="E176" s="81" t="s">
        <v>5016</v>
      </c>
      <c r="F176" s="82" t="s">
        <v>1036</v>
      </c>
      <c r="G176" s="83">
        <v>22.079625</v>
      </c>
      <c r="H176" s="84">
        <v>82.139141666666674</v>
      </c>
      <c r="I176" s="9" t="s">
        <v>1156</v>
      </c>
      <c r="J176" s="85">
        <v>-7.7819999999999999E-3</v>
      </c>
      <c r="K176" s="86">
        <v>8.2059999999999998E-3</v>
      </c>
      <c r="L176" s="13" t="s">
        <v>662</v>
      </c>
      <c r="M176" s="12" t="s">
        <v>662</v>
      </c>
      <c r="N176" s="44" t="s">
        <v>662</v>
      </c>
      <c r="O176" s="93" t="s">
        <v>662</v>
      </c>
      <c r="P176" s="93" t="s">
        <v>662</v>
      </c>
      <c r="Q176" s="58" t="s">
        <v>662</v>
      </c>
      <c r="R176" s="94" t="s">
        <v>662</v>
      </c>
      <c r="S176" s="58" t="s">
        <v>662</v>
      </c>
      <c r="T176" s="58" t="s">
        <v>662</v>
      </c>
      <c r="U176" s="94" t="s">
        <v>662</v>
      </c>
      <c r="V176" s="58" t="s">
        <v>662</v>
      </c>
      <c r="W176" s="58" t="s">
        <v>662</v>
      </c>
      <c r="X176" s="58" t="s">
        <v>662</v>
      </c>
      <c r="Y176" s="123" t="s">
        <v>662</v>
      </c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s="4" customFormat="1" ht="13" customHeight="1">
      <c r="A177" s="9" t="s">
        <v>825</v>
      </c>
      <c r="B177" s="9">
        <v>7</v>
      </c>
      <c r="C177" s="11" t="s">
        <v>1013</v>
      </c>
      <c r="D177" s="81" t="s">
        <v>1035</v>
      </c>
      <c r="E177" s="81" t="s">
        <v>5016</v>
      </c>
      <c r="F177" s="82" t="s">
        <v>1088</v>
      </c>
      <c r="G177" s="83">
        <v>22.07</v>
      </c>
      <c r="H177" s="84">
        <v>81.680000000000007</v>
      </c>
      <c r="I177" s="9" t="s">
        <v>1156</v>
      </c>
      <c r="J177" s="85">
        <v>-7.5570000000000003E-3</v>
      </c>
      <c r="K177" s="86">
        <v>3.8289999999999999E-3</v>
      </c>
      <c r="L177" s="13" t="s">
        <v>662</v>
      </c>
      <c r="M177" s="12" t="s">
        <v>662</v>
      </c>
      <c r="N177" s="44" t="s">
        <v>662</v>
      </c>
      <c r="O177" s="93" t="s">
        <v>662</v>
      </c>
      <c r="P177" s="93" t="s">
        <v>662</v>
      </c>
      <c r="Q177" s="58" t="s">
        <v>662</v>
      </c>
      <c r="R177" s="94" t="s">
        <v>662</v>
      </c>
      <c r="S177" s="58" t="s">
        <v>662</v>
      </c>
      <c r="T177" s="58" t="s">
        <v>662</v>
      </c>
      <c r="U177" s="94" t="s">
        <v>662</v>
      </c>
      <c r="V177" s="58" t="s">
        <v>662</v>
      </c>
      <c r="W177" s="58" t="s">
        <v>662</v>
      </c>
      <c r="X177" s="58" t="s">
        <v>662</v>
      </c>
      <c r="Y177" s="123" t="s">
        <v>662</v>
      </c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s="4" customFormat="1" ht="13" customHeight="1">
      <c r="A178" s="9" t="s">
        <v>862</v>
      </c>
      <c r="B178" s="9">
        <v>5</v>
      </c>
      <c r="C178" s="11" t="s">
        <v>1013</v>
      </c>
      <c r="D178" s="81" t="s">
        <v>1281</v>
      </c>
      <c r="E178" s="81" t="s">
        <v>5016</v>
      </c>
      <c r="F178" s="82" t="s">
        <v>1287</v>
      </c>
      <c r="G178" s="83">
        <v>23.000288888888889</v>
      </c>
      <c r="H178" s="84">
        <v>81.803305555555553</v>
      </c>
      <c r="I178" s="9" t="s">
        <v>1156</v>
      </c>
      <c r="J178" s="85">
        <v>-4.2630000000000003E-3</v>
      </c>
      <c r="K178" s="86">
        <v>3.777E-3</v>
      </c>
      <c r="L178" s="13" t="s">
        <v>662</v>
      </c>
      <c r="M178" s="12" t="s">
        <v>662</v>
      </c>
      <c r="N178" s="44" t="s">
        <v>662</v>
      </c>
      <c r="O178" s="93" t="s">
        <v>662</v>
      </c>
      <c r="P178" s="93" t="s">
        <v>662</v>
      </c>
      <c r="Q178" s="58" t="s">
        <v>662</v>
      </c>
      <c r="R178" s="94" t="s">
        <v>662</v>
      </c>
      <c r="S178" s="58" t="s">
        <v>662</v>
      </c>
      <c r="T178" s="58" t="s">
        <v>662</v>
      </c>
      <c r="U178" s="94" t="s">
        <v>662</v>
      </c>
      <c r="V178" s="58" t="s">
        <v>662</v>
      </c>
      <c r="W178" s="58" t="s">
        <v>662</v>
      </c>
      <c r="X178" s="58" t="s">
        <v>662</v>
      </c>
      <c r="Y178" s="123" t="s">
        <v>662</v>
      </c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s="4" customFormat="1" ht="13" customHeight="1">
      <c r="A179" s="10" t="s">
        <v>838</v>
      </c>
      <c r="B179" s="9">
        <v>5</v>
      </c>
      <c r="C179" s="11" t="s">
        <v>1013</v>
      </c>
      <c r="D179" s="81" t="s">
        <v>1016</v>
      </c>
      <c r="E179" s="81" t="s">
        <v>5016</v>
      </c>
      <c r="F179" s="82" t="s">
        <v>1073</v>
      </c>
      <c r="G179" s="83">
        <v>23.344099999999997</v>
      </c>
      <c r="H179" s="84">
        <v>85.309561111111108</v>
      </c>
      <c r="I179" s="9" t="s">
        <v>1156</v>
      </c>
      <c r="J179" s="85">
        <v>-6.3109999999999998E-3</v>
      </c>
      <c r="K179" s="86">
        <v>3.434E-3</v>
      </c>
      <c r="L179" s="13" t="s">
        <v>662</v>
      </c>
      <c r="M179" s="12" t="s">
        <v>662</v>
      </c>
      <c r="N179" s="44" t="s">
        <v>662</v>
      </c>
      <c r="O179" s="93" t="s">
        <v>662</v>
      </c>
      <c r="P179" s="93" t="s">
        <v>662</v>
      </c>
      <c r="Q179" s="58" t="s">
        <v>662</v>
      </c>
      <c r="R179" s="94" t="s">
        <v>662</v>
      </c>
      <c r="S179" s="58" t="s">
        <v>662</v>
      </c>
      <c r="T179" s="58" t="s">
        <v>662</v>
      </c>
      <c r="U179" s="94" t="s">
        <v>662</v>
      </c>
      <c r="V179" s="58" t="s">
        <v>662</v>
      </c>
      <c r="W179" s="58" t="s">
        <v>662</v>
      </c>
      <c r="X179" s="58" t="s">
        <v>662</v>
      </c>
      <c r="Y179" s="123" t="s">
        <v>662</v>
      </c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s="4" customFormat="1" ht="13" customHeight="1">
      <c r="A180" s="9" t="s">
        <v>840</v>
      </c>
      <c r="B180" s="9">
        <v>5</v>
      </c>
      <c r="C180" s="11" t="s">
        <v>1013</v>
      </c>
      <c r="D180" s="81" t="s">
        <v>1016</v>
      </c>
      <c r="E180" s="81" t="s">
        <v>5016</v>
      </c>
      <c r="F180" s="82" t="s">
        <v>1115</v>
      </c>
      <c r="G180" s="83">
        <v>23.755466666666667</v>
      </c>
      <c r="H180" s="84">
        <v>86.262838888888894</v>
      </c>
      <c r="I180" s="9" t="s">
        <v>1156</v>
      </c>
      <c r="J180" s="85">
        <v>-6.7499999999999999E-3</v>
      </c>
      <c r="K180" s="86">
        <v>4.3020000000000003E-3</v>
      </c>
      <c r="L180" s="13" t="s">
        <v>662</v>
      </c>
      <c r="M180" s="12" t="s">
        <v>662</v>
      </c>
      <c r="N180" s="44" t="s">
        <v>662</v>
      </c>
      <c r="O180" s="93" t="s">
        <v>662</v>
      </c>
      <c r="P180" s="93" t="s">
        <v>662</v>
      </c>
      <c r="Q180" s="58" t="s">
        <v>662</v>
      </c>
      <c r="R180" s="94" t="s">
        <v>662</v>
      </c>
      <c r="S180" s="58" t="s">
        <v>662</v>
      </c>
      <c r="T180" s="58" t="s">
        <v>662</v>
      </c>
      <c r="U180" s="94" t="s">
        <v>662</v>
      </c>
      <c r="V180" s="58" t="s">
        <v>662</v>
      </c>
      <c r="W180" s="58" t="s">
        <v>662</v>
      </c>
      <c r="X180" s="58" t="s">
        <v>662</v>
      </c>
      <c r="Y180" s="123" t="s">
        <v>662</v>
      </c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s="4" customFormat="1" ht="13" customHeight="1">
      <c r="A181" s="9" t="s">
        <v>848</v>
      </c>
      <c r="B181" s="9">
        <v>5</v>
      </c>
      <c r="C181" s="11" t="s">
        <v>1013</v>
      </c>
      <c r="D181" s="81" t="s">
        <v>1016</v>
      </c>
      <c r="E181" s="81" t="s">
        <v>5016</v>
      </c>
      <c r="F181" s="82" t="s">
        <v>1119</v>
      </c>
      <c r="G181" s="83">
        <v>23.669297222222223</v>
      </c>
      <c r="H181" s="84">
        <v>86.151111111111121</v>
      </c>
      <c r="I181" s="9" t="s">
        <v>1156</v>
      </c>
      <c r="J181" s="85">
        <v>-5.3429999999999997E-3</v>
      </c>
      <c r="K181" s="86">
        <v>2.0140000000000002E-3</v>
      </c>
      <c r="L181" s="13" t="s">
        <v>662</v>
      </c>
      <c r="M181" s="12" t="s">
        <v>662</v>
      </c>
      <c r="N181" s="44" t="s">
        <v>662</v>
      </c>
      <c r="O181" s="93" t="s">
        <v>662</v>
      </c>
      <c r="P181" s="93" t="s">
        <v>662</v>
      </c>
      <c r="Q181" s="58" t="s">
        <v>662</v>
      </c>
      <c r="R181" s="94" t="s">
        <v>662</v>
      </c>
      <c r="S181" s="58" t="s">
        <v>662</v>
      </c>
      <c r="T181" s="58" t="s">
        <v>662</v>
      </c>
      <c r="U181" s="94" t="s">
        <v>662</v>
      </c>
      <c r="V181" s="58" t="s">
        <v>662</v>
      </c>
      <c r="W181" s="58" t="s">
        <v>662</v>
      </c>
      <c r="X181" s="58" t="s">
        <v>662</v>
      </c>
      <c r="Y181" s="123" t="s">
        <v>662</v>
      </c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s="4" customFormat="1" ht="13" customHeight="1">
      <c r="A182" s="9" t="s">
        <v>836</v>
      </c>
      <c r="B182" s="9">
        <v>4</v>
      </c>
      <c r="C182" s="11" t="s">
        <v>1013</v>
      </c>
      <c r="D182" s="81" t="s">
        <v>1016</v>
      </c>
      <c r="E182" s="81" t="s">
        <v>5016</v>
      </c>
      <c r="F182" s="82" t="s">
        <v>1130</v>
      </c>
      <c r="G182" s="83">
        <v>23.810000000000002</v>
      </c>
      <c r="H182" s="84">
        <v>87.44361111111111</v>
      </c>
      <c r="I182" s="9" t="s">
        <v>1156</v>
      </c>
      <c r="J182" s="85">
        <v>-3.421E-3</v>
      </c>
      <c r="K182" s="86">
        <v>-3.0699999999999998E-4</v>
      </c>
      <c r="L182" s="13" t="s">
        <v>662</v>
      </c>
      <c r="M182" s="12" t="s">
        <v>662</v>
      </c>
      <c r="N182" s="44" t="s">
        <v>662</v>
      </c>
      <c r="O182" s="93" t="s">
        <v>662</v>
      </c>
      <c r="P182" s="93" t="s">
        <v>662</v>
      </c>
      <c r="Q182" s="58" t="s">
        <v>662</v>
      </c>
      <c r="R182" s="94" t="s">
        <v>662</v>
      </c>
      <c r="S182" s="58" t="s">
        <v>662</v>
      </c>
      <c r="T182" s="58" t="s">
        <v>662</v>
      </c>
      <c r="U182" s="94" t="s">
        <v>662</v>
      </c>
      <c r="V182" s="58" t="s">
        <v>662</v>
      </c>
      <c r="W182" s="58" t="s">
        <v>662</v>
      </c>
      <c r="X182" s="58" t="s">
        <v>662</v>
      </c>
      <c r="Y182" s="123" t="s">
        <v>662</v>
      </c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s="4" customFormat="1" ht="13" customHeight="1">
      <c r="A183" s="9" t="s">
        <v>979</v>
      </c>
      <c r="B183" s="9">
        <v>2</v>
      </c>
      <c r="C183" s="11" t="s">
        <v>1013</v>
      </c>
      <c r="D183" s="81" t="s">
        <v>1281</v>
      </c>
      <c r="E183" s="81" t="s">
        <v>5016</v>
      </c>
      <c r="F183" s="82" t="s">
        <v>1072</v>
      </c>
      <c r="G183" s="83">
        <v>24.537292999999998</v>
      </c>
      <c r="H183" s="84">
        <v>81.304180000000002</v>
      </c>
      <c r="I183" s="9" t="s">
        <v>1156</v>
      </c>
      <c r="J183" s="85">
        <v>-3.5990000000000002E-3</v>
      </c>
      <c r="K183" s="86">
        <v>-6.0899999999999995E-4</v>
      </c>
      <c r="L183" s="13" t="s">
        <v>662</v>
      </c>
      <c r="M183" s="12" t="s">
        <v>662</v>
      </c>
      <c r="N183" s="44" t="s">
        <v>662</v>
      </c>
      <c r="O183" s="93" t="s">
        <v>662</v>
      </c>
      <c r="P183" s="93" t="s">
        <v>662</v>
      </c>
      <c r="Q183" s="58" t="s">
        <v>662</v>
      </c>
      <c r="R183" s="94" t="s">
        <v>662</v>
      </c>
      <c r="S183" s="58" t="s">
        <v>662</v>
      </c>
      <c r="T183" s="58" t="s">
        <v>662</v>
      </c>
      <c r="U183" s="94" t="s">
        <v>662</v>
      </c>
      <c r="V183" s="58" t="s">
        <v>662</v>
      </c>
      <c r="W183" s="58" t="s">
        <v>662</v>
      </c>
      <c r="X183" s="58" t="s">
        <v>662</v>
      </c>
      <c r="Y183" s="123" t="s">
        <v>662</v>
      </c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s="4" customFormat="1" ht="13" customHeight="1">
      <c r="A184" s="9" t="s">
        <v>912</v>
      </c>
      <c r="B184" s="9">
        <v>2</v>
      </c>
      <c r="C184" s="11" t="s">
        <v>1218</v>
      </c>
      <c r="D184" s="81" t="s">
        <v>1089</v>
      </c>
      <c r="E184" s="81" t="s">
        <v>5016</v>
      </c>
      <c r="F184" s="82" t="s">
        <v>1293</v>
      </c>
      <c r="G184" s="83">
        <v>25.276513888888889</v>
      </c>
      <c r="H184" s="84">
        <v>94.028677777777773</v>
      </c>
      <c r="I184" s="9" t="s">
        <v>1155</v>
      </c>
      <c r="J184" s="85">
        <v>-3.5860000000000002E-3</v>
      </c>
      <c r="K184" s="86">
        <v>3.6197E-2</v>
      </c>
      <c r="L184" s="13" t="s">
        <v>662</v>
      </c>
      <c r="M184" s="12" t="s">
        <v>662</v>
      </c>
      <c r="N184" s="44" t="s">
        <v>662</v>
      </c>
      <c r="O184" s="93" t="s">
        <v>662</v>
      </c>
      <c r="P184" s="93" t="s">
        <v>662</v>
      </c>
      <c r="Q184" s="58" t="s">
        <v>662</v>
      </c>
      <c r="R184" s="94" t="s">
        <v>662</v>
      </c>
      <c r="S184" s="58" t="s">
        <v>662</v>
      </c>
      <c r="T184" s="58" t="s">
        <v>662</v>
      </c>
      <c r="U184" s="94" t="s">
        <v>662</v>
      </c>
      <c r="V184" s="58" t="s">
        <v>662</v>
      </c>
      <c r="W184" s="58" t="s">
        <v>662</v>
      </c>
      <c r="X184" s="58" t="s">
        <v>662</v>
      </c>
      <c r="Y184" s="123" t="s">
        <v>662</v>
      </c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s="4" customFormat="1" ht="13" customHeight="1">
      <c r="A185" s="9" t="s">
        <v>765</v>
      </c>
      <c r="B185" s="9">
        <v>10</v>
      </c>
      <c r="C185" s="11" t="s">
        <v>1262</v>
      </c>
      <c r="D185" s="81" t="s">
        <v>673</v>
      </c>
      <c r="E185" s="81" t="s">
        <v>5016</v>
      </c>
      <c r="F185" s="82" t="s">
        <v>1284</v>
      </c>
      <c r="G185" s="83">
        <v>28.072452866666666</v>
      </c>
      <c r="H185" s="84">
        <v>82.542991466666678</v>
      </c>
      <c r="I185" s="9" t="s">
        <v>1155</v>
      </c>
      <c r="J185" s="85">
        <v>-2.3890000000000001E-3</v>
      </c>
      <c r="K185" s="86">
        <v>3.4674000000000003E-2</v>
      </c>
      <c r="L185" s="13" t="s">
        <v>662</v>
      </c>
      <c r="M185" s="12" t="s">
        <v>662</v>
      </c>
      <c r="N185" s="44" t="s">
        <v>662</v>
      </c>
      <c r="O185" s="93" t="s">
        <v>662</v>
      </c>
      <c r="P185" s="93" t="s">
        <v>662</v>
      </c>
      <c r="Q185" s="58" t="s">
        <v>662</v>
      </c>
      <c r="R185" s="94" t="s">
        <v>662</v>
      </c>
      <c r="S185" s="58" t="s">
        <v>662</v>
      </c>
      <c r="T185" s="58" t="s">
        <v>662</v>
      </c>
      <c r="U185" s="94" t="s">
        <v>662</v>
      </c>
      <c r="V185" s="58" t="s">
        <v>662</v>
      </c>
      <c r="W185" s="58" t="s">
        <v>662</v>
      </c>
      <c r="X185" s="58" t="s">
        <v>662</v>
      </c>
      <c r="Y185" s="123" t="s">
        <v>662</v>
      </c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s="4" customFormat="1" ht="13" customHeight="1">
      <c r="A186" s="9" t="s">
        <v>898</v>
      </c>
      <c r="B186" s="9">
        <v>27</v>
      </c>
      <c r="C186" s="11" t="s">
        <v>1051</v>
      </c>
      <c r="D186" s="81" t="s">
        <v>673</v>
      </c>
      <c r="E186" s="81" t="s">
        <v>5016</v>
      </c>
      <c r="F186" s="82" t="s">
        <v>1109</v>
      </c>
      <c r="G186" s="83">
        <v>27.4</v>
      </c>
      <c r="H186" s="84">
        <v>86.2</v>
      </c>
      <c r="I186" s="9" t="s">
        <v>1155</v>
      </c>
      <c r="J186" s="85">
        <v>-1.6100000000000001E-4</v>
      </c>
      <c r="K186" s="86">
        <v>3.1171999999999998E-2</v>
      </c>
      <c r="L186" s="13" t="s">
        <v>662</v>
      </c>
      <c r="M186" s="12" t="s">
        <v>662</v>
      </c>
      <c r="N186" s="44" t="s">
        <v>662</v>
      </c>
      <c r="O186" s="93" t="s">
        <v>662</v>
      </c>
      <c r="P186" s="93" t="s">
        <v>662</v>
      </c>
      <c r="Q186" s="58" t="s">
        <v>662</v>
      </c>
      <c r="R186" s="94" t="s">
        <v>662</v>
      </c>
      <c r="S186" s="58" t="s">
        <v>662</v>
      </c>
      <c r="T186" s="58" t="s">
        <v>662</v>
      </c>
      <c r="U186" s="94" t="s">
        <v>662</v>
      </c>
      <c r="V186" s="58" t="s">
        <v>662</v>
      </c>
      <c r="W186" s="58" t="s">
        <v>662</v>
      </c>
      <c r="X186" s="58" t="s">
        <v>662</v>
      </c>
      <c r="Y186" s="123" t="s">
        <v>662</v>
      </c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s="4" customFormat="1" ht="13" customHeight="1">
      <c r="A187" s="9" t="s">
        <v>955</v>
      </c>
      <c r="B187" s="9">
        <v>3</v>
      </c>
      <c r="C187" s="11" t="s">
        <v>1051</v>
      </c>
      <c r="D187" s="81" t="s">
        <v>1052</v>
      </c>
      <c r="E187" s="81" t="s">
        <v>5016</v>
      </c>
      <c r="F187" s="82" t="s">
        <v>1053</v>
      </c>
      <c r="G187" s="83">
        <v>25.670100000000001</v>
      </c>
      <c r="H187" s="84">
        <v>94.107699999999994</v>
      </c>
      <c r="I187" s="9" t="s">
        <v>1155</v>
      </c>
      <c r="J187" s="85">
        <v>-2.3990000000000001E-3</v>
      </c>
      <c r="K187" s="86">
        <v>6.0519999999999997E-2</v>
      </c>
      <c r="L187" s="13" t="s">
        <v>662</v>
      </c>
      <c r="M187" s="12" t="s">
        <v>662</v>
      </c>
      <c r="N187" s="44" t="s">
        <v>662</v>
      </c>
      <c r="O187" s="93" t="s">
        <v>662</v>
      </c>
      <c r="P187" s="93" t="s">
        <v>662</v>
      </c>
      <c r="Q187" s="58" t="s">
        <v>662</v>
      </c>
      <c r="R187" s="94" t="s">
        <v>662</v>
      </c>
      <c r="S187" s="58" t="s">
        <v>662</v>
      </c>
      <c r="T187" s="58" t="s">
        <v>662</v>
      </c>
      <c r="U187" s="94" t="s">
        <v>662</v>
      </c>
      <c r="V187" s="58" t="s">
        <v>662</v>
      </c>
      <c r="W187" s="58" t="s">
        <v>662</v>
      </c>
      <c r="X187" s="58" t="s">
        <v>662</v>
      </c>
      <c r="Y187" s="123" t="s">
        <v>662</v>
      </c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s="4" customFormat="1" ht="13" customHeight="1">
      <c r="A188" s="9" t="s">
        <v>782</v>
      </c>
      <c r="B188" s="9">
        <v>5</v>
      </c>
      <c r="C188" s="11" t="s">
        <v>1051</v>
      </c>
      <c r="D188" s="81" t="s">
        <v>1125</v>
      </c>
      <c r="E188" s="81" t="s">
        <v>5016</v>
      </c>
      <c r="F188" s="82" t="s">
        <v>1126</v>
      </c>
      <c r="G188" s="83">
        <v>27.084369444444444</v>
      </c>
      <c r="H188" s="84">
        <v>93.605316666666667</v>
      </c>
      <c r="I188" s="9" t="s">
        <v>1155</v>
      </c>
      <c r="J188" s="85">
        <v>-2.1419999999999998E-3</v>
      </c>
      <c r="K188" s="86">
        <v>5.8133999999999998E-2</v>
      </c>
      <c r="L188" s="13" t="s">
        <v>662</v>
      </c>
      <c r="M188" s="12" t="s">
        <v>662</v>
      </c>
      <c r="N188" s="44" t="s">
        <v>662</v>
      </c>
      <c r="O188" s="93" t="s">
        <v>662</v>
      </c>
      <c r="P188" s="93" t="s">
        <v>662</v>
      </c>
      <c r="Q188" s="58" t="s">
        <v>662</v>
      </c>
      <c r="R188" s="94" t="s">
        <v>662</v>
      </c>
      <c r="S188" s="58" t="s">
        <v>662</v>
      </c>
      <c r="T188" s="58" t="s">
        <v>662</v>
      </c>
      <c r="U188" s="94" t="s">
        <v>662</v>
      </c>
      <c r="V188" s="58" t="s">
        <v>662</v>
      </c>
      <c r="W188" s="58" t="s">
        <v>662</v>
      </c>
      <c r="X188" s="58" t="s">
        <v>662</v>
      </c>
      <c r="Y188" s="123" t="s">
        <v>662</v>
      </c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s="4" customFormat="1" ht="13" customHeight="1">
      <c r="A189" s="9" t="s">
        <v>911</v>
      </c>
      <c r="B189" s="9">
        <v>3</v>
      </c>
      <c r="C189" s="11" t="s">
        <v>1051</v>
      </c>
      <c r="D189" s="81" t="s">
        <v>1137</v>
      </c>
      <c r="E189" s="81" t="s">
        <v>5016</v>
      </c>
      <c r="F189" s="82" t="s">
        <v>1137</v>
      </c>
      <c r="G189" s="83">
        <v>24.663880555555554</v>
      </c>
      <c r="H189" s="84">
        <v>93.906802777777784</v>
      </c>
      <c r="I189" s="9" t="s">
        <v>1155</v>
      </c>
      <c r="J189" s="85">
        <v>-2.6679999999999998E-3</v>
      </c>
      <c r="K189" s="86">
        <v>6.0877000000000001E-2</v>
      </c>
      <c r="L189" s="13" t="s">
        <v>662</v>
      </c>
      <c r="M189" s="12" t="s">
        <v>662</v>
      </c>
      <c r="N189" s="44" t="s">
        <v>662</v>
      </c>
      <c r="O189" s="93" t="s">
        <v>662</v>
      </c>
      <c r="P189" s="93" t="s">
        <v>662</v>
      </c>
      <c r="Q189" s="58" t="s">
        <v>662</v>
      </c>
      <c r="R189" s="94" t="s">
        <v>662</v>
      </c>
      <c r="S189" s="58" t="s">
        <v>662</v>
      </c>
      <c r="T189" s="58" t="s">
        <v>662</v>
      </c>
      <c r="U189" s="94" t="s">
        <v>662</v>
      </c>
      <c r="V189" s="58" t="s">
        <v>662</v>
      </c>
      <c r="W189" s="58" t="s">
        <v>662</v>
      </c>
      <c r="X189" s="58" t="s">
        <v>662</v>
      </c>
      <c r="Y189" s="123" t="s">
        <v>662</v>
      </c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s="4" customFormat="1" ht="13" customHeight="1">
      <c r="A190" s="9" t="s">
        <v>886</v>
      </c>
      <c r="B190" s="9">
        <v>17</v>
      </c>
      <c r="C190" s="11" t="s">
        <v>1051</v>
      </c>
      <c r="D190" s="81" t="s">
        <v>1138</v>
      </c>
      <c r="E190" s="81" t="s">
        <v>5016</v>
      </c>
      <c r="F190" s="82" t="s">
        <v>1139</v>
      </c>
      <c r="G190" s="83">
        <v>22.572647222222223</v>
      </c>
      <c r="H190" s="84">
        <v>88.363894444444441</v>
      </c>
      <c r="I190" s="9" t="s">
        <v>1155</v>
      </c>
      <c r="J190" s="85">
        <v>-1.8760000000000001E-3</v>
      </c>
      <c r="K190" s="86">
        <v>2.7484999999999999E-2</v>
      </c>
      <c r="L190" s="13" t="s">
        <v>662</v>
      </c>
      <c r="M190" s="12" t="s">
        <v>662</v>
      </c>
      <c r="N190" s="44" t="s">
        <v>662</v>
      </c>
      <c r="O190" s="93" t="s">
        <v>662</v>
      </c>
      <c r="P190" s="93" t="s">
        <v>662</v>
      </c>
      <c r="Q190" s="58" t="s">
        <v>662</v>
      </c>
      <c r="R190" s="94" t="s">
        <v>662</v>
      </c>
      <c r="S190" s="58" t="s">
        <v>662</v>
      </c>
      <c r="T190" s="58" t="s">
        <v>662</v>
      </c>
      <c r="U190" s="94" t="s">
        <v>662</v>
      </c>
      <c r="V190" s="58" t="s">
        <v>662</v>
      </c>
      <c r="W190" s="58" t="s">
        <v>662</v>
      </c>
      <c r="X190" s="58" t="s">
        <v>662</v>
      </c>
      <c r="Y190" s="123" t="s">
        <v>662</v>
      </c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3" customHeight="1">
      <c r="A191" s="9" t="s">
        <v>947</v>
      </c>
      <c r="B191" s="9">
        <v>3</v>
      </c>
      <c r="C191" s="11" t="s">
        <v>1051</v>
      </c>
      <c r="D191" s="81" t="s">
        <v>1138</v>
      </c>
      <c r="E191" s="81" t="s">
        <v>5016</v>
      </c>
      <c r="F191" s="82" t="s">
        <v>1268</v>
      </c>
      <c r="G191" s="83">
        <v>27.2</v>
      </c>
      <c r="H191" s="84">
        <v>88.15</v>
      </c>
      <c r="I191" s="9" t="s">
        <v>1155</v>
      </c>
      <c r="J191" s="85">
        <v>-1.83E-3</v>
      </c>
      <c r="K191" s="86">
        <v>4.8729000000000001E-2</v>
      </c>
      <c r="L191" s="13" t="s">
        <v>662</v>
      </c>
      <c r="M191" s="12" t="s">
        <v>662</v>
      </c>
      <c r="N191" s="44" t="s">
        <v>662</v>
      </c>
      <c r="O191" s="93" t="s">
        <v>662</v>
      </c>
      <c r="P191" s="93" t="s">
        <v>662</v>
      </c>
      <c r="Q191" s="58" t="s">
        <v>662</v>
      </c>
      <c r="R191" s="94" t="s">
        <v>662</v>
      </c>
      <c r="S191" s="58" t="s">
        <v>662</v>
      </c>
      <c r="T191" s="58" t="s">
        <v>662</v>
      </c>
      <c r="U191" s="94" t="s">
        <v>662</v>
      </c>
      <c r="V191" s="58" t="s">
        <v>662</v>
      </c>
      <c r="W191" s="58" t="s">
        <v>662</v>
      </c>
      <c r="X191" s="58" t="s">
        <v>662</v>
      </c>
      <c r="Y191" s="123" t="s">
        <v>662</v>
      </c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3" customHeight="1">
      <c r="A192" s="9" t="s">
        <v>957</v>
      </c>
      <c r="B192" s="9">
        <v>10</v>
      </c>
      <c r="C192" s="11" t="s">
        <v>1051</v>
      </c>
      <c r="D192" s="81" t="s">
        <v>3817</v>
      </c>
      <c r="E192" s="81" t="s">
        <v>5016</v>
      </c>
      <c r="F192" s="82" t="s">
        <v>1</v>
      </c>
      <c r="G192" s="83" t="s">
        <v>1</v>
      </c>
      <c r="H192" s="84" t="s">
        <v>1</v>
      </c>
      <c r="I192" s="9" t="s">
        <v>1155</v>
      </c>
      <c r="J192" s="85">
        <v>-2.7139999999999998E-3</v>
      </c>
      <c r="K192" s="86">
        <v>4.5414999999999997E-2</v>
      </c>
      <c r="L192" s="13" t="s">
        <v>662</v>
      </c>
      <c r="M192" s="12" t="s">
        <v>662</v>
      </c>
      <c r="N192" s="44" t="s">
        <v>662</v>
      </c>
      <c r="O192" s="93" t="s">
        <v>662</v>
      </c>
      <c r="P192" s="93" t="s">
        <v>662</v>
      </c>
      <c r="Q192" s="58" t="s">
        <v>662</v>
      </c>
      <c r="R192" s="94" t="s">
        <v>662</v>
      </c>
      <c r="S192" s="58" t="s">
        <v>662</v>
      </c>
      <c r="T192" s="58" t="s">
        <v>662</v>
      </c>
      <c r="U192" s="94" t="s">
        <v>662</v>
      </c>
      <c r="V192" s="58" t="s">
        <v>662</v>
      </c>
      <c r="W192" s="58" t="s">
        <v>662</v>
      </c>
      <c r="X192" s="58" t="s">
        <v>662</v>
      </c>
      <c r="Y192" s="123" t="s">
        <v>662</v>
      </c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3" customHeight="1">
      <c r="A193" s="9" t="s">
        <v>896</v>
      </c>
      <c r="B193" s="9">
        <v>3</v>
      </c>
      <c r="C193" s="11" t="s">
        <v>1051</v>
      </c>
      <c r="D193" s="81" t="s">
        <v>1052</v>
      </c>
      <c r="E193" s="81" t="s">
        <v>5016</v>
      </c>
      <c r="F193" s="82" t="s">
        <v>1053</v>
      </c>
      <c r="G193" s="83">
        <v>25.670100000000001</v>
      </c>
      <c r="H193" s="84">
        <v>94.107699999999994</v>
      </c>
      <c r="I193" s="9" t="s">
        <v>1155</v>
      </c>
      <c r="J193" s="85">
        <v>-2.977E-3</v>
      </c>
      <c r="K193" s="86">
        <v>5.8685000000000001E-2</v>
      </c>
      <c r="L193" s="13" t="s">
        <v>662</v>
      </c>
      <c r="M193" s="12" t="s">
        <v>662</v>
      </c>
      <c r="N193" s="44" t="s">
        <v>662</v>
      </c>
      <c r="O193" s="93" t="s">
        <v>662</v>
      </c>
      <c r="P193" s="93" t="s">
        <v>662</v>
      </c>
      <c r="Q193" s="58" t="s">
        <v>662</v>
      </c>
      <c r="R193" s="94" t="s">
        <v>662</v>
      </c>
      <c r="S193" s="58" t="s">
        <v>662</v>
      </c>
      <c r="T193" s="58" t="s">
        <v>662</v>
      </c>
      <c r="U193" s="94" t="s">
        <v>662</v>
      </c>
      <c r="V193" s="58" t="s">
        <v>662</v>
      </c>
      <c r="W193" s="58" t="s">
        <v>662</v>
      </c>
      <c r="X193" s="58" t="s">
        <v>662</v>
      </c>
      <c r="Y193" s="123" t="s">
        <v>662</v>
      </c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3" customHeight="1">
      <c r="A194" s="9" t="s">
        <v>770</v>
      </c>
      <c r="B194" s="9">
        <v>1</v>
      </c>
      <c r="C194" s="11" t="s">
        <v>1218</v>
      </c>
      <c r="D194" s="81" t="s">
        <v>1007</v>
      </c>
      <c r="E194" s="81" t="s">
        <v>5016</v>
      </c>
      <c r="F194" s="82" t="s">
        <v>1108</v>
      </c>
      <c r="G194" s="83">
        <v>18.277899999999999</v>
      </c>
      <c r="H194" s="84">
        <v>83.370841666666664</v>
      </c>
      <c r="I194" s="9" t="s">
        <v>1157</v>
      </c>
      <c r="J194" s="85" t="s">
        <v>662</v>
      </c>
      <c r="K194" s="86" t="s">
        <v>662</v>
      </c>
      <c r="L194" s="13" t="s">
        <v>662</v>
      </c>
      <c r="M194" s="12" t="s">
        <v>662</v>
      </c>
      <c r="N194" s="44" t="s">
        <v>662</v>
      </c>
      <c r="O194" s="93" t="s">
        <v>662</v>
      </c>
      <c r="P194" s="93" t="s">
        <v>662</v>
      </c>
      <c r="Q194" s="58" t="s">
        <v>662</v>
      </c>
      <c r="R194" s="94" t="s">
        <v>662</v>
      </c>
      <c r="S194" s="58" t="s">
        <v>662</v>
      </c>
      <c r="T194" s="58" t="s">
        <v>662</v>
      </c>
      <c r="U194" s="94" t="s">
        <v>662</v>
      </c>
      <c r="V194" s="58" t="s">
        <v>662</v>
      </c>
      <c r="W194" s="58" t="s">
        <v>662</v>
      </c>
      <c r="X194" s="58" t="s">
        <v>662</v>
      </c>
      <c r="Y194" s="123" t="s">
        <v>662</v>
      </c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3" customHeight="1">
      <c r="A195" s="9" t="s">
        <v>919</v>
      </c>
      <c r="B195" s="9">
        <v>1</v>
      </c>
      <c r="C195" s="11" t="s">
        <v>1006</v>
      </c>
      <c r="D195" s="81" t="s">
        <v>1279</v>
      </c>
      <c r="E195" s="81" t="s">
        <v>5016</v>
      </c>
      <c r="F195" s="82" t="s">
        <v>1266</v>
      </c>
      <c r="G195" s="83">
        <v>11.108525</v>
      </c>
      <c r="H195" s="84">
        <v>77.341066666666663</v>
      </c>
      <c r="I195" s="9" t="s">
        <v>1157</v>
      </c>
      <c r="J195" s="85" t="s">
        <v>662</v>
      </c>
      <c r="K195" s="86" t="s">
        <v>662</v>
      </c>
      <c r="L195" s="13" t="s">
        <v>662</v>
      </c>
      <c r="M195" s="12" t="s">
        <v>662</v>
      </c>
      <c r="N195" s="44" t="s">
        <v>662</v>
      </c>
      <c r="O195" s="93" t="s">
        <v>662</v>
      </c>
      <c r="P195" s="93" t="s">
        <v>662</v>
      </c>
      <c r="Q195" s="58" t="s">
        <v>662</v>
      </c>
      <c r="R195" s="94" t="s">
        <v>662</v>
      </c>
      <c r="S195" s="58" t="s">
        <v>662</v>
      </c>
      <c r="T195" s="58" t="s">
        <v>662</v>
      </c>
      <c r="U195" s="94" t="s">
        <v>662</v>
      </c>
      <c r="V195" s="58" t="s">
        <v>662</v>
      </c>
      <c r="W195" s="58" t="s">
        <v>662</v>
      </c>
      <c r="X195" s="58" t="s">
        <v>662</v>
      </c>
      <c r="Y195" s="123" t="s">
        <v>662</v>
      </c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3" customHeight="1">
      <c r="A196" s="9" t="s">
        <v>818</v>
      </c>
      <c r="B196" s="9">
        <v>1</v>
      </c>
      <c r="C196" s="11" t="s">
        <v>1013</v>
      </c>
      <c r="D196" s="81" t="s">
        <v>1044</v>
      </c>
      <c r="E196" s="81" t="s">
        <v>5016</v>
      </c>
      <c r="F196" s="82" t="s">
        <v>1163</v>
      </c>
      <c r="G196" s="83">
        <v>14.11676388888889</v>
      </c>
      <c r="H196" s="84">
        <v>75.719702777777783</v>
      </c>
      <c r="I196" s="9" t="s">
        <v>1157</v>
      </c>
      <c r="J196" s="85" t="s">
        <v>662</v>
      </c>
      <c r="K196" s="86" t="s">
        <v>662</v>
      </c>
      <c r="L196" s="13" t="s">
        <v>662</v>
      </c>
      <c r="M196" s="12" t="s">
        <v>662</v>
      </c>
      <c r="N196" s="44" t="s">
        <v>662</v>
      </c>
      <c r="O196" s="93" t="s">
        <v>662</v>
      </c>
      <c r="P196" s="93" t="s">
        <v>662</v>
      </c>
      <c r="Q196" s="58" t="s">
        <v>662</v>
      </c>
      <c r="R196" s="94" t="s">
        <v>662</v>
      </c>
      <c r="S196" s="58" t="s">
        <v>662</v>
      </c>
      <c r="T196" s="58" t="s">
        <v>662</v>
      </c>
      <c r="U196" s="94" t="s">
        <v>662</v>
      </c>
      <c r="V196" s="58" t="s">
        <v>662</v>
      </c>
      <c r="W196" s="58" t="s">
        <v>662</v>
      </c>
      <c r="X196" s="58" t="s">
        <v>662</v>
      </c>
      <c r="Y196" s="123" t="s">
        <v>662</v>
      </c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3" customHeight="1">
      <c r="A197" s="9" t="s">
        <v>810</v>
      </c>
      <c r="B197" s="9">
        <v>1</v>
      </c>
      <c r="C197" s="11" t="s">
        <v>1218</v>
      </c>
      <c r="D197" s="81" t="s">
        <v>1016</v>
      </c>
      <c r="E197" s="81" t="s">
        <v>5016</v>
      </c>
      <c r="F197" s="82" t="s">
        <v>1119</v>
      </c>
      <c r="G197" s="83">
        <v>23.669297222222223</v>
      </c>
      <c r="H197" s="84">
        <v>86.151111111111121</v>
      </c>
      <c r="I197" s="9" t="s">
        <v>1157</v>
      </c>
      <c r="J197" s="85" t="s">
        <v>662</v>
      </c>
      <c r="K197" s="86" t="s">
        <v>662</v>
      </c>
      <c r="L197" s="13" t="s">
        <v>662</v>
      </c>
      <c r="M197" s="12" t="s">
        <v>662</v>
      </c>
      <c r="N197" s="44" t="s">
        <v>662</v>
      </c>
      <c r="O197" s="93" t="s">
        <v>662</v>
      </c>
      <c r="P197" s="93" t="s">
        <v>662</v>
      </c>
      <c r="Q197" s="58" t="s">
        <v>662</v>
      </c>
      <c r="R197" s="94" t="s">
        <v>662</v>
      </c>
      <c r="S197" s="58" t="s">
        <v>662</v>
      </c>
      <c r="T197" s="58" t="s">
        <v>662</v>
      </c>
      <c r="U197" s="94" t="s">
        <v>662</v>
      </c>
      <c r="V197" s="58" t="s">
        <v>662</v>
      </c>
      <c r="W197" s="58" t="s">
        <v>662</v>
      </c>
      <c r="X197" s="58" t="s">
        <v>662</v>
      </c>
      <c r="Y197" s="123" t="s">
        <v>662</v>
      </c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3" customHeight="1">
      <c r="A198" s="9" t="s">
        <v>867</v>
      </c>
      <c r="B198" s="9">
        <v>1</v>
      </c>
      <c r="C198" s="11" t="s">
        <v>1006</v>
      </c>
      <c r="D198" s="81" t="s">
        <v>1024</v>
      </c>
      <c r="E198" s="81" t="s">
        <v>5016</v>
      </c>
      <c r="F198" s="82" t="s">
        <v>1092</v>
      </c>
      <c r="G198" s="83">
        <v>22.260422222222221</v>
      </c>
      <c r="H198" s="84">
        <v>84.853583333333333</v>
      </c>
      <c r="I198" s="9" t="s">
        <v>1157</v>
      </c>
      <c r="J198" s="85" t="s">
        <v>662</v>
      </c>
      <c r="K198" s="86" t="s">
        <v>662</v>
      </c>
      <c r="L198" s="13" t="s">
        <v>662</v>
      </c>
      <c r="M198" s="12" t="s">
        <v>662</v>
      </c>
      <c r="N198" s="44" t="s">
        <v>662</v>
      </c>
      <c r="O198" s="93" t="s">
        <v>662</v>
      </c>
      <c r="P198" s="93" t="s">
        <v>662</v>
      </c>
      <c r="Q198" s="58" t="s">
        <v>662</v>
      </c>
      <c r="R198" s="94" t="s">
        <v>662</v>
      </c>
      <c r="S198" s="58" t="s">
        <v>662</v>
      </c>
      <c r="T198" s="58" t="s">
        <v>662</v>
      </c>
      <c r="U198" s="94" t="s">
        <v>662</v>
      </c>
      <c r="V198" s="58" t="s">
        <v>662</v>
      </c>
      <c r="W198" s="58" t="s">
        <v>662</v>
      </c>
      <c r="X198" s="58" t="s">
        <v>662</v>
      </c>
      <c r="Y198" s="123" t="s">
        <v>662</v>
      </c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3" customHeight="1">
      <c r="A199" s="9" t="s">
        <v>772</v>
      </c>
      <c r="B199" s="9">
        <v>1</v>
      </c>
      <c r="C199" s="11" t="s">
        <v>1006</v>
      </c>
      <c r="D199" s="81" t="s">
        <v>1007</v>
      </c>
      <c r="E199" s="81" t="s">
        <v>5016</v>
      </c>
      <c r="F199" s="82" t="s">
        <v>1108</v>
      </c>
      <c r="G199" s="83">
        <v>18.277899999999999</v>
      </c>
      <c r="H199" s="84">
        <v>83.370841666666664</v>
      </c>
      <c r="I199" s="9" t="s">
        <v>1157</v>
      </c>
      <c r="J199" s="85" t="s">
        <v>662</v>
      </c>
      <c r="K199" s="86" t="s">
        <v>662</v>
      </c>
      <c r="L199" s="13" t="s">
        <v>662</v>
      </c>
      <c r="M199" s="12" t="s">
        <v>662</v>
      </c>
      <c r="N199" s="44" t="s">
        <v>662</v>
      </c>
      <c r="O199" s="93" t="s">
        <v>662</v>
      </c>
      <c r="P199" s="93" t="s">
        <v>662</v>
      </c>
      <c r="Q199" s="58" t="s">
        <v>662</v>
      </c>
      <c r="R199" s="94" t="s">
        <v>662</v>
      </c>
      <c r="S199" s="58" t="s">
        <v>662</v>
      </c>
      <c r="T199" s="58" t="s">
        <v>662</v>
      </c>
      <c r="U199" s="94" t="s">
        <v>662</v>
      </c>
      <c r="V199" s="58" t="s">
        <v>662</v>
      </c>
      <c r="W199" s="58" t="s">
        <v>662</v>
      </c>
      <c r="X199" s="58" t="s">
        <v>662</v>
      </c>
      <c r="Y199" s="123" t="s">
        <v>662</v>
      </c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3" customHeight="1">
      <c r="A200" s="9" t="s">
        <v>950</v>
      </c>
      <c r="B200" s="9">
        <v>1</v>
      </c>
      <c r="C200" s="11" t="s">
        <v>1006</v>
      </c>
      <c r="D200" s="81" t="s">
        <v>1114</v>
      </c>
      <c r="E200" s="81" t="s">
        <v>5016</v>
      </c>
      <c r="F200" s="82" t="s">
        <v>1273</v>
      </c>
      <c r="G200" s="83">
        <v>11.114152777777777</v>
      </c>
      <c r="H200" s="84">
        <v>72.720377777777784</v>
      </c>
      <c r="I200" s="9" t="s">
        <v>1157</v>
      </c>
      <c r="J200" s="85" t="s">
        <v>662</v>
      </c>
      <c r="K200" s="86" t="s">
        <v>662</v>
      </c>
      <c r="L200" s="13" t="s">
        <v>662</v>
      </c>
      <c r="M200" s="12" t="s">
        <v>662</v>
      </c>
      <c r="N200" s="44" t="s">
        <v>662</v>
      </c>
      <c r="O200" s="93" t="s">
        <v>662</v>
      </c>
      <c r="P200" s="93" t="s">
        <v>662</v>
      </c>
      <c r="Q200" s="58" t="s">
        <v>662</v>
      </c>
      <c r="R200" s="94" t="s">
        <v>662</v>
      </c>
      <c r="S200" s="58" t="s">
        <v>662</v>
      </c>
      <c r="T200" s="58" t="s">
        <v>662</v>
      </c>
      <c r="U200" s="94" t="s">
        <v>662</v>
      </c>
      <c r="V200" s="58" t="s">
        <v>662</v>
      </c>
      <c r="W200" s="58" t="s">
        <v>662</v>
      </c>
      <c r="X200" s="58" t="s">
        <v>662</v>
      </c>
      <c r="Y200" s="123" t="s">
        <v>662</v>
      </c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3" customHeight="1">
      <c r="A201" s="9" t="s">
        <v>988</v>
      </c>
      <c r="B201" s="9">
        <v>1</v>
      </c>
      <c r="C201" s="11" t="s">
        <v>1006</v>
      </c>
      <c r="D201" s="81" t="s">
        <v>1279</v>
      </c>
      <c r="E201" s="81" t="s">
        <v>5016</v>
      </c>
      <c r="F201" s="82" t="s">
        <v>1</v>
      </c>
      <c r="G201" s="83">
        <v>12.097225</v>
      </c>
      <c r="H201" s="84">
        <v>79.801677777777769</v>
      </c>
      <c r="I201" s="9" t="s">
        <v>1157</v>
      </c>
      <c r="J201" s="85" t="s">
        <v>662</v>
      </c>
      <c r="K201" s="86" t="s">
        <v>662</v>
      </c>
      <c r="L201" s="13" t="s">
        <v>662</v>
      </c>
      <c r="M201" s="12" t="s">
        <v>662</v>
      </c>
      <c r="N201" s="44" t="s">
        <v>662</v>
      </c>
      <c r="O201" s="93" t="s">
        <v>662</v>
      </c>
      <c r="P201" s="93" t="s">
        <v>662</v>
      </c>
      <c r="Q201" s="58" t="s">
        <v>662</v>
      </c>
      <c r="R201" s="94" t="s">
        <v>662</v>
      </c>
      <c r="S201" s="58" t="s">
        <v>662</v>
      </c>
      <c r="T201" s="58" t="s">
        <v>662</v>
      </c>
      <c r="U201" s="94" t="s">
        <v>662</v>
      </c>
      <c r="V201" s="58" t="s">
        <v>662</v>
      </c>
      <c r="W201" s="58" t="s">
        <v>662</v>
      </c>
      <c r="X201" s="58" t="s">
        <v>662</v>
      </c>
      <c r="Y201" s="123" t="s">
        <v>662</v>
      </c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3" customHeight="1">
      <c r="A202" s="9" t="s">
        <v>942</v>
      </c>
      <c r="B202" s="9">
        <v>1</v>
      </c>
      <c r="C202" s="11" t="s">
        <v>1013</v>
      </c>
      <c r="D202" s="81" t="s">
        <v>1037</v>
      </c>
      <c r="E202" s="81" t="s">
        <v>5016</v>
      </c>
      <c r="F202" s="82" t="s">
        <v>1048</v>
      </c>
      <c r="G202" s="83">
        <v>29.380302777777779</v>
      </c>
      <c r="H202" s="84">
        <v>79.463566666666665</v>
      </c>
      <c r="I202" s="9" t="s">
        <v>1157</v>
      </c>
      <c r="J202" s="85" t="s">
        <v>662</v>
      </c>
      <c r="K202" s="86" t="s">
        <v>662</v>
      </c>
      <c r="L202" s="13" t="s">
        <v>662</v>
      </c>
      <c r="M202" s="12" t="s">
        <v>662</v>
      </c>
      <c r="N202" s="44" t="s">
        <v>662</v>
      </c>
      <c r="O202" s="93" t="s">
        <v>662</v>
      </c>
      <c r="P202" s="93" t="s">
        <v>662</v>
      </c>
      <c r="Q202" s="58" t="s">
        <v>662</v>
      </c>
      <c r="R202" s="94" t="s">
        <v>662</v>
      </c>
      <c r="S202" s="58" t="s">
        <v>662</v>
      </c>
      <c r="T202" s="58" t="s">
        <v>662</v>
      </c>
      <c r="U202" s="94" t="s">
        <v>662</v>
      </c>
      <c r="V202" s="58" t="s">
        <v>662</v>
      </c>
      <c r="W202" s="58" t="s">
        <v>662</v>
      </c>
      <c r="X202" s="58" t="s">
        <v>662</v>
      </c>
      <c r="Y202" s="123" t="s">
        <v>662</v>
      </c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3" customHeight="1">
      <c r="A203" s="9" t="s">
        <v>972</v>
      </c>
      <c r="B203" s="9">
        <v>1</v>
      </c>
      <c r="C203" s="11" t="s">
        <v>1006</v>
      </c>
      <c r="D203" s="81" t="s">
        <v>1279</v>
      </c>
      <c r="E203" s="81" t="s">
        <v>5016</v>
      </c>
      <c r="F203" s="82" t="s">
        <v>1078</v>
      </c>
      <c r="G203" s="83">
        <v>11.93689</v>
      </c>
      <c r="H203" s="84">
        <v>79.487262000000001</v>
      </c>
      <c r="I203" s="9" t="s">
        <v>1157</v>
      </c>
      <c r="J203" s="85" t="s">
        <v>662</v>
      </c>
      <c r="K203" s="86" t="s">
        <v>662</v>
      </c>
      <c r="L203" s="13" t="s">
        <v>662</v>
      </c>
      <c r="M203" s="12" t="s">
        <v>662</v>
      </c>
      <c r="N203" s="44" t="s">
        <v>662</v>
      </c>
      <c r="O203" s="93" t="s">
        <v>662</v>
      </c>
      <c r="P203" s="93" t="s">
        <v>662</v>
      </c>
      <c r="Q203" s="58" t="s">
        <v>662</v>
      </c>
      <c r="R203" s="94" t="s">
        <v>662</v>
      </c>
      <c r="S203" s="58" t="s">
        <v>662</v>
      </c>
      <c r="T203" s="58" t="s">
        <v>662</v>
      </c>
      <c r="U203" s="94" t="s">
        <v>662</v>
      </c>
      <c r="V203" s="58" t="s">
        <v>662</v>
      </c>
      <c r="W203" s="58" t="s">
        <v>662</v>
      </c>
      <c r="X203" s="58" t="s">
        <v>662</v>
      </c>
      <c r="Y203" s="123" t="s">
        <v>662</v>
      </c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3" customHeight="1">
      <c r="A204" s="9" t="s">
        <v>973</v>
      </c>
      <c r="B204" s="9">
        <v>1</v>
      </c>
      <c r="C204" s="11" t="s">
        <v>1006</v>
      </c>
      <c r="D204" s="81" t="s">
        <v>1279</v>
      </c>
      <c r="E204" s="81" t="s">
        <v>5016</v>
      </c>
      <c r="F204" s="82" t="s">
        <v>1165</v>
      </c>
      <c r="G204" s="83">
        <v>11.016844000000001</v>
      </c>
      <c r="H204" s="84">
        <v>76.955832000000001</v>
      </c>
      <c r="I204" s="9" t="s">
        <v>1157</v>
      </c>
      <c r="J204" s="85" t="s">
        <v>662</v>
      </c>
      <c r="K204" s="86" t="s">
        <v>662</v>
      </c>
      <c r="L204" s="13" t="s">
        <v>662</v>
      </c>
      <c r="M204" s="12" t="s">
        <v>662</v>
      </c>
      <c r="N204" s="44" t="s">
        <v>662</v>
      </c>
      <c r="O204" s="93" t="s">
        <v>662</v>
      </c>
      <c r="P204" s="93" t="s">
        <v>662</v>
      </c>
      <c r="Q204" s="58" t="s">
        <v>662</v>
      </c>
      <c r="R204" s="94" t="s">
        <v>662</v>
      </c>
      <c r="S204" s="58" t="s">
        <v>662</v>
      </c>
      <c r="T204" s="58" t="s">
        <v>662</v>
      </c>
      <c r="U204" s="94" t="s">
        <v>662</v>
      </c>
      <c r="V204" s="58" t="s">
        <v>662</v>
      </c>
      <c r="W204" s="58" t="s">
        <v>662</v>
      </c>
      <c r="X204" s="58" t="s">
        <v>662</v>
      </c>
      <c r="Y204" s="123" t="s">
        <v>662</v>
      </c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3" customHeight="1">
      <c r="A205" s="9" t="s">
        <v>971</v>
      </c>
      <c r="B205" s="9">
        <v>1</v>
      </c>
      <c r="C205" s="11" t="s">
        <v>1006</v>
      </c>
      <c r="D205" s="81" t="s">
        <v>1279</v>
      </c>
      <c r="E205" s="81" t="s">
        <v>5016</v>
      </c>
      <c r="F205" s="82" t="s">
        <v>1165</v>
      </c>
      <c r="G205" s="83">
        <v>11.016844000000001</v>
      </c>
      <c r="H205" s="84">
        <v>76.955832000000001</v>
      </c>
      <c r="I205" s="9" t="s">
        <v>1157</v>
      </c>
      <c r="J205" s="85" t="s">
        <v>662</v>
      </c>
      <c r="K205" s="86" t="s">
        <v>662</v>
      </c>
      <c r="L205" s="13" t="s">
        <v>662</v>
      </c>
      <c r="M205" s="12" t="s">
        <v>662</v>
      </c>
      <c r="N205" s="44" t="s">
        <v>662</v>
      </c>
      <c r="O205" s="93" t="s">
        <v>662</v>
      </c>
      <c r="P205" s="93" t="s">
        <v>662</v>
      </c>
      <c r="Q205" s="58" t="s">
        <v>662</v>
      </c>
      <c r="R205" s="94" t="s">
        <v>662</v>
      </c>
      <c r="S205" s="58" t="s">
        <v>662</v>
      </c>
      <c r="T205" s="58" t="s">
        <v>662</v>
      </c>
      <c r="U205" s="94" t="s">
        <v>662</v>
      </c>
      <c r="V205" s="58" t="s">
        <v>662</v>
      </c>
      <c r="W205" s="58" t="s">
        <v>662</v>
      </c>
      <c r="X205" s="58" t="s">
        <v>662</v>
      </c>
      <c r="Y205" s="123" t="s">
        <v>662</v>
      </c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3" customHeight="1">
      <c r="A206" s="9" t="s">
        <v>985</v>
      </c>
      <c r="B206" s="9">
        <v>1</v>
      </c>
      <c r="C206" s="11" t="s">
        <v>1006</v>
      </c>
      <c r="D206" s="81" t="s">
        <v>1007</v>
      </c>
      <c r="E206" s="81" t="s">
        <v>5016</v>
      </c>
      <c r="F206" s="82" t="s">
        <v>1159</v>
      </c>
      <c r="G206" s="83">
        <v>15.49</v>
      </c>
      <c r="H206" s="84">
        <v>78.02</v>
      </c>
      <c r="I206" s="9" t="s">
        <v>1157</v>
      </c>
      <c r="J206" s="85" t="s">
        <v>662</v>
      </c>
      <c r="K206" s="86" t="s">
        <v>662</v>
      </c>
      <c r="L206" s="13" t="s">
        <v>662</v>
      </c>
      <c r="M206" s="12" t="s">
        <v>662</v>
      </c>
      <c r="N206" s="44" t="s">
        <v>662</v>
      </c>
      <c r="O206" s="93" t="s">
        <v>662</v>
      </c>
      <c r="P206" s="93" t="s">
        <v>662</v>
      </c>
      <c r="Q206" s="58" t="s">
        <v>662</v>
      </c>
      <c r="R206" s="94" t="s">
        <v>662</v>
      </c>
      <c r="S206" s="58" t="s">
        <v>662</v>
      </c>
      <c r="T206" s="58" t="s">
        <v>662</v>
      </c>
      <c r="U206" s="94" t="s">
        <v>662</v>
      </c>
      <c r="V206" s="58" t="s">
        <v>662</v>
      </c>
      <c r="W206" s="58" t="s">
        <v>662</v>
      </c>
      <c r="X206" s="58" t="s">
        <v>662</v>
      </c>
      <c r="Y206" s="123" t="s">
        <v>662</v>
      </c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3" customHeight="1">
      <c r="A207" s="9" t="s">
        <v>931</v>
      </c>
      <c r="B207" s="9">
        <v>1</v>
      </c>
      <c r="C207" s="11" t="s">
        <v>1006</v>
      </c>
      <c r="D207" s="81" t="s">
        <v>1068</v>
      </c>
      <c r="E207" s="81" t="s">
        <v>5016</v>
      </c>
      <c r="F207" s="82" t="s">
        <v>1160</v>
      </c>
      <c r="G207" s="83">
        <v>17.37295277777778</v>
      </c>
      <c r="H207" s="84">
        <v>78.524822222222227</v>
      </c>
      <c r="I207" s="9" t="s">
        <v>1157</v>
      </c>
      <c r="J207" s="85" t="s">
        <v>662</v>
      </c>
      <c r="K207" s="86" t="s">
        <v>662</v>
      </c>
      <c r="L207" s="13" t="s">
        <v>662</v>
      </c>
      <c r="M207" s="12" t="s">
        <v>662</v>
      </c>
      <c r="N207" s="44" t="s">
        <v>662</v>
      </c>
      <c r="O207" s="93" t="s">
        <v>662</v>
      </c>
      <c r="P207" s="93" t="s">
        <v>662</v>
      </c>
      <c r="Q207" s="58" t="s">
        <v>662</v>
      </c>
      <c r="R207" s="94" t="s">
        <v>662</v>
      </c>
      <c r="S207" s="58" t="s">
        <v>662</v>
      </c>
      <c r="T207" s="58" t="s">
        <v>662</v>
      </c>
      <c r="U207" s="94" t="s">
        <v>662</v>
      </c>
      <c r="V207" s="58" t="s">
        <v>662</v>
      </c>
      <c r="W207" s="58" t="s">
        <v>662</v>
      </c>
      <c r="X207" s="58" t="s">
        <v>662</v>
      </c>
      <c r="Y207" s="123" t="s">
        <v>662</v>
      </c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3" customHeight="1">
      <c r="A208" s="9" t="s">
        <v>978</v>
      </c>
      <c r="B208" s="9">
        <v>1</v>
      </c>
      <c r="C208" s="11" t="s">
        <v>1013</v>
      </c>
      <c r="D208" s="81" t="s">
        <v>1281</v>
      </c>
      <c r="E208" s="81" t="s">
        <v>5016</v>
      </c>
      <c r="F208" s="82" t="s">
        <v>1144</v>
      </c>
      <c r="G208" s="83">
        <v>23.259933</v>
      </c>
      <c r="H208" s="84">
        <v>77.412615000000002</v>
      </c>
      <c r="I208" s="9" t="s">
        <v>1157</v>
      </c>
      <c r="J208" s="85" t="s">
        <v>662</v>
      </c>
      <c r="K208" s="86" t="s">
        <v>662</v>
      </c>
      <c r="L208" s="13" t="s">
        <v>662</v>
      </c>
      <c r="M208" s="12" t="s">
        <v>662</v>
      </c>
      <c r="N208" s="44" t="s">
        <v>662</v>
      </c>
      <c r="O208" s="93" t="s">
        <v>662</v>
      </c>
      <c r="P208" s="93" t="s">
        <v>662</v>
      </c>
      <c r="Q208" s="58" t="s">
        <v>662</v>
      </c>
      <c r="R208" s="94" t="s">
        <v>662</v>
      </c>
      <c r="S208" s="58" t="s">
        <v>662</v>
      </c>
      <c r="T208" s="58" t="s">
        <v>662</v>
      </c>
      <c r="U208" s="94" t="s">
        <v>662</v>
      </c>
      <c r="V208" s="58" t="s">
        <v>662</v>
      </c>
      <c r="W208" s="58" t="s">
        <v>662</v>
      </c>
      <c r="X208" s="58" t="s">
        <v>662</v>
      </c>
      <c r="Y208" s="123" t="s">
        <v>662</v>
      </c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3" customHeight="1">
      <c r="A209" s="9" t="s">
        <v>986</v>
      </c>
      <c r="B209" s="9">
        <v>1</v>
      </c>
      <c r="C209" s="11" t="s">
        <v>1013</v>
      </c>
      <c r="D209" s="81" t="s">
        <v>1007</v>
      </c>
      <c r="E209" s="81" t="s">
        <v>5016</v>
      </c>
      <c r="F209" s="82" t="s">
        <v>1069</v>
      </c>
      <c r="G209" s="83">
        <v>17.385044000000001</v>
      </c>
      <c r="H209" s="84">
        <v>78.486671000000001</v>
      </c>
      <c r="I209" s="9" t="s">
        <v>1157</v>
      </c>
      <c r="J209" s="85" t="s">
        <v>662</v>
      </c>
      <c r="K209" s="86" t="s">
        <v>662</v>
      </c>
      <c r="L209" s="13" t="s">
        <v>662</v>
      </c>
      <c r="M209" s="12" t="s">
        <v>662</v>
      </c>
      <c r="N209" s="44" t="s">
        <v>662</v>
      </c>
      <c r="O209" s="93" t="s">
        <v>662</v>
      </c>
      <c r="P209" s="93" t="s">
        <v>662</v>
      </c>
      <c r="Q209" s="58" t="s">
        <v>662</v>
      </c>
      <c r="R209" s="94" t="s">
        <v>662</v>
      </c>
      <c r="S209" s="58" t="s">
        <v>662</v>
      </c>
      <c r="T209" s="58" t="s">
        <v>662</v>
      </c>
      <c r="U209" s="94" t="s">
        <v>662</v>
      </c>
      <c r="V209" s="58" t="s">
        <v>662</v>
      </c>
      <c r="W209" s="58" t="s">
        <v>662</v>
      </c>
      <c r="X209" s="58" t="s">
        <v>662</v>
      </c>
      <c r="Y209" s="123" t="s">
        <v>662</v>
      </c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3" customHeight="1">
      <c r="A210" s="9" t="s">
        <v>819</v>
      </c>
      <c r="B210" s="9">
        <v>2</v>
      </c>
      <c r="C210" s="11" t="s">
        <v>1006</v>
      </c>
      <c r="D210" s="81" t="s">
        <v>1007</v>
      </c>
      <c r="E210" s="81" t="s">
        <v>5016</v>
      </c>
      <c r="F210" s="82" t="s">
        <v>1108</v>
      </c>
      <c r="G210" s="83">
        <v>18.277899999999999</v>
      </c>
      <c r="H210" s="84">
        <v>83.370841666666664</v>
      </c>
      <c r="I210" s="9" t="s">
        <v>3818</v>
      </c>
      <c r="J210" s="85" t="s">
        <v>662</v>
      </c>
      <c r="K210" s="86" t="s">
        <v>662</v>
      </c>
      <c r="L210" s="13" t="s">
        <v>662</v>
      </c>
      <c r="M210" s="12" t="s">
        <v>662</v>
      </c>
      <c r="N210" s="44" t="s">
        <v>662</v>
      </c>
      <c r="O210" s="93" t="s">
        <v>662</v>
      </c>
      <c r="P210" s="93" t="s">
        <v>662</v>
      </c>
      <c r="Q210" s="58" t="s">
        <v>662</v>
      </c>
      <c r="R210" s="94" t="s">
        <v>662</v>
      </c>
      <c r="S210" s="58" t="s">
        <v>662</v>
      </c>
      <c r="T210" s="58" t="s">
        <v>662</v>
      </c>
      <c r="U210" s="94" t="s">
        <v>662</v>
      </c>
      <c r="V210" s="58" t="s">
        <v>662</v>
      </c>
      <c r="W210" s="58" t="s">
        <v>662</v>
      </c>
      <c r="X210" s="58" t="s">
        <v>662</v>
      </c>
      <c r="Y210" s="123" t="s">
        <v>662</v>
      </c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3" customHeight="1">
      <c r="A211" s="9" t="s">
        <v>834</v>
      </c>
      <c r="B211" s="9">
        <v>2</v>
      </c>
      <c r="C211" s="11" t="s">
        <v>1013</v>
      </c>
      <c r="D211" s="81" t="s">
        <v>1029</v>
      </c>
      <c r="E211" s="81" t="s">
        <v>5016</v>
      </c>
      <c r="F211" s="82" t="s">
        <v>1061</v>
      </c>
      <c r="G211" s="83">
        <v>22.307158333333334</v>
      </c>
      <c r="H211" s="84">
        <v>73.181219444444451</v>
      </c>
      <c r="I211" s="9" t="s">
        <v>3820</v>
      </c>
      <c r="J211" s="85" t="s">
        <v>662</v>
      </c>
      <c r="K211" s="86" t="s">
        <v>662</v>
      </c>
      <c r="L211" s="13" t="s">
        <v>662</v>
      </c>
      <c r="M211" s="12" t="s">
        <v>662</v>
      </c>
      <c r="N211" s="44" t="s">
        <v>662</v>
      </c>
      <c r="O211" s="93" t="s">
        <v>662</v>
      </c>
      <c r="P211" s="93" t="s">
        <v>662</v>
      </c>
      <c r="Q211" s="58" t="s">
        <v>662</v>
      </c>
      <c r="R211" s="94" t="s">
        <v>662</v>
      </c>
      <c r="S211" s="58" t="s">
        <v>662</v>
      </c>
      <c r="T211" s="58" t="s">
        <v>662</v>
      </c>
      <c r="U211" s="94" t="s">
        <v>662</v>
      </c>
      <c r="V211" s="58" t="s">
        <v>662</v>
      </c>
      <c r="W211" s="58" t="s">
        <v>662</v>
      </c>
      <c r="X211" s="58" t="s">
        <v>662</v>
      </c>
      <c r="Y211" s="123" t="s">
        <v>662</v>
      </c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3" customHeight="1">
      <c r="A212" s="9" t="s">
        <v>3816</v>
      </c>
      <c r="B212" s="55">
        <v>4</v>
      </c>
      <c r="C212" s="11" t="s">
        <v>1006</v>
      </c>
      <c r="D212" s="81" t="s">
        <v>1279</v>
      </c>
      <c r="E212" s="81" t="s">
        <v>5016</v>
      </c>
      <c r="F212" s="82" t="s">
        <v>1</v>
      </c>
      <c r="G212" s="83">
        <v>11.02</v>
      </c>
      <c r="H212" s="84">
        <v>76.98</v>
      </c>
      <c r="I212" s="9" t="s">
        <v>3820</v>
      </c>
      <c r="J212" s="85" t="s">
        <v>662</v>
      </c>
      <c r="K212" s="86" t="s">
        <v>662</v>
      </c>
      <c r="L212" s="13" t="s">
        <v>662</v>
      </c>
      <c r="M212" s="12" t="s">
        <v>662</v>
      </c>
      <c r="N212" s="44" t="s">
        <v>662</v>
      </c>
      <c r="O212" s="93" t="s">
        <v>662</v>
      </c>
      <c r="P212" s="93" t="s">
        <v>662</v>
      </c>
      <c r="Q212" s="58" t="s">
        <v>662</v>
      </c>
      <c r="R212" s="94" t="s">
        <v>662</v>
      </c>
      <c r="S212" s="58" t="s">
        <v>662</v>
      </c>
      <c r="T212" s="58" t="s">
        <v>662</v>
      </c>
      <c r="U212" s="94" t="s">
        <v>662</v>
      </c>
      <c r="V212" s="58" t="s">
        <v>662</v>
      </c>
      <c r="W212" s="58" t="s">
        <v>662</v>
      </c>
      <c r="X212" s="58" t="s">
        <v>662</v>
      </c>
      <c r="Y212" s="123" t="s">
        <v>662</v>
      </c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3" customHeight="1">
      <c r="A213" s="9" t="s">
        <v>989</v>
      </c>
      <c r="B213" s="9">
        <v>6</v>
      </c>
      <c r="C213" s="11" t="s">
        <v>1006</v>
      </c>
      <c r="D213" s="81" t="s">
        <v>1162</v>
      </c>
      <c r="E213" s="81" t="s">
        <v>5016</v>
      </c>
      <c r="F213" s="82" t="s">
        <v>1043</v>
      </c>
      <c r="G213" s="83">
        <v>12.914142</v>
      </c>
      <c r="H213" s="84">
        <v>74.855957000000004</v>
      </c>
      <c r="I213" s="9" t="s">
        <v>3820</v>
      </c>
      <c r="J213" s="85" t="s">
        <v>662</v>
      </c>
      <c r="K213" s="86" t="s">
        <v>662</v>
      </c>
      <c r="L213" s="13" t="s">
        <v>662</v>
      </c>
      <c r="M213" s="12" t="s">
        <v>662</v>
      </c>
      <c r="N213" s="44" t="s">
        <v>662</v>
      </c>
      <c r="O213" s="93" t="s">
        <v>662</v>
      </c>
      <c r="P213" s="93" t="s">
        <v>662</v>
      </c>
      <c r="Q213" s="58" t="s">
        <v>662</v>
      </c>
      <c r="R213" s="94" t="s">
        <v>662</v>
      </c>
      <c r="S213" s="58" t="s">
        <v>662</v>
      </c>
      <c r="T213" s="58" t="s">
        <v>662</v>
      </c>
      <c r="U213" s="94" t="s">
        <v>662</v>
      </c>
      <c r="V213" s="58" t="s">
        <v>662</v>
      </c>
      <c r="W213" s="58" t="s">
        <v>662</v>
      </c>
      <c r="X213" s="58" t="s">
        <v>662</v>
      </c>
      <c r="Y213" s="123" t="s">
        <v>662</v>
      </c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3" customHeight="1">
      <c r="A214" s="9" t="s">
        <v>802</v>
      </c>
      <c r="B214" s="9">
        <v>4</v>
      </c>
      <c r="C214" s="11" t="s">
        <v>1013</v>
      </c>
      <c r="D214" s="81" t="s">
        <v>1055</v>
      </c>
      <c r="E214" s="81" t="s">
        <v>5016</v>
      </c>
      <c r="F214" s="82" t="s">
        <v>1075</v>
      </c>
      <c r="G214" s="83">
        <v>33.879802777777776</v>
      </c>
      <c r="H214" s="84">
        <v>74.927888888888887</v>
      </c>
      <c r="I214" s="9" t="s">
        <v>3820</v>
      </c>
      <c r="J214" s="85" t="s">
        <v>662</v>
      </c>
      <c r="K214" s="86" t="s">
        <v>662</v>
      </c>
      <c r="L214" s="13" t="s">
        <v>662</v>
      </c>
      <c r="M214" s="12" t="s">
        <v>662</v>
      </c>
      <c r="N214" s="44" t="s">
        <v>662</v>
      </c>
      <c r="O214" s="93" t="s">
        <v>662</v>
      </c>
      <c r="P214" s="93" t="s">
        <v>662</v>
      </c>
      <c r="Q214" s="58" t="s">
        <v>662</v>
      </c>
      <c r="R214" s="94" t="s">
        <v>662</v>
      </c>
      <c r="S214" s="58" t="s">
        <v>662</v>
      </c>
      <c r="T214" s="58" t="s">
        <v>662</v>
      </c>
      <c r="U214" s="94" t="s">
        <v>662</v>
      </c>
      <c r="V214" s="58" t="s">
        <v>662</v>
      </c>
      <c r="W214" s="58" t="s">
        <v>662</v>
      </c>
      <c r="X214" s="58" t="s">
        <v>662</v>
      </c>
      <c r="Y214" s="123" t="s">
        <v>662</v>
      </c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3" customHeight="1">
      <c r="A215" s="9" t="s">
        <v>798</v>
      </c>
      <c r="B215" s="9">
        <v>31</v>
      </c>
      <c r="C215" s="11" t="s">
        <v>1013</v>
      </c>
      <c r="D215" s="81" t="s">
        <v>1018</v>
      </c>
      <c r="E215" s="81" t="s">
        <v>5016</v>
      </c>
      <c r="F215" s="82" t="s">
        <v>1298</v>
      </c>
      <c r="G215" s="83">
        <v>30.129308333333334</v>
      </c>
      <c r="H215" s="84">
        <v>77.26925</v>
      </c>
      <c r="I215" s="9" t="s">
        <v>3820</v>
      </c>
      <c r="J215" s="85" t="s">
        <v>662</v>
      </c>
      <c r="K215" s="86" t="s">
        <v>662</v>
      </c>
      <c r="L215" s="13" t="s">
        <v>662</v>
      </c>
      <c r="M215" s="12" t="s">
        <v>662</v>
      </c>
      <c r="N215" s="44" t="s">
        <v>662</v>
      </c>
      <c r="O215" s="93" t="s">
        <v>662</v>
      </c>
      <c r="P215" s="93" t="s">
        <v>662</v>
      </c>
      <c r="Q215" s="58" t="s">
        <v>662</v>
      </c>
      <c r="R215" s="94" t="s">
        <v>662</v>
      </c>
      <c r="S215" s="58" t="s">
        <v>662</v>
      </c>
      <c r="T215" s="58" t="s">
        <v>662</v>
      </c>
      <c r="U215" s="94" t="s">
        <v>662</v>
      </c>
      <c r="V215" s="58" t="s">
        <v>662</v>
      </c>
      <c r="W215" s="58" t="s">
        <v>662</v>
      </c>
      <c r="X215" s="58" t="s">
        <v>662</v>
      </c>
      <c r="Y215" s="123" t="s">
        <v>662</v>
      </c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3" customHeight="1">
      <c r="A216" s="9" t="s">
        <v>749</v>
      </c>
      <c r="B216" s="9">
        <v>14</v>
      </c>
      <c r="C216" s="11" t="s">
        <v>1013</v>
      </c>
      <c r="D216" s="81" t="s">
        <v>1090</v>
      </c>
      <c r="E216" s="81" t="s">
        <v>5016</v>
      </c>
      <c r="F216" s="82" t="s">
        <v>1090</v>
      </c>
      <c r="G216" s="83">
        <v>24.27</v>
      </c>
      <c r="H216" s="84">
        <v>68.7</v>
      </c>
      <c r="I216" s="9" t="s">
        <v>3820</v>
      </c>
      <c r="J216" s="85" t="s">
        <v>662</v>
      </c>
      <c r="K216" s="86" t="s">
        <v>662</v>
      </c>
      <c r="L216" s="13" t="s">
        <v>662</v>
      </c>
      <c r="M216" s="12" t="s">
        <v>662</v>
      </c>
      <c r="N216" s="44" t="s">
        <v>662</v>
      </c>
      <c r="O216" s="93" t="s">
        <v>662</v>
      </c>
      <c r="P216" s="93" t="s">
        <v>662</v>
      </c>
      <c r="Q216" s="58" t="s">
        <v>662</v>
      </c>
      <c r="R216" s="94" t="s">
        <v>662</v>
      </c>
      <c r="S216" s="58" t="s">
        <v>662</v>
      </c>
      <c r="T216" s="58" t="s">
        <v>662</v>
      </c>
      <c r="U216" s="94" t="s">
        <v>662</v>
      </c>
      <c r="V216" s="58" t="s">
        <v>662</v>
      </c>
      <c r="W216" s="58" t="s">
        <v>662</v>
      </c>
      <c r="X216" s="58" t="s">
        <v>662</v>
      </c>
      <c r="Y216" s="123" t="s">
        <v>662</v>
      </c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3" customHeight="1">
      <c r="A217" s="9" t="s">
        <v>903</v>
      </c>
      <c r="B217" s="9">
        <v>4</v>
      </c>
      <c r="C217" s="11" t="s">
        <v>1006</v>
      </c>
      <c r="D217" s="81" t="s">
        <v>1279</v>
      </c>
      <c r="E217" s="81" t="s">
        <v>5016</v>
      </c>
      <c r="F217" s="82" t="s">
        <v>1</v>
      </c>
      <c r="G217" s="83">
        <v>12.097225</v>
      </c>
      <c r="H217" s="84">
        <v>79.801677777777769</v>
      </c>
      <c r="I217" s="9" t="s">
        <v>3820</v>
      </c>
      <c r="J217" s="85" t="s">
        <v>662</v>
      </c>
      <c r="K217" s="86" t="s">
        <v>662</v>
      </c>
      <c r="L217" s="13" t="s">
        <v>662</v>
      </c>
      <c r="M217" s="12" t="s">
        <v>662</v>
      </c>
      <c r="N217" s="44" t="s">
        <v>662</v>
      </c>
      <c r="O217" s="93" t="s">
        <v>662</v>
      </c>
      <c r="P217" s="93" t="s">
        <v>662</v>
      </c>
      <c r="Q217" s="58" t="s">
        <v>662</v>
      </c>
      <c r="R217" s="94" t="s">
        <v>662</v>
      </c>
      <c r="S217" s="58" t="s">
        <v>662</v>
      </c>
      <c r="T217" s="58" t="s">
        <v>662</v>
      </c>
      <c r="U217" s="94" t="s">
        <v>662</v>
      </c>
      <c r="V217" s="58" t="s">
        <v>662</v>
      </c>
      <c r="W217" s="58" t="s">
        <v>662</v>
      </c>
      <c r="X217" s="58" t="s">
        <v>662</v>
      </c>
      <c r="Y217" s="123" t="s">
        <v>662</v>
      </c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3" customHeight="1">
      <c r="A218" s="9" t="s">
        <v>746</v>
      </c>
      <c r="B218" s="9">
        <v>20</v>
      </c>
      <c r="C218" s="11" t="s">
        <v>1013</v>
      </c>
      <c r="D218" s="81" t="s">
        <v>2</v>
      </c>
      <c r="E218" s="81" t="s">
        <v>5016</v>
      </c>
      <c r="F218" s="82" t="s">
        <v>2</v>
      </c>
      <c r="G218" s="83">
        <v>30.498714920000001</v>
      </c>
      <c r="H218" s="84">
        <v>66.5</v>
      </c>
      <c r="I218" s="9" t="s">
        <v>3819</v>
      </c>
      <c r="J218" s="85" t="s">
        <v>662</v>
      </c>
      <c r="K218" s="86" t="s">
        <v>662</v>
      </c>
      <c r="L218" s="13" t="s">
        <v>662</v>
      </c>
      <c r="M218" s="12" t="s">
        <v>662</v>
      </c>
      <c r="N218" s="44" t="s">
        <v>662</v>
      </c>
      <c r="O218" s="93" t="s">
        <v>662</v>
      </c>
      <c r="P218" s="93" t="s">
        <v>662</v>
      </c>
      <c r="Q218" s="58" t="s">
        <v>662</v>
      </c>
      <c r="R218" s="94" t="s">
        <v>662</v>
      </c>
      <c r="S218" s="58" t="s">
        <v>662</v>
      </c>
      <c r="T218" s="58" t="s">
        <v>662</v>
      </c>
      <c r="U218" s="94" t="s">
        <v>662</v>
      </c>
      <c r="V218" s="58" t="s">
        <v>662</v>
      </c>
      <c r="W218" s="58" t="s">
        <v>662</v>
      </c>
      <c r="X218" s="58" t="s">
        <v>662</v>
      </c>
      <c r="Y218" s="123" t="s">
        <v>662</v>
      </c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3" customHeight="1">
      <c r="A219" s="9" t="s">
        <v>745</v>
      </c>
      <c r="B219" s="9">
        <v>21</v>
      </c>
      <c r="C219" s="11" t="s">
        <v>1006</v>
      </c>
      <c r="D219" s="81" t="s">
        <v>2</v>
      </c>
      <c r="E219" s="81" t="s">
        <v>5016</v>
      </c>
      <c r="F219" s="82" t="s">
        <v>2</v>
      </c>
      <c r="G219" s="83">
        <v>30.498714920000001</v>
      </c>
      <c r="H219" s="84">
        <v>66.5</v>
      </c>
      <c r="I219" s="9" t="s">
        <v>3819</v>
      </c>
      <c r="J219" s="85" t="s">
        <v>662</v>
      </c>
      <c r="K219" s="86" t="s">
        <v>662</v>
      </c>
      <c r="L219" s="13" t="s">
        <v>662</v>
      </c>
      <c r="M219" s="12" t="s">
        <v>662</v>
      </c>
      <c r="N219" s="44" t="s">
        <v>662</v>
      </c>
      <c r="O219" s="93" t="s">
        <v>662</v>
      </c>
      <c r="P219" s="93" t="s">
        <v>662</v>
      </c>
      <c r="Q219" s="58" t="s">
        <v>662</v>
      </c>
      <c r="R219" s="94" t="s">
        <v>662</v>
      </c>
      <c r="S219" s="58" t="s">
        <v>662</v>
      </c>
      <c r="T219" s="58" t="s">
        <v>662</v>
      </c>
      <c r="U219" s="94" t="s">
        <v>662</v>
      </c>
      <c r="V219" s="58" t="s">
        <v>662</v>
      </c>
      <c r="W219" s="58" t="s">
        <v>662</v>
      </c>
      <c r="X219" s="58" t="s">
        <v>662</v>
      </c>
      <c r="Y219" s="123" t="s">
        <v>662</v>
      </c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3" customHeight="1">
      <c r="A220" s="9" t="s">
        <v>752</v>
      </c>
      <c r="B220" s="9">
        <v>23</v>
      </c>
      <c r="C220" s="11" t="s">
        <v>1262</v>
      </c>
      <c r="D220" s="81" t="s">
        <v>2</v>
      </c>
      <c r="E220" s="81" t="s">
        <v>5016</v>
      </c>
      <c r="F220" s="82" t="s">
        <v>2</v>
      </c>
      <c r="G220" s="83">
        <v>36.498385679999998</v>
      </c>
      <c r="H220" s="84">
        <v>74</v>
      </c>
      <c r="I220" s="9" t="s">
        <v>3819</v>
      </c>
      <c r="J220" s="85" t="s">
        <v>662</v>
      </c>
      <c r="K220" s="86" t="s">
        <v>662</v>
      </c>
      <c r="L220" s="13" t="s">
        <v>662</v>
      </c>
      <c r="M220" s="12" t="s">
        <v>662</v>
      </c>
      <c r="N220" s="44" t="s">
        <v>662</v>
      </c>
      <c r="O220" s="93" t="s">
        <v>662</v>
      </c>
      <c r="P220" s="93" t="s">
        <v>662</v>
      </c>
      <c r="Q220" s="58" t="s">
        <v>662</v>
      </c>
      <c r="R220" s="94" t="s">
        <v>662</v>
      </c>
      <c r="S220" s="58" t="s">
        <v>662</v>
      </c>
      <c r="T220" s="58" t="s">
        <v>662</v>
      </c>
      <c r="U220" s="94" t="s">
        <v>662</v>
      </c>
      <c r="V220" s="58" t="s">
        <v>662</v>
      </c>
      <c r="W220" s="58" t="s">
        <v>662</v>
      </c>
      <c r="X220" s="58" t="s">
        <v>662</v>
      </c>
      <c r="Y220" s="123" t="s">
        <v>662</v>
      </c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3" customHeight="1">
      <c r="A221" s="9" t="s">
        <v>785</v>
      </c>
      <c r="B221" s="9">
        <v>3</v>
      </c>
      <c r="C221" s="11" t="s">
        <v>1006</v>
      </c>
      <c r="D221" s="81" t="s">
        <v>1007</v>
      </c>
      <c r="E221" s="81" t="s">
        <v>5016</v>
      </c>
      <c r="F221" s="82" t="s">
        <v>1148</v>
      </c>
      <c r="G221" s="83">
        <v>16.390569444444445</v>
      </c>
      <c r="H221" s="84">
        <v>80.008775</v>
      </c>
      <c r="I221" s="9" t="s">
        <v>3819</v>
      </c>
      <c r="J221" s="85" t="s">
        <v>662</v>
      </c>
      <c r="K221" s="86" t="s">
        <v>662</v>
      </c>
      <c r="L221" s="13" t="s">
        <v>662</v>
      </c>
      <c r="M221" s="12" t="s">
        <v>662</v>
      </c>
      <c r="N221" s="44" t="s">
        <v>662</v>
      </c>
      <c r="O221" s="93" t="s">
        <v>662</v>
      </c>
      <c r="P221" s="93" t="s">
        <v>662</v>
      </c>
      <c r="Q221" s="58" t="s">
        <v>662</v>
      </c>
      <c r="R221" s="94" t="s">
        <v>662</v>
      </c>
      <c r="S221" s="58" t="s">
        <v>662</v>
      </c>
      <c r="T221" s="58" t="s">
        <v>662</v>
      </c>
      <c r="U221" s="94" t="s">
        <v>662</v>
      </c>
      <c r="V221" s="58" t="s">
        <v>662</v>
      </c>
      <c r="W221" s="58" t="s">
        <v>662</v>
      </c>
      <c r="X221" s="58" t="s">
        <v>662</v>
      </c>
      <c r="Y221" s="123" t="s">
        <v>662</v>
      </c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3" customHeight="1">
      <c r="A222" s="9" t="s">
        <v>766</v>
      </c>
      <c r="B222" s="9">
        <v>15</v>
      </c>
      <c r="C222" s="11" t="s">
        <v>1006</v>
      </c>
      <c r="D222" s="81" t="s">
        <v>1010</v>
      </c>
      <c r="E222" s="81" t="s">
        <v>5016</v>
      </c>
      <c r="F222" s="82" t="s">
        <v>1082</v>
      </c>
      <c r="G222" s="83">
        <v>9.9700000000000006</v>
      </c>
      <c r="H222" s="84">
        <v>76.28</v>
      </c>
      <c r="I222" s="9" t="s">
        <v>3819</v>
      </c>
      <c r="J222" s="85" t="s">
        <v>662</v>
      </c>
      <c r="K222" s="86" t="s">
        <v>662</v>
      </c>
      <c r="L222" s="13" t="s">
        <v>662</v>
      </c>
      <c r="M222" s="12" t="s">
        <v>662</v>
      </c>
      <c r="N222" s="44" t="s">
        <v>662</v>
      </c>
      <c r="O222" s="93" t="s">
        <v>662</v>
      </c>
      <c r="P222" s="93" t="s">
        <v>662</v>
      </c>
      <c r="Q222" s="58" t="s">
        <v>662</v>
      </c>
      <c r="R222" s="94" t="s">
        <v>662</v>
      </c>
      <c r="S222" s="58" t="s">
        <v>662</v>
      </c>
      <c r="T222" s="58" t="s">
        <v>662</v>
      </c>
      <c r="U222" s="94" t="s">
        <v>662</v>
      </c>
      <c r="V222" s="58" t="s">
        <v>662</v>
      </c>
      <c r="W222" s="58" t="s">
        <v>662</v>
      </c>
      <c r="X222" s="58" t="s">
        <v>662</v>
      </c>
      <c r="Y222" s="123" t="s">
        <v>662</v>
      </c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3" customHeight="1">
      <c r="A223" s="9" t="s">
        <v>930</v>
      </c>
      <c r="B223" s="9">
        <v>3</v>
      </c>
      <c r="C223" s="11" t="s">
        <v>1218</v>
      </c>
      <c r="D223" s="81" t="s">
        <v>1123</v>
      </c>
      <c r="E223" s="81" t="s">
        <v>5016</v>
      </c>
      <c r="F223" s="82" t="s">
        <v>1124</v>
      </c>
      <c r="G223" s="83">
        <v>11.740086111111109</v>
      </c>
      <c r="H223" s="84">
        <v>92.658638888888888</v>
      </c>
      <c r="I223" s="9" t="s">
        <v>3819</v>
      </c>
      <c r="J223" s="85" t="s">
        <v>662</v>
      </c>
      <c r="K223" s="86" t="s">
        <v>662</v>
      </c>
      <c r="L223" s="13" t="s">
        <v>662</v>
      </c>
      <c r="M223" s="12" t="s">
        <v>662</v>
      </c>
      <c r="N223" s="44" t="s">
        <v>662</v>
      </c>
      <c r="O223" s="93" t="s">
        <v>662</v>
      </c>
      <c r="P223" s="93" t="s">
        <v>662</v>
      </c>
      <c r="Q223" s="58" t="s">
        <v>662</v>
      </c>
      <c r="R223" s="94" t="s">
        <v>662</v>
      </c>
      <c r="S223" s="58" t="s">
        <v>662</v>
      </c>
      <c r="T223" s="58" t="s">
        <v>662</v>
      </c>
      <c r="U223" s="94" t="s">
        <v>662</v>
      </c>
      <c r="V223" s="58" t="s">
        <v>662</v>
      </c>
      <c r="W223" s="58" t="s">
        <v>662</v>
      </c>
      <c r="X223" s="58" t="s">
        <v>662</v>
      </c>
      <c r="Y223" s="123" t="s">
        <v>662</v>
      </c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3" customHeight="1">
      <c r="A224" s="9" t="s">
        <v>794</v>
      </c>
      <c r="B224" s="9">
        <v>4</v>
      </c>
      <c r="C224" s="11" t="s">
        <v>1013</v>
      </c>
      <c r="D224" s="81" t="s">
        <v>1029</v>
      </c>
      <c r="E224" s="81" t="s">
        <v>5016</v>
      </c>
      <c r="F224" s="82" t="s">
        <v>1164</v>
      </c>
      <c r="G224" s="83">
        <v>21.028519444444445</v>
      </c>
      <c r="H224" s="84">
        <v>70.605691666666658</v>
      </c>
      <c r="I224" s="9" t="s">
        <v>3819</v>
      </c>
      <c r="J224" s="85" t="s">
        <v>662</v>
      </c>
      <c r="K224" s="86" t="s">
        <v>662</v>
      </c>
      <c r="L224" s="13" t="s">
        <v>662</v>
      </c>
      <c r="M224" s="12" t="s">
        <v>662</v>
      </c>
      <c r="N224" s="44" t="s">
        <v>662</v>
      </c>
      <c r="O224" s="93" t="s">
        <v>662</v>
      </c>
      <c r="P224" s="93" t="s">
        <v>662</v>
      </c>
      <c r="Q224" s="58" t="s">
        <v>662</v>
      </c>
      <c r="R224" s="94" t="s">
        <v>662</v>
      </c>
      <c r="S224" s="58" t="s">
        <v>662</v>
      </c>
      <c r="T224" s="58" t="s">
        <v>662</v>
      </c>
      <c r="U224" s="94" t="s">
        <v>662</v>
      </c>
      <c r="V224" s="58" t="s">
        <v>662</v>
      </c>
      <c r="W224" s="58" t="s">
        <v>662</v>
      </c>
      <c r="X224" s="58" t="s">
        <v>662</v>
      </c>
      <c r="Y224" s="123" t="s">
        <v>662</v>
      </c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3" customHeight="1">
      <c r="A225" s="9" t="s">
        <v>815</v>
      </c>
      <c r="B225" s="9">
        <v>3</v>
      </c>
      <c r="C225" s="11" t="s">
        <v>1006</v>
      </c>
      <c r="D225" s="81" t="s">
        <v>1044</v>
      </c>
      <c r="E225" s="81" t="s">
        <v>5016</v>
      </c>
      <c r="F225" s="82" t="s">
        <v>1161</v>
      </c>
      <c r="G225" s="83">
        <v>15.267000000000001</v>
      </c>
      <c r="H225" s="84">
        <v>74.61699999999999</v>
      </c>
      <c r="I225" s="9" t="s">
        <v>3819</v>
      </c>
      <c r="J225" s="85" t="s">
        <v>662</v>
      </c>
      <c r="K225" s="86" t="s">
        <v>662</v>
      </c>
      <c r="L225" s="13" t="s">
        <v>662</v>
      </c>
      <c r="M225" s="12" t="s">
        <v>662</v>
      </c>
      <c r="N225" s="44" t="s">
        <v>662</v>
      </c>
      <c r="O225" s="93" t="s">
        <v>662</v>
      </c>
      <c r="P225" s="93" t="s">
        <v>662</v>
      </c>
      <c r="Q225" s="58" t="s">
        <v>662</v>
      </c>
      <c r="R225" s="94" t="s">
        <v>662</v>
      </c>
      <c r="S225" s="58" t="s">
        <v>662</v>
      </c>
      <c r="T225" s="58" t="s">
        <v>662</v>
      </c>
      <c r="U225" s="94" t="s">
        <v>662</v>
      </c>
      <c r="V225" s="58" t="s">
        <v>662</v>
      </c>
      <c r="W225" s="58" t="s">
        <v>662</v>
      </c>
      <c r="X225" s="58" t="s">
        <v>662</v>
      </c>
      <c r="Y225" s="123" t="s">
        <v>662</v>
      </c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3" customHeight="1">
      <c r="A226" s="9" t="s">
        <v>801</v>
      </c>
      <c r="B226" s="9">
        <v>4</v>
      </c>
      <c r="C226" s="11" t="s">
        <v>1013</v>
      </c>
      <c r="D226" s="81" t="s">
        <v>0</v>
      </c>
      <c r="E226" s="81" t="s">
        <v>5016</v>
      </c>
      <c r="F226" s="82" t="s">
        <v>1069</v>
      </c>
      <c r="G226" s="83">
        <v>17.385044444444443</v>
      </c>
      <c r="H226" s="84">
        <v>78.486672222222225</v>
      </c>
      <c r="I226" s="9" t="s">
        <v>3819</v>
      </c>
      <c r="J226" s="85" t="s">
        <v>662</v>
      </c>
      <c r="K226" s="86" t="s">
        <v>662</v>
      </c>
      <c r="L226" s="13" t="s">
        <v>662</v>
      </c>
      <c r="M226" s="12" t="s">
        <v>662</v>
      </c>
      <c r="N226" s="44" t="s">
        <v>662</v>
      </c>
      <c r="O226" s="93" t="s">
        <v>662</v>
      </c>
      <c r="P226" s="93" t="s">
        <v>662</v>
      </c>
      <c r="Q226" s="58" t="s">
        <v>662</v>
      </c>
      <c r="R226" s="94" t="s">
        <v>662</v>
      </c>
      <c r="S226" s="58" t="s">
        <v>662</v>
      </c>
      <c r="T226" s="58" t="s">
        <v>662</v>
      </c>
      <c r="U226" s="94" t="s">
        <v>662</v>
      </c>
      <c r="V226" s="58" t="s">
        <v>662</v>
      </c>
      <c r="W226" s="58" t="s">
        <v>662</v>
      </c>
      <c r="X226" s="58" t="s">
        <v>662</v>
      </c>
      <c r="Y226" s="123" t="s">
        <v>662</v>
      </c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3" customHeight="1">
      <c r="A227" s="9" t="s">
        <v>753</v>
      </c>
      <c r="B227" s="9">
        <v>16</v>
      </c>
      <c r="C227" s="11" t="s">
        <v>1262</v>
      </c>
      <c r="D227" s="81" t="s">
        <v>1123</v>
      </c>
      <c r="E227" s="81" t="s">
        <v>5016</v>
      </c>
      <c r="F227" s="82" t="s">
        <v>1124</v>
      </c>
      <c r="G227" s="83">
        <v>10.75</v>
      </c>
      <c r="H227" s="84">
        <v>92.5</v>
      </c>
      <c r="I227" s="9" t="s">
        <v>1158</v>
      </c>
      <c r="J227" s="85" t="s">
        <v>662</v>
      </c>
      <c r="K227" s="86" t="s">
        <v>662</v>
      </c>
      <c r="L227" s="13" t="s">
        <v>662</v>
      </c>
      <c r="M227" s="12" t="s">
        <v>662</v>
      </c>
      <c r="N227" s="44" t="s">
        <v>662</v>
      </c>
      <c r="O227" s="93" t="s">
        <v>662</v>
      </c>
      <c r="P227" s="93" t="s">
        <v>662</v>
      </c>
      <c r="Q227" s="58" t="s">
        <v>662</v>
      </c>
      <c r="R227" s="94" t="s">
        <v>662</v>
      </c>
      <c r="S227" s="58" t="s">
        <v>662</v>
      </c>
      <c r="T227" s="58" t="s">
        <v>662</v>
      </c>
      <c r="U227" s="94" t="s">
        <v>662</v>
      </c>
      <c r="V227" s="58" t="s">
        <v>662</v>
      </c>
      <c r="W227" s="58" t="s">
        <v>662</v>
      </c>
      <c r="X227" s="58" t="s">
        <v>662</v>
      </c>
      <c r="Y227" s="123" t="s">
        <v>662</v>
      </c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3" customHeight="1">
      <c r="A228" s="9" t="s">
        <v>747</v>
      </c>
      <c r="B228" s="9">
        <v>14</v>
      </c>
      <c r="C228" s="11" t="s">
        <v>1013</v>
      </c>
      <c r="D228" s="81" t="s">
        <v>2</v>
      </c>
      <c r="E228" s="81" t="s">
        <v>5016</v>
      </c>
      <c r="F228" s="82" t="s">
        <v>2</v>
      </c>
      <c r="G228" s="83">
        <v>33.498556010000001</v>
      </c>
      <c r="H228" s="84">
        <v>70</v>
      </c>
      <c r="I228" s="9" t="s">
        <v>1027</v>
      </c>
      <c r="J228" s="85">
        <v>9.0550000000000005E-3</v>
      </c>
      <c r="K228" s="86">
        <v>2.4743999999999999E-2</v>
      </c>
      <c r="L228" s="13" t="s">
        <v>662</v>
      </c>
      <c r="M228" s="12" t="s">
        <v>662</v>
      </c>
      <c r="N228" s="44" t="s">
        <v>662</v>
      </c>
      <c r="O228" s="93" t="s">
        <v>662</v>
      </c>
      <c r="P228" s="93" t="s">
        <v>662</v>
      </c>
      <c r="Q228" s="58" t="s">
        <v>662</v>
      </c>
      <c r="R228" s="94" t="s">
        <v>662</v>
      </c>
      <c r="S228" s="58" t="s">
        <v>662</v>
      </c>
      <c r="T228" s="58" t="s">
        <v>662</v>
      </c>
      <c r="U228" s="94" t="s">
        <v>662</v>
      </c>
      <c r="V228" s="58" t="s">
        <v>662</v>
      </c>
      <c r="W228" s="58" t="s">
        <v>662</v>
      </c>
      <c r="X228" s="58" t="s">
        <v>662</v>
      </c>
      <c r="Y228" s="123" t="s">
        <v>662</v>
      </c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3" customHeight="1">
      <c r="A229" s="9" t="s">
        <v>748</v>
      </c>
      <c r="B229" s="9">
        <v>20</v>
      </c>
      <c r="C229" s="11" t="s">
        <v>1013</v>
      </c>
      <c r="D229" s="81" t="s">
        <v>2</v>
      </c>
      <c r="E229" s="81" t="s">
        <v>5016</v>
      </c>
      <c r="F229" s="82" t="s">
        <v>2</v>
      </c>
      <c r="G229" s="83">
        <v>33.487005619999998</v>
      </c>
      <c r="H229" s="84">
        <v>70.5</v>
      </c>
      <c r="I229" s="9" t="s">
        <v>1027</v>
      </c>
      <c r="J229" s="85">
        <v>1.6131E-2</v>
      </c>
      <c r="K229" s="86">
        <v>-9.2320000000000006E-3</v>
      </c>
      <c r="L229" s="13" t="s">
        <v>662</v>
      </c>
      <c r="M229" s="12" t="s">
        <v>662</v>
      </c>
      <c r="N229" s="44" t="s">
        <v>662</v>
      </c>
      <c r="O229" s="93" t="s">
        <v>662</v>
      </c>
      <c r="P229" s="93" t="s">
        <v>662</v>
      </c>
      <c r="Q229" s="58" t="s">
        <v>662</v>
      </c>
      <c r="R229" s="94" t="s">
        <v>662</v>
      </c>
      <c r="S229" s="58" t="s">
        <v>662</v>
      </c>
      <c r="T229" s="58" t="s">
        <v>662</v>
      </c>
      <c r="U229" s="94" t="s">
        <v>662</v>
      </c>
      <c r="V229" s="58" t="s">
        <v>662</v>
      </c>
      <c r="W229" s="58" t="s">
        <v>662</v>
      </c>
      <c r="X229" s="58" t="s">
        <v>662</v>
      </c>
      <c r="Y229" s="123" t="s">
        <v>662</v>
      </c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3" customHeight="1">
      <c r="A230" s="9" t="s">
        <v>831</v>
      </c>
      <c r="B230" s="9">
        <v>4</v>
      </c>
      <c r="C230" s="11" t="s">
        <v>1013</v>
      </c>
      <c r="D230" s="81" t="s">
        <v>1029</v>
      </c>
      <c r="E230" s="81" t="s">
        <v>5016</v>
      </c>
      <c r="F230" s="82" t="s">
        <v>1120</v>
      </c>
      <c r="G230" s="83">
        <v>23.733733333333333</v>
      </c>
      <c r="H230" s="84">
        <v>69.859741666666665</v>
      </c>
      <c r="I230" s="9" t="s">
        <v>1027</v>
      </c>
      <c r="J230" s="85">
        <v>1.3339E-2</v>
      </c>
      <c r="K230" s="86">
        <v>-8.2649999999999998E-3</v>
      </c>
      <c r="L230" s="13" t="s">
        <v>662</v>
      </c>
      <c r="M230" s="12" t="s">
        <v>662</v>
      </c>
      <c r="N230" s="44" t="s">
        <v>662</v>
      </c>
      <c r="O230" s="93" t="s">
        <v>662</v>
      </c>
      <c r="P230" s="93" t="s">
        <v>662</v>
      </c>
      <c r="Q230" s="58" t="s">
        <v>662</v>
      </c>
      <c r="R230" s="94" t="s">
        <v>662</v>
      </c>
      <c r="S230" s="58" t="s">
        <v>662</v>
      </c>
      <c r="T230" s="58" t="s">
        <v>662</v>
      </c>
      <c r="U230" s="94" t="s">
        <v>662</v>
      </c>
      <c r="V230" s="58" t="s">
        <v>662</v>
      </c>
      <c r="W230" s="58" t="s">
        <v>662</v>
      </c>
      <c r="X230" s="58" t="s">
        <v>662</v>
      </c>
      <c r="Y230" s="123" t="s">
        <v>662</v>
      </c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3" customHeight="1">
      <c r="A231" s="9" t="s">
        <v>764</v>
      </c>
      <c r="B231" s="9">
        <v>7</v>
      </c>
      <c r="C231" s="11" t="s">
        <v>1013</v>
      </c>
      <c r="D231" s="81" t="s">
        <v>681</v>
      </c>
      <c r="E231" s="81" t="s">
        <v>5016</v>
      </c>
      <c r="F231" s="82" t="s">
        <v>1026</v>
      </c>
      <c r="G231" s="83">
        <v>23.7</v>
      </c>
      <c r="H231" s="84">
        <v>90.4</v>
      </c>
      <c r="I231" s="9" t="s">
        <v>1027</v>
      </c>
      <c r="J231" s="85">
        <v>1.2470000000000001E-3</v>
      </c>
      <c r="K231" s="86">
        <v>-6.3699999999999998E-4</v>
      </c>
      <c r="L231" s="13" t="s">
        <v>662</v>
      </c>
      <c r="M231" s="12" t="s">
        <v>662</v>
      </c>
      <c r="N231" s="44" t="s">
        <v>662</v>
      </c>
      <c r="O231" s="93" t="s">
        <v>662</v>
      </c>
      <c r="P231" s="93" t="s">
        <v>662</v>
      </c>
      <c r="Q231" s="58" t="s">
        <v>662</v>
      </c>
      <c r="R231" s="94" t="s">
        <v>662</v>
      </c>
      <c r="S231" s="58" t="s">
        <v>662</v>
      </c>
      <c r="T231" s="58" t="s">
        <v>662</v>
      </c>
      <c r="U231" s="94" t="s">
        <v>662</v>
      </c>
      <c r="V231" s="58" t="s">
        <v>662</v>
      </c>
      <c r="W231" s="58" t="s">
        <v>662</v>
      </c>
      <c r="X231" s="58" t="s">
        <v>662</v>
      </c>
      <c r="Y231" s="123" t="s">
        <v>662</v>
      </c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3" customHeight="1">
      <c r="A232" s="9" t="s">
        <v>938</v>
      </c>
      <c r="B232" s="9">
        <v>3</v>
      </c>
      <c r="C232" s="11" t="s">
        <v>1013</v>
      </c>
      <c r="D232" s="81" t="s">
        <v>1037</v>
      </c>
      <c r="E232" s="81" t="s">
        <v>5016</v>
      </c>
      <c r="F232" s="82" t="s">
        <v>1038</v>
      </c>
      <c r="G232" s="83">
        <v>30.29</v>
      </c>
      <c r="H232" s="84">
        <v>78.524000000000001</v>
      </c>
      <c r="I232" s="9" t="s">
        <v>1027</v>
      </c>
      <c r="J232" s="85">
        <v>6.267E-3</v>
      </c>
      <c r="K232" s="86">
        <v>6.3E-3</v>
      </c>
      <c r="L232" s="13" t="s">
        <v>662</v>
      </c>
      <c r="M232" s="12" t="s">
        <v>662</v>
      </c>
      <c r="N232" s="44" t="s">
        <v>662</v>
      </c>
      <c r="O232" s="93" t="s">
        <v>662</v>
      </c>
      <c r="P232" s="93" t="s">
        <v>662</v>
      </c>
      <c r="Q232" s="58" t="s">
        <v>662</v>
      </c>
      <c r="R232" s="94" t="s">
        <v>662</v>
      </c>
      <c r="S232" s="58" t="s">
        <v>662</v>
      </c>
      <c r="T232" s="58" t="s">
        <v>662</v>
      </c>
      <c r="U232" s="94" t="s">
        <v>662</v>
      </c>
      <c r="V232" s="58" t="s">
        <v>662</v>
      </c>
      <c r="W232" s="58" t="s">
        <v>662</v>
      </c>
      <c r="X232" s="58" t="s">
        <v>662</v>
      </c>
      <c r="Y232" s="123" t="s">
        <v>662</v>
      </c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3" customHeight="1">
      <c r="A233" s="9" t="s">
        <v>941</v>
      </c>
      <c r="B233" s="9">
        <v>6</v>
      </c>
      <c r="C233" s="11" t="s">
        <v>1013</v>
      </c>
      <c r="D233" s="81" t="s">
        <v>1037</v>
      </c>
      <c r="E233" s="81" t="s">
        <v>5015</v>
      </c>
      <c r="F233" s="82" t="s">
        <v>1048</v>
      </c>
      <c r="G233" s="83">
        <v>29.380302777777779</v>
      </c>
      <c r="H233" s="84">
        <v>79.463566666666665</v>
      </c>
      <c r="I233" s="9" t="s">
        <v>1027</v>
      </c>
      <c r="J233" s="85">
        <v>8.2609999999999992E-3</v>
      </c>
      <c r="K233" s="86">
        <v>-1.807E-3</v>
      </c>
      <c r="L233" s="13" t="s">
        <v>662</v>
      </c>
      <c r="M233" s="12" t="s">
        <v>662</v>
      </c>
      <c r="N233" s="44" t="s">
        <v>662</v>
      </c>
      <c r="O233" s="93" t="s">
        <v>662</v>
      </c>
      <c r="P233" s="93" t="s">
        <v>662</v>
      </c>
      <c r="Q233" s="58" t="s">
        <v>662</v>
      </c>
      <c r="R233" s="94" t="s">
        <v>662</v>
      </c>
      <c r="S233" s="58" t="s">
        <v>662</v>
      </c>
      <c r="T233" s="58" t="s">
        <v>662</v>
      </c>
      <c r="U233" s="94" t="s">
        <v>662</v>
      </c>
      <c r="V233" s="58" t="s">
        <v>662</v>
      </c>
      <c r="W233" s="58" t="s">
        <v>662</v>
      </c>
      <c r="X233" s="58" t="s">
        <v>662</v>
      </c>
      <c r="Y233" s="123" t="s">
        <v>662</v>
      </c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3" customHeight="1">
      <c r="A234" s="9" t="s">
        <v>790</v>
      </c>
      <c r="B234" s="9">
        <v>4</v>
      </c>
      <c r="C234" s="11" t="s">
        <v>1013</v>
      </c>
      <c r="D234" s="81" t="s">
        <v>1035</v>
      </c>
      <c r="E234" s="81" t="s">
        <v>5016</v>
      </c>
      <c r="F234" s="82" t="s">
        <v>1057</v>
      </c>
      <c r="G234" s="83">
        <v>21.587694444444445</v>
      </c>
      <c r="H234" s="84">
        <v>83.073719444444436</v>
      </c>
      <c r="I234" s="9" t="s">
        <v>1027</v>
      </c>
      <c r="J234" s="85">
        <v>-2.258E-3</v>
      </c>
      <c r="K234" s="86">
        <v>-3.8299999999999999E-4</v>
      </c>
      <c r="L234" s="13" t="s">
        <v>662</v>
      </c>
      <c r="M234" s="12" t="s">
        <v>662</v>
      </c>
      <c r="N234" s="44" t="s">
        <v>662</v>
      </c>
      <c r="O234" s="93" t="s">
        <v>662</v>
      </c>
      <c r="P234" s="93" t="s">
        <v>662</v>
      </c>
      <c r="Q234" s="58" t="s">
        <v>662</v>
      </c>
      <c r="R234" s="94" t="s">
        <v>662</v>
      </c>
      <c r="S234" s="58" t="s">
        <v>662</v>
      </c>
      <c r="T234" s="58" t="s">
        <v>662</v>
      </c>
      <c r="U234" s="94" t="s">
        <v>662</v>
      </c>
      <c r="V234" s="58" t="s">
        <v>662</v>
      </c>
      <c r="W234" s="58" t="s">
        <v>662</v>
      </c>
      <c r="X234" s="58" t="s">
        <v>662</v>
      </c>
      <c r="Y234" s="123" t="s">
        <v>662</v>
      </c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3" customHeight="1">
      <c r="A235" s="9" t="s">
        <v>880</v>
      </c>
      <c r="B235" s="9">
        <v>4</v>
      </c>
      <c r="C235" s="11" t="s">
        <v>1013</v>
      </c>
      <c r="D235" s="81" t="s">
        <v>1280</v>
      </c>
      <c r="E235" s="81" t="s">
        <v>5016</v>
      </c>
      <c r="F235" s="82" t="s">
        <v>1059</v>
      </c>
      <c r="G235" s="83">
        <v>28.367036111111112</v>
      </c>
      <c r="H235" s="84">
        <v>79.430438888888887</v>
      </c>
      <c r="I235" s="9" t="s">
        <v>1027</v>
      </c>
      <c r="J235" s="85">
        <v>-6.2699999999999995E-4</v>
      </c>
      <c r="K235" s="86">
        <v>4.8000000000000001E-4</v>
      </c>
      <c r="L235" s="13" t="s">
        <v>662</v>
      </c>
      <c r="M235" s="12" t="s">
        <v>662</v>
      </c>
      <c r="N235" s="44" t="s">
        <v>662</v>
      </c>
      <c r="O235" s="93" t="s">
        <v>662</v>
      </c>
      <c r="P235" s="93" t="s">
        <v>662</v>
      </c>
      <c r="Q235" s="58" t="s">
        <v>662</v>
      </c>
      <c r="R235" s="94" t="s">
        <v>662</v>
      </c>
      <c r="S235" s="58" t="s">
        <v>662</v>
      </c>
      <c r="T235" s="58" t="s">
        <v>662</v>
      </c>
      <c r="U235" s="94" t="s">
        <v>662</v>
      </c>
      <c r="V235" s="58" t="s">
        <v>662</v>
      </c>
      <c r="W235" s="58" t="s">
        <v>662</v>
      </c>
      <c r="X235" s="58" t="s">
        <v>662</v>
      </c>
      <c r="Y235" s="123" t="s">
        <v>662</v>
      </c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3" customHeight="1">
      <c r="A236" s="9" t="s">
        <v>823</v>
      </c>
      <c r="B236" s="9">
        <v>4</v>
      </c>
      <c r="C236" s="11" t="s">
        <v>1013</v>
      </c>
      <c r="D236" s="81" t="s">
        <v>1035</v>
      </c>
      <c r="E236" s="81" t="s">
        <v>5016</v>
      </c>
      <c r="F236" s="82" t="s">
        <v>1070</v>
      </c>
      <c r="G236" s="83">
        <v>24.457024999999998</v>
      </c>
      <c r="H236" s="84">
        <v>82.993161111111107</v>
      </c>
      <c r="I236" s="9" t="s">
        <v>1027</v>
      </c>
      <c r="J236" s="85">
        <v>-2.761E-3</v>
      </c>
      <c r="K236" s="86">
        <v>-2.1599999999999999E-4</v>
      </c>
      <c r="L236" s="13" t="s">
        <v>662</v>
      </c>
      <c r="M236" s="12" t="s">
        <v>662</v>
      </c>
      <c r="N236" s="44" t="s">
        <v>662</v>
      </c>
      <c r="O236" s="93" t="s">
        <v>662</v>
      </c>
      <c r="P236" s="93" t="s">
        <v>662</v>
      </c>
      <c r="Q236" s="58" t="s">
        <v>662</v>
      </c>
      <c r="R236" s="94" t="s">
        <v>662</v>
      </c>
      <c r="S236" s="58" t="s">
        <v>662</v>
      </c>
      <c r="T236" s="58" t="s">
        <v>662</v>
      </c>
      <c r="U236" s="94" t="s">
        <v>662</v>
      </c>
      <c r="V236" s="58" t="s">
        <v>662</v>
      </c>
      <c r="W236" s="58" t="s">
        <v>662</v>
      </c>
      <c r="X236" s="58" t="s">
        <v>662</v>
      </c>
      <c r="Y236" s="123" t="s">
        <v>662</v>
      </c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3" customHeight="1">
      <c r="A237" s="9" t="s">
        <v>946</v>
      </c>
      <c r="B237" s="9">
        <v>18</v>
      </c>
      <c r="C237" s="11" t="s">
        <v>1013</v>
      </c>
      <c r="D237" s="81" t="s">
        <v>1055</v>
      </c>
      <c r="E237" s="81" t="s">
        <v>5016</v>
      </c>
      <c r="F237" s="82" t="s">
        <v>1056</v>
      </c>
      <c r="G237" s="83">
        <v>34</v>
      </c>
      <c r="H237" s="84">
        <v>78</v>
      </c>
      <c r="I237" s="9" t="s">
        <v>1027</v>
      </c>
      <c r="J237" s="85">
        <v>6.9150000000000001E-3</v>
      </c>
      <c r="K237" s="86">
        <v>1.1315E-2</v>
      </c>
      <c r="L237" s="13" t="s">
        <v>662</v>
      </c>
      <c r="M237" s="12" t="s">
        <v>662</v>
      </c>
      <c r="N237" s="44" t="s">
        <v>662</v>
      </c>
      <c r="O237" s="93" t="s">
        <v>662</v>
      </c>
      <c r="P237" s="93" t="s">
        <v>662</v>
      </c>
      <c r="Q237" s="58" t="s">
        <v>662</v>
      </c>
      <c r="R237" s="94" t="s">
        <v>662</v>
      </c>
      <c r="S237" s="58" t="s">
        <v>662</v>
      </c>
      <c r="T237" s="58" t="s">
        <v>662</v>
      </c>
      <c r="U237" s="94" t="s">
        <v>662</v>
      </c>
      <c r="V237" s="58" t="s">
        <v>662</v>
      </c>
      <c r="W237" s="58" t="s">
        <v>662</v>
      </c>
      <c r="X237" s="58" t="s">
        <v>662</v>
      </c>
      <c r="Y237" s="123" t="s">
        <v>662</v>
      </c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3" customHeight="1">
      <c r="A238" s="9" t="s">
        <v>897</v>
      </c>
      <c r="B238" s="9">
        <v>6</v>
      </c>
      <c r="C238" s="11" t="s">
        <v>1051</v>
      </c>
      <c r="D238" s="81" t="s">
        <v>673</v>
      </c>
      <c r="E238" s="81" t="s">
        <v>5016</v>
      </c>
      <c r="F238" s="82" t="s">
        <v>1045</v>
      </c>
      <c r="G238" s="83">
        <v>27.7</v>
      </c>
      <c r="H238" s="83">
        <v>85.333333333333329</v>
      </c>
      <c r="I238" s="9" t="s">
        <v>1027</v>
      </c>
      <c r="J238" s="85">
        <v>1.042E-3</v>
      </c>
      <c r="K238" s="86">
        <v>2.6313E-2</v>
      </c>
      <c r="L238" s="13" t="s">
        <v>662</v>
      </c>
      <c r="M238" s="12" t="s">
        <v>662</v>
      </c>
      <c r="N238" s="44" t="s">
        <v>662</v>
      </c>
      <c r="O238" s="93" t="s">
        <v>662</v>
      </c>
      <c r="P238" s="93" t="s">
        <v>662</v>
      </c>
      <c r="Q238" s="58" t="s">
        <v>662</v>
      </c>
      <c r="R238" s="94" t="s">
        <v>662</v>
      </c>
      <c r="S238" s="58" t="s">
        <v>662</v>
      </c>
      <c r="T238" s="58" t="s">
        <v>662</v>
      </c>
      <c r="U238" s="94" t="s">
        <v>662</v>
      </c>
      <c r="V238" s="58" t="s">
        <v>662</v>
      </c>
      <c r="W238" s="58" t="s">
        <v>662</v>
      </c>
      <c r="X238" s="58" t="s">
        <v>662</v>
      </c>
      <c r="Y238" s="123" t="s">
        <v>662</v>
      </c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3" customHeight="1">
      <c r="A239" s="9" t="s">
        <v>861</v>
      </c>
      <c r="B239" s="9">
        <v>5</v>
      </c>
      <c r="C239" s="11" t="s">
        <v>1013</v>
      </c>
      <c r="D239" s="81" t="s">
        <v>1281</v>
      </c>
      <c r="E239" s="81" t="s">
        <v>5016</v>
      </c>
      <c r="F239" s="82" t="s">
        <v>1131</v>
      </c>
      <c r="G239" s="83">
        <v>22.941794444444444</v>
      </c>
      <c r="H239" s="84">
        <v>81.91017777777779</v>
      </c>
      <c r="I239" s="9" t="s">
        <v>1027</v>
      </c>
      <c r="J239" s="85">
        <v>-3.333E-3</v>
      </c>
      <c r="K239" s="86">
        <v>-1.8469999999999999E-3</v>
      </c>
      <c r="L239" s="13" t="s">
        <v>662</v>
      </c>
      <c r="M239" s="12" t="s">
        <v>662</v>
      </c>
      <c r="N239" s="44" t="s">
        <v>662</v>
      </c>
      <c r="O239" s="93" t="s">
        <v>662</v>
      </c>
      <c r="P239" s="93" t="s">
        <v>662</v>
      </c>
      <c r="Q239" s="58" t="s">
        <v>662</v>
      </c>
      <c r="R239" s="94" t="s">
        <v>662</v>
      </c>
      <c r="S239" s="58" t="s">
        <v>662</v>
      </c>
      <c r="T239" s="58" t="s">
        <v>662</v>
      </c>
      <c r="U239" s="94" t="s">
        <v>662</v>
      </c>
      <c r="V239" s="58" t="s">
        <v>662</v>
      </c>
      <c r="W239" s="58" t="s">
        <v>662</v>
      </c>
      <c r="X239" s="58" t="s">
        <v>662</v>
      </c>
      <c r="Y239" s="123" t="s">
        <v>662</v>
      </c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3" customHeight="1">
      <c r="A240" s="9" t="s">
        <v>937</v>
      </c>
      <c r="B240" s="9">
        <v>4</v>
      </c>
      <c r="C240" s="11" t="s">
        <v>1013</v>
      </c>
      <c r="D240" s="81" t="s">
        <v>1037</v>
      </c>
      <c r="E240" s="81" t="s">
        <v>5016</v>
      </c>
      <c r="F240" s="82" t="s">
        <v>1048</v>
      </c>
      <c r="G240" s="83">
        <v>29.380302777777779</v>
      </c>
      <c r="H240" s="84">
        <v>79.463566666666665</v>
      </c>
      <c r="I240" s="9" t="s">
        <v>1027</v>
      </c>
      <c r="J240" s="85">
        <v>2.6740000000000002E-3</v>
      </c>
      <c r="K240" s="86">
        <v>-1.0250000000000001E-3</v>
      </c>
      <c r="L240" s="13" t="s">
        <v>662</v>
      </c>
      <c r="M240" s="12" t="s">
        <v>662</v>
      </c>
      <c r="N240" s="44" t="s">
        <v>662</v>
      </c>
      <c r="O240" s="93" t="s">
        <v>662</v>
      </c>
      <c r="P240" s="93" t="s">
        <v>662</v>
      </c>
      <c r="Q240" s="58" t="s">
        <v>662</v>
      </c>
      <c r="R240" s="94" t="s">
        <v>662</v>
      </c>
      <c r="S240" s="58" t="s">
        <v>662</v>
      </c>
      <c r="T240" s="58" t="s">
        <v>662</v>
      </c>
      <c r="U240" s="94" t="s">
        <v>662</v>
      </c>
      <c r="V240" s="58" t="s">
        <v>662</v>
      </c>
      <c r="W240" s="58" t="s">
        <v>662</v>
      </c>
      <c r="X240" s="58" t="s">
        <v>662</v>
      </c>
      <c r="Y240" s="123" t="s">
        <v>662</v>
      </c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3" customHeight="1">
      <c r="A241" s="9" t="s">
        <v>945</v>
      </c>
      <c r="B241" s="9">
        <v>4</v>
      </c>
      <c r="C241" s="11" t="s">
        <v>1013</v>
      </c>
      <c r="D241" s="81" t="s">
        <v>1037</v>
      </c>
      <c r="E241" s="81" t="s">
        <v>5016</v>
      </c>
      <c r="F241" s="82" t="s">
        <v>1048</v>
      </c>
      <c r="G241" s="83">
        <v>29.380302777777779</v>
      </c>
      <c r="H241" s="84">
        <v>79.463566666666665</v>
      </c>
      <c r="I241" s="9" t="s">
        <v>1027</v>
      </c>
      <c r="J241" s="85">
        <v>4.4149999999999997E-3</v>
      </c>
      <c r="K241" s="86">
        <v>8.9169999999999996E-3</v>
      </c>
      <c r="L241" s="13" t="s">
        <v>662</v>
      </c>
      <c r="M241" s="12" t="s">
        <v>662</v>
      </c>
      <c r="N241" s="44" t="s">
        <v>662</v>
      </c>
      <c r="O241" s="93" t="s">
        <v>662</v>
      </c>
      <c r="P241" s="93" t="s">
        <v>662</v>
      </c>
      <c r="Q241" s="58" t="s">
        <v>662</v>
      </c>
      <c r="R241" s="94" t="s">
        <v>662</v>
      </c>
      <c r="S241" s="58" t="s">
        <v>662</v>
      </c>
      <c r="T241" s="58" t="s">
        <v>662</v>
      </c>
      <c r="U241" s="94" t="s">
        <v>662</v>
      </c>
      <c r="V241" s="58" t="s">
        <v>662</v>
      </c>
      <c r="W241" s="58" t="s">
        <v>662</v>
      </c>
      <c r="X241" s="58" t="s">
        <v>662</v>
      </c>
      <c r="Y241" s="123" t="s">
        <v>662</v>
      </c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3" customHeight="1">
      <c r="A242" s="9" t="s">
        <v>784</v>
      </c>
      <c r="B242" s="9">
        <v>3</v>
      </c>
      <c r="C242" s="11" t="s">
        <v>1013</v>
      </c>
      <c r="D242" s="81" t="s">
        <v>1031</v>
      </c>
      <c r="E242" s="81" t="s">
        <v>5016</v>
      </c>
      <c r="F242" s="82" t="s">
        <v>1032</v>
      </c>
      <c r="G242" s="83">
        <v>26.120888888888889</v>
      </c>
      <c r="H242" s="84">
        <v>85.364719444444432</v>
      </c>
      <c r="I242" s="9" t="s">
        <v>1027</v>
      </c>
      <c r="J242" s="85">
        <v>1.3749999999999999E-3</v>
      </c>
      <c r="K242" s="86">
        <v>-2.398E-3</v>
      </c>
      <c r="L242" s="13" t="s">
        <v>662</v>
      </c>
      <c r="M242" s="12" t="s">
        <v>662</v>
      </c>
      <c r="N242" s="44" t="s">
        <v>662</v>
      </c>
      <c r="O242" s="93" t="s">
        <v>662</v>
      </c>
      <c r="P242" s="93" t="s">
        <v>662</v>
      </c>
      <c r="Q242" s="58" t="s">
        <v>662</v>
      </c>
      <c r="R242" s="94" t="s">
        <v>662</v>
      </c>
      <c r="S242" s="58" t="s">
        <v>662</v>
      </c>
      <c r="T242" s="58" t="s">
        <v>662</v>
      </c>
      <c r="U242" s="94" t="s">
        <v>662</v>
      </c>
      <c r="V242" s="58" t="s">
        <v>662</v>
      </c>
      <c r="W242" s="58" t="s">
        <v>662</v>
      </c>
      <c r="X242" s="58" t="s">
        <v>662</v>
      </c>
      <c r="Y242" s="123" t="s">
        <v>662</v>
      </c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3" customHeight="1">
      <c r="A243" s="9" t="s">
        <v>940</v>
      </c>
      <c r="B243" s="9">
        <v>3</v>
      </c>
      <c r="C243" s="11" t="s">
        <v>1013</v>
      </c>
      <c r="D243" s="81" t="s">
        <v>1037</v>
      </c>
      <c r="E243" s="81" t="s">
        <v>5016</v>
      </c>
      <c r="F243" s="82" t="s">
        <v>1038</v>
      </c>
      <c r="G243" s="83">
        <v>30.29</v>
      </c>
      <c r="H243" s="84">
        <v>78.524000000000001</v>
      </c>
      <c r="I243" s="9" t="s">
        <v>1027</v>
      </c>
      <c r="J243" s="85">
        <v>3.8760000000000001E-3</v>
      </c>
      <c r="K243" s="86">
        <v>1.0321E-2</v>
      </c>
      <c r="L243" s="13" t="s">
        <v>662</v>
      </c>
      <c r="M243" s="12" t="s">
        <v>662</v>
      </c>
      <c r="N243" s="44" t="s">
        <v>662</v>
      </c>
      <c r="O243" s="93" t="s">
        <v>662</v>
      </c>
      <c r="P243" s="93" t="s">
        <v>662</v>
      </c>
      <c r="Q243" s="58" t="s">
        <v>662</v>
      </c>
      <c r="R243" s="94" t="s">
        <v>662</v>
      </c>
      <c r="S243" s="58" t="s">
        <v>662</v>
      </c>
      <c r="T243" s="58" t="s">
        <v>662</v>
      </c>
      <c r="U243" s="94" t="s">
        <v>662</v>
      </c>
      <c r="V243" s="58" t="s">
        <v>662</v>
      </c>
      <c r="W243" s="58" t="s">
        <v>662</v>
      </c>
      <c r="X243" s="58" t="s">
        <v>662</v>
      </c>
      <c r="Y243" s="123" t="s">
        <v>662</v>
      </c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3" customHeight="1">
      <c r="A244" s="9" t="s">
        <v>839</v>
      </c>
      <c r="B244" s="9">
        <v>2</v>
      </c>
      <c r="C244" s="11" t="s">
        <v>1013</v>
      </c>
      <c r="D244" s="81" t="s">
        <v>1016</v>
      </c>
      <c r="E244" s="81" t="s">
        <v>5016</v>
      </c>
      <c r="F244" s="82" t="s">
        <v>1073</v>
      </c>
      <c r="G244" s="83">
        <v>23.344099999999997</v>
      </c>
      <c r="H244" s="84">
        <v>85.309561111111108</v>
      </c>
      <c r="I244" s="9" t="s">
        <v>1027</v>
      </c>
      <c r="J244" s="85">
        <v>-1.9870000000000001E-3</v>
      </c>
      <c r="K244" s="86">
        <v>-2.0820000000000001E-3</v>
      </c>
      <c r="L244" s="13" t="s">
        <v>662</v>
      </c>
      <c r="M244" s="12" t="s">
        <v>662</v>
      </c>
      <c r="N244" s="44" t="s">
        <v>662</v>
      </c>
      <c r="O244" s="93" t="s">
        <v>662</v>
      </c>
      <c r="P244" s="93" t="s">
        <v>662</v>
      </c>
      <c r="Q244" s="58" t="s">
        <v>662</v>
      </c>
      <c r="R244" s="94" t="s">
        <v>662</v>
      </c>
      <c r="S244" s="58" t="s">
        <v>662</v>
      </c>
      <c r="T244" s="58" t="s">
        <v>662</v>
      </c>
      <c r="U244" s="94" t="s">
        <v>662</v>
      </c>
      <c r="V244" s="58" t="s">
        <v>662</v>
      </c>
      <c r="W244" s="58" t="s">
        <v>662</v>
      </c>
      <c r="X244" s="58" t="s">
        <v>662</v>
      </c>
      <c r="Y244" s="123" t="s">
        <v>662</v>
      </c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3" customHeight="1">
      <c r="A245" s="9" t="s">
        <v>881</v>
      </c>
      <c r="B245" s="9">
        <v>10</v>
      </c>
      <c r="C245" s="11" t="s">
        <v>1013</v>
      </c>
      <c r="D245" s="81" t="s">
        <v>1037</v>
      </c>
      <c r="E245" s="81" t="s">
        <v>5016</v>
      </c>
      <c r="F245" s="82" t="s">
        <v>1048</v>
      </c>
      <c r="G245" s="83">
        <v>29.380302777777779</v>
      </c>
      <c r="H245" s="84">
        <v>79.463566666666665</v>
      </c>
      <c r="I245" s="9" t="s">
        <v>1027</v>
      </c>
      <c r="J245" s="85">
        <v>4.6979999999999999E-3</v>
      </c>
      <c r="K245" s="86">
        <v>1.0843E-2</v>
      </c>
      <c r="L245" s="13" t="s">
        <v>662</v>
      </c>
      <c r="M245" s="12" t="s">
        <v>662</v>
      </c>
      <c r="N245" s="44" t="s">
        <v>662</v>
      </c>
      <c r="O245" s="93" t="s">
        <v>662</v>
      </c>
      <c r="P245" s="93" t="s">
        <v>662</v>
      </c>
      <c r="Q245" s="58" t="s">
        <v>662</v>
      </c>
      <c r="R245" s="94" t="s">
        <v>662</v>
      </c>
      <c r="S245" s="58" t="s">
        <v>662</v>
      </c>
      <c r="T245" s="58" t="s">
        <v>662</v>
      </c>
      <c r="U245" s="94" t="s">
        <v>662</v>
      </c>
      <c r="V245" s="58" t="s">
        <v>662</v>
      </c>
      <c r="W245" s="58" t="s">
        <v>662</v>
      </c>
      <c r="X245" s="58" t="s">
        <v>662</v>
      </c>
      <c r="Y245" s="123" t="s">
        <v>662</v>
      </c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3" customHeight="1">
      <c r="A246" s="9" t="s">
        <v>877</v>
      </c>
      <c r="B246" s="9">
        <v>3</v>
      </c>
      <c r="C246" s="11" t="s">
        <v>1013</v>
      </c>
      <c r="D246" s="81" t="s">
        <v>1280</v>
      </c>
      <c r="E246" s="81" t="s">
        <v>5016</v>
      </c>
      <c r="F246" s="82" t="s">
        <v>1147</v>
      </c>
      <c r="G246" s="83">
        <v>27.577777777777779</v>
      </c>
      <c r="H246" s="84">
        <v>81.600027777777768</v>
      </c>
      <c r="I246" s="9" t="s">
        <v>1027</v>
      </c>
      <c r="J246" s="85">
        <v>2.8040000000000001E-3</v>
      </c>
      <c r="K246" s="86">
        <v>9.2169999999999995E-3</v>
      </c>
      <c r="L246" s="13" t="s">
        <v>662</v>
      </c>
      <c r="M246" s="12" t="s">
        <v>662</v>
      </c>
      <c r="N246" s="44" t="s">
        <v>662</v>
      </c>
      <c r="O246" s="93" t="s">
        <v>662</v>
      </c>
      <c r="P246" s="93" t="s">
        <v>662</v>
      </c>
      <c r="Q246" s="58" t="s">
        <v>662</v>
      </c>
      <c r="R246" s="94" t="s">
        <v>662</v>
      </c>
      <c r="S246" s="58" t="s">
        <v>662</v>
      </c>
      <c r="T246" s="58" t="s">
        <v>662</v>
      </c>
      <c r="U246" s="94" t="s">
        <v>662</v>
      </c>
      <c r="V246" s="58" t="s">
        <v>662</v>
      </c>
      <c r="W246" s="58" t="s">
        <v>662</v>
      </c>
      <c r="X246" s="58" t="s">
        <v>662</v>
      </c>
      <c r="Y246" s="123" t="s">
        <v>662</v>
      </c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3" customHeight="1">
      <c r="A247" s="9" t="s">
        <v>936</v>
      </c>
      <c r="B247" s="9">
        <v>4</v>
      </c>
      <c r="C247" s="11" t="s">
        <v>1013</v>
      </c>
      <c r="D247" s="81" t="s">
        <v>1037</v>
      </c>
      <c r="E247" s="81" t="s">
        <v>5016</v>
      </c>
      <c r="F247" s="82" t="s">
        <v>1048</v>
      </c>
      <c r="G247" s="83">
        <v>29.380302777777779</v>
      </c>
      <c r="H247" s="84">
        <v>79.463566666666665</v>
      </c>
      <c r="I247" s="9" t="s">
        <v>1027</v>
      </c>
      <c r="J247" s="85">
        <v>-8.4800000000000001E-4</v>
      </c>
      <c r="K247" s="86">
        <v>2.1677999999999999E-2</v>
      </c>
      <c r="L247" s="13" t="s">
        <v>662</v>
      </c>
      <c r="M247" s="12" t="s">
        <v>662</v>
      </c>
      <c r="N247" s="44" t="s">
        <v>662</v>
      </c>
      <c r="O247" s="93" t="s">
        <v>662</v>
      </c>
      <c r="P247" s="93" t="s">
        <v>662</v>
      </c>
      <c r="Q247" s="58" t="s">
        <v>662</v>
      </c>
      <c r="R247" s="94" t="s">
        <v>662</v>
      </c>
      <c r="S247" s="58" t="s">
        <v>662</v>
      </c>
      <c r="T247" s="58" t="s">
        <v>662</v>
      </c>
      <c r="U247" s="94" t="s">
        <v>662</v>
      </c>
      <c r="V247" s="58" t="s">
        <v>662</v>
      </c>
      <c r="W247" s="58" t="s">
        <v>662</v>
      </c>
      <c r="X247" s="58" t="s">
        <v>662</v>
      </c>
      <c r="Y247" s="123" t="s">
        <v>662</v>
      </c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3" customHeight="1">
      <c r="A248" s="14" t="s">
        <v>939</v>
      </c>
      <c r="B248" s="14">
        <v>3</v>
      </c>
      <c r="C248" s="15" t="s">
        <v>1013</v>
      </c>
      <c r="D248" s="95" t="s">
        <v>1037</v>
      </c>
      <c r="E248" s="96" t="s">
        <v>5016</v>
      </c>
      <c r="F248" s="96" t="s">
        <v>1038</v>
      </c>
      <c r="G248" s="97">
        <v>30.29</v>
      </c>
      <c r="H248" s="98">
        <v>78.524000000000001</v>
      </c>
      <c r="I248" s="14" t="s">
        <v>1027</v>
      </c>
      <c r="J248" s="99">
        <v>2.9589999999999998E-3</v>
      </c>
      <c r="K248" s="100">
        <v>1.5134999999999999E-2</v>
      </c>
      <c r="L248" s="16" t="s">
        <v>662</v>
      </c>
      <c r="M248" s="17" t="s">
        <v>662</v>
      </c>
      <c r="N248" s="45" t="s">
        <v>662</v>
      </c>
      <c r="O248" s="101" t="s">
        <v>662</v>
      </c>
      <c r="P248" s="101" t="s">
        <v>662</v>
      </c>
      <c r="Q248" s="102" t="s">
        <v>662</v>
      </c>
      <c r="R248" s="103" t="s">
        <v>662</v>
      </c>
      <c r="S248" s="102" t="s">
        <v>662</v>
      </c>
      <c r="T248" s="102" t="s">
        <v>662</v>
      </c>
      <c r="U248" s="103" t="s">
        <v>662</v>
      </c>
      <c r="V248" s="102" t="s">
        <v>662</v>
      </c>
      <c r="W248" s="102" t="s">
        <v>662</v>
      </c>
      <c r="X248" s="102" t="s">
        <v>662</v>
      </c>
      <c r="Y248" s="124" t="s">
        <v>662</v>
      </c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</sheetData>
  <sortState ref="A4:AI143">
    <sortCondition ref="L4:L143"/>
  </sortState>
  <mergeCells count="7">
    <mergeCell ref="AF1:AI1"/>
    <mergeCell ref="J1:K2"/>
    <mergeCell ref="L1:L2"/>
    <mergeCell ref="O1:U1"/>
    <mergeCell ref="V1:X1"/>
    <mergeCell ref="M1:N1"/>
    <mergeCell ref="Y1:Y2"/>
  </mergeCells>
  <conditionalFormatting sqref="L184:L248 O143:X248 AV3:XFD248 L3:L43 O3:U142">
    <cfRule type="cellIs" dxfId="10" priority="11" operator="equal">
      <formula>".."</formula>
    </cfRule>
  </conditionalFormatting>
  <conditionalFormatting sqref="O3:O248">
    <cfRule type="cellIs" dxfId="9" priority="10" operator="lessThan">
      <formula>0.01</formula>
    </cfRule>
  </conditionalFormatting>
  <conditionalFormatting sqref="P3:P248">
    <cfRule type="cellIs" dxfId="8" priority="9" operator="lessThan">
      <formula>0.01</formula>
    </cfRule>
  </conditionalFormatting>
  <conditionalFormatting sqref="Q3:Q248">
    <cfRule type="cellIs" dxfId="7" priority="8" operator="lessThan">
      <formula>0.01</formula>
    </cfRule>
  </conditionalFormatting>
  <conditionalFormatting sqref="R3:R248">
    <cfRule type="cellIs" dxfId="6" priority="7" operator="lessThan">
      <formula>0.01</formula>
    </cfRule>
  </conditionalFormatting>
  <conditionalFormatting sqref="S3:S248">
    <cfRule type="cellIs" dxfId="5" priority="6" operator="lessThan">
      <formula>0.01</formula>
    </cfRule>
  </conditionalFormatting>
  <conditionalFormatting sqref="T3:T248">
    <cfRule type="cellIs" dxfId="4" priority="5" operator="lessThan">
      <formula>0.01</formula>
    </cfRule>
  </conditionalFormatting>
  <conditionalFormatting sqref="U3:U248">
    <cfRule type="cellIs" dxfId="3" priority="4" operator="lessThan">
      <formula>0.01</formula>
    </cfRule>
  </conditionalFormatting>
  <conditionalFormatting sqref="Y3:Y142">
    <cfRule type="cellIs" dxfId="2" priority="2" operator="lessThan">
      <formula>-3</formula>
    </cfRule>
    <cfRule type="cellIs" dxfId="1" priority="3" operator="greaterThan">
      <formula>3</formula>
    </cfRule>
  </conditionalFormatting>
  <conditionalFormatting sqref="E1:E1048576">
    <cfRule type="cellIs" dxfId="0" priority="1" operator="equal">
      <formula>"Yes"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DataS1(612ancient.233modern)</vt:lpstr>
      <vt:lpstr>DataS2(186.new.14C.dates)</vt:lpstr>
      <vt:lpstr>DataS3(246.present.day.pops)</vt:lpstr>
    </vt:vector>
  </TitlesOfParts>
  <Company>Harvard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Reich</dc:creator>
  <cp:lastModifiedBy>David Reich</cp:lastModifiedBy>
  <dcterms:created xsi:type="dcterms:W3CDTF">2017-02-09T22:14:13Z</dcterms:created>
  <dcterms:modified xsi:type="dcterms:W3CDTF">2018-03-30T16:50:04Z</dcterms:modified>
</cp:coreProperties>
</file>