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d345\Documents\d\postdoc\RAP-CAFF\rap2-ho\manuscript\ESM\"/>
    </mc:Choice>
  </mc:AlternateContent>
  <bookViews>
    <workbookView xWindow="480" yWindow="165" windowWidth="18195" windowHeight="8475"/>
  </bookViews>
  <sheets>
    <sheet name="info" sheetId="3" r:id="rId1"/>
    <sheet name="shake-flask experiments" sheetId="2" r:id="rId2"/>
  </sheets>
  <calcPr calcId="152511"/>
</workbook>
</file>

<file path=xl/calcChain.xml><?xml version="1.0" encoding="utf-8"?>
<calcChain xmlns="http://schemas.openxmlformats.org/spreadsheetml/2006/main">
  <c r="A12" i="2" l="1"/>
  <c r="A13" i="2" s="1"/>
  <c r="E16" i="2"/>
  <c r="D16" i="2"/>
  <c r="C16" i="2"/>
  <c r="B16" i="2"/>
  <c r="A9" i="2"/>
  <c r="A7" i="2"/>
</calcChain>
</file>

<file path=xl/sharedStrings.xml><?xml version="1.0" encoding="utf-8"?>
<sst xmlns="http://schemas.openxmlformats.org/spreadsheetml/2006/main" count="237" uniqueCount="50">
  <si>
    <t>TIME (hr)</t>
  </si>
  <si>
    <t>control</t>
  </si>
  <si>
    <t>pulse</t>
  </si>
  <si>
    <t xml:space="preserve">BY4743 </t>
  </si>
  <si>
    <t>yeast</t>
  </si>
  <si>
    <t>in YPD shake flask (all at the time of inoculation)</t>
  </si>
  <si>
    <t>10nM</t>
  </si>
  <si>
    <t>20nM</t>
  </si>
  <si>
    <t>200nM</t>
  </si>
  <si>
    <t>5nM</t>
  </si>
  <si>
    <t>2nM</t>
  </si>
  <si>
    <t>2nM R1</t>
  </si>
  <si>
    <t>2nM R2</t>
  </si>
  <si>
    <t>0.5nM R1</t>
  </si>
  <si>
    <t>0.5nM R2</t>
  </si>
  <si>
    <t>pH at harvest</t>
  </si>
  <si>
    <t>doubling time (h)</t>
  </si>
  <si>
    <t>Optical Density at 600 nm</t>
  </si>
  <si>
    <t>gravimetric biomass measurements in 5 replicates</t>
  </si>
  <si>
    <t xml:space="preserve">in YPD shake flask (L - at the time of inoculation, E - induction) </t>
  </si>
  <si>
    <t>100nM - L</t>
  </si>
  <si>
    <t>200nM - L</t>
  </si>
  <si>
    <t>300nM - L</t>
  </si>
  <si>
    <t>400nM - L</t>
  </si>
  <si>
    <t>50nM - L</t>
  </si>
  <si>
    <t>20nM - L</t>
  </si>
  <si>
    <t>100nM - E</t>
  </si>
  <si>
    <t>200nM - E</t>
  </si>
  <si>
    <t>400nM - E</t>
  </si>
  <si>
    <t>300nM - E</t>
  </si>
  <si>
    <t>biomass density (g/L)</t>
  </si>
  <si>
    <t>R1</t>
  </si>
  <si>
    <t>R2</t>
  </si>
  <si>
    <t>R3</t>
  </si>
  <si>
    <t>R4</t>
  </si>
  <si>
    <t>R5</t>
  </si>
  <si>
    <t>500nM - E</t>
  </si>
  <si>
    <t>700nM - E</t>
  </si>
  <si>
    <t>1000nM - E</t>
  </si>
  <si>
    <t>replicates</t>
  </si>
  <si>
    <r>
      <t>μ</t>
    </r>
    <r>
      <rPr>
        <b/>
        <sz val="10.45"/>
        <color theme="1"/>
        <rFont val="Calibri"/>
        <family val="2"/>
      </rPr>
      <t xml:space="preserve"> (hr</t>
    </r>
    <r>
      <rPr>
        <b/>
        <vertAlign val="superscript"/>
        <sz val="10.45"/>
        <color theme="1"/>
        <rFont val="Calibri"/>
        <family val="2"/>
      </rPr>
      <t>-1</t>
    </r>
    <r>
      <rPr>
        <b/>
        <sz val="10.45"/>
        <color theme="1"/>
        <rFont val="Calibri"/>
        <family val="2"/>
      </rPr>
      <t>)</t>
    </r>
  </si>
  <si>
    <r>
      <t>μ (hr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</si>
  <si>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OD (600nm) at harvest</t>
  </si>
  <si>
    <t>Saccharomyces cerevisiae adapted to grow in the presence of low-dose rapamycin exhibit altered amino acid metabolism</t>
  </si>
  <si>
    <t>Duygu Dikicioglua,b,c#, Elif Dereli Ekec*, Serpil Eraslanc**, Betul Kirdarc</t>
  </si>
  <si>
    <t>a Department of Chemical Engineering and Biotechnology, University of Cambridge, Cambridge, United Kingdom</t>
  </si>
  <si>
    <t>b Cambridge Systems Biology Centre, University of Cambridge, Cambridge, United Kingdom</t>
  </si>
  <si>
    <t>c Department of Chemical Engineering, Bogazici University, Istanbul, Turkey</t>
  </si>
  <si>
    <t>#Address correspondence to Duygu Dikicioglu, dd345@cam.ac.uk</t>
  </si>
  <si>
    <t>Cellular and Molecular Life Sciences - Springer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</si>
</sst>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Verdana"/>
      <family val="2"/>
      <charset val="16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.45"/>
      <color theme="1"/>
      <name val="Calibri"/>
      <family val="2"/>
    </font>
    <font>
      <b/>
      <vertAlign val="superscript"/>
      <sz val="10.45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65" fontId="0" fillId="0" borderId="0" xfId="0" applyNumberFormat="1" applyFill="1"/>
    <xf numFmtId="0" fontId="3" fillId="0" borderId="0" xfId="0" applyFont="1" applyFill="1"/>
    <xf numFmtId="0" fontId="4" fillId="0" borderId="0" xfId="0" applyFont="1" applyFill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sqref="A1:I11"/>
    </sheetView>
  </sheetViews>
  <sheetFormatPr defaultRowHeight="15" x14ac:dyDescent="0.25"/>
  <sheetData>
    <row r="1" spans="1:1" x14ac:dyDescent="0.25">
      <c r="A1" t="s">
        <v>43</v>
      </c>
    </row>
    <row r="3" spans="1:1" x14ac:dyDescent="0.25">
      <c r="A3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9" spans="1:1" x14ac:dyDescent="0.25">
      <c r="A9" t="s">
        <v>48</v>
      </c>
    </row>
    <row r="11" spans="1:1" x14ac:dyDescent="0.25">
      <c r="A11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zoomScale="95" zoomScaleNormal="95" workbookViewId="0">
      <selection activeCell="Y25" sqref="Y25"/>
    </sheetView>
  </sheetViews>
  <sheetFormatPr defaultColWidth="8.85546875" defaultRowHeight="15" x14ac:dyDescent="0.25"/>
  <cols>
    <col min="1" max="1" width="15.140625" style="1" customWidth="1"/>
    <col min="2" max="2" width="8.85546875" style="1"/>
    <col min="3" max="5" width="12.5703125" style="1" bestFit="1" customWidth="1"/>
    <col min="6" max="6" width="10" style="1" customWidth="1"/>
    <col min="7" max="7" width="15.5703125" style="1" customWidth="1"/>
    <col min="8" max="9" width="12.5703125" style="1" bestFit="1" customWidth="1"/>
    <col min="10" max="10" width="11.5703125" style="1" bestFit="1" customWidth="1"/>
    <col min="11" max="12" width="11.140625" style="1" bestFit="1" customWidth="1"/>
    <col min="13" max="13" width="10" style="1" customWidth="1"/>
    <col min="14" max="14" width="18.7109375" style="1" bestFit="1" customWidth="1"/>
    <col min="15" max="15" width="8.85546875" style="1"/>
    <col min="16" max="16" width="16" style="1" customWidth="1"/>
    <col min="17" max="24" width="12.5703125" style="1" bestFit="1" customWidth="1"/>
    <col min="25" max="25" width="12.140625" style="1" bestFit="1" customWidth="1"/>
    <col min="26" max="26" width="12.140625" style="1" customWidth="1"/>
    <col min="27" max="27" width="10.5703125" style="1" customWidth="1"/>
    <col min="28" max="28" width="18.5703125" style="1" bestFit="1" customWidth="1"/>
    <col min="29" max="29" width="8.85546875" style="1"/>
    <col min="30" max="30" width="8.85546875" style="1" customWidth="1"/>
    <col min="31" max="16384" width="8.85546875" style="1"/>
  </cols>
  <sheetData>
    <row r="1" spans="1:17" x14ac:dyDescent="0.25">
      <c r="A1" s="5" t="s">
        <v>3</v>
      </c>
      <c r="B1" s="5"/>
    </row>
    <row r="2" spans="1:17" x14ac:dyDescent="0.25">
      <c r="A2" s="5" t="s">
        <v>5</v>
      </c>
      <c r="B2" s="5"/>
    </row>
    <row r="3" spans="1:17" x14ac:dyDescent="0.25">
      <c r="A3" s="5" t="s">
        <v>17</v>
      </c>
      <c r="B3" s="5"/>
    </row>
    <row r="4" spans="1:17" x14ac:dyDescent="0.25">
      <c r="A4" s="5" t="s">
        <v>0</v>
      </c>
      <c r="B4" s="5" t="s">
        <v>1</v>
      </c>
      <c r="C4" s="5" t="s">
        <v>6</v>
      </c>
      <c r="D4" s="5" t="s">
        <v>7</v>
      </c>
      <c r="E4" s="5" t="s">
        <v>8</v>
      </c>
      <c r="G4" s="5" t="s">
        <v>0</v>
      </c>
      <c r="H4" s="5" t="s">
        <v>1</v>
      </c>
      <c r="I4" s="5" t="s">
        <v>6</v>
      </c>
      <c r="J4" s="5" t="s">
        <v>9</v>
      </c>
      <c r="K4" s="5" t="s">
        <v>10</v>
      </c>
      <c r="N4" s="5" t="s">
        <v>42</v>
      </c>
    </row>
    <row r="5" spans="1:17" x14ac:dyDescent="0.25">
      <c r="A5" s="4">
        <v>0</v>
      </c>
      <c r="B5" s="2">
        <v>0.02</v>
      </c>
      <c r="C5" s="2">
        <v>0.02</v>
      </c>
      <c r="D5" s="2">
        <v>2.1000000000000001E-2</v>
      </c>
      <c r="E5" s="2">
        <v>2.1000000000000001E-2</v>
      </c>
      <c r="G5" s="4">
        <v>0</v>
      </c>
      <c r="H5" s="2">
        <v>0.02</v>
      </c>
      <c r="I5" s="2">
        <v>2.3E-2</v>
      </c>
      <c r="J5" s="2">
        <v>2.7E-2</v>
      </c>
      <c r="K5" s="2">
        <v>2.1999999999999999E-2</v>
      </c>
      <c r="M5" s="1" t="s">
        <v>1</v>
      </c>
      <c r="N5" s="1">
        <v>1.3340000000000001</v>
      </c>
      <c r="Q5" s="3"/>
    </row>
    <row r="6" spans="1:17" x14ac:dyDescent="0.25">
      <c r="A6" s="4">
        <v>8</v>
      </c>
      <c r="B6" s="2">
        <v>0.10199999999999999</v>
      </c>
      <c r="C6" s="2">
        <v>4.2999999999999997E-2</v>
      </c>
      <c r="D6" s="2">
        <v>4.2999999999999997E-2</v>
      </c>
      <c r="E6" s="2">
        <v>4.2999999999999997E-2</v>
      </c>
      <c r="G6" s="4">
        <v>25</v>
      </c>
      <c r="H6" s="2">
        <v>1.2969999999999999</v>
      </c>
      <c r="I6" s="2">
        <v>0.70099999999999996</v>
      </c>
      <c r="J6" s="2">
        <v>0.90700000000000003</v>
      </c>
      <c r="K6" s="2">
        <v>0.78400000000000003</v>
      </c>
      <c r="M6" s="1" t="s">
        <v>11</v>
      </c>
      <c r="N6" s="1">
        <v>1.5229999999999999</v>
      </c>
      <c r="Q6" s="3"/>
    </row>
    <row r="7" spans="1:17" x14ac:dyDescent="0.25">
      <c r="A7" s="4">
        <f>5.5+A6</f>
        <v>13.5</v>
      </c>
      <c r="B7" s="2">
        <v>0.65100000000000002</v>
      </c>
      <c r="C7" s="2">
        <v>9.9000000000000005E-2</v>
      </c>
      <c r="D7" s="2">
        <v>0.115</v>
      </c>
      <c r="E7" s="2">
        <v>0.107</v>
      </c>
      <c r="G7" s="4">
        <v>56</v>
      </c>
      <c r="H7" s="2">
        <v>1.2889999999999999</v>
      </c>
      <c r="I7" s="2">
        <v>1.5309999999999999</v>
      </c>
      <c r="J7" s="2">
        <v>1.597</v>
      </c>
      <c r="K7" s="2">
        <v>1.554</v>
      </c>
      <c r="M7" s="1" t="s">
        <v>12</v>
      </c>
      <c r="N7" s="1">
        <v>1.579</v>
      </c>
    </row>
    <row r="8" spans="1:17" x14ac:dyDescent="0.25">
      <c r="A8" s="4">
        <v>24</v>
      </c>
      <c r="B8" s="2">
        <v>1.2490000000000001</v>
      </c>
      <c r="C8" s="2">
        <v>0.46200000000000002</v>
      </c>
      <c r="D8" s="2">
        <v>0.438</v>
      </c>
      <c r="E8" s="2">
        <v>0.44500000000000001</v>
      </c>
      <c r="G8" s="4">
        <v>81</v>
      </c>
      <c r="H8" s="2">
        <v>1.3779999999999999</v>
      </c>
      <c r="I8" s="2">
        <v>1.61</v>
      </c>
      <c r="J8" s="2">
        <v>1.637</v>
      </c>
      <c r="K8" s="2">
        <v>1.633</v>
      </c>
      <c r="M8" s="1" t="s">
        <v>13</v>
      </c>
      <c r="N8" s="1">
        <v>1.5820000000000001</v>
      </c>
    </row>
    <row r="9" spans="1:17" x14ac:dyDescent="0.25">
      <c r="A9" s="4">
        <f>48+25</f>
        <v>73</v>
      </c>
      <c r="B9" s="2">
        <v>1.369</v>
      </c>
      <c r="C9" s="2">
        <v>1.6419999999999999</v>
      </c>
      <c r="D9" s="2">
        <v>1.6359999999999999</v>
      </c>
      <c r="E9" s="2">
        <v>1.6240000000000001</v>
      </c>
      <c r="G9" s="4">
        <v>105</v>
      </c>
      <c r="H9" s="2">
        <v>1.4139999999999999</v>
      </c>
      <c r="I9" s="2">
        <v>1.6160000000000001</v>
      </c>
      <c r="J9" s="2">
        <v>1.6479999999999999</v>
      </c>
      <c r="K9" s="2">
        <v>1.6240000000000001</v>
      </c>
      <c r="M9" s="1" t="s">
        <v>14</v>
      </c>
      <c r="N9" s="1">
        <v>1.5820000000000001</v>
      </c>
    </row>
    <row r="10" spans="1:17" x14ac:dyDescent="0.25">
      <c r="A10" s="4">
        <v>100</v>
      </c>
      <c r="B10" s="2">
        <v>1.379</v>
      </c>
      <c r="C10" s="2">
        <v>1.7130000000000001</v>
      </c>
      <c r="D10" s="2">
        <v>1.708</v>
      </c>
      <c r="E10" s="2">
        <v>1.7010000000000001</v>
      </c>
      <c r="G10" s="4">
        <v>130</v>
      </c>
      <c r="H10" s="2">
        <v>1.409</v>
      </c>
      <c r="I10" s="2">
        <v>1.6930000000000001</v>
      </c>
      <c r="J10" s="2">
        <v>1.67</v>
      </c>
      <c r="K10" s="2">
        <v>1.6870000000000001</v>
      </c>
    </row>
    <row r="11" spans="1:17" x14ac:dyDescent="0.25">
      <c r="A11" s="4">
        <v>148</v>
      </c>
      <c r="B11" s="2">
        <v>1.3819999999999999</v>
      </c>
      <c r="C11" s="2">
        <v>1.75</v>
      </c>
      <c r="D11" s="2">
        <v>1.748</v>
      </c>
      <c r="E11" s="2">
        <v>1.754</v>
      </c>
      <c r="G11" s="4">
        <v>172.5</v>
      </c>
      <c r="H11" s="2">
        <v>1.365</v>
      </c>
      <c r="I11" s="2">
        <v>1.73</v>
      </c>
      <c r="J11" s="2">
        <v>1.698</v>
      </c>
      <c r="K11" s="2">
        <v>1.71</v>
      </c>
    </row>
    <row r="12" spans="1:17" x14ac:dyDescent="0.25">
      <c r="A12" s="4">
        <f>A11+20.5</f>
        <v>168.5</v>
      </c>
      <c r="B12" s="2">
        <v>1.3540000000000001</v>
      </c>
      <c r="C12" s="2">
        <v>1.7310000000000001</v>
      </c>
      <c r="D12" s="2">
        <v>1.698</v>
      </c>
      <c r="E12" s="2">
        <v>1.72</v>
      </c>
      <c r="G12" s="4">
        <v>197.5</v>
      </c>
      <c r="H12" s="2">
        <v>1.403</v>
      </c>
      <c r="I12" s="2">
        <v>1.7210000000000001</v>
      </c>
      <c r="J12" s="2">
        <v>1.7310000000000001</v>
      </c>
      <c r="K12" s="2">
        <v>1.724</v>
      </c>
    </row>
    <row r="13" spans="1:17" x14ac:dyDescent="0.25">
      <c r="A13" s="4">
        <f>A12+22</f>
        <v>190.5</v>
      </c>
      <c r="B13" s="2">
        <v>1.371</v>
      </c>
      <c r="C13" s="2">
        <v>1.746</v>
      </c>
      <c r="D13" s="2">
        <v>1.7290000000000001</v>
      </c>
      <c r="E13" s="2">
        <v>1.746</v>
      </c>
      <c r="F13" s="2"/>
      <c r="G13" s="4">
        <v>222</v>
      </c>
      <c r="H13" s="2">
        <v>1.4279999999999999</v>
      </c>
      <c r="I13" s="2">
        <v>1.742</v>
      </c>
      <c r="J13" s="2">
        <v>1.74</v>
      </c>
      <c r="K13" s="2">
        <v>1.716</v>
      </c>
    </row>
    <row r="14" spans="1:17" x14ac:dyDescent="0.25">
      <c r="A14" s="5" t="s">
        <v>15</v>
      </c>
      <c r="B14" s="2">
        <v>3.5</v>
      </c>
      <c r="C14" s="2">
        <v>2.7</v>
      </c>
      <c r="D14" s="2">
        <v>2.5</v>
      </c>
      <c r="E14" s="2">
        <v>2.5</v>
      </c>
      <c r="F14" s="2"/>
      <c r="G14" s="5" t="s">
        <v>15</v>
      </c>
      <c r="H14" s="2">
        <v>2.82</v>
      </c>
      <c r="I14" s="2">
        <v>2.4300000000000002</v>
      </c>
      <c r="J14" s="2">
        <v>2.41</v>
      </c>
      <c r="K14" s="2">
        <v>2.52</v>
      </c>
      <c r="M14" s="2"/>
    </row>
    <row r="15" spans="1:17" ht="17.25" x14ac:dyDescent="0.25">
      <c r="A15" s="6" t="s">
        <v>40</v>
      </c>
      <c r="B15" s="2">
        <v>0.25409999999999999</v>
      </c>
      <c r="C15" s="2">
        <v>0.1328</v>
      </c>
      <c r="D15" s="2">
        <v>0.1298</v>
      </c>
      <c r="E15" s="2">
        <v>0.12989999999999999</v>
      </c>
      <c r="F15" s="2"/>
      <c r="G15" s="5" t="s">
        <v>41</v>
      </c>
      <c r="H15" s="2">
        <v>0.1668830764304981</v>
      </c>
      <c r="I15" s="2">
        <v>0.13668054684421763</v>
      </c>
      <c r="J15" s="2">
        <v>0.14057222336443231</v>
      </c>
      <c r="K15" s="2">
        <v>0.14293466267968369</v>
      </c>
    </row>
    <row r="16" spans="1:17" x14ac:dyDescent="0.25">
      <c r="A16" s="5" t="s">
        <v>16</v>
      </c>
      <c r="B16" s="2">
        <f>0.693/B15</f>
        <v>2.7272727272727271</v>
      </c>
      <c r="C16" s="2">
        <f>0.693/C15</f>
        <v>5.2183734939759034</v>
      </c>
      <c r="D16" s="2">
        <f>0.693/D15</f>
        <v>5.3389830508474576</v>
      </c>
      <c r="E16" s="2">
        <f>0.693/E15</f>
        <v>5.3348729792147811</v>
      </c>
      <c r="F16" s="2"/>
      <c r="G16" s="5" t="s">
        <v>16</v>
      </c>
      <c r="H16" s="2">
        <v>4.152608010486996</v>
      </c>
      <c r="I16" s="2">
        <v>5.0702167645689213</v>
      </c>
      <c r="J16" s="2">
        <v>4.929850175332315</v>
      </c>
      <c r="K16" s="2">
        <v>4.8483690870213314</v>
      </c>
    </row>
    <row r="17" spans="1:28" x14ac:dyDescent="0.25">
      <c r="A17" s="4"/>
      <c r="B17" s="2"/>
      <c r="C17" s="2"/>
      <c r="D17" s="2"/>
      <c r="E17" s="2"/>
      <c r="F17" s="2"/>
      <c r="M17" s="2"/>
    </row>
    <row r="18" spans="1:28" x14ac:dyDescent="0.25">
      <c r="A18" s="5" t="s">
        <v>4</v>
      </c>
      <c r="B18" s="5"/>
      <c r="P18" s="5" t="s">
        <v>4</v>
      </c>
    </row>
    <row r="19" spans="1:28" x14ac:dyDescent="0.25">
      <c r="A19" s="5" t="s">
        <v>19</v>
      </c>
      <c r="B19" s="5"/>
      <c r="P19" s="5" t="s">
        <v>19</v>
      </c>
    </row>
    <row r="20" spans="1:28" x14ac:dyDescent="0.25">
      <c r="A20" s="5" t="s">
        <v>17</v>
      </c>
      <c r="B20" s="5"/>
      <c r="L20" s="5" t="s">
        <v>18</v>
      </c>
      <c r="P20" s="5" t="s">
        <v>17</v>
      </c>
      <c r="Z20" s="5" t="s">
        <v>18</v>
      </c>
      <c r="AA20" s="5"/>
      <c r="AB20" s="5"/>
    </row>
    <row r="21" spans="1:28" x14ac:dyDescent="0.25">
      <c r="A21" s="5" t="s">
        <v>0</v>
      </c>
      <c r="B21" s="5" t="s">
        <v>1</v>
      </c>
      <c r="C21" s="5" t="s">
        <v>20</v>
      </c>
      <c r="D21" s="5" t="s">
        <v>21</v>
      </c>
      <c r="E21" s="5" t="s">
        <v>22</v>
      </c>
      <c r="F21" s="5" t="s">
        <v>23</v>
      </c>
      <c r="G21" s="5" t="s">
        <v>26</v>
      </c>
      <c r="H21" s="5" t="s">
        <v>27</v>
      </c>
      <c r="I21" s="5" t="s">
        <v>29</v>
      </c>
      <c r="J21" s="5" t="s">
        <v>28</v>
      </c>
      <c r="L21" s="5" t="s">
        <v>39</v>
      </c>
      <c r="M21" s="5"/>
      <c r="N21" s="5" t="s">
        <v>30</v>
      </c>
      <c r="P21" s="5" t="s">
        <v>0</v>
      </c>
      <c r="Q21" s="5" t="s">
        <v>1</v>
      </c>
      <c r="R21" s="5" t="s">
        <v>20</v>
      </c>
      <c r="S21" s="5" t="s">
        <v>24</v>
      </c>
      <c r="T21" s="5" t="s">
        <v>25</v>
      </c>
      <c r="U21" s="5" t="s">
        <v>28</v>
      </c>
      <c r="V21" s="5" t="s">
        <v>36</v>
      </c>
      <c r="W21" s="5" t="s">
        <v>37</v>
      </c>
      <c r="X21" s="5" t="s">
        <v>38</v>
      </c>
      <c r="Z21" s="5" t="s">
        <v>39</v>
      </c>
      <c r="AA21" s="5"/>
      <c r="AB21" s="5" t="s">
        <v>30</v>
      </c>
    </row>
    <row r="22" spans="1:28" x14ac:dyDescent="0.25">
      <c r="A22" s="1">
        <v>0</v>
      </c>
      <c r="B22" s="2">
        <v>2.4E-2</v>
      </c>
      <c r="C22" s="2">
        <v>2.4E-2</v>
      </c>
      <c r="D22" s="2">
        <v>2.5000000000000001E-2</v>
      </c>
      <c r="E22" s="2">
        <v>2.3E-2</v>
      </c>
      <c r="F22" s="2">
        <v>2.1999999999999999E-2</v>
      </c>
      <c r="G22" s="2">
        <v>2.1999999999999999E-2</v>
      </c>
      <c r="H22" s="2">
        <v>2.4E-2</v>
      </c>
      <c r="I22" s="2">
        <v>2.3E-2</v>
      </c>
      <c r="J22" s="2">
        <v>2.4E-2</v>
      </c>
      <c r="L22" s="1" t="s">
        <v>31</v>
      </c>
      <c r="M22" s="1" t="s">
        <v>1</v>
      </c>
      <c r="N22" s="4">
        <v>0.19999999999953388</v>
      </c>
      <c r="P22" s="1">
        <v>0</v>
      </c>
      <c r="Q22" s="2">
        <v>1.9E-2</v>
      </c>
      <c r="R22" s="2">
        <v>2.1000000000000001E-2</v>
      </c>
      <c r="S22" s="2">
        <v>1.9E-2</v>
      </c>
      <c r="T22" s="2">
        <v>2.3E-2</v>
      </c>
      <c r="U22" s="2">
        <v>0.02</v>
      </c>
      <c r="V22" s="2">
        <v>0.02</v>
      </c>
      <c r="W22" s="2">
        <v>0.02</v>
      </c>
      <c r="X22" s="2">
        <v>2.1000000000000001E-2</v>
      </c>
      <c r="Z22" s="1" t="s">
        <v>31</v>
      </c>
      <c r="AA22" s="1" t="s">
        <v>1</v>
      </c>
      <c r="AB22" s="4">
        <v>0.69999999999481588</v>
      </c>
    </row>
    <row r="23" spans="1:28" x14ac:dyDescent="0.25">
      <c r="A23" s="1">
        <v>5</v>
      </c>
      <c r="B23" s="2">
        <v>3.5999999999999997E-2</v>
      </c>
      <c r="C23" s="2">
        <v>2.9000000000000001E-2</v>
      </c>
      <c r="D23" s="2">
        <v>3.2000000000000001E-2</v>
      </c>
      <c r="E23" s="2">
        <v>2.7E-2</v>
      </c>
      <c r="F23" s="2">
        <v>2.7E-2</v>
      </c>
      <c r="G23" s="2">
        <v>3.5000000000000003E-2</v>
      </c>
      <c r="H23" s="2">
        <v>3.7999999999999999E-2</v>
      </c>
      <c r="I23" s="2">
        <v>3.5000000000000003E-2</v>
      </c>
      <c r="J23" s="2">
        <v>3.2000000000000001E-2</v>
      </c>
      <c r="L23" s="1" t="s">
        <v>32</v>
      </c>
      <c r="M23" s="1" t="s">
        <v>1</v>
      </c>
      <c r="N23" s="4">
        <v>0.39999999999906777</v>
      </c>
      <c r="P23" s="1">
        <v>12</v>
      </c>
      <c r="Q23" s="2">
        <v>0.221</v>
      </c>
      <c r="R23" s="2">
        <v>4.3999999999999997E-2</v>
      </c>
      <c r="S23" s="2">
        <v>4.5999999999999999E-2</v>
      </c>
      <c r="T23" s="2">
        <v>5.3999999999999999E-2</v>
      </c>
      <c r="U23" s="2">
        <v>0.23100000000000001</v>
      </c>
      <c r="V23" s="2">
        <v>0.22800000000000001</v>
      </c>
      <c r="W23" s="2">
        <v>0.22500000000000001</v>
      </c>
      <c r="X23" s="2">
        <v>0.217</v>
      </c>
      <c r="Z23" s="1" t="s">
        <v>32</v>
      </c>
      <c r="AA23" s="1" t="s">
        <v>1</v>
      </c>
      <c r="AB23" s="4">
        <v>0.59999999999860165</v>
      </c>
    </row>
    <row r="24" spans="1:28" x14ac:dyDescent="0.25">
      <c r="A24" s="1">
        <v>10</v>
      </c>
      <c r="B24" s="2">
        <v>0.13800000000000001</v>
      </c>
      <c r="C24" s="2">
        <v>4.8000000000000001E-2</v>
      </c>
      <c r="D24" s="2">
        <v>5.0999999999999997E-2</v>
      </c>
      <c r="E24" s="2">
        <v>4.2999999999999997E-2</v>
      </c>
      <c r="F24" s="2">
        <v>4.2000000000000003E-2</v>
      </c>
      <c r="G24" s="2">
        <v>0.126</v>
      </c>
      <c r="H24" s="2">
        <v>0.128</v>
      </c>
      <c r="I24" s="2">
        <v>0.124</v>
      </c>
      <c r="J24" s="2">
        <v>0.125</v>
      </c>
      <c r="L24" s="1" t="s">
        <v>33</v>
      </c>
      <c r="M24" s="1" t="s">
        <v>1</v>
      </c>
      <c r="N24" s="4">
        <v>0.50000000000238742</v>
      </c>
      <c r="P24" s="1">
        <v>14</v>
      </c>
      <c r="Q24" s="2">
        <v>0.47599999999999998</v>
      </c>
      <c r="R24" s="2">
        <v>5.7000000000000002E-2</v>
      </c>
      <c r="S24" s="2">
        <v>6.2E-2</v>
      </c>
      <c r="T24" s="2">
        <v>6.5000000000000002E-2</v>
      </c>
      <c r="U24" s="2">
        <v>0.48299999999999998</v>
      </c>
      <c r="V24" s="2">
        <v>0.46800000000000003</v>
      </c>
      <c r="W24" s="2">
        <v>0.46300000000000002</v>
      </c>
      <c r="X24" s="2">
        <v>0.47499999999999998</v>
      </c>
      <c r="Z24" s="1" t="s">
        <v>33</v>
      </c>
      <c r="AA24" s="1" t="s">
        <v>1</v>
      </c>
      <c r="AB24" s="4">
        <v>0.70000000000192131</v>
      </c>
    </row>
    <row r="25" spans="1:28" x14ac:dyDescent="0.25">
      <c r="A25" s="1">
        <v>14</v>
      </c>
      <c r="B25" s="2">
        <v>0.44600000000000001</v>
      </c>
      <c r="C25" s="2">
        <v>6.6000000000000003E-2</v>
      </c>
      <c r="D25" s="2">
        <v>5.8999999999999997E-2</v>
      </c>
      <c r="E25" s="2">
        <v>6.6000000000000003E-2</v>
      </c>
      <c r="F25" s="2">
        <v>5.5E-2</v>
      </c>
      <c r="G25" s="2">
        <v>0.39500000000000002</v>
      </c>
      <c r="H25" s="2">
        <v>0.41499999999999998</v>
      </c>
      <c r="I25" s="2">
        <v>0.38200000000000001</v>
      </c>
      <c r="J25" s="2">
        <v>0.45300000000000001</v>
      </c>
      <c r="L25" s="1" t="s">
        <v>34</v>
      </c>
      <c r="M25" s="1" t="s">
        <v>1</v>
      </c>
      <c r="N25" s="4">
        <v>0.29999999999574811</v>
      </c>
      <c r="P25" s="1">
        <v>15</v>
      </c>
      <c r="Q25" s="2">
        <v>0.63400000000000001</v>
      </c>
      <c r="R25" s="2"/>
      <c r="S25" s="2"/>
      <c r="T25" s="2"/>
      <c r="U25" s="2">
        <v>0.65200000000000002</v>
      </c>
      <c r="V25" s="2">
        <v>0.66600000000000004</v>
      </c>
      <c r="W25" s="2">
        <v>0.66900000000000004</v>
      </c>
      <c r="X25" s="2">
        <v>0.67200000000000004</v>
      </c>
      <c r="Y25" s="5" t="s">
        <v>2</v>
      </c>
      <c r="Z25" s="1" t="s">
        <v>34</v>
      </c>
      <c r="AA25" s="1" t="s">
        <v>1</v>
      </c>
      <c r="AB25" s="4">
        <v>0.70000000000192131</v>
      </c>
    </row>
    <row r="26" spans="1:28" x14ac:dyDescent="0.25">
      <c r="A26" s="1">
        <v>15</v>
      </c>
      <c r="B26" s="2">
        <v>0.64800000000000002</v>
      </c>
      <c r="C26" s="2">
        <v>7.5999999999999998E-2</v>
      </c>
      <c r="D26" s="2">
        <v>7.5999999999999998E-2</v>
      </c>
      <c r="E26" s="2">
        <v>8.7999999999999995E-2</v>
      </c>
      <c r="F26" s="2">
        <v>6.9000000000000006E-2</v>
      </c>
      <c r="G26" s="2">
        <v>0.59399999999999997</v>
      </c>
      <c r="H26" s="2">
        <v>0.623</v>
      </c>
      <c r="I26" s="2">
        <v>0.59799999999999998</v>
      </c>
      <c r="J26" s="2">
        <v>0.68500000000000005</v>
      </c>
      <c r="L26" s="1" t="s">
        <v>35</v>
      </c>
      <c r="M26" s="1" t="s">
        <v>1</v>
      </c>
      <c r="N26" s="4">
        <v>0.30000000000285354</v>
      </c>
      <c r="P26" s="1">
        <v>19</v>
      </c>
      <c r="Q26" s="2">
        <v>1.1200000000000001</v>
      </c>
      <c r="R26" s="2">
        <v>6.2E-2</v>
      </c>
      <c r="S26" s="2">
        <v>7.9000000000000001E-2</v>
      </c>
      <c r="T26" s="2">
        <v>8.5999999999999993E-2</v>
      </c>
      <c r="U26" s="2">
        <v>1.0720000000000001</v>
      </c>
      <c r="V26" s="2">
        <v>1.07</v>
      </c>
      <c r="W26" s="2">
        <v>1.0580000000000001</v>
      </c>
      <c r="X26" s="2">
        <v>1.04</v>
      </c>
      <c r="Z26" s="1" t="s">
        <v>35</v>
      </c>
      <c r="AA26" s="1" t="s">
        <v>1</v>
      </c>
      <c r="AB26" s="4">
        <v>0.70000000000192131</v>
      </c>
    </row>
    <row r="27" spans="1:28" x14ac:dyDescent="0.25">
      <c r="A27" s="1">
        <v>17</v>
      </c>
      <c r="B27" s="2">
        <v>0.88400000000000001</v>
      </c>
      <c r="C27" s="2"/>
      <c r="D27" s="2"/>
      <c r="E27" s="2"/>
      <c r="F27" s="2"/>
      <c r="G27" s="2">
        <v>0.79100000000000004</v>
      </c>
      <c r="H27" s="2">
        <v>0.8</v>
      </c>
      <c r="I27" s="2">
        <v>0.76600000000000001</v>
      </c>
      <c r="J27" s="2">
        <v>0.91</v>
      </c>
      <c r="K27" s="5" t="s">
        <v>2</v>
      </c>
      <c r="L27" s="1" t="s">
        <v>31</v>
      </c>
      <c r="M27" s="1" t="s">
        <v>20</v>
      </c>
      <c r="N27" s="4">
        <v>0.69999999999481588</v>
      </c>
      <c r="P27" s="1">
        <v>28</v>
      </c>
      <c r="Q27" s="2">
        <v>1.3240000000000001</v>
      </c>
      <c r="R27" s="2">
        <v>0.16600000000000001</v>
      </c>
      <c r="S27" s="2">
        <v>0.23899999999999999</v>
      </c>
      <c r="T27" s="2">
        <v>0.33400000000000002</v>
      </c>
      <c r="U27" s="2">
        <v>1.4319999999999999</v>
      </c>
      <c r="V27" s="2">
        <v>1.444</v>
      </c>
      <c r="W27" s="2">
        <v>1.425</v>
      </c>
      <c r="X27" s="2">
        <v>1.476</v>
      </c>
      <c r="Z27" s="1" t="s">
        <v>31</v>
      </c>
      <c r="AA27" s="1" t="s">
        <v>20</v>
      </c>
      <c r="AB27" s="4">
        <v>1.5000000000000568</v>
      </c>
    </row>
    <row r="28" spans="1:28" x14ac:dyDescent="0.25">
      <c r="A28" s="1">
        <v>18</v>
      </c>
      <c r="B28" s="2">
        <v>1.028</v>
      </c>
      <c r="C28" s="2">
        <v>9.4E-2</v>
      </c>
      <c r="D28" s="2">
        <v>9.2999999999999999E-2</v>
      </c>
      <c r="E28" s="2">
        <v>8.6999999999999994E-2</v>
      </c>
      <c r="F28" s="2">
        <v>7.4999999999999997E-2</v>
      </c>
      <c r="G28" s="2">
        <v>0.94799999999999995</v>
      </c>
      <c r="H28" s="2">
        <v>0.96699999999999997</v>
      </c>
      <c r="I28" s="2">
        <v>0.92900000000000005</v>
      </c>
      <c r="J28" s="2">
        <v>1.0640000000000001</v>
      </c>
      <c r="L28" s="1" t="s">
        <v>32</v>
      </c>
      <c r="M28" s="1" t="s">
        <v>20</v>
      </c>
      <c r="N28" s="4">
        <v>1.1999999999972033</v>
      </c>
      <c r="P28" s="1">
        <v>53</v>
      </c>
      <c r="Q28" s="2">
        <v>1.32</v>
      </c>
      <c r="R28" s="2">
        <v>1.081</v>
      </c>
      <c r="S28" s="2">
        <v>1.26</v>
      </c>
      <c r="T28" s="2">
        <v>1.363</v>
      </c>
      <c r="U28" s="2">
        <v>1.5389999999999999</v>
      </c>
      <c r="V28" s="2">
        <v>1.51</v>
      </c>
      <c r="W28" s="2">
        <v>1.56</v>
      </c>
      <c r="X28" s="2">
        <v>1.554</v>
      </c>
      <c r="Z28" s="1" t="s">
        <v>32</v>
      </c>
      <c r="AA28" s="1" t="s">
        <v>20</v>
      </c>
      <c r="AB28" s="4">
        <v>1.1000000000009891</v>
      </c>
    </row>
    <row r="29" spans="1:28" x14ac:dyDescent="0.25">
      <c r="A29" s="1">
        <v>20</v>
      </c>
      <c r="B29" s="2">
        <v>1.0840000000000001</v>
      </c>
      <c r="C29" s="2">
        <v>9.9000000000000005E-2</v>
      </c>
      <c r="D29" s="2">
        <v>9.0999999999999998E-2</v>
      </c>
      <c r="E29" s="2">
        <v>9.1999999999999998E-2</v>
      </c>
      <c r="F29" s="2">
        <v>7.2999999999999995E-2</v>
      </c>
      <c r="G29" s="2">
        <v>1.0760000000000001</v>
      </c>
      <c r="H29" s="2">
        <v>1.097</v>
      </c>
      <c r="I29" s="2">
        <v>0.97399999999999998</v>
      </c>
      <c r="J29" s="2">
        <v>1.1240000000000001</v>
      </c>
      <c r="L29" s="1" t="s">
        <v>33</v>
      </c>
      <c r="M29" s="1" t="s">
        <v>20</v>
      </c>
      <c r="N29" s="4">
        <v>1.300000000000523</v>
      </c>
      <c r="P29" s="1">
        <v>80</v>
      </c>
      <c r="Q29" s="2">
        <v>1.419</v>
      </c>
      <c r="R29" s="2">
        <v>1.5529999999999999</v>
      </c>
      <c r="S29" s="2">
        <v>1.645</v>
      </c>
      <c r="T29" s="2">
        <v>1.659</v>
      </c>
      <c r="U29" s="2">
        <v>1.6</v>
      </c>
      <c r="V29" s="2">
        <v>1.5669999999999999</v>
      </c>
      <c r="W29" s="2">
        <v>1.6040000000000001</v>
      </c>
      <c r="X29" s="2">
        <v>1.607</v>
      </c>
      <c r="Z29" s="1" t="s">
        <v>33</v>
      </c>
      <c r="AA29" s="1" t="s">
        <v>20</v>
      </c>
      <c r="AB29" s="4">
        <v>1.1000000000009891</v>
      </c>
    </row>
    <row r="30" spans="1:28" x14ac:dyDescent="0.25">
      <c r="A30" s="1">
        <v>22</v>
      </c>
      <c r="B30" s="2">
        <v>1.157</v>
      </c>
      <c r="C30" s="2">
        <v>0.108</v>
      </c>
      <c r="D30" s="2">
        <v>0.104</v>
      </c>
      <c r="E30" s="2">
        <v>0.105</v>
      </c>
      <c r="F30" s="2">
        <v>8.7999999999999995E-2</v>
      </c>
      <c r="G30" s="2">
        <v>1.2490000000000001</v>
      </c>
      <c r="H30" s="2">
        <v>1.2270000000000001</v>
      </c>
      <c r="I30" s="2">
        <v>1.1919999999999999</v>
      </c>
      <c r="J30" s="2">
        <v>1.292</v>
      </c>
      <c r="L30" s="1" t="s">
        <v>34</v>
      </c>
      <c r="M30" s="1" t="s">
        <v>20</v>
      </c>
      <c r="N30" s="4">
        <v>0.499999999995282</v>
      </c>
      <c r="P30" s="1">
        <v>101</v>
      </c>
      <c r="Q30" s="2">
        <v>1.4159999999999999</v>
      </c>
      <c r="R30" s="2">
        <v>1.6719999999999999</v>
      </c>
      <c r="S30" s="2">
        <v>1.69</v>
      </c>
      <c r="T30" s="2">
        <v>1.661</v>
      </c>
      <c r="U30" s="2">
        <v>1.597</v>
      </c>
      <c r="V30" s="2">
        <v>1.5609999999999999</v>
      </c>
      <c r="W30" s="2">
        <v>1.6259999999999999</v>
      </c>
      <c r="X30" s="2">
        <v>1.6060000000000001</v>
      </c>
      <c r="Z30" s="1" t="s">
        <v>34</v>
      </c>
      <c r="AA30" s="1" t="s">
        <v>20</v>
      </c>
      <c r="AB30" s="4">
        <v>1.300000000000523</v>
      </c>
    </row>
    <row r="31" spans="1:28" x14ac:dyDescent="0.25">
      <c r="A31" s="1">
        <v>24</v>
      </c>
      <c r="B31" s="2">
        <v>1.19</v>
      </c>
      <c r="C31" s="2">
        <v>0.11899999999999999</v>
      </c>
      <c r="D31" s="2">
        <v>0.109</v>
      </c>
      <c r="E31" s="2">
        <v>0.108</v>
      </c>
      <c r="F31" s="2">
        <v>9.1999999999999998E-2</v>
      </c>
      <c r="G31" s="2">
        <v>1.3320000000000001</v>
      </c>
      <c r="H31" s="2">
        <v>1.3280000000000001</v>
      </c>
      <c r="I31" s="2">
        <v>1.292</v>
      </c>
      <c r="J31" s="2">
        <v>1.3460000000000001</v>
      </c>
      <c r="L31" s="1" t="s">
        <v>35</v>
      </c>
      <c r="M31" s="1" t="s">
        <v>20</v>
      </c>
      <c r="N31" s="4">
        <v>0.50000000000238742</v>
      </c>
      <c r="P31" s="1">
        <v>127</v>
      </c>
      <c r="Q31" s="2">
        <v>1.425</v>
      </c>
      <c r="R31" s="2">
        <v>1.7090000000000001</v>
      </c>
      <c r="S31" s="2">
        <v>1.73</v>
      </c>
      <c r="T31" s="2">
        <v>1.6850000000000001</v>
      </c>
      <c r="U31" s="2">
        <v>1.5880000000000001</v>
      </c>
      <c r="V31" s="2">
        <v>1.5780000000000001</v>
      </c>
      <c r="W31" s="2">
        <v>1.635</v>
      </c>
      <c r="X31" s="2">
        <v>1.631</v>
      </c>
      <c r="Z31" s="1" t="s">
        <v>35</v>
      </c>
      <c r="AA31" s="1" t="s">
        <v>20</v>
      </c>
      <c r="AB31" s="4">
        <v>1.1999999999972033</v>
      </c>
    </row>
    <row r="32" spans="1:28" x14ac:dyDescent="0.25">
      <c r="A32" s="1">
        <v>32</v>
      </c>
      <c r="B32" s="2">
        <v>1.198</v>
      </c>
      <c r="C32" s="2">
        <v>0.16</v>
      </c>
      <c r="D32" s="2">
        <v>0.14099999999999999</v>
      </c>
      <c r="E32" s="2">
        <v>0.14599999999999999</v>
      </c>
      <c r="F32" s="2">
        <v>0.114</v>
      </c>
      <c r="G32" s="2">
        <v>1.466</v>
      </c>
      <c r="H32" s="2">
        <v>1.4370000000000001</v>
      </c>
      <c r="I32" s="2">
        <v>1.45</v>
      </c>
      <c r="J32" s="2">
        <v>1.4179999999999999</v>
      </c>
      <c r="L32" s="1" t="s">
        <v>31</v>
      </c>
      <c r="M32" s="1" t="s">
        <v>21</v>
      </c>
      <c r="N32" s="4">
        <v>0.499999999995282</v>
      </c>
      <c r="P32" s="1">
        <v>149</v>
      </c>
      <c r="Q32" s="2">
        <v>1.458</v>
      </c>
      <c r="R32" s="2">
        <v>1.6950000000000001</v>
      </c>
      <c r="S32" s="2">
        <v>1.724</v>
      </c>
      <c r="T32" s="2">
        <v>1.6859999999999999</v>
      </c>
      <c r="U32" s="2">
        <v>1.599</v>
      </c>
      <c r="V32" s="2">
        <v>1.5820000000000001</v>
      </c>
      <c r="W32" s="2">
        <v>1.6220000000000001</v>
      </c>
      <c r="X32" s="2">
        <v>1.6479999999999999</v>
      </c>
      <c r="Z32" s="1" t="s">
        <v>31</v>
      </c>
      <c r="AA32" s="1" t="s">
        <v>24</v>
      </c>
      <c r="AB32" s="4">
        <v>1.6000000000033765</v>
      </c>
    </row>
    <row r="33" spans="1:28" x14ac:dyDescent="0.25">
      <c r="A33" s="1">
        <v>49</v>
      </c>
      <c r="B33" s="2">
        <v>1.22</v>
      </c>
      <c r="C33" s="2">
        <v>0.32300000000000001</v>
      </c>
      <c r="D33" s="2">
        <v>0.24199999999999999</v>
      </c>
      <c r="E33" s="2">
        <v>0.32700000000000001</v>
      </c>
      <c r="F33" s="2">
        <v>0.221</v>
      </c>
      <c r="G33" s="2">
        <v>1.504</v>
      </c>
      <c r="H33" s="2">
        <v>1.478</v>
      </c>
      <c r="I33" s="2">
        <v>1.496</v>
      </c>
      <c r="J33" s="2">
        <v>1.444</v>
      </c>
      <c r="L33" s="1" t="s">
        <v>32</v>
      </c>
      <c r="M33" s="1" t="s">
        <v>21</v>
      </c>
      <c r="N33" s="4">
        <v>1.6000000000033765</v>
      </c>
      <c r="P33" s="1">
        <v>200</v>
      </c>
      <c r="Q33" s="2">
        <v>1.456</v>
      </c>
      <c r="R33" s="2">
        <v>1.75</v>
      </c>
      <c r="S33" s="2">
        <v>1.77</v>
      </c>
      <c r="T33" s="2">
        <v>1.7170000000000001</v>
      </c>
      <c r="U33" s="2">
        <v>1.6240000000000001</v>
      </c>
      <c r="V33" s="2">
        <v>1.5880000000000001</v>
      </c>
      <c r="W33" s="2">
        <v>1.639</v>
      </c>
      <c r="X33" s="2">
        <v>1.65</v>
      </c>
      <c r="Z33" s="1" t="s">
        <v>32</v>
      </c>
      <c r="AA33" s="1" t="s">
        <v>24</v>
      </c>
      <c r="AB33" s="4">
        <v>1.5000000000000568</v>
      </c>
    </row>
    <row r="34" spans="1:28" x14ac:dyDescent="0.25">
      <c r="A34" s="1">
        <v>55</v>
      </c>
      <c r="B34" s="2">
        <v>1.226</v>
      </c>
      <c r="C34" s="2">
        <v>0.53300000000000003</v>
      </c>
      <c r="D34" s="2">
        <v>0.35199999999999998</v>
      </c>
      <c r="E34" s="2">
        <v>0.505</v>
      </c>
      <c r="F34" s="2">
        <v>0.33800000000000002</v>
      </c>
      <c r="G34" s="2">
        <v>1.5189999999999999</v>
      </c>
      <c r="H34" s="2">
        <v>1.476</v>
      </c>
      <c r="I34" s="2">
        <v>1.4910000000000001</v>
      </c>
      <c r="J34" s="2">
        <v>1.44</v>
      </c>
      <c r="L34" s="1" t="s">
        <v>33</v>
      </c>
      <c r="M34" s="1" t="s">
        <v>21</v>
      </c>
      <c r="N34" s="4">
        <v>1.1000000000009891</v>
      </c>
      <c r="P34" s="1">
        <v>270</v>
      </c>
      <c r="Q34" s="2">
        <v>1.421</v>
      </c>
      <c r="R34" s="2">
        <v>1.754</v>
      </c>
      <c r="S34" s="2">
        <v>1.7350000000000001</v>
      </c>
      <c r="T34" s="2">
        <v>1.706</v>
      </c>
      <c r="U34" s="2">
        <v>1.611</v>
      </c>
      <c r="V34" s="2">
        <v>1.613</v>
      </c>
      <c r="W34" s="2">
        <v>1.6180000000000001</v>
      </c>
      <c r="X34" s="2">
        <v>1.677</v>
      </c>
      <c r="Z34" s="1" t="s">
        <v>33</v>
      </c>
      <c r="AA34" s="1" t="s">
        <v>24</v>
      </c>
      <c r="AB34" s="4">
        <v>1.6999999999995907</v>
      </c>
    </row>
    <row r="35" spans="1:28" x14ac:dyDescent="0.25">
      <c r="A35" s="1">
        <v>79</v>
      </c>
      <c r="B35" s="2">
        <v>1.327</v>
      </c>
      <c r="C35" s="2">
        <v>1.1919999999999999</v>
      </c>
      <c r="D35" s="2">
        <v>1.3180000000000001</v>
      </c>
      <c r="E35" s="2">
        <v>1.4239999999999999</v>
      </c>
      <c r="F35" s="2">
        <v>1.3220000000000001</v>
      </c>
      <c r="G35" s="2">
        <v>1.5629999999999999</v>
      </c>
      <c r="H35" s="2">
        <v>1.4870000000000001</v>
      </c>
      <c r="I35" s="2">
        <v>1.534</v>
      </c>
      <c r="J35" s="2">
        <v>1.4419999999999999</v>
      </c>
      <c r="L35" s="1" t="s">
        <v>34</v>
      </c>
      <c r="M35" s="1" t="s">
        <v>21</v>
      </c>
      <c r="N35" s="4">
        <v>1.5000000000000568</v>
      </c>
      <c r="P35" s="1">
        <v>390</v>
      </c>
      <c r="Q35" s="2">
        <v>1.41</v>
      </c>
      <c r="R35" s="2">
        <v>1.702</v>
      </c>
      <c r="S35" s="2">
        <v>1.7210000000000001</v>
      </c>
      <c r="T35" s="2">
        <v>1.712</v>
      </c>
      <c r="U35" s="2">
        <v>1.63</v>
      </c>
      <c r="V35" s="2">
        <v>1.5920000000000001</v>
      </c>
      <c r="W35" s="2">
        <v>1.64</v>
      </c>
      <c r="X35" s="2">
        <v>1.631</v>
      </c>
      <c r="Z35" s="1" t="s">
        <v>34</v>
      </c>
      <c r="AA35" s="1" t="s">
        <v>24</v>
      </c>
      <c r="AB35" s="4">
        <v>1.300000000000523</v>
      </c>
    </row>
    <row r="36" spans="1:28" ht="17.25" x14ac:dyDescent="0.25">
      <c r="A36" s="1">
        <v>98</v>
      </c>
      <c r="B36" s="2">
        <v>1.3640000000000001</v>
      </c>
      <c r="C36" s="2">
        <v>1.5880000000000001</v>
      </c>
      <c r="D36" s="2">
        <v>1.56</v>
      </c>
      <c r="E36" s="2">
        <v>1.6419999999999999</v>
      </c>
      <c r="F36" s="2">
        <v>1.597</v>
      </c>
      <c r="G36" s="2">
        <v>1.526</v>
      </c>
      <c r="H36" s="2">
        <v>1.504</v>
      </c>
      <c r="I36" s="2">
        <v>1.571</v>
      </c>
      <c r="J36" s="2">
        <v>1.504</v>
      </c>
      <c r="L36" s="1" t="s">
        <v>35</v>
      </c>
      <c r="M36" s="1" t="s">
        <v>21</v>
      </c>
      <c r="N36" s="4">
        <v>2.6000000000010459</v>
      </c>
      <c r="P36" s="5" t="s">
        <v>41</v>
      </c>
      <c r="Q36" s="2">
        <v>0.22819999999999999</v>
      </c>
      <c r="R36" s="2">
        <v>7.1400000000000005E-2</v>
      </c>
      <c r="S36" s="2">
        <v>8.8700000000000001E-2</v>
      </c>
      <c r="T36" s="2">
        <v>9.2600000000000002E-2</v>
      </c>
      <c r="U36" s="2">
        <v>0.22639999999999999</v>
      </c>
      <c r="V36" s="2">
        <v>0.2261</v>
      </c>
      <c r="W36" s="2">
        <v>0.2258</v>
      </c>
      <c r="X36" s="2">
        <v>0.2228</v>
      </c>
      <c r="Z36" s="1" t="s">
        <v>35</v>
      </c>
      <c r="AA36" s="1" t="s">
        <v>24</v>
      </c>
      <c r="AB36" s="4">
        <v>1.6000000000033765</v>
      </c>
    </row>
    <row r="37" spans="1:28" x14ac:dyDescent="0.25">
      <c r="A37" s="1">
        <v>120</v>
      </c>
      <c r="B37" s="2">
        <v>1.341</v>
      </c>
      <c r="C37" s="2">
        <v>1.6819999999999999</v>
      </c>
      <c r="D37" s="2">
        <v>1.6759999999999999</v>
      </c>
      <c r="E37" s="2">
        <v>1.746</v>
      </c>
      <c r="F37" s="2">
        <v>1.7230000000000001</v>
      </c>
      <c r="G37" s="2">
        <v>1.544</v>
      </c>
      <c r="H37" s="2">
        <v>1.554</v>
      </c>
      <c r="I37" s="2">
        <v>1.498</v>
      </c>
      <c r="J37" s="2">
        <v>1.518</v>
      </c>
      <c r="L37" s="1" t="s">
        <v>31</v>
      </c>
      <c r="M37" s="1" t="s">
        <v>22</v>
      </c>
      <c r="N37" s="4">
        <v>1.5000000000000568</v>
      </c>
      <c r="P37" s="5" t="s">
        <v>16</v>
      </c>
      <c r="Q37" s="2">
        <v>3.03680981595092</v>
      </c>
      <c r="R37" s="2">
        <v>9.7058823529411757</v>
      </c>
      <c r="S37" s="2">
        <v>7.8128523111612171</v>
      </c>
      <c r="T37" s="2">
        <v>7.4838012958963276</v>
      </c>
      <c r="U37" s="2">
        <v>3.0609540636042403</v>
      </c>
      <c r="V37" s="2">
        <v>3.0650154798761609</v>
      </c>
      <c r="W37" s="2">
        <v>3.0690876882196632</v>
      </c>
      <c r="X37" s="2">
        <v>3.110412926391382</v>
      </c>
      <c r="Z37" s="1" t="s">
        <v>31</v>
      </c>
      <c r="AA37" s="1" t="s">
        <v>25</v>
      </c>
      <c r="AB37" s="4">
        <v>1.6999999999995907</v>
      </c>
    </row>
    <row r="38" spans="1:28" x14ac:dyDescent="0.25">
      <c r="A38" s="1">
        <v>168</v>
      </c>
      <c r="B38" s="2">
        <v>1.3160000000000001</v>
      </c>
      <c r="C38" s="2">
        <v>1.6930000000000001</v>
      </c>
      <c r="D38" s="2">
        <v>1.718</v>
      </c>
      <c r="E38" s="2">
        <v>1.764</v>
      </c>
      <c r="F38" s="2">
        <v>1.728</v>
      </c>
      <c r="G38" s="2">
        <v>1.5940000000000001</v>
      </c>
      <c r="H38" s="2">
        <v>1.569</v>
      </c>
      <c r="I38" s="2">
        <v>1.573</v>
      </c>
      <c r="J38" s="2">
        <v>1.5089999999999999</v>
      </c>
      <c r="L38" s="1" t="s">
        <v>32</v>
      </c>
      <c r="M38" s="1" t="s">
        <v>22</v>
      </c>
      <c r="N38" s="4">
        <v>0.79999999999813554</v>
      </c>
      <c r="Z38" s="1" t="s">
        <v>32</v>
      </c>
      <c r="AA38" s="1" t="s">
        <v>25</v>
      </c>
      <c r="AB38" s="4">
        <v>1.6000000000033765</v>
      </c>
    </row>
    <row r="39" spans="1:28" x14ac:dyDescent="0.25">
      <c r="A39" s="1">
        <v>216</v>
      </c>
      <c r="B39" s="2">
        <v>1.335</v>
      </c>
      <c r="C39" s="2">
        <v>1.677</v>
      </c>
      <c r="D39" s="2">
        <v>1.661</v>
      </c>
      <c r="E39" s="2">
        <v>1.7829999999999999</v>
      </c>
      <c r="F39" s="2">
        <v>1.752</v>
      </c>
      <c r="G39" s="2">
        <v>1.641</v>
      </c>
      <c r="H39" s="2">
        <v>1.5269999999999999</v>
      </c>
      <c r="I39" s="2">
        <v>1.6040000000000001</v>
      </c>
      <c r="J39" s="2">
        <v>1.472</v>
      </c>
      <c r="L39" s="1" t="s">
        <v>33</v>
      </c>
      <c r="M39" s="1" t="s">
        <v>22</v>
      </c>
      <c r="N39" s="4">
        <v>1.1999999999972033</v>
      </c>
      <c r="Z39" s="1" t="s">
        <v>33</v>
      </c>
      <c r="AA39" s="1" t="s">
        <v>25</v>
      </c>
      <c r="AB39" s="4">
        <v>1.5000000000000568</v>
      </c>
    </row>
    <row r="40" spans="1:28" x14ac:dyDescent="0.25">
      <c r="A40" s="1">
        <v>288</v>
      </c>
      <c r="B40" s="2">
        <v>1.325</v>
      </c>
      <c r="C40" s="2">
        <v>1.6830000000000001</v>
      </c>
      <c r="D40" s="2">
        <v>1.7330000000000001</v>
      </c>
      <c r="E40" s="2">
        <v>1.774</v>
      </c>
      <c r="F40" s="2">
        <v>1.78</v>
      </c>
      <c r="G40" s="2">
        <v>1.643</v>
      </c>
      <c r="H40" s="2">
        <v>1.544</v>
      </c>
      <c r="I40" s="2">
        <v>1.6180000000000001</v>
      </c>
      <c r="J40" s="2">
        <v>1.4930000000000001</v>
      </c>
      <c r="L40" s="1" t="s">
        <v>34</v>
      </c>
      <c r="M40" s="1" t="s">
        <v>22</v>
      </c>
      <c r="N40" s="4">
        <v>1.300000000000523</v>
      </c>
      <c r="Z40" s="1" t="s">
        <v>34</v>
      </c>
      <c r="AA40" s="1" t="s">
        <v>25</v>
      </c>
      <c r="AB40" s="4">
        <v>1.6000000000033765</v>
      </c>
    </row>
    <row r="41" spans="1:28" x14ac:dyDescent="0.25">
      <c r="A41" s="1">
        <v>384</v>
      </c>
      <c r="B41" s="2">
        <v>1.306</v>
      </c>
      <c r="C41" s="2">
        <v>1.716</v>
      </c>
      <c r="D41" s="2">
        <v>1.7230000000000001</v>
      </c>
      <c r="E41" s="2">
        <v>1.7589999999999999</v>
      </c>
      <c r="F41" s="2">
        <v>1.7370000000000001</v>
      </c>
      <c r="G41" s="2">
        <v>1.718</v>
      </c>
      <c r="H41" s="2">
        <v>1.579</v>
      </c>
      <c r="I41" s="2">
        <v>1.6060000000000001</v>
      </c>
      <c r="J41" s="2">
        <v>1.532</v>
      </c>
      <c r="L41" s="1" t="s">
        <v>35</v>
      </c>
      <c r="M41" s="1" t="s">
        <v>22</v>
      </c>
      <c r="N41" s="4">
        <v>0.80000000000524096</v>
      </c>
      <c r="Z41" s="1" t="s">
        <v>35</v>
      </c>
      <c r="AA41" s="1" t="s">
        <v>25</v>
      </c>
      <c r="AB41" s="4">
        <v>1.6000000000033765</v>
      </c>
    </row>
    <row r="42" spans="1:28" ht="17.25" x14ac:dyDescent="0.25">
      <c r="A42" s="5" t="s">
        <v>41</v>
      </c>
      <c r="B42" s="2">
        <v>0.28660000000000002</v>
      </c>
      <c r="C42" s="2">
        <v>5.3400000000000003E-2</v>
      </c>
      <c r="D42" s="2">
        <v>4.4900000000000002E-2</v>
      </c>
      <c r="E42" s="2">
        <v>5.3499999999999999E-2</v>
      </c>
      <c r="F42" s="2">
        <v>4.6399999999999997E-2</v>
      </c>
      <c r="G42" s="2">
        <v>0.27929999999999999</v>
      </c>
      <c r="H42" s="2">
        <v>0.27650000000000002</v>
      </c>
      <c r="I42" s="2">
        <v>0.27839999999999998</v>
      </c>
      <c r="J42" s="2">
        <v>0.29099999999999998</v>
      </c>
      <c r="L42" s="1" t="s">
        <v>31</v>
      </c>
      <c r="M42" s="1" t="s">
        <v>23</v>
      </c>
      <c r="N42" s="4">
        <v>1.300000000000523</v>
      </c>
      <c r="Z42" s="1" t="s">
        <v>31</v>
      </c>
      <c r="AA42" s="1" t="s">
        <v>28</v>
      </c>
      <c r="AB42" s="4">
        <v>1.0000000000047748</v>
      </c>
    </row>
    <row r="43" spans="1:28" x14ac:dyDescent="0.25">
      <c r="A43" s="5" t="s">
        <v>16</v>
      </c>
      <c r="B43" s="2">
        <v>2.4180041870202369</v>
      </c>
      <c r="C43" s="2">
        <v>12.977528089887638</v>
      </c>
      <c r="D43" s="2">
        <v>15.434298440979953</v>
      </c>
      <c r="E43" s="2">
        <v>12.953271028037383</v>
      </c>
      <c r="F43" s="2">
        <v>14.935344827586206</v>
      </c>
      <c r="G43" s="2">
        <v>2.481203007518797</v>
      </c>
      <c r="H43" s="2">
        <v>2.5063291139240502</v>
      </c>
      <c r="I43" s="2">
        <v>2.4892241379310343</v>
      </c>
      <c r="J43" s="2">
        <v>2.3814432989690721</v>
      </c>
      <c r="L43" s="1" t="s">
        <v>32</v>
      </c>
      <c r="M43" s="1" t="s">
        <v>23</v>
      </c>
      <c r="N43" s="4">
        <v>1.5000000000000568</v>
      </c>
      <c r="Z43" s="1" t="s">
        <v>32</v>
      </c>
      <c r="AA43" s="1" t="s">
        <v>28</v>
      </c>
      <c r="AB43" s="4">
        <v>1.300000000000523</v>
      </c>
    </row>
    <row r="44" spans="1:28" x14ac:dyDescent="0.25">
      <c r="L44" s="1" t="s">
        <v>33</v>
      </c>
      <c r="M44" s="1" t="s">
        <v>23</v>
      </c>
      <c r="N44" s="4">
        <v>1.9999999999953388</v>
      </c>
      <c r="Z44" s="1" t="s">
        <v>33</v>
      </c>
      <c r="AA44" s="1" t="s">
        <v>28</v>
      </c>
      <c r="AB44" s="4">
        <v>1.3999999999967372</v>
      </c>
    </row>
    <row r="45" spans="1:28" x14ac:dyDescent="0.25">
      <c r="L45" s="1" t="s">
        <v>34</v>
      </c>
      <c r="M45" s="1" t="s">
        <v>23</v>
      </c>
      <c r="N45" s="4">
        <v>1.6000000000033765</v>
      </c>
      <c r="Z45" s="1" t="s">
        <v>34</v>
      </c>
      <c r="AA45" s="1" t="s">
        <v>28</v>
      </c>
      <c r="AB45" s="4">
        <v>1.1999999999972033</v>
      </c>
    </row>
    <row r="46" spans="1:28" x14ac:dyDescent="0.25">
      <c r="L46" s="1" t="s">
        <v>35</v>
      </c>
      <c r="M46" s="1" t="s">
        <v>23</v>
      </c>
      <c r="N46" s="4">
        <v>1.6000000000033765</v>
      </c>
      <c r="Z46" s="1" t="s">
        <v>35</v>
      </c>
      <c r="AA46" s="1" t="s">
        <v>28</v>
      </c>
      <c r="AB46" s="4">
        <v>1.300000000000523</v>
      </c>
    </row>
    <row r="47" spans="1:28" x14ac:dyDescent="0.25">
      <c r="L47" s="1" t="s">
        <v>31</v>
      </c>
      <c r="M47" s="1" t="s">
        <v>26</v>
      </c>
      <c r="N47" s="4">
        <v>0.80000000000524096</v>
      </c>
      <c r="Z47" s="1" t="s">
        <v>31</v>
      </c>
      <c r="AA47" s="1" t="s">
        <v>36</v>
      </c>
      <c r="AB47" s="4">
        <v>1.2000000000043087</v>
      </c>
    </row>
    <row r="48" spans="1:28" x14ac:dyDescent="0.25">
      <c r="L48" s="1" t="s">
        <v>32</v>
      </c>
      <c r="M48" s="1" t="s">
        <v>26</v>
      </c>
      <c r="N48" s="4">
        <v>1.300000000000523</v>
      </c>
      <c r="Z48" s="1" t="s">
        <v>32</v>
      </c>
      <c r="AA48" s="1" t="s">
        <v>36</v>
      </c>
      <c r="AB48" s="4">
        <v>1.1999999999972033</v>
      </c>
    </row>
    <row r="49" spans="12:28" x14ac:dyDescent="0.25">
      <c r="L49" s="1" t="s">
        <v>33</v>
      </c>
      <c r="M49" s="1" t="s">
        <v>26</v>
      </c>
      <c r="N49" s="4">
        <v>1.1000000000009891</v>
      </c>
      <c r="Z49" s="1" t="s">
        <v>33</v>
      </c>
      <c r="AA49" s="1" t="s">
        <v>36</v>
      </c>
      <c r="AB49" s="4">
        <v>1.4000000000038426</v>
      </c>
    </row>
    <row r="50" spans="12:28" x14ac:dyDescent="0.25">
      <c r="L50" s="1" t="s">
        <v>34</v>
      </c>
      <c r="M50" s="1" t="s">
        <v>26</v>
      </c>
      <c r="N50" s="4">
        <v>0.79999999999813554</v>
      </c>
      <c r="Z50" s="1" t="s">
        <v>34</v>
      </c>
      <c r="AA50" s="1" t="s">
        <v>36</v>
      </c>
      <c r="AB50" s="4">
        <v>0.99999999999766942</v>
      </c>
    </row>
    <row r="51" spans="12:28" x14ac:dyDescent="0.25">
      <c r="L51" s="1" t="s">
        <v>35</v>
      </c>
      <c r="M51" s="1" t="s">
        <v>26</v>
      </c>
      <c r="N51" s="4">
        <v>1.1999999999972033</v>
      </c>
      <c r="Z51" s="1" t="s">
        <v>35</v>
      </c>
      <c r="AA51" s="1" t="s">
        <v>36</v>
      </c>
      <c r="AB51" s="4">
        <v>0.89999999999434976</v>
      </c>
    </row>
    <row r="52" spans="12:28" x14ac:dyDescent="0.25">
      <c r="L52" s="1" t="s">
        <v>31</v>
      </c>
      <c r="M52" s="1" t="s">
        <v>27</v>
      </c>
      <c r="N52" s="4">
        <v>0.80000000000524096</v>
      </c>
      <c r="Z52" s="1" t="s">
        <v>31</v>
      </c>
      <c r="AA52" s="1" t="s">
        <v>37</v>
      </c>
      <c r="AB52" s="4">
        <v>1.5000000000000568</v>
      </c>
    </row>
    <row r="53" spans="12:28" x14ac:dyDescent="0.25">
      <c r="L53" s="1" t="s">
        <v>32</v>
      </c>
      <c r="M53" s="1" t="s">
        <v>27</v>
      </c>
      <c r="N53" s="4">
        <v>0.79999999999813554</v>
      </c>
      <c r="Z53" s="1" t="s">
        <v>32</v>
      </c>
      <c r="AA53" s="1" t="s">
        <v>37</v>
      </c>
      <c r="AB53" s="4">
        <v>1.5999999999962711</v>
      </c>
    </row>
    <row r="54" spans="12:28" x14ac:dyDescent="0.25">
      <c r="L54" s="1" t="s">
        <v>33</v>
      </c>
      <c r="M54" s="1" t="s">
        <v>27</v>
      </c>
      <c r="N54" s="4">
        <v>1.1000000000009891</v>
      </c>
      <c r="Z54" s="1" t="s">
        <v>33</v>
      </c>
      <c r="AA54" s="1" t="s">
        <v>37</v>
      </c>
      <c r="AB54" s="4">
        <v>1.4000000000038426</v>
      </c>
    </row>
    <row r="55" spans="12:28" x14ac:dyDescent="0.25">
      <c r="L55" s="1" t="s">
        <v>34</v>
      </c>
      <c r="M55" s="1" t="s">
        <v>27</v>
      </c>
      <c r="N55" s="4">
        <v>1.1000000000009891</v>
      </c>
      <c r="Z55" s="1" t="s">
        <v>34</v>
      </c>
      <c r="AA55" s="1" t="s">
        <v>37</v>
      </c>
      <c r="AB55" s="4">
        <v>1.3999999999967372</v>
      </c>
    </row>
    <row r="56" spans="12:28" x14ac:dyDescent="0.25">
      <c r="L56" s="1" t="s">
        <v>35</v>
      </c>
      <c r="M56" s="1" t="s">
        <v>27</v>
      </c>
      <c r="N56" s="4">
        <v>0.90000000000145519</v>
      </c>
      <c r="Z56" s="1" t="s">
        <v>35</v>
      </c>
      <c r="AA56" s="1" t="s">
        <v>38</v>
      </c>
      <c r="AB56" s="4">
        <v>1.3999999999967372</v>
      </c>
    </row>
    <row r="57" spans="12:28" x14ac:dyDescent="0.25">
      <c r="L57" s="1" t="s">
        <v>31</v>
      </c>
      <c r="M57" s="1" t="s">
        <v>29</v>
      </c>
      <c r="N57" s="4">
        <v>0.499999999995282</v>
      </c>
      <c r="Z57" s="1" t="s">
        <v>31</v>
      </c>
      <c r="AA57" s="1" t="s">
        <v>38</v>
      </c>
      <c r="AB57" s="4">
        <v>1.2000000000043087</v>
      </c>
    </row>
    <row r="58" spans="12:28" x14ac:dyDescent="0.25">
      <c r="L58" s="1" t="s">
        <v>32</v>
      </c>
      <c r="M58" s="1" t="s">
        <v>29</v>
      </c>
      <c r="N58" s="4">
        <v>0.70000000000192131</v>
      </c>
      <c r="Z58" s="1" t="s">
        <v>32</v>
      </c>
      <c r="AA58" s="1" t="s">
        <v>38</v>
      </c>
      <c r="AB58" s="4">
        <v>1.5999999999962711</v>
      </c>
    </row>
    <row r="59" spans="12:28" x14ac:dyDescent="0.25">
      <c r="L59" s="1" t="s">
        <v>33</v>
      </c>
      <c r="M59" s="1" t="s">
        <v>29</v>
      </c>
      <c r="N59" s="4">
        <v>0.79999999999813554</v>
      </c>
      <c r="Z59" s="1" t="s">
        <v>33</v>
      </c>
      <c r="AA59" s="1" t="s">
        <v>38</v>
      </c>
      <c r="AB59" s="4">
        <v>1.4000000000038426</v>
      </c>
    </row>
    <row r="60" spans="12:28" x14ac:dyDescent="0.25">
      <c r="L60" s="1" t="s">
        <v>34</v>
      </c>
      <c r="M60" s="1" t="s">
        <v>29</v>
      </c>
      <c r="N60" s="4">
        <v>0.59999999999860165</v>
      </c>
      <c r="Z60" s="1" t="s">
        <v>34</v>
      </c>
      <c r="AA60" s="1" t="s">
        <v>38</v>
      </c>
      <c r="AB60" s="4">
        <v>1.300000000000523</v>
      </c>
    </row>
    <row r="61" spans="12:28" x14ac:dyDescent="0.25">
      <c r="L61" s="1" t="s">
        <v>35</v>
      </c>
      <c r="M61" s="1" t="s">
        <v>29</v>
      </c>
      <c r="N61" s="4">
        <v>0.59999999999860165</v>
      </c>
    </row>
    <row r="62" spans="12:28" x14ac:dyDescent="0.25">
      <c r="L62" s="1" t="s">
        <v>31</v>
      </c>
      <c r="M62" s="1" t="s">
        <v>28</v>
      </c>
      <c r="N62" s="4">
        <v>0.19999999999953388</v>
      </c>
    </row>
    <row r="63" spans="12:28" x14ac:dyDescent="0.25">
      <c r="L63" s="1" t="s">
        <v>32</v>
      </c>
      <c r="M63" s="1" t="s">
        <v>28</v>
      </c>
      <c r="N63" s="4">
        <v>0.69999999999481588</v>
      </c>
    </row>
    <row r="64" spans="12:28" x14ac:dyDescent="0.25">
      <c r="L64" s="1" t="s">
        <v>33</v>
      </c>
      <c r="M64" s="1" t="s">
        <v>28</v>
      </c>
      <c r="N64" s="4">
        <v>0.59999999999860165</v>
      </c>
    </row>
    <row r="65" spans="12:14" x14ac:dyDescent="0.25">
      <c r="L65" s="1" t="s">
        <v>34</v>
      </c>
      <c r="M65" s="1" t="s">
        <v>28</v>
      </c>
      <c r="N65" s="4">
        <v>0.69999999999481588</v>
      </c>
    </row>
    <row r="66" spans="12:14" x14ac:dyDescent="0.25">
      <c r="L66" s="1" t="s">
        <v>35</v>
      </c>
      <c r="M66" s="1" t="s">
        <v>28</v>
      </c>
      <c r="N66" s="4">
        <v>0.39999999999906777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shake-flask experiments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</dc:creator>
  <cp:lastModifiedBy>Duygu Dikicioglu</cp:lastModifiedBy>
  <dcterms:created xsi:type="dcterms:W3CDTF">2013-02-20T00:06:59Z</dcterms:created>
  <dcterms:modified xsi:type="dcterms:W3CDTF">2018-05-22T17:18:45Z</dcterms:modified>
</cp:coreProperties>
</file>