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022"/>
  <workbookPr showInkAnnotation="0" autoCompressPictures="0"/>
  <bookViews>
    <workbookView xWindow="0" yWindow="0" windowWidth="25600" windowHeight="15860" tabRatio="500" activeTab="1"/>
  </bookViews>
  <sheets>
    <sheet name="Basal_Nutrient_solution" sheetId="3" r:id="rId1"/>
    <sheet name="stock_solutions" sheetId="4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9" i="4" l="1"/>
  <c r="E18" i="4"/>
  <c r="E17" i="4"/>
  <c r="E16" i="4"/>
  <c r="E15" i="4"/>
  <c r="E14" i="4"/>
  <c r="E11" i="4"/>
  <c r="E10" i="4"/>
  <c r="E9" i="4"/>
  <c r="E8" i="4"/>
  <c r="E7" i="4"/>
  <c r="E6" i="4"/>
  <c r="E5" i="4"/>
  <c r="E4" i="4"/>
  <c r="F20" i="3"/>
  <c r="F19" i="3"/>
  <c r="F18" i="3"/>
  <c r="F17" i="3"/>
  <c r="F16" i="3"/>
  <c r="F15" i="3"/>
  <c r="F12" i="3"/>
  <c r="F11" i="3"/>
  <c r="F10" i="3"/>
  <c r="F9" i="3"/>
  <c r="F8" i="3"/>
  <c r="F7" i="3"/>
  <c r="F6" i="3"/>
  <c r="F5" i="3"/>
</calcChain>
</file>

<file path=xl/sharedStrings.xml><?xml version="1.0" encoding="utf-8"?>
<sst xmlns="http://schemas.openxmlformats.org/spreadsheetml/2006/main" count="96" uniqueCount="54">
  <si>
    <t>KCl</t>
  </si>
  <si>
    <t>NaCl</t>
  </si>
  <si>
    <t>NaFe(III)EDTA</t>
  </si>
  <si>
    <t>Macronutrients</t>
  </si>
  <si>
    <t>FW</t>
  </si>
  <si>
    <t>g to make 1 L stock</t>
  </si>
  <si>
    <t>Stock Conc (M)</t>
  </si>
  <si>
    <t>Vol of stock (mL) for 1L</t>
  </si>
  <si>
    <t>Final conc (mM)</t>
  </si>
  <si>
    <r>
      <t>NH</t>
    </r>
    <r>
      <rPr>
        <vertAlign val="subscript"/>
        <sz val="10"/>
        <rFont val="Arial"/>
        <family val="2"/>
      </rPr>
      <t>4</t>
    </r>
    <r>
      <rPr>
        <sz val="12"/>
        <color theme="1"/>
        <rFont val="Calibri"/>
        <family val="2"/>
        <scheme val="minor"/>
      </rPr>
      <t>NO</t>
    </r>
    <r>
      <rPr>
        <vertAlign val="subscript"/>
        <sz val="10"/>
        <rFont val="Arial"/>
        <family val="2"/>
      </rPr>
      <t>3</t>
    </r>
  </si>
  <si>
    <r>
      <t>KNO</t>
    </r>
    <r>
      <rPr>
        <vertAlign val="subscript"/>
        <sz val="10"/>
        <rFont val="Arial"/>
        <family val="2"/>
      </rPr>
      <t>3</t>
    </r>
  </si>
  <si>
    <r>
      <t>CaCl</t>
    </r>
    <r>
      <rPr>
        <vertAlign val="subscript"/>
        <sz val="10"/>
        <rFont val="Arial"/>
        <family val="2"/>
      </rPr>
      <t>2</t>
    </r>
  </si>
  <si>
    <t xml:space="preserve"> </t>
  </si>
  <si>
    <r>
      <t>KH</t>
    </r>
    <r>
      <rPr>
        <vertAlign val="subscript"/>
        <sz val="10"/>
        <rFont val="Arial"/>
        <family val="2"/>
      </rPr>
      <t>2</t>
    </r>
    <r>
      <rPr>
        <sz val="12"/>
        <color theme="1"/>
        <rFont val="Calibri"/>
        <family val="2"/>
        <scheme val="minor"/>
      </rPr>
      <t>PO</t>
    </r>
    <r>
      <rPr>
        <vertAlign val="subscript"/>
        <sz val="10"/>
        <rFont val="Arial"/>
        <family val="2"/>
      </rPr>
      <t>4</t>
    </r>
  </si>
  <si>
    <t>Micronutrients</t>
  </si>
  <si>
    <t>Stock Conc (mM)</t>
  </si>
  <si>
    <t>Final conc (uM)</t>
  </si>
  <si>
    <r>
      <t>H</t>
    </r>
    <r>
      <rPr>
        <vertAlign val="subscript"/>
        <sz val="10"/>
        <rFont val="Arial"/>
        <family val="2"/>
      </rPr>
      <t>3</t>
    </r>
    <r>
      <rPr>
        <sz val="12"/>
        <color theme="1"/>
        <rFont val="Calibri"/>
        <family val="2"/>
        <scheme val="minor"/>
      </rPr>
      <t>BO</t>
    </r>
    <r>
      <rPr>
        <vertAlign val="subscript"/>
        <sz val="10"/>
        <rFont val="Arial"/>
        <family val="2"/>
      </rPr>
      <t>3</t>
    </r>
  </si>
  <si>
    <r>
      <t>MnCl</t>
    </r>
    <r>
      <rPr>
        <vertAlign val="subscript"/>
        <sz val="10"/>
        <rFont val="Arial"/>
        <family val="2"/>
      </rPr>
      <t>2</t>
    </r>
    <r>
      <rPr>
        <sz val="12"/>
        <color theme="1"/>
        <rFont val="Calibri"/>
        <family val="2"/>
        <scheme val="minor"/>
      </rPr>
      <t>•4H</t>
    </r>
    <r>
      <rPr>
        <vertAlign val="subscript"/>
        <sz val="10"/>
        <rFont val="Arial"/>
        <family val="2"/>
      </rPr>
      <t>2</t>
    </r>
    <r>
      <rPr>
        <sz val="12"/>
        <color theme="1"/>
        <rFont val="Calibri"/>
        <family val="2"/>
        <scheme val="minor"/>
      </rPr>
      <t>0</t>
    </r>
  </si>
  <si>
    <r>
      <t>Na</t>
    </r>
    <r>
      <rPr>
        <vertAlign val="subscript"/>
        <sz val="10"/>
        <rFont val="Arial"/>
        <family val="2"/>
      </rPr>
      <t>2</t>
    </r>
    <r>
      <rPr>
        <sz val="12"/>
        <color theme="1"/>
        <rFont val="Calibri"/>
        <family val="2"/>
        <scheme val="minor"/>
      </rPr>
      <t>MoO</t>
    </r>
    <r>
      <rPr>
        <vertAlign val="subscript"/>
        <sz val="10"/>
        <rFont val="Arial"/>
        <family val="2"/>
      </rPr>
      <t>3</t>
    </r>
  </si>
  <si>
    <t>pH with NaOH to 5.6</t>
  </si>
  <si>
    <t>0.7%  Agar</t>
  </si>
  <si>
    <t>7g per 1000ml</t>
  </si>
  <si>
    <t>MACRONUTRIENTS</t>
  </si>
  <si>
    <t>MICRONUTRIENTS</t>
  </si>
  <si>
    <t>Final Conc of i</t>
  </si>
  <si>
    <t>mM</t>
  </si>
  <si>
    <t>Activity</t>
  </si>
  <si>
    <t>K</t>
  </si>
  <si>
    <t>Fe</t>
  </si>
  <si>
    <t>25 pM</t>
  </si>
  <si>
    <t>Ca</t>
  </si>
  <si>
    <t>Mn</t>
  </si>
  <si>
    <t>23nM</t>
  </si>
  <si>
    <t>Mg</t>
  </si>
  <si>
    <t>Zn</t>
  </si>
  <si>
    <t>50 uM</t>
  </si>
  <si>
    <r>
      <t>NH</t>
    </r>
    <r>
      <rPr>
        <vertAlign val="subscript"/>
        <sz val="10"/>
        <rFont val="Arial"/>
        <family val="2"/>
      </rPr>
      <t>4</t>
    </r>
  </si>
  <si>
    <t>Cu</t>
  </si>
  <si>
    <t>23 nM</t>
  </si>
  <si>
    <t>Cl</t>
  </si>
  <si>
    <t>Mo</t>
  </si>
  <si>
    <t>31 nM</t>
  </si>
  <si>
    <r>
      <t>NO</t>
    </r>
    <r>
      <rPr>
        <vertAlign val="subscript"/>
        <sz val="10"/>
        <rFont val="Arial"/>
        <family val="2"/>
      </rPr>
      <t>3</t>
    </r>
  </si>
  <si>
    <r>
      <t>SO</t>
    </r>
    <r>
      <rPr>
        <vertAlign val="subscript"/>
        <sz val="10"/>
        <rFont val="Arial"/>
        <family val="2"/>
      </rPr>
      <t>4</t>
    </r>
  </si>
  <si>
    <r>
      <t>PO</t>
    </r>
    <r>
      <rPr>
        <vertAlign val="subscript"/>
        <sz val="10"/>
        <rFont val="Arial"/>
        <family val="2"/>
      </rPr>
      <t>4</t>
    </r>
  </si>
  <si>
    <t>1.8 pM</t>
  </si>
  <si>
    <t>Na</t>
  </si>
  <si>
    <t>Basal Nutrient Solution</t>
  </si>
  <si>
    <t>1M solution</t>
  </si>
  <si>
    <r>
      <t>Ca(NO</t>
    </r>
    <r>
      <rPr>
        <vertAlign val="subscript"/>
        <sz val="10"/>
        <rFont val="Arial"/>
        <family val="2"/>
      </rPr>
      <t>3</t>
    </r>
    <r>
      <rPr>
        <sz val="12"/>
        <color theme="1"/>
        <rFont val="Calibri"/>
        <family val="2"/>
        <scheme val="minor"/>
      </rPr>
      <t>)</t>
    </r>
    <r>
      <rPr>
        <vertAlign val="subscript"/>
        <sz val="10"/>
        <rFont val="Arial"/>
        <family val="2"/>
      </rPr>
      <t>2</t>
    </r>
    <r>
      <rPr>
        <sz val="12"/>
        <color theme="1"/>
        <rFont val="Calibri"/>
        <family val="2"/>
        <scheme val="minor"/>
      </rPr>
      <t>•</t>
    </r>
    <r>
      <rPr>
        <sz val="12"/>
        <color theme="1"/>
        <rFont val="Calibri"/>
        <family val="2"/>
        <scheme val="minor"/>
      </rPr>
      <t>4H</t>
    </r>
    <r>
      <rPr>
        <vertAlign val="subscript"/>
        <sz val="10"/>
        <rFont val="Arial"/>
        <family val="2"/>
      </rPr>
      <t>2</t>
    </r>
    <r>
      <rPr>
        <sz val="12"/>
        <color theme="1"/>
        <rFont val="Calibri"/>
        <family val="2"/>
        <scheme val="minor"/>
      </rPr>
      <t>0</t>
    </r>
  </si>
  <si>
    <r>
      <t>MgSO</t>
    </r>
    <r>
      <rPr>
        <vertAlign val="subscript"/>
        <sz val="10"/>
        <rFont val="Arial"/>
        <family val="2"/>
      </rPr>
      <t>4</t>
    </r>
    <r>
      <rPr>
        <sz val="12"/>
        <color theme="1"/>
        <rFont val="Calibri"/>
        <family val="2"/>
        <scheme val="minor"/>
      </rPr>
      <t>•</t>
    </r>
    <r>
      <rPr>
        <sz val="12"/>
        <color theme="1"/>
        <rFont val="Calibri"/>
        <family val="2"/>
        <scheme val="minor"/>
      </rPr>
      <t>7H</t>
    </r>
    <r>
      <rPr>
        <vertAlign val="subscript"/>
        <sz val="10"/>
        <rFont val="Arial"/>
        <family val="2"/>
      </rPr>
      <t>2</t>
    </r>
    <r>
      <rPr>
        <sz val="12"/>
        <color theme="1"/>
        <rFont val="Calibri"/>
        <family val="2"/>
        <scheme val="minor"/>
      </rPr>
      <t>0</t>
    </r>
  </si>
  <si>
    <r>
      <t>ZnSO</t>
    </r>
    <r>
      <rPr>
        <vertAlign val="subscript"/>
        <sz val="10"/>
        <rFont val="Arial"/>
        <family val="2"/>
      </rPr>
      <t>4</t>
    </r>
    <r>
      <rPr>
        <sz val="12"/>
        <color theme="1"/>
        <rFont val="Calibri"/>
        <family val="2"/>
        <scheme val="minor"/>
      </rPr>
      <t>•</t>
    </r>
    <r>
      <rPr>
        <sz val="12"/>
        <color theme="1"/>
        <rFont val="Calibri"/>
        <family val="2"/>
        <scheme val="minor"/>
      </rPr>
      <t>7H</t>
    </r>
    <r>
      <rPr>
        <vertAlign val="subscript"/>
        <sz val="10"/>
        <rFont val="Arial"/>
        <family val="2"/>
      </rPr>
      <t>2</t>
    </r>
    <r>
      <rPr>
        <sz val="12"/>
        <color theme="1"/>
        <rFont val="Calibri"/>
        <family val="2"/>
        <scheme val="minor"/>
      </rPr>
      <t>0</t>
    </r>
  </si>
  <si>
    <r>
      <t>CuSO</t>
    </r>
    <r>
      <rPr>
        <vertAlign val="subscript"/>
        <sz val="10"/>
        <rFont val="Arial"/>
        <family val="2"/>
      </rPr>
      <t>4</t>
    </r>
    <r>
      <rPr>
        <sz val="12"/>
        <color theme="1"/>
        <rFont val="Calibri"/>
        <family val="2"/>
        <scheme val="minor"/>
      </rPr>
      <t>•</t>
    </r>
    <r>
      <rPr>
        <sz val="12"/>
        <color theme="1"/>
        <rFont val="Calibri"/>
        <family val="2"/>
        <scheme val="minor"/>
      </rPr>
      <t>5H</t>
    </r>
    <r>
      <rPr>
        <vertAlign val="subscript"/>
        <sz val="10"/>
        <rFont val="Arial"/>
        <family val="2"/>
      </rPr>
      <t>2</t>
    </r>
    <r>
      <rPr>
        <sz val="12"/>
        <color theme="1"/>
        <rFont val="Calibri"/>
        <family val="2"/>
        <scheme val="minor"/>
      </rPr>
      <t>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</si>
</sst>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2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vertAlign val="subscript"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rgb="FF00FF00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</borders>
  <cellStyleXfs count="3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58">
    <xf numFmtId="0" fontId="0" fillId="0" borderId="0" xfId="0"/>
    <xf numFmtId="0" fontId="0" fillId="0" borderId="0" xfId="0" applyBorder="1"/>
    <xf numFmtId="0" fontId="6" fillId="0" borderId="0" xfId="0" applyFont="1" applyBorder="1"/>
    <xf numFmtId="0" fontId="6" fillId="0" borderId="0" xfId="0" applyFont="1"/>
    <xf numFmtId="0" fontId="0" fillId="0" borderId="0" xfId="0" applyFill="1" applyBorder="1"/>
    <xf numFmtId="0" fontId="0" fillId="0" borderId="0" xfId="0" applyFill="1" applyBorder="1" applyAlignment="1">
      <alignment horizontal="right"/>
    </xf>
    <xf numFmtId="0" fontId="4" fillId="2" borderId="0" xfId="0" applyFont="1" applyFill="1" applyBorder="1"/>
    <xf numFmtId="0" fontId="0" fillId="2" borderId="0" xfId="0" applyFill="1" applyBorder="1"/>
    <xf numFmtId="0" fontId="6" fillId="2" borderId="2" xfId="0" applyFont="1" applyFill="1" applyBorder="1"/>
    <xf numFmtId="0" fontId="6" fillId="2" borderId="3" xfId="0" applyFont="1" applyFill="1" applyBorder="1"/>
    <xf numFmtId="0" fontId="6" fillId="2" borderId="4" xfId="0" applyFont="1" applyFill="1" applyBorder="1"/>
    <xf numFmtId="0" fontId="6" fillId="2" borderId="5" xfId="0" applyFont="1" applyFill="1" applyBorder="1"/>
    <xf numFmtId="0" fontId="0" fillId="2" borderId="6" xfId="0" applyFill="1" applyBorder="1"/>
    <xf numFmtId="0" fontId="0" fillId="2" borderId="1" xfId="0" applyFill="1" applyBorder="1"/>
    <xf numFmtId="0" fontId="5" fillId="2" borderId="7" xfId="0" applyFont="1" applyFill="1" applyBorder="1"/>
    <xf numFmtId="0" fontId="6" fillId="2" borderId="8" xfId="0" applyFont="1" applyFill="1" applyBorder="1"/>
    <xf numFmtId="0" fontId="0" fillId="0" borderId="17" xfId="0" applyBorder="1"/>
    <xf numFmtId="0" fontId="0" fillId="2" borderId="9" xfId="0" applyFill="1" applyBorder="1"/>
    <xf numFmtId="0" fontId="0" fillId="2" borderId="10" xfId="0" applyFill="1" applyBorder="1"/>
    <xf numFmtId="0" fontId="5" fillId="2" borderId="11" xfId="0" applyFont="1" applyFill="1" applyBorder="1"/>
    <xf numFmtId="0" fontId="6" fillId="2" borderId="12" xfId="0" applyFont="1" applyFill="1" applyBorder="1"/>
    <xf numFmtId="0" fontId="5" fillId="2" borderId="0" xfId="0" applyFont="1" applyFill="1" applyBorder="1"/>
    <xf numFmtId="0" fontId="6" fillId="2" borderId="18" xfId="0" applyFont="1" applyFill="1" applyBorder="1"/>
    <xf numFmtId="0" fontId="0" fillId="2" borderId="19" xfId="0" applyFill="1" applyBorder="1"/>
    <xf numFmtId="0" fontId="5" fillId="2" borderId="13" xfId="0" applyFont="1" applyFill="1" applyBorder="1"/>
    <xf numFmtId="0" fontId="5" fillId="2" borderId="1" xfId="0" applyFont="1" applyFill="1" applyBorder="1"/>
    <xf numFmtId="0" fontId="0" fillId="2" borderId="7" xfId="0" applyFill="1" applyBorder="1"/>
    <xf numFmtId="0" fontId="0" fillId="2" borderId="11" xfId="0" applyFill="1" applyBorder="1"/>
    <xf numFmtId="0" fontId="6" fillId="2" borderId="20" xfId="0" applyFont="1" applyFill="1" applyBorder="1"/>
    <xf numFmtId="0" fontId="0" fillId="2" borderId="16" xfId="0" applyFill="1" applyBorder="1"/>
    <xf numFmtId="0" fontId="6" fillId="2" borderId="0" xfId="0" applyFont="1" applyFill="1" applyBorder="1"/>
    <xf numFmtId="0" fontId="6" fillId="2" borderId="14" xfId="0" applyFont="1" applyFill="1" applyBorder="1"/>
    <xf numFmtId="0" fontId="6" fillId="2" borderId="15" xfId="0" applyFont="1" applyFill="1" applyBorder="1"/>
    <xf numFmtId="0" fontId="0" fillId="3" borderId="6" xfId="0" applyFill="1" applyBorder="1"/>
    <xf numFmtId="0" fontId="0" fillId="2" borderId="8" xfId="0" applyFill="1" applyBorder="1"/>
    <xf numFmtId="0" fontId="5" fillId="3" borderId="6" xfId="0" applyFont="1" applyFill="1" applyBorder="1"/>
    <xf numFmtId="0" fontId="0" fillId="2" borderId="12" xfId="0" applyFill="1" applyBorder="1"/>
    <xf numFmtId="0" fontId="0" fillId="2" borderId="7" xfId="0" applyFill="1" applyBorder="1" applyAlignment="1">
      <alignment horizontal="right"/>
    </xf>
    <xf numFmtId="0" fontId="0" fillId="3" borderId="9" xfId="0" applyFill="1" applyBorder="1"/>
    <xf numFmtId="0" fontId="6" fillId="0" borderId="2" xfId="0" applyFont="1" applyFill="1" applyBorder="1"/>
    <xf numFmtId="0" fontId="6" fillId="0" borderId="3" xfId="0" applyFont="1" applyFill="1" applyBorder="1"/>
    <xf numFmtId="0" fontId="6" fillId="0" borderId="4" xfId="0" applyFont="1" applyFill="1" applyBorder="1"/>
    <xf numFmtId="0" fontId="6" fillId="0" borderId="5" xfId="0" applyFont="1" applyFill="1" applyBorder="1"/>
    <xf numFmtId="0" fontId="0" fillId="0" borderId="6" xfId="0" applyFill="1" applyBorder="1"/>
    <xf numFmtId="0" fontId="0" fillId="0" borderId="1" xfId="0" applyFill="1" applyBorder="1"/>
    <xf numFmtId="0" fontId="5" fillId="0" borderId="7" xfId="0" applyFont="1" applyFill="1" applyBorder="1"/>
    <xf numFmtId="0" fontId="6" fillId="0" borderId="8" xfId="0" applyFont="1" applyFill="1" applyBorder="1"/>
    <xf numFmtId="0" fontId="0" fillId="0" borderId="9" xfId="0" applyFill="1" applyBorder="1"/>
    <xf numFmtId="0" fontId="0" fillId="0" borderId="10" xfId="0" applyFill="1" applyBorder="1"/>
    <xf numFmtId="0" fontId="5" fillId="0" borderId="11" xfId="0" applyFont="1" applyFill="1" applyBorder="1"/>
    <xf numFmtId="0" fontId="6" fillId="0" borderId="12" xfId="0" applyFont="1" applyFill="1" applyBorder="1"/>
    <xf numFmtId="0" fontId="5" fillId="0" borderId="0" xfId="0" applyFont="1" applyFill="1" applyBorder="1"/>
    <xf numFmtId="0" fontId="6" fillId="0" borderId="18" xfId="0" applyFont="1" applyFill="1" applyBorder="1"/>
    <xf numFmtId="0" fontId="0" fillId="0" borderId="19" xfId="0" applyFill="1" applyBorder="1"/>
    <xf numFmtId="0" fontId="5" fillId="0" borderId="13" xfId="0" applyFont="1" applyFill="1" applyBorder="1"/>
    <xf numFmtId="0" fontId="5" fillId="0" borderId="1" xfId="0" applyFont="1" applyFill="1" applyBorder="1"/>
    <xf numFmtId="0" fontId="0" fillId="0" borderId="7" xfId="0" applyFill="1" applyBorder="1"/>
    <xf numFmtId="0" fontId="0" fillId="0" borderId="11" xfId="0" applyFill="1" applyBorder="1"/>
  </cellXfs>
  <cellStyles count="3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workbookViewId="0">
      <selection activeCell="E30" sqref="E30"/>
    </sheetView>
  </sheetViews>
  <sheetFormatPr baseColWidth="10" defaultColWidth="9.1640625" defaultRowHeight="15" x14ac:dyDescent="0"/>
  <cols>
    <col min="2" max="2" width="17" customWidth="1"/>
    <col min="3" max="3" width="11.6640625" customWidth="1"/>
    <col min="4" max="4" width="24.1640625" customWidth="1"/>
    <col min="5" max="5" width="19.33203125" customWidth="1"/>
    <col min="6" max="6" width="25.33203125" customWidth="1"/>
    <col min="7" max="7" width="17.33203125" customWidth="1"/>
  </cols>
  <sheetData>
    <row r="1" spans="1:8">
      <c r="B1" s="1"/>
      <c r="C1" s="1"/>
      <c r="D1" s="1"/>
      <c r="E1" s="1"/>
      <c r="F1" s="1"/>
      <c r="G1" s="1"/>
      <c r="H1" s="1"/>
    </row>
    <row r="2" spans="1:8" ht="28">
      <c r="B2" s="6" t="s">
        <v>48</v>
      </c>
      <c r="C2" s="7"/>
      <c r="D2" s="7"/>
      <c r="E2" s="7"/>
      <c r="F2" s="7"/>
      <c r="G2" s="7"/>
      <c r="H2" s="1"/>
    </row>
    <row r="3" spans="1:8" ht="16" thickBot="1">
      <c r="A3" s="1"/>
      <c r="B3" s="7"/>
      <c r="C3" s="7"/>
      <c r="D3" s="7"/>
      <c r="E3" s="7"/>
      <c r="F3" s="7"/>
      <c r="G3" s="7"/>
      <c r="H3" s="2"/>
    </row>
    <row r="4" spans="1:8">
      <c r="B4" s="8" t="s">
        <v>3</v>
      </c>
      <c r="C4" s="9" t="s">
        <v>4</v>
      </c>
      <c r="D4" s="9" t="s">
        <v>5</v>
      </c>
      <c r="E4" s="10" t="s">
        <v>6</v>
      </c>
      <c r="F4" s="11" t="s">
        <v>7</v>
      </c>
      <c r="G4" s="9" t="s">
        <v>8</v>
      </c>
      <c r="H4" s="3"/>
    </row>
    <row r="5" spans="1:8">
      <c r="B5" s="12" t="s">
        <v>9</v>
      </c>
      <c r="C5" s="13">
        <v>80</v>
      </c>
      <c r="D5" s="13">
        <v>80</v>
      </c>
      <c r="E5" s="14">
        <v>1</v>
      </c>
      <c r="F5" s="15">
        <f t="shared" ref="F5:F12" si="0">+((G5*1000/E5)*1)/1000</f>
        <v>2</v>
      </c>
      <c r="G5" s="13">
        <v>2</v>
      </c>
      <c r="H5" s="3"/>
    </row>
    <row r="6" spans="1:8">
      <c r="B6" s="12" t="s">
        <v>10</v>
      </c>
      <c r="C6" s="13">
        <v>101.1</v>
      </c>
      <c r="D6" s="13">
        <v>101.1</v>
      </c>
      <c r="E6" s="14">
        <v>1</v>
      </c>
      <c r="F6" s="15">
        <f t="shared" si="0"/>
        <v>3</v>
      </c>
      <c r="G6" s="13">
        <v>3</v>
      </c>
      <c r="H6" s="3"/>
    </row>
    <row r="7" spans="1:8">
      <c r="B7" s="12" t="s">
        <v>11</v>
      </c>
      <c r="C7" s="13" t="s">
        <v>49</v>
      </c>
      <c r="D7" s="13" t="s">
        <v>12</v>
      </c>
      <c r="E7" s="14">
        <v>1</v>
      </c>
      <c r="F7" s="15">
        <f t="shared" si="0"/>
        <v>0.1</v>
      </c>
      <c r="G7" s="13">
        <v>0.1</v>
      </c>
      <c r="H7" s="3"/>
    </row>
    <row r="8" spans="1:8">
      <c r="B8" s="12" t="s">
        <v>0</v>
      </c>
      <c r="C8" s="13">
        <v>74.55</v>
      </c>
      <c r="D8" s="13">
        <v>74.55</v>
      </c>
      <c r="E8" s="14">
        <v>1</v>
      </c>
      <c r="F8" s="15">
        <f t="shared" si="0"/>
        <v>2</v>
      </c>
      <c r="G8" s="13">
        <v>2</v>
      </c>
      <c r="H8" s="3"/>
    </row>
    <row r="9" spans="1:8">
      <c r="B9" s="12" t="s">
        <v>50</v>
      </c>
      <c r="C9" s="13">
        <v>236.1</v>
      </c>
      <c r="D9" s="13">
        <v>94.4</v>
      </c>
      <c r="E9" s="14">
        <v>0.4</v>
      </c>
      <c r="F9" s="15">
        <f t="shared" si="0"/>
        <v>5</v>
      </c>
      <c r="G9" s="13">
        <v>2</v>
      </c>
      <c r="H9" s="3"/>
    </row>
    <row r="10" spans="1:8">
      <c r="B10" s="12" t="s">
        <v>51</v>
      </c>
      <c r="C10" s="13">
        <v>246.5</v>
      </c>
      <c r="D10" s="13">
        <v>98.6</v>
      </c>
      <c r="E10" s="14">
        <v>0.4</v>
      </c>
      <c r="F10" s="15">
        <f t="shared" si="0"/>
        <v>5</v>
      </c>
      <c r="G10" s="13">
        <v>2</v>
      </c>
      <c r="H10" s="3"/>
    </row>
    <row r="11" spans="1:8">
      <c r="B11" s="12" t="s">
        <v>13</v>
      </c>
      <c r="C11" s="13">
        <v>136.1</v>
      </c>
      <c r="D11" s="13">
        <v>13.61</v>
      </c>
      <c r="E11" s="14">
        <v>0.1</v>
      </c>
      <c r="F11" s="15">
        <f t="shared" si="0"/>
        <v>6</v>
      </c>
      <c r="G11" s="13">
        <v>0.6</v>
      </c>
      <c r="H11" s="3"/>
    </row>
    <row r="12" spans="1:8" ht="16" thickBot="1">
      <c r="A12" s="16"/>
      <c r="B12" s="17" t="s">
        <v>1</v>
      </c>
      <c r="C12" s="18">
        <v>58.44</v>
      </c>
      <c r="D12" s="18">
        <v>58.44</v>
      </c>
      <c r="E12" s="19">
        <v>1</v>
      </c>
      <c r="F12" s="20">
        <f t="shared" si="0"/>
        <v>1.5</v>
      </c>
      <c r="G12" s="18">
        <v>1.5</v>
      </c>
      <c r="H12" s="3"/>
    </row>
    <row r="13" spans="1:8" ht="16" thickBot="1">
      <c r="A13" s="1"/>
      <c r="B13" s="7"/>
      <c r="C13" s="7"/>
      <c r="D13" s="7"/>
      <c r="E13" s="21"/>
      <c r="F13" s="22"/>
      <c r="G13" s="23"/>
      <c r="H13" s="3"/>
    </row>
    <row r="14" spans="1:8">
      <c r="B14" s="8" t="s">
        <v>14</v>
      </c>
      <c r="C14" s="9" t="s">
        <v>4</v>
      </c>
      <c r="D14" s="9" t="s">
        <v>5</v>
      </c>
      <c r="E14" s="10" t="s">
        <v>15</v>
      </c>
      <c r="F14" s="11" t="s">
        <v>7</v>
      </c>
      <c r="G14" s="10" t="s">
        <v>16</v>
      </c>
    </row>
    <row r="15" spans="1:8">
      <c r="A15" s="16"/>
      <c r="B15" s="24" t="s">
        <v>2</v>
      </c>
      <c r="C15" s="25">
        <v>367.1</v>
      </c>
      <c r="D15" s="25">
        <v>18.399999999999999</v>
      </c>
      <c r="E15" s="14">
        <v>50</v>
      </c>
      <c r="F15" s="15">
        <f t="shared" ref="F15:F20" si="1">+((G15*1000/E15)*1)/1000</f>
        <v>1</v>
      </c>
      <c r="G15" s="14">
        <v>50</v>
      </c>
    </row>
    <row r="16" spans="1:8">
      <c r="B16" s="12" t="s">
        <v>17</v>
      </c>
      <c r="C16" s="13">
        <v>61.8</v>
      </c>
      <c r="D16" s="13">
        <v>3.09</v>
      </c>
      <c r="E16" s="14">
        <v>50</v>
      </c>
      <c r="F16" s="15">
        <f t="shared" si="1"/>
        <v>1</v>
      </c>
      <c r="G16" s="26">
        <v>50</v>
      </c>
    </row>
    <row r="17" spans="1:8">
      <c r="B17" s="12" t="s">
        <v>18</v>
      </c>
      <c r="C17" s="13">
        <v>197.9</v>
      </c>
      <c r="D17" s="13">
        <v>0.99</v>
      </c>
      <c r="E17" s="14">
        <v>5</v>
      </c>
      <c r="F17" s="15">
        <f t="shared" si="1"/>
        <v>1</v>
      </c>
      <c r="G17" s="26">
        <v>5</v>
      </c>
      <c r="H17" s="3"/>
    </row>
    <row r="18" spans="1:8">
      <c r="B18" s="12" t="s">
        <v>52</v>
      </c>
      <c r="C18" s="13">
        <v>287.5</v>
      </c>
      <c r="D18" s="13">
        <v>2.875</v>
      </c>
      <c r="E18" s="14">
        <v>10</v>
      </c>
      <c r="F18" s="15">
        <f t="shared" si="1"/>
        <v>1</v>
      </c>
      <c r="G18" s="26">
        <v>10</v>
      </c>
      <c r="H18" s="3"/>
    </row>
    <row r="19" spans="1:8">
      <c r="B19" s="12" t="s">
        <v>53</v>
      </c>
      <c r="C19" s="13">
        <v>249.7</v>
      </c>
      <c r="D19" s="13">
        <v>0.125</v>
      </c>
      <c r="E19" s="14">
        <v>0.5</v>
      </c>
      <c r="F19" s="15">
        <f t="shared" si="1"/>
        <v>1</v>
      </c>
      <c r="G19" s="26">
        <v>0.5</v>
      </c>
      <c r="H19" s="3"/>
    </row>
    <row r="20" spans="1:8" ht="16" thickBot="1">
      <c r="B20" s="17" t="s">
        <v>19</v>
      </c>
      <c r="C20" s="18">
        <v>242</v>
      </c>
      <c r="D20" s="18">
        <v>2.4500000000000001E-2</v>
      </c>
      <c r="E20" s="19">
        <v>0.1</v>
      </c>
      <c r="F20" s="20">
        <f t="shared" si="1"/>
        <v>1</v>
      </c>
      <c r="G20" s="27">
        <v>0.1</v>
      </c>
      <c r="H20" s="3"/>
    </row>
    <row r="21" spans="1:8" ht="16" thickBot="1">
      <c r="A21" s="1"/>
      <c r="B21" s="7"/>
      <c r="C21" s="7"/>
      <c r="D21" s="7"/>
      <c r="E21" s="7"/>
      <c r="F21" s="7"/>
      <c r="G21" s="7"/>
      <c r="H21" s="1"/>
    </row>
    <row r="22" spans="1:8" ht="16" thickBot="1">
      <c r="B22" s="28" t="s">
        <v>20</v>
      </c>
      <c r="C22" s="29"/>
      <c r="D22" s="7"/>
      <c r="E22" s="7"/>
      <c r="F22" s="7"/>
      <c r="G22" s="7"/>
      <c r="H22" s="1"/>
    </row>
    <row r="23" spans="1:8" ht="16" thickBot="1">
      <c r="B23" s="30"/>
      <c r="C23" s="7"/>
      <c r="D23" s="7"/>
      <c r="E23" s="7"/>
      <c r="F23" s="7"/>
      <c r="G23" s="7"/>
      <c r="H23" s="1"/>
    </row>
    <row r="24" spans="1:8" ht="16" thickBot="1">
      <c r="B24" s="31" t="s">
        <v>21</v>
      </c>
      <c r="C24" s="32" t="s">
        <v>22</v>
      </c>
      <c r="D24" s="29"/>
      <c r="E24" s="7"/>
      <c r="F24" s="7"/>
      <c r="G24" s="7"/>
      <c r="H24" s="1"/>
    </row>
    <row r="25" spans="1:8">
      <c r="B25" s="21"/>
      <c r="C25" s="30"/>
      <c r="D25" s="7"/>
      <c r="E25" s="7"/>
      <c r="F25" s="7"/>
      <c r="G25" s="7"/>
      <c r="H25" s="1"/>
    </row>
    <row r="26" spans="1:8" ht="16" thickBot="1">
      <c r="B26" s="21" t="s">
        <v>23</v>
      </c>
      <c r="C26" s="7"/>
      <c r="D26" s="7"/>
      <c r="E26" s="7" t="s">
        <v>24</v>
      </c>
      <c r="F26" s="7"/>
      <c r="G26" s="7"/>
      <c r="H26" s="1"/>
    </row>
    <row r="27" spans="1:8">
      <c r="B27" s="8" t="s">
        <v>25</v>
      </c>
      <c r="C27" s="9" t="s">
        <v>26</v>
      </c>
      <c r="D27" s="10" t="s">
        <v>27</v>
      </c>
      <c r="E27" s="11" t="s">
        <v>25</v>
      </c>
      <c r="F27" s="9" t="s">
        <v>26</v>
      </c>
      <c r="G27" s="10" t="s">
        <v>27</v>
      </c>
      <c r="H27" s="1"/>
    </row>
    <row r="28" spans="1:8">
      <c r="B28" s="33" t="s">
        <v>28</v>
      </c>
      <c r="C28" s="13">
        <v>5.6</v>
      </c>
      <c r="D28" s="26">
        <v>4.79</v>
      </c>
      <c r="E28" s="34" t="s">
        <v>29</v>
      </c>
      <c r="F28" s="13">
        <v>0.01</v>
      </c>
      <c r="G28" s="26" t="s">
        <v>30</v>
      </c>
      <c r="H28" s="1"/>
    </row>
    <row r="29" spans="1:8">
      <c r="B29" s="33" t="s">
        <v>31</v>
      </c>
      <c r="C29" s="13">
        <v>2.1</v>
      </c>
      <c r="D29" s="26">
        <v>1.05</v>
      </c>
      <c r="E29" s="34" t="s">
        <v>32</v>
      </c>
      <c r="F29" s="13">
        <v>5.0000000000000001E-3</v>
      </c>
      <c r="G29" s="26" t="s">
        <v>33</v>
      </c>
      <c r="H29" s="1"/>
    </row>
    <row r="30" spans="1:8">
      <c r="B30" s="33" t="s">
        <v>34</v>
      </c>
      <c r="C30" s="13">
        <v>2</v>
      </c>
      <c r="D30" s="26">
        <v>1.03</v>
      </c>
      <c r="E30" s="34" t="s">
        <v>35</v>
      </c>
      <c r="F30" s="13">
        <v>0.01</v>
      </c>
      <c r="G30" s="26" t="s">
        <v>36</v>
      </c>
      <c r="H30" s="1"/>
    </row>
    <row r="31" spans="1:8">
      <c r="B31" s="35" t="s">
        <v>37</v>
      </c>
      <c r="C31" s="13">
        <v>2</v>
      </c>
      <c r="D31" s="26">
        <v>1.72</v>
      </c>
      <c r="E31" s="34" t="s">
        <v>38</v>
      </c>
      <c r="F31" s="13">
        <v>5.0000000000000001E-4</v>
      </c>
      <c r="G31" s="26" t="s">
        <v>39</v>
      </c>
      <c r="H31" s="1"/>
    </row>
    <row r="32" spans="1:8" ht="16" thickBot="1">
      <c r="B32" s="33" t="s">
        <v>40</v>
      </c>
      <c r="C32" s="13">
        <v>3.71</v>
      </c>
      <c r="D32" s="26">
        <v>3.19</v>
      </c>
      <c r="E32" s="36" t="s">
        <v>41</v>
      </c>
      <c r="F32" s="18">
        <v>1E-4</v>
      </c>
      <c r="G32" s="27" t="s">
        <v>42</v>
      </c>
      <c r="H32" s="1"/>
    </row>
    <row r="33" spans="2:8">
      <c r="B33" s="35" t="s">
        <v>43</v>
      </c>
      <c r="C33" s="13">
        <v>9</v>
      </c>
      <c r="D33" s="26">
        <v>7.75</v>
      </c>
      <c r="E33" s="4" t="s">
        <v>12</v>
      </c>
      <c r="F33" s="4" t="s">
        <v>12</v>
      </c>
      <c r="G33" s="4"/>
      <c r="H33" s="1"/>
    </row>
    <row r="34" spans="2:8">
      <c r="B34" s="35" t="s">
        <v>44</v>
      </c>
      <c r="C34" s="13">
        <v>2.0105</v>
      </c>
      <c r="D34" s="26">
        <v>0.89300000000000002</v>
      </c>
      <c r="E34" s="4" t="s">
        <v>12</v>
      </c>
      <c r="F34" s="4" t="s">
        <v>12</v>
      </c>
      <c r="G34" s="4"/>
      <c r="H34" s="1"/>
    </row>
    <row r="35" spans="2:8">
      <c r="B35" s="35" t="s">
        <v>45</v>
      </c>
      <c r="C35" s="13">
        <v>0.6</v>
      </c>
      <c r="D35" s="37" t="s">
        <v>46</v>
      </c>
      <c r="E35" s="4" t="s">
        <v>12</v>
      </c>
      <c r="F35" s="5" t="s">
        <v>12</v>
      </c>
      <c r="G35" s="4"/>
    </row>
    <row r="36" spans="2:8" ht="16" thickBot="1">
      <c r="B36" s="38" t="s">
        <v>47</v>
      </c>
      <c r="C36" s="18">
        <v>1.5502</v>
      </c>
      <c r="D36" s="27">
        <v>1.38</v>
      </c>
      <c r="E36" s="4" t="s">
        <v>12</v>
      </c>
      <c r="F36" s="4" t="s">
        <v>12</v>
      </c>
      <c r="G36" s="4"/>
    </row>
    <row r="37" spans="2:8">
      <c r="G37" s="1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workbookViewId="0">
      <selection activeCell="C25" sqref="C25"/>
    </sheetView>
  </sheetViews>
  <sheetFormatPr baseColWidth="10" defaultColWidth="9.1640625" defaultRowHeight="15" x14ac:dyDescent="0"/>
  <cols>
    <col min="1" max="1" width="15.33203125" customWidth="1"/>
    <col min="2" max="2" width="11.6640625" customWidth="1"/>
    <col min="3" max="3" width="18" customWidth="1"/>
    <col min="4" max="4" width="14.33203125" customWidth="1"/>
    <col min="5" max="5" width="20.1640625" customWidth="1"/>
    <col min="6" max="6" width="14.83203125" customWidth="1"/>
  </cols>
  <sheetData>
    <row r="1" spans="1:6">
      <c r="A1" s="1"/>
      <c r="B1" s="1"/>
      <c r="C1" s="1"/>
      <c r="D1" s="1"/>
      <c r="E1" s="1"/>
      <c r="F1" s="1"/>
    </row>
    <row r="2" spans="1:6" ht="16" thickBot="1">
      <c r="A2" s="4"/>
      <c r="B2" s="4"/>
      <c r="C2" s="4"/>
      <c r="D2" s="4"/>
      <c r="E2" s="4"/>
      <c r="F2" s="4"/>
    </row>
    <row r="3" spans="1:6">
      <c r="A3" s="39" t="s">
        <v>3</v>
      </c>
      <c r="B3" s="40" t="s">
        <v>4</v>
      </c>
      <c r="C3" s="40" t="s">
        <v>5</v>
      </c>
      <c r="D3" s="41" t="s">
        <v>6</v>
      </c>
      <c r="E3" s="42" t="s">
        <v>7</v>
      </c>
      <c r="F3" s="40" t="s">
        <v>8</v>
      </c>
    </row>
    <row r="4" spans="1:6">
      <c r="A4" s="43" t="s">
        <v>9</v>
      </c>
      <c r="B4" s="44">
        <v>80</v>
      </c>
      <c r="C4" s="44">
        <v>80</v>
      </c>
      <c r="D4" s="45">
        <v>1</v>
      </c>
      <c r="E4" s="46">
        <f t="shared" ref="E4:E11" si="0">+((F4*1000/D4)*1)/1000</f>
        <v>2</v>
      </c>
      <c r="F4" s="44">
        <v>2</v>
      </c>
    </row>
    <row r="5" spans="1:6">
      <c r="A5" s="43" t="s">
        <v>10</v>
      </c>
      <c r="B5" s="44">
        <v>101.1</v>
      </c>
      <c r="C5" s="44">
        <v>101.1</v>
      </c>
      <c r="D5" s="45">
        <v>1</v>
      </c>
      <c r="E5" s="46">
        <f t="shared" si="0"/>
        <v>3</v>
      </c>
      <c r="F5" s="44">
        <v>3</v>
      </c>
    </row>
    <row r="6" spans="1:6">
      <c r="A6" s="43" t="s">
        <v>11</v>
      </c>
      <c r="B6" s="44" t="s">
        <v>49</v>
      </c>
      <c r="C6" s="44" t="s">
        <v>12</v>
      </c>
      <c r="D6" s="45">
        <v>1</v>
      </c>
      <c r="E6" s="46">
        <f t="shared" si="0"/>
        <v>0.1</v>
      </c>
      <c r="F6" s="44">
        <v>0.1</v>
      </c>
    </row>
    <row r="7" spans="1:6">
      <c r="A7" s="43" t="s">
        <v>0</v>
      </c>
      <c r="B7" s="44">
        <v>74.55</v>
      </c>
      <c r="C7" s="44">
        <v>74.55</v>
      </c>
      <c r="D7" s="45">
        <v>1</v>
      </c>
      <c r="E7" s="46">
        <f t="shared" si="0"/>
        <v>2</v>
      </c>
      <c r="F7" s="44">
        <v>2</v>
      </c>
    </row>
    <row r="8" spans="1:6">
      <c r="A8" s="43" t="s">
        <v>50</v>
      </c>
      <c r="B8" s="44">
        <v>236.1</v>
      </c>
      <c r="C8" s="44">
        <v>94.4</v>
      </c>
      <c r="D8" s="45">
        <v>0.4</v>
      </c>
      <c r="E8" s="46">
        <f t="shared" si="0"/>
        <v>5</v>
      </c>
      <c r="F8" s="44">
        <v>2</v>
      </c>
    </row>
    <row r="9" spans="1:6">
      <c r="A9" s="43" t="s">
        <v>51</v>
      </c>
      <c r="B9" s="44">
        <v>246.5</v>
      </c>
      <c r="C9" s="44">
        <v>98.6</v>
      </c>
      <c r="D9" s="45">
        <v>0.4</v>
      </c>
      <c r="E9" s="46">
        <f t="shared" si="0"/>
        <v>5</v>
      </c>
      <c r="F9" s="44">
        <v>2</v>
      </c>
    </row>
    <row r="10" spans="1:6">
      <c r="A10" s="43" t="s">
        <v>13</v>
      </c>
      <c r="B10" s="44">
        <v>136.1</v>
      </c>
      <c r="C10" s="44">
        <v>13.61</v>
      </c>
      <c r="D10" s="45">
        <v>0.1</v>
      </c>
      <c r="E10" s="46">
        <f t="shared" si="0"/>
        <v>6</v>
      </c>
      <c r="F10" s="44">
        <v>0.6</v>
      </c>
    </row>
    <row r="11" spans="1:6" ht="16" thickBot="1">
      <c r="A11" s="47" t="s">
        <v>1</v>
      </c>
      <c r="B11" s="48">
        <v>58.44</v>
      </c>
      <c r="C11" s="48">
        <v>58.44</v>
      </c>
      <c r="D11" s="49">
        <v>1</v>
      </c>
      <c r="E11" s="50">
        <f t="shared" si="0"/>
        <v>1.5</v>
      </c>
      <c r="F11" s="48">
        <v>1.5</v>
      </c>
    </row>
    <row r="12" spans="1:6" ht="16" thickBot="1">
      <c r="A12" s="4"/>
      <c r="B12" s="4"/>
      <c r="C12" s="4"/>
      <c r="D12" s="51"/>
      <c r="E12" s="52"/>
      <c r="F12" s="53"/>
    </row>
    <row r="13" spans="1:6">
      <c r="A13" s="39" t="s">
        <v>14</v>
      </c>
      <c r="B13" s="40" t="s">
        <v>4</v>
      </c>
      <c r="C13" s="40" t="s">
        <v>5</v>
      </c>
      <c r="D13" s="41" t="s">
        <v>15</v>
      </c>
      <c r="E13" s="42" t="s">
        <v>7</v>
      </c>
      <c r="F13" s="41" t="s">
        <v>16</v>
      </c>
    </row>
    <row r="14" spans="1:6">
      <c r="A14" s="54" t="s">
        <v>2</v>
      </c>
      <c r="B14" s="55">
        <v>367.1</v>
      </c>
      <c r="C14" s="55">
        <v>18.399999999999999</v>
      </c>
      <c r="D14" s="45">
        <v>50</v>
      </c>
      <c r="E14" s="46">
        <f t="shared" ref="E14:E19" si="1">+((F14*1000/D14)*1)/1000</f>
        <v>1</v>
      </c>
      <c r="F14" s="45">
        <v>50</v>
      </c>
    </row>
    <row r="15" spans="1:6">
      <c r="A15" s="43" t="s">
        <v>17</v>
      </c>
      <c r="B15" s="44">
        <v>61.8</v>
      </c>
      <c r="C15" s="44">
        <v>3.09</v>
      </c>
      <c r="D15" s="45">
        <v>50</v>
      </c>
      <c r="E15" s="46">
        <f t="shared" si="1"/>
        <v>1</v>
      </c>
      <c r="F15" s="56">
        <v>50</v>
      </c>
    </row>
    <row r="16" spans="1:6">
      <c r="A16" s="43" t="s">
        <v>18</v>
      </c>
      <c r="B16" s="44">
        <v>197.9</v>
      </c>
      <c r="C16" s="44">
        <v>0.99</v>
      </c>
      <c r="D16" s="45">
        <v>5</v>
      </c>
      <c r="E16" s="46">
        <f t="shared" si="1"/>
        <v>1</v>
      </c>
      <c r="F16" s="56">
        <v>5</v>
      </c>
    </row>
    <row r="17" spans="1:6">
      <c r="A17" s="43" t="s">
        <v>52</v>
      </c>
      <c r="B17" s="44">
        <v>287.5</v>
      </c>
      <c r="C17" s="44">
        <v>2.875</v>
      </c>
      <c r="D17" s="45">
        <v>10</v>
      </c>
      <c r="E17" s="46">
        <f t="shared" si="1"/>
        <v>1</v>
      </c>
      <c r="F17" s="56">
        <v>10</v>
      </c>
    </row>
    <row r="18" spans="1:6">
      <c r="A18" s="43" t="s">
        <v>53</v>
      </c>
      <c r="B18" s="44">
        <v>249.7</v>
      </c>
      <c r="C18" s="44">
        <v>0.125</v>
      </c>
      <c r="D18" s="45">
        <v>0.5</v>
      </c>
      <c r="E18" s="46">
        <f t="shared" si="1"/>
        <v>1</v>
      </c>
      <c r="F18" s="56">
        <v>0.5</v>
      </c>
    </row>
    <row r="19" spans="1:6" ht="16" thickBot="1">
      <c r="A19" s="47" t="s">
        <v>19</v>
      </c>
      <c r="B19" s="48">
        <v>242</v>
      </c>
      <c r="C19" s="48">
        <v>2.4500000000000001E-2</v>
      </c>
      <c r="D19" s="49">
        <v>0.1</v>
      </c>
      <c r="E19" s="50">
        <f t="shared" si="1"/>
        <v>1</v>
      </c>
      <c r="F19" s="57">
        <v>0.1</v>
      </c>
    </row>
    <row r="20" spans="1:6">
      <c r="A20" s="4"/>
      <c r="B20" s="4"/>
      <c r="C20" s="4"/>
      <c r="D20" s="4"/>
      <c r="E20" s="4"/>
      <c r="F20" s="4"/>
    </row>
    <row r="21" spans="1:6">
      <c r="F21" s="1"/>
    </row>
  </sheetData>
  <phoneticPr fontId="1" type="noConversion"/>
  <pageMargins left="0.25" right="0.25" top="0.75" bottom="0.75" header="0.3" footer="0.3"/>
  <pageSetup paperSize="9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Basal_Nutrient_solution</vt:lpstr>
      <vt:lpstr>stock_solutions</vt:lpstr>
    </vt:vector>
  </TitlesOfParts>
  <Company>mpi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francois</dc:creator>
  <cp:lastModifiedBy>francois</cp:lastModifiedBy>
  <cp:lastPrinted>2014-04-17T08:07:19Z</cp:lastPrinted>
  <dcterms:created xsi:type="dcterms:W3CDTF">2014-03-03T10:05:30Z</dcterms:created>
  <dcterms:modified xsi:type="dcterms:W3CDTF">2016-07-01T12:19:50Z</dcterms:modified>
</cp:coreProperties>
</file>