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61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liy0c/Documents/Bio/aip_meth/MS/aip_meth_manuscript/Suppl/"/>
    </mc:Choice>
  </mc:AlternateContent>
  <bookViews>
    <workbookView xWindow="13720" yWindow="2060" windowWidth="30460" windowHeight="21100" tabRatio="500"/>
  </bookViews>
  <sheets>
    <sheet name="Table S1 DMGs" sheetId="12" r:id="rId1"/>
    <sheet name="Table S2 DEGs" sheetId="13" r:id="rId2"/>
    <sheet name="Table S3 DMG_GO-bp" sheetId="5" r:id="rId3"/>
    <sheet name="Table S4 DMG_GO-mf" sheetId="6" r:id="rId4"/>
    <sheet name="Table S5 DMG_GO-cc" sheetId="7" r:id="rId5"/>
    <sheet name="Table S6 DEG_GO-bp" sheetId="8" r:id="rId6"/>
    <sheet name="Table S7 DEG_GO-mf" sheetId="9" r:id="rId7"/>
    <sheet name="Table S8 DEG_GO-cc" sheetId="10" r:id="rId8"/>
    <sheet name="Table S9 DEG_KEGG" sheetId="2" r:id="rId9"/>
    <sheet name="Table S10 DMG_KEGG" sheetId="4" r:id="rId10"/>
    <sheet name="Table S11 DEMG_KEGG" sheetId="3" r:id="rId11"/>
    <sheet name="Table S12 symbiosis_rel_genes" sheetId="11" r:id="rId12"/>
    <sheet name="Table S13 qPCR_primers" sheetId="14" r:id="rId13"/>
    <sheet name="Table S14 qPCR_raw_data" sheetId="19" r:id="rId14"/>
    <sheet name="Table S15 qPCR_analysis" sheetId="20" r:id="rId15"/>
    <sheet name="Table S16 Meth_valid_primers" sheetId="21" r:id="rId16"/>
  </sheets>
  <definedNames>
    <definedName name="_xlnm._FilterDatabase" localSheetId="11" hidden="1">'Table S12 symbiosis_rel_genes'!$A$4:$J$604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66" i="20" l="1"/>
  <c r="M64" i="20"/>
  <c r="M65" i="20"/>
  <c r="M63" i="20"/>
  <c r="S66" i="20"/>
  <c r="O66" i="20"/>
  <c r="O64" i="20"/>
  <c r="O65" i="20"/>
  <c r="O63" i="20"/>
  <c r="U66" i="20"/>
  <c r="Q66" i="20"/>
  <c r="Q64" i="20"/>
  <c r="Q65" i="20"/>
  <c r="Q63" i="20"/>
  <c r="W66" i="20"/>
  <c r="Y66" i="20"/>
  <c r="L66" i="20"/>
  <c r="L64" i="20"/>
  <c r="L65" i="20"/>
  <c r="L63" i="20"/>
  <c r="R66" i="20"/>
  <c r="N66" i="20"/>
  <c r="N64" i="20"/>
  <c r="N65" i="20"/>
  <c r="N63" i="20"/>
  <c r="T66" i="20"/>
  <c r="P66" i="20"/>
  <c r="P64" i="20"/>
  <c r="P65" i="20"/>
  <c r="P63" i="20"/>
  <c r="V66" i="20"/>
  <c r="X66" i="20"/>
  <c r="S65" i="20"/>
  <c r="U65" i="20"/>
  <c r="W65" i="20"/>
  <c r="Y65" i="20"/>
  <c r="R65" i="20"/>
  <c r="T65" i="20"/>
  <c r="V65" i="20"/>
  <c r="X65" i="20"/>
  <c r="S64" i="20"/>
  <c r="U64" i="20"/>
  <c r="W64" i="20"/>
  <c r="Y64" i="20"/>
  <c r="R64" i="20"/>
  <c r="T64" i="20"/>
  <c r="V64" i="20"/>
  <c r="X64" i="20"/>
  <c r="S63" i="20"/>
  <c r="U63" i="20"/>
  <c r="W63" i="20"/>
  <c r="Y63" i="20"/>
  <c r="R63" i="20"/>
  <c r="T63" i="20"/>
  <c r="V63" i="20"/>
  <c r="X63" i="20"/>
  <c r="M62" i="20"/>
  <c r="S62" i="20"/>
  <c r="O62" i="20"/>
  <c r="U62" i="20"/>
  <c r="Q62" i="20"/>
  <c r="W62" i="20"/>
  <c r="Y62" i="20"/>
  <c r="L62" i="20"/>
  <c r="R62" i="20"/>
  <c r="N62" i="20"/>
  <c r="T62" i="20"/>
  <c r="P62" i="20"/>
  <c r="V62" i="20"/>
  <c r="X62" i="20"/>
  <c r="M61" i="20"/>
  <c r="S61" i="20"/>
  <c r="O61" i="20"/>
  <c r="U61" i="20"/>
  <c r="Q61" i="20"/>
  <c r="W61" i="20"/>
  <c r="Y61" i="20"/>
  <c r="L61" i="20"/>
  <c r="R61" i="20"/>
  <c r="N61" i="20"/>
  <c r="T61" i="20"/>
  <c r="P61" i="20"/>
  <c r="V61" i="20"/>
  <c r="X61" i="20"/>
  <c r="M60" i="20"/>
  <c r="S60" i="20"/>
  <c r="O60" i="20"/>
  <c r="U60" i="20"/>
  <c r="Q60" i="20"/>
  <c r="W60" i="20"/>
  <c r="Y60" i="20"/>
  <c r="L60" i="20"/>
  <c r="R60" i="20"/>
  <c r="N60" i="20"/>
  <c r="T60" i="20"/>
  <c r="P60" i="20"/>
  <c r="V60" i="20"/>
  <c r="X60" i="20"/>
  <c r="M59" i="20"/>
  <c r="S59" i="20"/>
  <c r="O59" i="20"/>
  <c r="U59" i="20"/>
  <c r="Q59" i="20"/>
  <c r="W59" i="20"/>
  <c r="Y59" i="20"/>
  <c r="L59" i="20"/>
  <c r="R59" i="20"/>
  <c r="N59" i="20"/>
  <c r="T59" i="20"/>
  <c r="P59" i="20"/>
  <c r="V59" i="20"/>
  <c r="X59" i="20"/>
  <c r="M58" i="20"/>
  <c r="S58" i="20"/>
  <c r="O58" i="20"/>
  <c r="U58" i="20"/>
  <c r="Q58" i="20"/>
  <c r="W58" i="20"/>
  <c r="Y58" i="20"/>
  <c r="L58" i="20"/>
  <c r="R58" i="20"/>
  <c r="N58" i="20"/>
  <c r="T58" i="20"/>
  <c r="P58" i="20"/>
  <c r="V58" i="20"/>
  <c r="X58" i="20"/>
  <c r="M57" i="20"/>
  <c r="S57" i="20"/>
  <c r="O57" i="20"/>
  <c r="U57" i="20"/>
  <c r="Q57" i="20"/>
  <c r="W57" i="20"/>
  <c r="Y57" i="20"/>
  <c r="L57" i="20"/>
  <c r="R57" i="20"/>
  <c r="N57" i="20"/>
  <c r="T57" i="20"/>
  <c r="P57" i="20"/>
  <c r="V57" i="20"/>
  <c r="X57" i="20"/>
  <c r="M56" i="20"/>
  <c r="S56" i="20"/>
  <c r="O56" i="20"/>
  <c r="U56" i="20"/>
  <c r="Q56" i="20"/>
  <c r="W56" i="20"/>
  <c r="Y56" i="20"/>
  <c r="L56" i="20"/>
  <c r="R56" i="20"/>
  <c r="N56" i="20"/>
  <c r="T56" i="20"/>
  <c r="P56" i="20"/>
  <c r="V56" i="20"/>
  <c r="X56" i="20"/>
  <c r="Q50" i="20"/>
  <c r="P50" i="20"/>
  <c r="O50" i="20"/>
  <c r="N50" i="20"/>
  <c r="M50" i="20"/>
  <c r="L50" i="20"/>
  <c r="Q49" i="20"/>
  <c r="P49" i="20"/>
  <c r="O49" i="20"/>
  <c r="N49" i="20"/>
  <c r="M49" i="20"/>
  <c r="L49" i="20"/>
  <c r="Q48" i="20"/>
  <c r="P48" i="20"/>
  <c r="O48" i="20"/>
  <c r="N48" i="20"/>
  <c r="M48" i="20"/>
  <c r="L48" i="20"/>
  <c r="Q47" i="20"/>
  <c r="P47" i="20"/>
  <c r="O47" i="20"/>
  <c r="N47" i="20"/>
  <c r="M47" i="20"/>
  <c r="L47" i="20"/>
  <c r="L46" i="20"/>
  <c r="R46" i="20"/>
  <c r="N46" i="20"/>
  <c r="T46" i="20"/>
  <c r="P46" i="20"/>
  <c r="V46" i="20"/>
  <c r="X46" i="20"/>
  <c r="Z46" i="20"/>
  <c r="AC46" i="20"/>
  <c r="M46" i="20"/>
  <c r="S46" i="20"/>
  <c r="O46" i="20"/>
  <c r="U46" i="20"/>
  <c r="Q46" i="20"/>
  <c r="W46" i="20"/>
  <c r="Y46" i="20"/>
  <c r="AA46" i="20"/>
  <c r="AE46" i="20"/>
  <c r="AD46" i="20"/>
  <c r="L45" i="20"/>
  <c r="R45" i="20"/>
  <c r="N45" i="20"/>
  <c r="T45" i="20"/>
  <c r="P45" i="20"/>
  <c r="V45" i="20"/>
  <c r="X45" i="20"/>
  <c r="Z45" i="20"/>
  <c r="AC45" i="20"/>
  <c r="M45" i="20"/>
  <c r="S45" i="20"/>
  <c r="O45" i="20"/>
  <c r="U45" i="20"/>
  <c r="Q45" i="20"/>
  <c r="W45" i="20"/>
  <c r="Y45" i="20"/>
  <c r="AA45" i="20"/>
  <c r="AE45" i="20"/>
  <c r="AD45" i="20"/>
  <c r="L44" i="20"/>
  <c r="R44" i="20"/>
  <c r="N44" i="20"/>
  <c r="T44" i="20"/>
  <c r="P44" i="20"/>
  <c r="V44" i="20"/>
  <c r="X44" i="20"/>
  <c r="Z44" i="20"/>
  <c r="AC44" i="20"/>
  <c r="M44" i="20"/>
  <c r="S44" i="20"/>
  <c r="O44" i="20"/>
  <c r="U44" i="20"/>
  <c r="Q44" i="20"/>
  <c r="W44" i="20"/>
  <c r="Y44" i="20"/>
  <c r="AA44" i="20"/>
  <c r="AE44" i="20"/>
  <c r="AD44" i="20"/>
  <c r="L43" i="20"/>
  <c r="R43" i="20"/>
  <c r="N43" i="20"/>
  <c r="T43" i="20"/>
  <c r="P43" i="20"/>
  <c r="V43" i="20"/>
  <c r="X43" i="20"/>
  <c r="Z43" i="20"/>
  <c r="AC43" i="20"/>
  <c r="M43" i="20"/>
  <c r="S43" i="20"/>
  <c r="O43" i="20"/>
  <c r="U43" i="20"/>
  <c r="Q43" i="20"/>
  <c r="W43" i="20"/>
  <c r="Y43" i="20"/>
  <c r="AA43" i="20"/>
  <c r="AE43" i="20"/>
  <c r="AD43" i="20"/>
  <c r="L42" i="20"/>
  <c r="R42" i="20"/>
  <c r="N42" i="20"/>
  <c r="T42" i="20"/>
  <c r="P42" i="20"/>
  <c r="V42" i="20"/>
  <c r="X42" i="20"/>
  <c r="Z42" i="20"/>
  <c r="AC42" i="20"/>
  <c r="M42" i="20"/>
  <c r="S42" i="20"/>
  <c r="O42" i="20"/>
  <c r="U42" i="20"/>
  <c r="Q42" i="20"/>
  <c r="W42" i="20"/>
  <c r="Y42" i="20"/>
  <c r="AA42" i="20"/>
  <c r="AE42" i="20"/>
  <c r="AD42" i="20"/>
  <c r="N41" i="20"/>
  <c r="T41" i="20"/>
  <c r="P41" i="20"/>
  <c r="V41" i="20"/>
  <c r="X41" i="20"/>
  <c r="Z41" i="20"/>
  <c r="AC41" i="20"/>
  <c r="O41" i="20"/>
  <c r="U41" i="20"/>
  <c r="Q41" i="20"/>
  <c r="W41" i="20"/>
  <c r="Y41" i="20"/>
  <c r="AA41" i="20"/>
  <c r="AE41" i="20"/>
  <c r="AD41" i="20"/>
  <c r="L40" i="20"/>
  <c r="R40" i="20"/>
  <c r="N40" i="20"/>
  <c r="T40" i="20"/>
  <c r="P40" i="20"/>
  <c r="V40" i="20"/>
  <c r="X40" i="20"/>
  <c r="Z40" i="20"/>
  <c r="AC40" i="20"/>
  <c r="M40" i="20"/>
  <c r="S40" i="20"/>
  <c r="O40" i="20"/>
  <c r="U40" i="20"/>
  <c r="Q40" i="20"/>
  <c r="W40" i="20"/>
  <c r="Y40" i="20"/>
  <c r="AA40" i="20"/>
  <c r="AE40" i="20"/>
  <c r="AD40" i="20"/>
  <c r="M33" i="20"/>
  <c r="M31" i="20"/>
  <c r="M32" i="20"/>
  <c r="M30" i="20"/>
  <c r="S33" i="20"/>
  <c r="O33" i="20"/>
  <c r="O31" i="20"/>
  <c r="O32" i="20"/>
  <c r="O30" i="20"/>
  <c r="U33" i="20"/>
  <c r="Q33" i="20"/>
  <c r="Q31" i="20"/>
  <c r="Q32" i="20"/>
  <c r="Q30" i="20"/>
  <c r="W33" i="20"/>
  <c r="Y33" i="20"/>
  <c r="L33" i="20"/>
  <c r="L31" i="20"/>
  <c r="L32" i="20"/>
  <c r="L30" i="20"/>
  <c r="R33" i="20"/>
  <c r="N33" i="20"/>
  <c r="N31" i="20"/>
  <c r="N32" i="20"/>
  <c r="N30" i="20"/>
  <c r="T33" i="20"/>
  <c r="P33" i="20"/>
  <c r="P31" i="20"/>
  <c r="P32" i="20"/>
  <c r="P30" i="20"/>
  <c r="V33" i="20"/>
  <c r="X33" i="20"/>
  <c r="S32" i="20"/>
  <c r="U32" i="20"/>
  <c r="W32" i="20"/>
  <c r="Y32" i="20"/>
  <c r="R32" i="20"/>
  <c r="T32" i="20"/>
  <c r="V32" i="20"/>
  <c r="X32" i="20"/>
  <c r="S31" i="20"/>
  <c r="U31" i="20"/>
  <c r="W31" i="20"/>
  <c r="Y31" i="20"/>
  <c r="R31" i="20"/>
  <c r="T31" i="20"/>
  <c r="V31" i="20"/>
  <c r="X31" i="20"/>
  <c r="S30" i="20"/>
  <c r="U30" i="20"/>
  <c r="W30" i="20"/>
  <c r="Y30" i="20"/>
  <c r="R30" i="20"/>
  <c r="T30" i="20"/>
  <c r="V30" i="20"/>
  <c r="X30" i="20"/>
  <c r="M29" i="20"/>
  <c r="S29" i="20"/>
  <c r="O29" i="20"/>
  <c r="U29" i="20"/>
  <c r="Q29" i="20"/>
  <c r="W29" i="20"/>
  <c r="Y29" i="20"/>
  <c r="L29" i="20"/>
  <c r="R29" i="20"/>
  <c r="N29" i="20"/>
  <c r="T29" i="20"/>
  <c r="P29" i="20"/>
  <c r="V29" i="20"/>
  <c r="X29" i="20"/>
  <c r="M28" i="20"/>
  <c r="S28" i="20"/>
  <c r="O28" i="20"/>
  <c r="U28" i="20"/>
  <c r="Q28" i="20"/>
  <c r="W28" i="20"/>
  <c r="Y28" i="20"/>
  <c r="L28" i="20"/>
  <c r="R28" i="20"/>
  <c r="N28" i="20"/>
  <c r="T28" i="20"/>
  <c r="P28" i="20"/>
  <c r="V28" i="20"/>
  <c r="X28" i="20"/>
  <c r="M27" i="20"/>
  <c r="S27" i="20"/>
  <c r="O27" i="20"/>
  <c r="U27" i="20"/>
  <c r="Q27" i="20"/>
  <c r="W27" i="20"/>
  <c r="Y27" i="20"/>
  <c r="L27" i="20"/>
  <c r="R27" i="20"/>
  <c r="N27" i="20"/>
  <c r="T27" i="20"/>
  <c r="P27" i="20"/>
  <c r="V27" i="20"/>
  <c r="X27" i="20"/>
  <c r="M26" i="20"/>
  <c r="S26" i="20"/>
  <c r="O26" i="20"/>
  <c r="U26" i="20"/>
  <c r="Q26" i="20"/>
  <c r="W26" i="20"/>
  <c r="Y26" i="20"/>
  <c r="L26" i="20"/>
  <c r="R26" i="20"/>
  <c r="N26" i="20"/>
  <c r="T26" i="20"/>
  <c r="P26" i="20"/>
  <c r="V26" i="20"/>
  <c r="X26" i="20"/>
  <c r="M25" i="20"/>
  <c r="S25" i="20"/>
  <c r="O25" i="20"/>
  <c r="U25" i="20"/>
  <c r="Q25" i="20"/>
  <c r="W25" i="20"/>
  <c r="Y25" i="20"/>
  <c r="L25" i="20"/>
  <c r="R25" i="20"/>
  <c r="N25" i="20"/>
  <c r="T25" i="20"/>
  <c r="P25" i="20"/>
  <c r="V25" i="20"/>
  <c r="X25" i="20"/>
  <c r="M24" i="20"/>
  <c r="S24" i="20"/>
  <c r="O24" i="20"/>
  <c r="U24" i="20"/>
  <c r="Q24" i="20"/>
  <c r="W24" i="20"/>
  <c r="Y24" i="20"/>
  <c r="L24" i="20"/>
  <c r="R24" i="20"/>
  <c r="N24" i="20"/>
  <c r="T24" i="20"/>
  <c r="P24" i="20"/>
  <c r="V24" i="20"/>
  <c r="X24" i="20"/>
  <c r="M23" i="20"/>
  <c r="S23" i="20"/>
  <c r="O23" i="20"/>
  <c r="U23" i="20"/>
  <c r="Q23" i="20"/>
  <c r="W23" i="20"/>
  <c r="Y23" i="20"/>
  <c r="L23" i="20"/>
  <c r="R23" i="20"/>
  <c r="N23" i="20"/>
  <c r="T23" i="20"/>
  <c r="P23" i="20"/>
  <c r="V23" i="20"/>
  <c r="X23" i="20"/>
  <c r="Q17" i="20"/>
  <c r="P17" i="20"/>
  <c r="O17" i="20"/>
  <c r="N17" i="20"/>
  <c r="M17" i="20"/>
  <c r="L17" i="20"/>
  <c r="Q16" i="20"/>
  <c r="P16" i="20"/>
  <c r="O16" i="20"/>
  <c r="N16" i="20"/>
  <c r="M16" i="20"/>
  <c r="L16" i="20"/>
  <c r="Q15" i="20"/>
  <c r="P15" i="20"/>
  <c r="O15" i="20"/>
  <c r="N15" i="20"/>
  <c r="M15" i="20"/>
  <c r="L15" i="20"/>
  <c r="Q14" i="20"/>
  <c r="P14" i="20"/>
  <c r="O14" i="20"/>
  <c r="N14" i="20"/>
  <c r="M14" i="20"/>
  <c r="L14" i="20"/>
  <c r="L13" i="20"/>
  <c r="R13" i="20"/>
  <c r="N13" i="20"/>
  <c r="T13" i="20"/>
  <c r="P13" i="20"/>
  <c r="V13" i="20"/>
  <c r="X13" i="20"/>
  <c r="Z13" i="20"/>
  <c r="AC13" i="20"/>
  <c r="M13" i="20"/>
  <c r="S13" i="20"/>
  <c r="O13" i="20"/>
  <c r="U13" i="20"/>
  <c r="Q13" i="20"/>
  <c r="W13" i="20"/>
  <c r="Y13" i="20"/>
  <c r="AA13" i="20"/>
  <c r="AE13" i="20"/>
  <c r="AD13" i="20"/>
  <c r="L12" i="20"/>
  <c r="R12" i="20"/>
  <c r="N12" i="20"/>
  <c r="T12" i="20"/>
  <c r="P12" i="20"/>
  <c r="V12" i="20"/>
  <c r="X12" i="20"/>
  <c r="Z12" i="20"/>
  <c r="AC12" i="20"/>
  <c r="M12" i="20"/>
  <c r="S12" i="20"/>
  <c r="O12" i="20"/>
  <c r="U12" i="20"/>
  <c r="Q12" i="20"/>
  <c r="W12" i="20"/>
  <c r="Y12" i="20"/>
  <c r="AA12" i="20"/>
  <c r="AE12" i="20"/>
  <c r="AD12" i="20"/>
  <c r="L11" i="20"/>
  <c r="R11" i="20"/>
  <c r="N11" i="20"/>
  <c r="T11" i="20"/>
  <c r="P11" i="20"/>
  <c r="V11" i="20"/>
  <c r="X11" i="20"/>
  <c r="Z11" i="20"/>
  <c r="AC11" i="20"/>
  <c r="O11" i="20"/>
  <c r="U11" i="20"/>
  <c r="Q11" i="20"/>
  <c r="W11" i="20"/>
  <c r="Y11" i="20"/>
  <c r="AA11" i="20"/>
  <c r="AE11" i="20"/>
  <c r="AD11" i="20"/>
  <c r="L10" i="20"/>
  <c r="R10" i="20"/>
  <c r="N10" i="20"/>
  <c r="T10" i="20"/>
  <c r="P10" i="20"/>
  <c r="V10" i="20"/>
  <c r="X10" i="20"/>
  <c r="Z10" i="20"/>
  <c r="AC10" i="20"/>
  <c r="M10" i="20"/>
  <c r="S10" i="20"/>
  <c r="O10" i="20"/>
  <c r="U10" i="20"/>
  <c r="Q10" i="20"/>
  <c r="W10" i="20"/>
  <c r="Y10" i="20"/>
  <c r="AA10" i="20"/>
  <c r="AE10" i="20"/>
  <c r="AD10" i="20"/>
  <c r="L9" i="20"/>
  <c r="R9" i="20"/>
  <c r="N9" i="20"/>
  <c r="T9" i="20"/>
  <c r="P9" i="20"/>
  <c r="V9" i="20"/>
  <c r="X9" i="20"/>
  <c r="Z9" i="20"/>
  <c r="AC9" i="20"/>
  <c r="M9" i="20"/>
  <c r="S9" i="20"/>
  <c r="O9" i="20"/>
  <c r="U9" i="20"/>
  <c r="Q9" i="20"/>
  <c r="W9" i="20"/>
  <c r="Y9" i="20"/>
  <c r="AA9" i="20"/>
  <c r="AE9" i="20"/>
  <c r="AD9" i="20"/>
  <c r="L8" i="20"/>
  <c r="R8" i="20"/>
  <c r="N8" i="20"/>
  <c r="T8" i="20"/>
  <c r="P8" i="20"/>
  <c r="V8" i="20"/>
  <c r="X8" i="20"/>
  <c r="Z8" i="20"/>
  <c r="AC8" i="20"/>
  <c r="M8" i="20"/>
  <c r="S8" i="20"/>
  <c r="O8" i="20"/>
  <c r="U8" i="20"/>
  <c r="Q8" i="20"/>
  <c r="W8" i="20"/>
  <c r="Y8" i="20"/>
  <c r="AA8" i="20"/>
  <c r="AE8" i="20"/>
  <c r="AD8" i="20"/>
  <c r="L7" i="20"/>
  <c r="R7" i="20"/>
  <c r="N7" i="20"/>
  <c r="T7" i="20"/>
  <c r="P7" i="20"/>
  <c r="V7" i="20"/>
  <c r="X7" i="20"/>
  <c r="Z7" i="20"/>
  <c r="AC7" i="20"/>
  <c r="M7" i="20"/>
  <c r="S7" i="20"/>
  <c r="O7" i="20"/>
  <c r="U7" i="20"/>
  <c r="Q7" i="20"/>
  <c r="W7" i="20"/>
  <c r="Y7" i="20"/>
  <c r="AA7" i="20"/>
  <c r="AE7" i="20"/>
  <c r="AD7" i="20"/>
  <c r="L25" i="3"/>
  <c r="K25" i="3"/>
  <c r="J25" i="3"/>
  <c r="L24" i="3"/>
  <c r="K24" i="3"/>
  <c r="J24" i="3"/>
</calcChain>
</file>

<file path=xl/sharedStrings.xml><?xml version="1.0" encoding="utf-8"?>
<sst xmlns="http://schemas.openxmlformats.org/spreadsheetml/2006/main" count="14413" uniqueCount="9306">
  <si>
    <t>PathwayID</t>
  </si>
  <si>
    <t>Pathway_name</t>
  </si>
  <si>
    <t>map00220</t>
  </si>
  <si>
    <t>Arginine biosynthesis</t>
  </si>
  <si>
    <t>map00980</t>
  </si>
  <si>
    <t>Metabolism of xenobiotics by cytochrome P450</t>
  </si>
  <si>
    <t>map04610</t>
  </si>
  <si>
    <t>Complement and coagulation cascades</t>
  </si>
  <si>
    <t>map00910</t>
  </si>
  <si>
    <t>Nitrogen metabolism</t>
  </si>
  <si>
    <t>map05204</t>
  </si>
  <si>
    <t>Chemical carcinogenesis</t>
  </si>
  <si>
    <t>map01100</t>
  </si>
  <si>
    <t>Metabolic pathways</t>
  </si>
  <si>
    <t>map04918</t>
  </si>
  <si>
    <t>Thyroid hormone synthesis</t>
  </si>
  <si>
    <t>map00140</t>
  </si>
  <si>
    <t>Steroid hormone biosynthesis</t>
  </si>
  <si>
    <t>map00500</t>
  </si>
  <si>
    <t>Starch and sucrose metabolism</t>
  </si>
  <si>
    <t>map00513</t>
  </si>
  <si>
    <t>Various types of N-glycan biosynthesis</t>
  </si>
  <si>
    <t>map00601</t>
  </si>
  <si>
    <t>Glycosphingolipid biosynthesis - lacto and neolacto series</t>
  </si>
  <si>
    <t>map01230</t>
  </si>
  <si>
    <t>Biosynthesis of amino acids</t>
  </si>
  <si>
    <t>map04913</t>
  </si>
  <si>
    <t>Ovarian steroidogenesis</t>
  </si>
  <si>
    <t>map05215</t>
  </si>
  <si>
    <t>Prostate cancer</t>
  </si>
  <si>
    <t>map04974</t>
  </si>
  <si>
    <t>Protein digestion and absorption</t>
  </si>
  <si>
    <t>map04727</t>
  </si>
  <si>
    <t>GABAergic synapse</t>
  </si>
  <si>
    <t>map04725</t>
  </si>
  <si>
    <t>Cholinergic synapse</t>
  </si>
  <si>
    <t>map00603</t>
  </si>
  <si>
    <t>Glycosphingolipid biosynthesis - globo series</t>
  </si>
  <si>
    <t>map00982</t>
  </si>
  <si>
    <t>Drug metabolism - cytochrome P450</t>
  </si>
  <si>
    <t>map02010</t>
  </si>
  <si>
    <t>ABC transporters</t>
  </si>
  <si>
    <t>map00740</t>
  </si>
  <si>
    <t>Riboflavin metabolism</t>
  </si>
  <si>
    <t>map00830</t>
  </si>
  <si>
    <t>Retinol metabolism</t>
  </si>
  <si>
    <t>map00250</t>
  </si>
  <si>
    <t>Alanine, aspartate and glutamate metabolism</t>
  </si>
  <si>
    <t>map00350</t>
  </si>
  <si>
    <t>Tyrosine metabolism</t>
  </si>
  <si>
    <t>map00983</t>
  </si>
  <si>
    <t>Drug metabolism - other enzymes</t>
  </si>
  <si>
    <t>map00360</t>
  </si>
  <si>
    <t>Phenylalanine metabolism</t>
  </si>
  <si>
    <t>map04612</t>
  </si>
  <si>
    <t>Antigen processing and presentation</t>
  </si>
  <si>
    <t>map04145</t>
  </si>
  <si>
    <t>Phagosome</t>
  </si>
  <si>
    <t>map05032</t>
  </si>
  <si>
    <t>Morphine addiction</t>
  </si>
  <si>
    <t>map04210</t>
  </si>
  <si>
    <t>Apoptosis</t>
  </si>
  <si>
    <t>map00260</t>
  </si>
  <si>
    <t>Glycine, serine and threonine metabolism</t>
  </si>
  <si>
    <t>map05030</t>
  </si>
  <si>
    <t>Cocaine addiction</t>
  </si>
  <si>
    <t>map04080</t>
  </si>
  <si>
    <t>Neuroactive ligand-receptor interaction</t>
  </si>
  <si>
    <t>map05200</t>
  </si>
  <si>
    <t>Pathways in cancer</t>
  </si>
  <si>
    <t>map04973</t>
  </si>
  <si>
    <t>Carbohydrate digestion and absorption</t>
  </si>
  <si>
    <t>map04512</t>
  </si>
  <si>
    <t>ECM-receptor interaction</t>
  </si>
  <si>
    <t>map04921</t>
  </si>
  <si>
    <t>Oxytocin signaling pathway</t>
  </si>
  <si>
    <t>map05146</t>
  </si>
  <si>
    <t>Amoebiasis</t>
  </si>
  <si>
    <t>map04971</t>
  </si>
  <si>
    <t>Gastric acid secretion</t>
  </si>
  <si>
    <t>map04310</t>
  </si>
  <si>
    <t>Wnt signaling pathway</t>
  </si>
  <si>
    <t>map04611</t>
  </si>
  <si>
    <t>Platelet activation</t>
  </si>
  <si>
    <t>map04060</t>
  </si>
  <si>
    <t>Cytokine-cytokine receptor interaction</t>
  </si>
  <si>
    <t>map05416</t>
  </si>
  <si>
    <t>Viral myocarditis</t>
  </si>
  <si>
    <t>map04550</t>
  </si>
  <si>
    <t>Signaling pathways regulating pluripotency of stem cells</t>
  </si>
  <si>
    <t>map04022</t>
  </si>
  <si>
    <t>cGMP-PKG signaling pathway</t>
  </si>
  <si>
    <t>map04330</t>
  </si>
  <si>
    <t>Notch signaling pathway</t>
  </si>
  <si>
    <t>map04724</t>
  </si>
  <si>
    <t>Glutamatergic synapse</t>
  </si>
  <si>
    <t>map04020</t>
  </si>
  <si>
    <t>Calcium signaling pathway</t>
  </si>
  <si>
    <t>map04340</t>
  </si>
  <si>
    <t>Hedgehog signaling pathway</t>
  </si>
  <si>
    <t>map05217</t>
  </si>
  <si>
    <t>Basal cell carcinoma</t>
  </si>
  <si>
    <t>map05230</t>
  </si>
  <si>
    <t>Central carbon metabolism in cancer</t>
  </si>
  <si>
    <t>Term</t>
  </si>
  <si>
    <t>GO:0015074</t>
  </si>
  <si>
    <t>DNA integration</t>
  </si>
  <si>
    <t>GO:0006278</t>
  </si>
  <si>
    <t>RNA-dependent DNA replication</t>
  </si>
  <si>
    <t>GO:0006310</t>
  </si>
  <si>
    <t>DNA recombination</t>
  </si>
  <si>
    <t>GO:0032508</t>
  </si>
  <si>
    <t>DNA duplex unwinding</t>
  </si>
  <si>
    <t>GO:0001539</t>
  </si>
  <si>
    <t>cilium or flagellum-dependent cell motility</t>
  </si>
  <si>
    <t>GO:0036302</t>
  </si>
  <si>
    <t>atrioventricular canal development</t>
  </si>
  <si>
    <t>GO:0090305</t>
  </si>
  <si>
    <t>nucleic acid phosphodiester bond hydrolysis</t>
  </si>
  <si>
    <t>GO:0046847</t>
  </si>
  <si>
    <t>filopodium assembly</t>
  </si>
  <si>
    <t>GO:0006261</t>
  </si>
  <si>
    <t>DNA-dependent DNA replication</t>
  </si>
  <si>
    <t>GO:0010820</t>
  </si>
  <si>
    <t>positive regulation of T cell chemotaxis</t>
  </si>
  <si>
    <t>GO:0007018</t>
  </si>
  <si>
    <t>microtubule-based movement</t>
  </si>
  <si>
    <t>GO:0000002</t>
  </si>
  <si>
    <t>mitochondrial genome maintenance</t>
  </si>
  <si>
    <t>GO:0006703</t>
  </si>
  <si>
    <t>estrogen biosynthetic process</t>
  </si>
  <si>
    <t>GO:0006281</t>
  </si>
  <si>
    <t>DNA repair</t>
  </si>
  <si>
    <t>GO:0000723</t>
  </si>
  <si>
    <t>telomere maintenance</t>
  </si>
  <si>
    <t>GO:0006165</t>
  </si>
  <si>
    <t>nucleoside diphosphate phosphorylation</t>
  </si>
  <si>
    <t>GO:0021775</t>
  </si>
  <si>
    <t>smoothened signaling pathway involved in ventral spinal cord interneuron specification</t>
  </si>
  <si>
    <t>GO:0021776</t>
  </si>
  <si>
    <t>smoothened signaling pathway involved in spinal cord motor neuron cell fate specification</t>
  </si>
  <si>
    <t>GO:1900025</t>
  </si>
  <si>
    <t>negative regulation of substrate adhesion-dependent cell spreading</t>
  </si>
  <si>
    <t>GO:0051089</t>
  </si>
  <si>
    <t>constitutive protein ectodomain proteolysis</t>
  </si>
  <si>
    <t>GO:0060328</t>
  </si>
  <si>
    <t>cytoplasmic actin-based contraction involved in forward cell motility</t>
  </si>
  <si>
    <t>GO:2001275</t>
  </si>
  <si>
    <t>positive regulation of glucose import in response to insulin stimulus</t>
  </si>
  <si>
    <t>GO:0051792</t>
  </si>
  <si>
    <t>medium-chain fatty acid biosynthetic process</t>
  </si>
  <si>
    <t>GO:0031270</t>
  </si>
  <si>
    <t>pseudopodium retraction</t>
  </si>
  <si>
    <t>GO:2000059</t>
  </si>
  <si>
    <t>negative regulation of protein ubiquitination involved in ubiquitin-dependent protein catabolic process</t>
  </si>
  <si>
    <t>GO:0034461</t>
  </si>
  <si>
    <t>uropod retraction</t>
  </si>
  <si>
    <t>GO:0090292</t>
  </si>
  <si>
    <t>nuclear matrix anchoring at nuclear membrane</t>
  </si>
  <si>
    <t>GO:0090286</t>
  </si>
  <si>
    <t>cytoskeletal anchoring at nuclear membrane</t>
  </si>
  <si>
    <t>GO:0030038</t>
  </si>
  <si>
    <t>contractile actin filament bundle assembly</t>
  </si>
  <si>
    <t>GO:0044237</t>
  </si>
  <si>
    <t>cellular metabolic process</t>
  </si>
  <si>
    <t>GO:0042118</t>
  </si>
  <si>
    <t>endothelial cell activation</t>
  </si>
  <si>
    <t>GO:0009169</t>
  </si>
  <si>
    <t>purine ribonucleoside monophosphate catabolic process</t>
  </si>
  <si>
    <t>GO:0046130</t>
  </si>
  <si>
    <t>purine ribonucleoside catabolic process</t>
  </si>
  <si>
    <t>GO:0046034</t>
  </si>
  <si>
    <t>ATP metabolic process</t>
  </si>
  <si>
    <t>GO:0035590</t>
  </si>
  <si>
    <t>purinergic nucleotide receptor signaling pathway</t>
  </si>
  <si>
    <t>GO:0010862</t>
  </si>
  <si>
    <t>positive regulation of pathway-restricted SMAD protein phosphorylation</t>
  </si>
  <si>
    <t>GO:0051088</t>
  </si>
  <si>
    <t>PMA-inducible membrane protein ectodomain proteolysis</t>
  </si>
  <si>
    <t>GO:0030041</t>
  </si>
  <si>
    <t>actin filament polymerization</t>
  </si>
  <si>
    <t>GO:0030098</t>
  </si>
  <si>
    <t>lymphocyte differentiation</t>
  </si>
  <si>
    <t>GO:2001013</t>
  </si>
  <si>
    <t>epithelial cell proliferation involved in renal tubule morphogenesis</t>
  </si>
  <si>
    <t>GO:0033298</t>
  </si>
  <si>
    <t>contractile vacuole organization</t>
  </si>
  <si>
    <t>GO:0010510</t>
  </si>
  <si>
    <t>regulation of acetyl-CoA biosynthetic process from pyruvate</t>
  </si>
  <si>
    <t>GO:0016139</t>
  </si>
  <si>
    <t>glycoside catabolic process</t>
  </si>
  <si>
    <t>GO:0008103</t>
  </si>
  <si>
    <t>oocyte microtubule cytoskeleton polarization</t>
  </si>
  <si>
    <t>GO:0007288</t>
  </si>
  <si>
    <t>sperm axoneme assembly</t>
  </si>
  <si>
    <t>GO:0003127</t>
  </si>
  <si>
    <t>detection of nodal flow</t>
  </si>
  <si>
    <t>GO:0022027</t>
  </si>
  <si>
    <t>interkinetic nuclear migration</t>
  </si>
  <si>
    <t>GO:0003139</t>
  </si>
  <si>
    <t>secondary heart field specification</t>
  </si>
  <si>
    <t>GO:0071873</t>
  </si>
  <si>
    <t>response to norepinephrine</t>
  </si>
  <si>
    <t>GO:0030035</t>
  </si>
  <si>
    <t>microspike assembly</t>
  </si>
  <si>
    <t>GO:0006680</t>
  </si>
  <si>
    <t>glucosylceramide catabolic process</t>
  </si>
  <si>
    <t>GO:0010265</t>
  </si>
  <si>
    <t>SCF complex assembly</t>
  </si>
  <si>
    <t>GO:0070837</t>
  </si>
  <si>
    <t>dehydroascorbic acid transport</t>
  </si>
  <si>
    <t>GO:0007283</t>
  </si>
  <si>
    <t>spermatogenesis</t>
  </si>
  <si>
    <t>GO:0070286</t>
  </si>
  <si>
    <t>axonemal dynein complex assembly</t>
  </si>
  <si>
    <t>GO:0060252</t>
  </si>
  <si>
    <t>positive regulation of glial cell proliferation</t>
  </si>
  <si>
    <t>GO:0060113</t>
  </si>
  <si>
    <t>inner ear receptor cell differentiation</t>
  </si>
  <si>
    <t>GO:2000249</t>
  </si>
  <si>
    <t>regulation of actin cytoskeleton reorganization</t>
  </si>
  <si>
    <t>GO:0030174</t>
  </si>
  <si>
    <t>regulation of DNA-dependent DNA replication initiation</t>
  </si>
  <si>
    <t>GO:0008582</t>
  </si>
  <si>
    <t>regulation of synaptic growth at neuromuscular junction</t>
  </si>
  <si>
    <t>GO:0006468</t>
  </si>
  <si>
    <t>protein phosphorylation</t>
  </si>
  <si>
    <t>GO:0006910</t>
  </si>
  <si>
    <t>phagocytosis, recognition</t>
  </si>
  <si>
    <t>GO:0006977</t>
  </si>
  <si>
    <t>DNA damage response, signal transduction by p53 class mediator resulting in cell cycle arrest</t>
  </si>
  <si>
    <t>GO:0008210</t>
  </si>
  <si>
    <t>estrogen metabolic process</t>
  </si>
  <si>
    <t>GO:0051647</t>
  </si>
  <si>
    <t>nucleus localization</t>
  </si>
  <si>
    <t>GO:0031034</t>
  </si>
  <si>
    <t>myosin filament assembly</t>
  </si>
  <si>
    <t>GO:0006971</t>
  </si>
  <si>
    <t>hypotonic response</t>
  </si>
  <si>
    <t>GO:0002446</t>
  </si>
  <si>
    <t>neutrophil mediated immunity</t>
  </si>
  <si>
    <t>GO:0033299</t>
  </si>
  <si>
    <t>secretion of lysosomal enzymes</t>
  </si>
  <si>
    <t>GO:0070689</t>
  </si>
  <si>
    <t>L-threonine catabolic process to propionate</t>
  </si>
  <si>
    <t>GO:0060028</t>
  </si>
  <si>
    <t>convergent extension involved in axis elongation</t>
  </si>
  <si>
    <t>GO:0071035</t>
  </si>
  <si>
    <t>nuclear polyadenylation-dependent rRNA catabolic process</t>
  </si>
  <si>
    <t>GO:0060391</t>
  </si>
  <si>
    <t>positive regulation of SMAD protein import into nucleus</t>
  </si>
  <si>
    <t>GO:0015677</t>
  </si>
  <si>
    <t>copper ion import</t>
  </si>
  <si>
    <t>GO:0097067</t>
  </si>
  <si>
    <t>cellular response to thyroid hormone stimulus</t>
  </si>
  <si>
    <t>GO:0042487</t>
  </si>
  <si>
    <t>regulation of odontogenesis of dentin-containing tooth</t>
  </si>
  <si>
    <t>GO:0090141</t>
  </si>
  <si>
    <t>positive regulation of mitochondrial fission</t>
  </si>
  <si>
    <t>GO:0050860</t>
  </si>
  <si>
    <t>negative regulation of T cell receptor signaling pathway</t>
  </si>
  <si>
    <t>GO:0001649</t>
  </si>
  <si>
    <t>osteoblast differentiation</t>
  </si>
  <si>
    <t>GO:0043001</t>
  </si>
  <si>
    <t>Golgi to plasma membrane protein transport</t>
  </si>
  <si>
    <t>GO:0006363</t>
  </si>
  <si>
    <t>termination of RNA polymerase I transcription</t>
  </si>
  <si>
    <t>GO:0006337</t>
  </si>
  <si>
    <t>nucleosome disassembly</t>
  </si>
  <si>
    <t>GO:0090314</t>
  </si>
  <si>
    <t>positive regulation of protein targeting to membrane</t>
  </si>
  <si>
    <t>GO:2000427</t>
  </si>
  <si>
    <t>positive regulation of apoptotic cell clearance</t>
  </si>
  <si>
    <t>GO:0009207</t>
  </si>
  <si>
    <t>purine ribonucleoside triphosphate catabolic process</t>
  </si>
  <si>
    <t>GO:0035176</t>
  </si>
  <si>
    <t>social behavior</t>
  </si>
  <si>
    <t>GO:0016071</t>
  </si>
  <si>
    <t>mRNA metabolic process</t>
  </si>
  <si>
    <t>GO:0042384</t>
  </si>
  <si>
    <t>cilium assembly</t>
  </si>
  <si>
    <t>GO:0044351</t>
  </si>
  <si>
    <t>macropinocytosis</t>
  </si>
  <si>
    <t>GO:0042048</t>
  </si>
  <si>
    <t>olfactory behavior</t>
  </si>
  <si>
    <t>GO:0048742</t>
  </si>
  <si>
    <t>regulation of skeletal muscle fiber development</t>
  </si>
  <si>
    <t>GO:0006183</t>
  </si>
  <si>
    <t>GTP biosynthetic process</t>
  </si>
  <si>
    <t>GO:0006265</t>
  </si>
  <si>
    <t>DNA topological change</t>
  </si>
  <si>
    <t>GO:0006228</t>
  </si>
  <si>
    <t>UTP biosynthetic process</t>
  </si>
  <si>
    <t>GO:0042572</t>
  </si>
  <si>
    <t>retinol metabolic process</t>
  </si>
  <si>
    <t>GO:0009142</t>
  </si>
  <si>
    <t>nucleoside triphosphate biosynthetic process</t>
  </si>
  <si>
    <t>GO:0060285</t>
  </si>
  <si>
    <t>cilium-dependent cell motility</t>
  </si>
  <si>
    <t>GO:0035011</t>
  </si>
  <si>
    <t>melanotic encapsulation of foreign target</t>
  </si>
  <si>
    <t>GO:0010501</t>
  </si>
  <si>
    <t>RNA secondary structure unwinding</t>
  </si>
  <si>
    <t>GO:0035330</t>
  </si>
  <si>
    <t>regulation of hippo signaling</t>
  </si>
  <si>
    <t>GO:0035338</t>
  </si>
  <si>
    <t>long-chain fatty-acyl-CoA biosynthetic process</t>
  </si>
  <si>
    <t>GO:0060363</t>
  </si>
  <si>
    <t>cranial suture morphogenesis</t>
  </si>
  <si>
    <t>GO:0019800</t>
  </si>
  <si>
    <t>peptide cross-linking via chondroitin 4-sulfate glycosaminoglycan</t>
  </si>
  <si>
    <t>GO:0071243</t>
  </si>
  <si>
    <t>cellular response to arsenic-containing substance</t>
  </si>
  <si>
    <t>GO:0034063</t>
  </si>
  <si>
    <t>stress granule assembly</t>
  </si>
  <si>
    <t>GO:0060999</t>
  </si>
  <si>
    <t>positive regulation of dendritic spine development</t>
  </si>
  <si>
    <t>GO:0042256</t>
  </si>
  <si>
    <t>mature ribosome assembly</t>
  </si>
  <si>
    <t>GO:0071973</t>
  </si>
  <si>
    <t>bacterial-type flagellum-dependent cell motility</t>
  </si>
  <si>
    <t>GO:0002551</t>
  </si>
  <si>
    <t>mast cell chemotaxis</t>
  </si>
  <si>
    <t>GO:0031154</t>
  </si>
  <si>
    <t>culmination involved in sorocarp development</t>
  </si>
  <si>
    <t>GO:0036111</t>
  </si>
  <si>
    <t>very long-chain fatty-acyl-CoA metabolic process</t>
  </si>
  <si>
    <t>GO:0009258</t>
  </si>
  <si>
    <t>10-formyltetrahydrofolate catabolic process</t>
  </si>
  <si>
    <t>GO:0006542</t>
  </si>
  <si>
    <t>glutamine biosynthetic process</t>
  </si>
  <si>
    <t>GO:0001836</t>
  </si>
  <si>
    <t>release of cytochrome c from mitochondria</t>
  </si>
  <si>
    <t>GO:0000050</t>
  </si>
  <si>
    <t>urea cycle</t>
  </si>
  <si>
    <t>GO:0003360</t>
  </si>
  <si>
    <t>brainstem development</t>
  </si>
  <si>
    <t>GO:0036065</t>
  </si>
  <si>
    <t>fucosylation</t>
  </si>
  <si>
    <t>GO:1901660</t>
  </si>
  <si>
    <t>calcium ion export</t>
  </si>
  <si>
    <t>GO:0071436</t>
  </si>
  <si>
    <t>sodium ion export</t>
  </si>
  <si>
    <t>GO:0097369</t>
  </si>
  <si>
    <t>sodium ion import</t>
  </si>
  <si>
    <t>GO:0090503</t>
  </si>
  <si>
    <t>RNA phosphodiester bond hydrolysis, exonucleolytic</t>
  </si>
  <si>
    <t>GO:0002026</t>
  </si>
  <si>
    <t>regulation of the force of heart contraction</t>
  </si>
  <si>
    <t>GO:0006526</t>
  </si>
  <si>
    <t>arginine biosynthetic process</t>
  </si>
  <si>
    <t>GO:0042574</t>
  </si>
  <si>
    <t>retinal metabolic process</t>
  </si>
  <si>
    <t>GO:0055119</t>
  </si>
  <si>
    <t>relaxation of cardiac muscle</t>
  </si>
  <si>
    <t>GO:0052331</t>
  </si>
  <si>
    <t>hemolysis in other organism involved in symbiotic interaction</t>
  </si>
  <si>
    <t>GO:0003676</t>
  </si>
  <si>
    <t>nucleic acid binding</t>
  </si>
  <si>
    <t>GO:0003677</t>
  </si>
  <si>
    <t>DNA binding</t>
  </si>
  <si>
    <t>GO:0003964</t>
  </si>
  <si>
    <t>RNA-directed DNA polymerase activity</t>
  </si>
  <si>
    <t>GO:0003777</t>
  </si>
  <si>
    <t>microtubule motor activity</t>
  </si>
  <si>
    <t>GO:0003958</t>
  </si>
  <si>
    <t>NADPH-hemoprotein reductase activity</t>
  </si>
  <si>
    <t>GO:0008143</t>
  </si>
  <si>
    <t>poly(A) binding</t>
  </si>
  <si>
    <t>GO:0003887</t>
  </si>
  <si>
    <t>DNA-directed DNA polymerase activity</t>
  </si>
  <si>
    <t>GO:0046872</t>
  </si>
  <si>
    <t>metal ion binding</t>
  </si>
  <si>
    <t>GO:0005524</t>
  </si>
  <si>
    <t>ATP binding</t>
  </si>
  <si>
    <t>GO:0017124</t>
  </si>
  <si>
    <t>SH3 domain binding</t>
  </si>
  <si>
    <t>GO:0003678</t>
  </si>
  <si>
    <t>DNA helicase activity</t>
  </si>
  <si>
    <t>GO:0008234</t>
  </si>
  <si>
    <t>cysteine-type peptidase activity</t>
  </si>
  <si>
    <t>GO:0008199</t>
  </si>
  <si>
    <t>ferric iron binding</t>
  </si>
  <si>
    <t>GO:0043141</t>
  </si>
  <si>
    <t>ATP-dependent 5'-3' DNA helicase activity</t>
  </si>
  <si>
    <t>GO:0003723</t>
  </si>
  <si>
    <t>RNA binding</t>
  </si>
  <si>
    <t>GO:0005388</t>
  </si>
  <si>
    <t>calcium-transporting ATPase activity</t>
  </si>
  <si>
    <t>GO:0004348</t>
  </si>
  <si>
    <t>glucosylceramidase activity</t>
  </si>
  <si>
    <t>GO:0016887</t>
  </si>
  <si>
    <t>ATPase activity</t>
  </si>
  <si>
    <t>GO:0046933</t>
  </si>
  <si>
    <t>proton-transporting ATP synthase activity, rotational mechanism</t>
  </si>
  <si>
    <t>GO:0001786</t>
  </si>
  <si>
    <t>phosphatidylserine binding</t>
  </si>
  <si>
    <t>GO:0001614</t>
  </si>
  <si>
    <t>purinergic nucleotide receptor activity</t>
  </si>
  <si>
    <t>GO:0043138</t>
  </si>
  <si>
    <t>3'-5' DNA helicase activity</t>
  </si>
  <si>
    <t>GO:0004127</t>
  </si>
  <si>
    <t>cytidylate kinase activity</t>
  </si>
  <si>
    <t>GO:0043522</t>
  </si>
  <si>
    <t>leucine zipper domain binding</t>
  </si>
  <si>
    <t>GO:0009916</t>
  </si>
  <si>
    <t>alternative oxidase activity</t>
  </si>
  <si>
    <t>GO:0008017</t>
  </si>
  <si>
    <t>microtubule binding</t>
  </si>
  <si>
    <t>GO:0003950</t>
  </si>
  <si>
    <t>NAD+ ADP-ribosyltransferase activity</t>
  </si>
  <si>
    <t>GO:0008301</t>
  </si>
  <si>
    <t>DNA binding, bending</t>
  </si>
  <si>
    <t>GO:0008093</t>
  </si>
  <si>
    <t>cytoskeletal adaptor activity</t>
  </si>
  <si>
    <t>GO:0004303</t>
  </si>
  <si>
    <t>estradiol 17-beta-dehydrogenase activity</t>
  </si>
  <si>
    <t>GO:0004550</t>
  </si>
  <si>
    <t>nucleoside diphosphate kinase activity</t>
  </si>
  <si>
    <t>GO:0004715</t>
  </si>
  <si>
    <t>non-membrane spanning protein tyrosine kinase activity</t>
  </si>
  <si>
    <t>GO:0043546</t>
  </si>
  <si>
    <t>molybdopterin cofactor binding</t>
  </si>
  <si>
    <t>GO:0070410</t>
  </si>
  <si>
    <t>co-SMAD binding</t>
  </si>
  <si>
    <t>GO:0017022</t>
  </si>
  <si>
    <t>myosin binding</t>
  </si>
  <si>
    <t>GO:0005516</t>
  </si>
  <si>
    <t>calmodulin binding</t>
  </si>
  <si>
    <t>GO:0070412</t>
  </si>
  <si>
    <t>R-SMAD binding</t>
  </si>
  <si>
    <t>GO:0070063</t>
  </si>
  <si>
    <t>RNA polymerase binding</t>
  </si>
  <si>
    <t>GO:0004767</t>
  </si>
  <si>
    <t>sphingomyelin phosphodiesterase activity</t>
  </si>
  <si>
    <t>GO:0008422</t>
  </si>
  <si>
    <t>beta-glucosidase activity</t>
  </si>
  <si>
    <t>GO:0052650</t>
  </si>
  <si>
    <t>NADP-retinol dehydrogenase activity</t>
  </si>
  <si>
    <t>GO:0008270</t>
  </si>
  <si>
    <t>zinc ion binding</t>
  </si>
  <si>
    <t>GO:0008266</t>
  </si>
  <si>
    <t>poly(U) RNA binding</t>
  </si>
  <si>
    <t>GO:0004519</t>
  </si>
  <si>
    <t>endonuclease activity</t>
  </si>
  <si>
    <t>GO:0004190</t>
  </si>
  <si>
    <t>aspartic-type endopeptidase activity</t>
  </si>
  <si>
    <t>GO:0005178</t>
  </si>
  <si>
    <t>integrin binding</t>
  </si>
  <si>
    <t>GO:0044594</t>
  </si>
  <si>
    <t>17-beta-hydroxysteroid dehydrogenase (NAD+) activity</t>
  </si>
  <si>
    <t>GO:0016155</t>
  </si>
  <si>
    <t>formyltetrahydrofolate dehydrogenase activity</t>
  </si>
  <si>
    <t>GO:0035651</t>
  </si>
  <si>
    <t>AP-3 adaptor complex binding</t>
  </si>
  <si>
    <t>GO:0003976</t>
  </si>
  <si>
    <t>UDP-N-acetylglucosamine-lysosomal-enzyme N-acetylglucosaminephosphotransferase activity</t>
  </si>
  <si>
    <t>GO:0004351</t>
  </si>
  <si>
    <t>glutamate decarboxylase activity</t>
  </si>
  <si>
    <t>GO:0004356</t>
  </si>
  <si>
    <t>glutamate-ammonia ligase activity</t>
  </si>
  <si>
    <t>GO:0005137</t>
  </si>
  <si>
    <t>interleukin-5 receptor binding</t>
  </si>
  <si>
    <t>GO:0045503</t>
  </si>
  <si>
    <t>dynein light chain binding</t>
  </si>
  <si>
    <t>GO:0033989</t>
  </si>
  <si>
    <t>3alpha,7alpha,12alpha-trihydroxy-5beta-cholest-24-enoyl-CoA hydratase activity</t>
  </si>
  <si>
    <t>GO:0004042</t>
  </si>
  <si>
    <t>acetyl-CoA:L-glutamate N-acetyltransferase activity</t>
  </si>
  <si>
    <t>GO:0004047</t>
  </si>
  <si>
    <t>aminomethyltransferase activity</t>
  </si>
  <si>
    <t>GO:0016595</t>
  </si>
  <si>
    <t>glutamate binding</t>
  </si>
  <si>
    <t>GO:0004353</t>
  </si>
  <si>
    <t>glutamate dehydrogenase [NAD(P)+] activity</t>
  </si>
  <si>
    <t>GO:0042043</t>
  </si>
  <si>
    <t>neurexin family protein binding</t>
  </si>
  <si>
    <t>GO:0017060</t>
  </si>
  <si>
    <t>3-galactosyl-N-acetylglucosaminide 4-alpha-L-fucosyltransferase activity</t>
  </si>
  <si>
    <t>GO:0005201</t>
  </si>
  <si>
    <t>extracellular matrix structural constituent</t>
  </si>
  <si>
    <t>GO:0031404</t>
  </si>
  <si>
    <t>chloride ion binding</t>
  </si>
  <si>
    <t>GO:0051082</t>
  </si>
  <si>
    <t>unfolded protein binding</t>
  </si>
  <si>
    <t>GO:0015267</t>
  </si>
  <si>
    <t>channel activity</t>
  </si>
  <si>
    <t>GO:0004364</t>
  </si>
  <si>
    <t>glutathione transferase activity</t>
  </si>
  <si>
    <t>GO:0030247</t>
  </si>
  <si>
    <t>polysaccharide binding</t>
  </si>
  <si>
    <t>GO:0050839</t>
  </si>
  <si>
    <t>cell adhesion molecule binding</t>
  </si>
  <si>
    <t>GO:0000287</t>
  </si>
  <si>
    <t>magnesium ion binding</t>
  </si>
  <si>
    <t>GO:0004725</t>
  </si>
  <si>
    <t>protein tyrosine phosphatase activity</t>
  </si>
  <si>
    <t>GO:0017134</t>
  </si>
  <si>
    <t>fibroblast growth factor binding</t>
  </si>
  <si>
    <t>GO:0016747</t>
  </si>
  <si>
    <t>transferase activity, transferring acyl groups other than amino-acyl groups</t>
  </si>
  <si>
    <t>GO:0005044</t>
  </si>
  <si>
    <t>scavenger receptor activity</t>
  </si>
  <si>
    <t>GO:0070330</t>
  </si>
  <si>
    <t>aromatase activity</t>
  </si>
  <si>
    <t>GO:0047442</t>
  </si>
  <si>
    <t>17-alpha-hydroxyprogesterone aldolase activity</t>
  </si>
  <si>
    <t>GO:0004508</t>
  </si>
  <si>
    <t>steroid 17-alpha-monooxygenase activity</t>
  </si>
  <si>
    <t>GO:0043531</t>
  </si>
  <si>
    <t>ADP binding</t>
  </si>
  <si>
    <t>GO:0005506</t>
  </si>
  <si>
    <t>iron ion binding</t>
  </si>
  <si>
    <t>GO:0004252</t>
  </si>
  <si>
    <t>serine-type endopeptidase activity</t>
  </si>
  <si>
    <t>GO:0020037</t>
  </si>
  <si>
    <t>heme binding</t>
  </si>
  <si>
    <t>GO:0005507</t>
  </si>
  <si>
    <t>copper ion binding</t>
  </si>
  <si>
    <t>GO:0005509</t>
  </si>
  <si>
    <t>calcium ion binding</t>
  </si>
  <si>
    <t>GO:0003724</t>
  </si>
  <si>
    <t>RNA helicase activity</t>
  </si>
  <si>
    <t>GO:0000175</t>
  </si>
  <si>
    <t>3'-5'-exoribonuclease activity</t>
  </si>
  <si>
    <t>GO:0008519</t>
  </si>
  <si>
    <t>ammonium transmembrane transporter activity</t>
  </si>
  <si>
    <t>GO:0043227</t>
  </si>
  <si>
    <t>membrane-bounded organelle</t>
  </si>
  <si>
    <t>GO:0005737</t>
  </si>
  <si>
    <t>cytoplasm</t>
  </si>
  <si>
    <t>GO:0005622</t>
  </si>
  <si>
    <t>intracellular</t>
  </si>
  <si>
    <t>GO:0005858</t>
  </si>
  <si>
    <t>axonemal dynein complex</t>
  </si>
  <si>
    <t>GO:0005739</t>
  </si>
  <si>
    <t>mitochondrion</t>
  </si>
  <si>
    <t>GO:0042383</t>
  </si>
  <si>
    <t>sarcolemma</t>
  </si>
  <si>
    <t>GO:0005868</t>
  </si>
  <si>
    <t>cytoplasmic dynein complex</t>
  </si>
  <si>
    <t>GO:0005634</t>
  </si>
  <si>
    <t>nucleus</t>
  </si>
  <si>
    <t>GO:0032982</t>
  </si>
  <si>
    <t>myosin filament</t>
  </si>
  <si>
    <t>GO:0035102</t>
  </si>
  <si>
    <t>PRC1 complex</t>
  </si>
  <si>
    <t>GO:0097204</t>
  </si>
  <si>
    <t>phagocytic cup base</t>
  </si>
  <si>
    <t>GO:0034993</t>
  </si>
  <si>
    <t>LINC complex</t>
  </si>
  <si>
    <t>GO:0031463</t>
  </si>
  <si>
    <t>Cul3-RING ubiquitin ligase complex</t>
  </si>
  <si>
    <t>GO:0005815</t>
  </si>
  <si>
    <t>microtubule organizing center</t>
  </si>
  <si>
    <t>GO:0005874</t>
  </si>
  <si>
    <t>microtubule</t>
  </si>
  <si>
    <t>GO:0005912</t>
  </si>
  <si>
    <t>adherens junction</t>
  </si>
  <si>
    <t>GO:0060187</t>
  </si>
  <si>
    <t>cell pole</t>
  </si>
  <si>
    <t>GO:0034704</t>
  </si>
  <si>
    <t>calcium channel complex</t>
  </si>
  <si>
    <t>GO:0030134</t>
  </si>
  <si>
    <t>ER to Golgi transport vesicle</t>
  </si>
  <si>
    <t>GO:0072372</t>
  </si>
  <si>
    <t>primary cilium</t>
  </si>
  <si>
    <t>GO:0060170</t>
  </si>
  <si>
    <t>ciliary membrane</t>
  </si>
  <si>
    <t>GO:0042555</t>
  </si>
  <si>
    <t>MCM complex</t>
  </si>
  <si>
    <t>GO:0005871</t>
  </si>
  <si>
    <t>kinesin complex</t>
  </si>
  <si>
    <t>GO:0001939</t>
  </si>
  <si>
    <t>female pronucleus</t>
  </si>
  <si>
    <t>GO:0034464</t>
  </si>
  <si>
    <t>BBSome</t>
  </si>
  <si>
    <t>GO:0042470</t>
  </si>
  <si>
    <t>melanosome</t>
  </si>
  <si>
    <t>GO:0005852</t>
  </si>
  <si>
    <t>eukaryotic translation initiation factor 3 complex</t>
  </si>
  <si>
    <t>GO:0016323</t>
  </si>
  <si>
    <t>basolateral plasma membrane</t>
  </si>
  <si>
    <t>GO:0031430</t>
  </si>
  <si>
    <t>M band</t>
  </si>
  <si>
    <t>GO:0032437</t>
  </si>
  <si>
    <t>cuticular plate</t>
  </si>
  <si>
    <t>GO:0005826</t>
  </si>
  <si>
    <t>actomyosin contractile ring</t>
  </si>
  <si>
    <t>GO:0031143</t>
  </si>
  <si>
    <t>pseudopodium</t>
  </si>
  <si>
    <t>GO:0032009</t>
  </si>
  <si>
    <t>early phagosome</t>
  </si>
  <si>
    <t>GO:0042629</t>
  </si>
  <si>
    <t>mast cell granule</t>
  </si>
  <si>
    <t>GO:0030027</t>
  </si>
  <si>
    <t>lamellipodium</t>
  </si>
  <si>
    <t>GO:0010494</t>
  </si>
  <si>
    <t>cytoplasmic stress granule</t>
  </si>
  <si>
    <t>GO:0005811</t>
  </si>
  <si>
    <t>lipid particle</t>
  </si>
  <si>
    <t>GO:0044231</t>
  </si>
  <si>
    <t>host cell presynaptic membrane</t>
  </si>
  <si>
    <t>GO:0005895</t>
  </si>
  <si>
    <t>interleukin-5 receptor complex</t>
  </si>
  <si>
    <t>GO:0002199</t>
  </si>
  <si>
    <t>zona pellucida receptor complex</t>
  </si>
  <si>
    <t>GO:0005832</t>
  </si>
  <si>
    <t>chaperonin-containing T-complex</t>
  </si>
  <si>
    <t>GO:0032580</t>
  </si>
  <si>
    <t>Golgi cisterna membrane</t>
  </si>
  <si>
    <t>GO:0031083</t>
  </si>
  <si>
    <t>BLOC-1 complex</t>
  </si>
  <si>
    <t>GO:0000177</t>
  </si>
  <si>
    <t>cytoplasmic exosome (RNase complex)</t>
  </si>
  <si>
    <t>GO:0042589</t>
  </si>
  <si>
    <t>zymogen granule membrane</t>
  </si>
  <si>
    <t>GO:0097386</t>
  </si>
  <si>
    <t>glial cell projection</t>
  </si>
  <si>
    <t>GO:0045169</t>
  </si>
  <si>
    <t>fusome</t>
  </si>
  <si>
    <t>GO:0001527</t>
  </si>
  <si>
    <t>microfibril</t>
  </si>
  <si>
    <t>GO:0030315</t>
  </si>
  <si>
    <t>T-tubule</t>
  </si>
  <si>
    <t>GO:0005788</t>
  </si>
  <si>
    <t>endoplasmic reticulum lumen</t>
  </si>
  <si>
    <t>GO:0044421</t>
  </si>
  <si>
    <t>extracellular region part</t>
  </si>
  <si>
    <t>GO:0005764</t>
  </si>
  <si>
    <t>lysosome</t>
  </si>
  <si>
    <t>GO:0044218</t>
  </si>
  <si>
    <t>other organism cell membrane</t>
  </si>
  <si>
    <t>GO:0005615</t>
  </si>
  <si>
    <t>extracellular space</t>
  </si>
  <si>
    <t>GO:0005581</t>
  </si>
  <si>
    <t>collagen trimer</t>
  </si>
  <si>
    <t>GO:0042151</t>
  </si>
  <si>
    <t>nematocyst</t>
  </si>
  <si>
    <t>GO:0016021</t>
  </si>
  <si>
    <t>integral component of membrane</t>
  </si>
  <si>
    <t>GO:0005576</t>
  </si>
  <si>
    <t>extracellular region</t>
  </si>
  <si>
    <t>GO:0035770</t>
  </si>
  <si>
    <t>ribonucleoprotein granule</t>
  </si>
  <si>
    <t>GO:0001739</t>
  </si>
  <si>
    <t>sex chromatin</t>
  </si>
  <si>
    <t>GO:0005638</t>
  </si>
  <si>
    <t>lamin filament</t>
  </si>
  <si>
    <t>GO:0005682</t>
  </si>
  <si>
    <t>U5 snRNP</t>
  </si>
  <si>
    <t>GO:0005943</t>
  </si>
  <si>
    <t>phosphatidylinositol 3-kinase complex, class IA</t>
  </si>
  <si>
    <t>GO:0005947</t>
  </si>
  <si>
    <t>mitochondrial alpha-ketoglutarate dehydrogenase complex</t>
  </si>
  <si>
    <t>GO:0016222</t>
  </si>
  <si>
    <t>procollagen-proline 4-dioxygenase complex</t>
  </si>
  <si>
    <t>GO:0016235</t>
  </si>
  <si>
    <t>aggresome</t>
  </si>
  <si>
    <t>GO:0017177</t>
  </si>
  <si>
    <t>glucosidase II complex</t>
  </si>
  <si>
    <t>GO:0055114</t>
  </si>
  <si>
    <t>oxidation-reduction process</t>
  </si>
  <si>
    <t>GO:0071548</t>
  </si>
  <si>
    <t>response to dexamethasone</t>
  </si>
  <si>
    <t>GO:0042312</t>
  </si>
  <si>
    <t>regulation of vasodilation</t>
  </si>
  <si>
    <t>GO:0044179</t>
  </si>
  <si>
    <t>hemolysis in other organism</t>
  </si>
  <si>
    <t>GO:0007155</t>
  </si>
  <si>
    <t>cell adhesion</t>
  </si>
  <si>
    <t>GO:0000354</t>
  </si>
  <si>
    <t>cis assembly of pre-catalytic spliceosome</t>
  </si>
  <si>
    <t>GO:0019483</t>
  </si>
  <si>
    <t>beta-alanine biosynthetic process</t>
  </si>
  <si>
    <t>GO:0043327</t>
  </si>
  <si>
    <t>chemotaxis to cAMP</t>
  </si>
  <si>
    <t>GO:0042730</t>
  </si>
  <si>
    <t>fibrinolysis</t>
  </si>
  <si>
    <t>GO:0006953</t>
  </si>
  <si>
    <t>acute-phase response</t>
  </si>
  <si>
    <t>GO:0016075</t>
  </si>
  <si>
    <t>rRNA catabolic process</t>
  </si>
  <si>
    <t>GO:0006955</t>
  </si>
  <si>
    <t>immune response</t>
  </si>
  <si>
    <t>GO:0042438</t>
  </si>
  <si>
    <t>melanin biosynthetic process</t>
  </si>
  <si>
    <t>GO:0033197</t>
  </si>
  <si>
    <t>response to vitamin E</t>
  </si>
  <si>
    <t>GO:0044341</t>
  </si>
  <si>
    <t>sodium-dependent phosphate transport</t>
  </si>
  <si>
    <t>GO:0042908</t>
  </si>
  <si>
    <t>xenobiotic transport</t>
  </si>
  <si>
    <t>GO:0071377</t>
  </si>
  <si>
    <t>cellular response to glucagon stimulus</t>
  </si>
  <si>
    <t>GO:0019376</t>
  </si>
  <si>
    <t>galactolipid catabolic process</t>
  </si>
  <si>
    <t>GO:0045669</t>
  </si>
  <si>
    <t>positive regulation of osteoblast differentiation</t>
  </si>
  <si>
    <t>GO:0006857</t>
  </si>
  <si>
    <t>oligopeptide transport</t>
  </si>
  <si>
    <t>GO:0015698</t>
  </si>
  <si>
    <t>inorganic anion transport</t>
  </si>
  <si>
    <t>GO:0006855</t>
  </si>
  <si>
    <t>drug transmembrane transport</t>
  </si>
  <si>
    <t>GO:0071549</t>
  </si>
  <si>
    <t>cellular response to dexamethasone stimulus</t>
  </si>
  <si>
    <t>GO:0033211</t>
  </si>
  <si>
    <t>adiponectin-activated signaling pathway</t>
  </si>
  <si>
    <t>GO:0044539</t>
  </si>
  <si>
    <t>long-chain fatty acid import</t>
  </si>
  <si>
    <t>GO:0070409</t>
  </si>
  <si>
    <t>carbamoyl phosphate biosynthetic process</t>
  </si>
  <si>
    <t>GO:0006543</t>
  </si>
  <si>
    <t>glutamine catabolic process</t>
  </si>
  <si>
    <t>GO:0035583</t>
  </si>
  <si>
    <t>sequestering of TGFbeta in extracellular matrix</t>
  </si>
  <si>
    <t>GO:0034976</t>
  </si>
  <si>
    <t>response to endoplasmic reticulum stress</t>
  </si>
  <si>
    <t>GO:0036158</t>
  </si>
  <si>
    <t>outer dynein arm assembly</t>
  </si>
  <si>
    <t>GO:0010043</t>
  </si>
  <si>
    <t>response to zinc ion</t>
  </si>
  <si>
    <t>GO:0072488</t>
  </si>
  <si>
    <t>ammonium transmembrane transport</t>
  </si>
  <si>
    <t>GO:0046686</t>
  </si>
  <si>
    <t>response to cadmium ion</t>
  </si>
  <si>
    <t>GO:0045880</t>
  </si>
  <si>
    <t>positive regulation of smoothened signaling pathway</t>
  </si>
  <si>
    <t>GO:0006559</t>
  </si>
  <si>
    <t>L-phenylalanine catabolic process</t>
  </si>
  <si>
    <t>GO:0019695</t>
  </si>
  <si>
    <t>choline metabolic process</t>
  </si>
  <si>
    <t>GO:0042699</t>
  </si>
  <si>
    <t>follicle-stimulating hormone signaling pathway</t>
  </si>
  <si>
    <t>GO:1902358</t>
  </si>
  <si>
    <t>sulfate transmembrane transport</t>
  </si>
  <si>
    <t>GO:0006479</t>
  </si>
  <si>
    <t>protein methylation</t>
  </si>
  <si>
    <t>GO:0006898</t>
  </si>
  <si>
    <t>receptor-mediated endocytosis</t>
  </si>
  <si>
    <t>GO:0043932</t>
  </si>
  <si>
    <t>ossification involved in bone remodeling</t>
  </si>
  <si>
    <t>GO:0090177</t>
  </si>
  <si>
    <t>establishment of planar polarity involved in neural tube closure</t>
  </si>
  <si>
    <t>GO:0008217</t>
  </si>
  <si>
    <t>regulation of blood pressure</t>
  </si>
  <si>
    <t>GO:0030261</t>
  </si>
  <si>
    <t>chromosome condensation</t>
  </si>
  <si>
    <t>GO:0035994</t>
  </si>
  <si>
    <t>response to muscle stretch</t>
  </si>
  <si>
    <t>GO:0006068</t>
  </si>
  <si>
    <t>ethanol catabolic process</t>
  </si>
  <si>
    <t>GO:0006388</t>
  </si>
  <si>
    <t>tRNA splicing, via endonucleolytic cleavage and ligation</t>
  </si>
  <si>
    <t>GO:0006833</t>
  </si>
  <si>
    <t>water transport</t>
  </si>
  <si>
    <t>GO:0006564</t>
  </si>
  <si>
    <t>L-serine biosynthetic process</t>
  </si>
  <si>
    <t>GO:0055062</t>
  </si>
  <si>
    <t>phosphate ion homeostasis</t>
  </si>
  <si>
    <t>GO:0035050</t>
  </si>
  <si>
    <t>embryonic heart tube development</t>
  </si>
  <si>
    <t>GO:0008039</t>
  </si>
  <si>
    <t>synaptic target recognition</t>
  </si>
  <si>
    <t>GO:0055074</t>
  </si>
  <si>
    <t>calcium ion homeostasis</t>
  </si>
  <si>
    <t>GO:0007507</t>
  </si>
  <si>
    <t>heart development</t>
  </si>
  <si>
    <t>GO:0006544</t>
  </si>
  <si>
    <t>glycine metabolic process</t>
  </si>
  <si>
    <t>GO:0048662</t>
  </si>
  <si>
    <t>negative regulation of smooth muscle cell proliferation</t>
  </si>
  <si>
    <t>GO:0033690</t>
  </si>
  <si>
    <t>positive regulation of osteoblast proliferation</t>
  </si>
  <si>
    <t>GO:0007512</t>
  </si>
  <si>
    <t>adult heart development</t>
  </si>
  <si>
    <t>GO:0034599</t>
  </si>
  <si>
    <t>cellular response to oxidative stress</t>
  </si>
  <si>
    <t>GO:0045776</t>
  </si>
  <si>
    <t>negative regulation of blood pressure</t>
  </si>
  <si>
    <t>GO:0090394</t>
  </si>
  <si>
    <t>negative regulation of excitatory postsynaptic potential</t>
  </si>
  <si>
    <t>GO:0035335</t>
  </si>
  <si>
    <t>peptidyl-tyrosine dephosphorylation</t>
  </si>
  <si>
    <t>GO:0043200</t>
  </si>
  <si>
    <t>response to amino acid</t>
  </si>
  <si>
    <t>GO:0060048</t>
  </si>
  <si>
    <t>cardiac muscle contraction</t>
  </si>
  <si>
    <t>GO:0097105</t>
  </si>
  <si>
    <t>presynaptic membrane assembly</t>
  </si>
  <si>
    <t>GO:0042493</t>
  </si>
  <si>
    <t>response to drug</t>
  </si>
  <si>
    <t>GO:0032012</t>
  </si>
  <si>
    <t>regulation of ARF protein signal transduction</t>
  </si>
  <si>
    <t>GO:0046466</t>
  </si>
  <si>
    <t>membrane lipid catabolic process</t>
  </si>
  <si>
    <t>GO:0046209</t>
  </si>
  <si>
    <t>nitric oxide metabolic process</t>
  </si>
  <si>
    <t>GO:0000096</t>
  </si>
  <si>
    <t>sulfur amino acid metabolic process</t>
  </si>
  <si>
    <t>GO:0045185</t>
  </si>
  <si>
    <t>maintenance of protein location</t>
  </si>
  <si>
    <t>GO:0008653</t>
  </si>
  <si>
    <t>lipopolysaccharide metabolic process</t>
  </si>
  <si>
    <t>GO:0061548</t>
  </si>
  <si>
    <t>ganglion development</t>
  </si>
  <si>
    <t>GO:0042137</t>
  </si>
  <si>
    <t>sequestering of neurotransmitter</t>
  </si>
  <si>
    <t>GO:0071584</t>
  </si>
  <si>
    <t>negative regulation of zinc ion transmembrane import</t>
  </si>
  <si>
    <t>GO:0071585</t>
  </si>
  <si>
    <t>detoxification of cadmium ion</t>
  </si>
  <si>
    <t>GO:0001878</t>
  </si>
  <si>
    <t>response to yeast</t>
  </si>
  <si>
    <t>GO:0071680</t>
  </si>
  <si>
    <t>response to indole-3-methanol</t>
  </si>
  <si>
    <t>GO:0043157</t>
  </si>
  <si>
    <t>response to cation stress</t>
  </si>
  <si>
    <t>GO:0051661</t>
  </si>
  <si>
    <t>maintenance of centrosome location</t>
  </si>
  <si>
    <t>GO:0006031</t>
  </si>
  <si>
    <t>chitin biosynthetic process</t>
  </si>
  <si>
    <t>GO:1990074</t>
  </si>
  <si>
    <t>polyuridylation-dependent mRNA catabolic process</t>
  </si>
  <si>
    <t>GO:0021589</t>
  </si>
  <si>
    <t>cerebellum structural organization</t>
  </si>
  <si>
    <t>GO:0009635</t>
  </si>
  <si>
    <t>response to herbicide</t>
  </si>
  <si>
    <t>GO:0097089</t>
  </si>
  <si>
    <t>methyl-branched fatty acid metabolic process</t>
  </si>
  <si>
    <t>GO:0070055</t>
  </si>
  <si>
    <t>mRNA endonucleolytic cleavage involved in unfolded protein response</t>
  </si>
  <si>
    <t>GO:1901052</t>
  </si>
  <si>
    <t>sarcosine metabolic process</t>
  </si>
  <si>
    <t>GO:0010963</t>
  </si>
  <si>
    <t>regulation of L-arginine import</t>
  </si>
  <si>
    <t>GO:0097359</t>
  </si>
  <si>
    <t>UDP-glucosylation</t>
  </si>
  <si>
    <t>GO:2000271</t>
  </si>
  <si>
    <t>positive regulation of fibroblast apoptotic process</t>
  </si>
  <si>
    <t>GO:2000777</t>
  </si>
  <si>
    <t>positive regulation of proteasomal ubiquitin-dependent protein catabolic process involved in cellular response to hypoxia</t>
  </si>
  <si>
    <t>GO:0045769</t>
  </si>
  <si>
    <t>negative regulation of asymmetric cell division</t>
  </si>
  <si>
    <t>GO:0006214</t>
  </si>
  <si>
    <t>thymidine catabolic process</t>
  </si>
  <si>
    <t>GO:0019050</t>
  </si>
  <si>
    <t>suppression by virus of host apoptotic process</t>
  </si>
  <si>
    <t>GO:0070446</t>
  </si>
  <si>
    <t>negative regulation of oligodendrocyte progenitor proliferation</t>
  </si>
  <si>
    <t>GO:0015705</t>
  </si>
  <si>
    <t>iodide transport</t>
  </si>
  <si>
    <t>GO:0008302</t>
  </si>
  <si>
    <t>female germline ring canal formation, actin assembly</t>
  </si>
  <si>
    <t>GO:1900273</t>
  </si>
  <si>
    <t>positive regulation of long-term synaptic potentiation</t>
  </si>
  <si>
    <t>GO:0071387</t>
  </si>
  <si>
    <t>cellular response to cortisol stimulus</t>
  </si>
  <si>
    <t>GO:0060154</t>
  </si>
  <si>
    <t>cellular process regulating host cell cycle in response to virus</t>
  </si>
  <si>
    <t>GO:0010493</t>
  </si>
  <si>
    <t>Lewis a epitope biosynthetic process</t>
  </si>
  <si>
    <t>GO:0061433</t>
  </si>
  <si>
    <t>cellular response to caloric restriction</t>
  </si>
  <si>
    <t>GO:0071400</t>
  </si>
  <si>
    <t>cellular response to oleic acid</t>
  </si>
  <si>
    <t>GO:0003051</t>
  </si>
  <si>
    <t>angiotensin-mediated drinking behavior</t>
  </si>
  <si>
    <t>GO:0009443</t>
  </si>
  <si>
    <t>pyridoxal 5'-phosphate salvage</t>
  </si>
  <si>
    <t>GO:0002322</t>
  </si>
  <si>
    <t>B cell proliferation involved in immune response</t>
  </si>
  <si>
    <t>GO:0002337</t>
  </si>
  <si>
    <t>B-1a B cell differentiation</t>
  </si>
  <si>
    <t>GO:0050859</t>
  </si>
  <si>
    <t>negative regulation of B cell receptor signaling pathway</t>
  </si>
  <si>
    <t>GO:0046618</t>
  </si>
  <si>
    <t>drug export</t>
  </si>
  <si>
    <t>GO:0005992</t>
  </si>
  <si>
    <t>trehalose biosynthetic process</t>
  </si>
  <si>
    <t>GO:0005983</t>
  </si>
  <si>
    <t>starch catabolic process</t>
  </si>
  <si>
    <t>GO:0030724</t>
  </si>
  <si>
    <t>testicular fusome organization</t>
  </si>
  <si>
    <t>GO:1902732</t>
  </si>
  <si>
    <t>positive regulation of chondrocyte proliferation</t>
  </si>
  <si>
    <t>GO:0035308</t>
  </si>
  <si>
    <t>negative regulation of protein dephosphorylation</t>
  </si>
  <si>
    <t>GO:0010613</t>
  </si>
  <si>
    <t>positive regulation of cardiac muscle hypertrophy</t>
  </si>
  <si>
    <t>GO:0031987</t>
  </si>
  <si>
    <t>locomotion involved in locomotory behavior</t>
  </si>
  <si>
    <t>GO:0032967</t>
  </si>
  <si>
    <t>positive regulation of collagen biosynthetic process</t>
  </si>
  <si>
    <t>GO:0035815</t>
  </si>
  <si>
    <t>positive regulation of renal sodium excretion</t>
  </si>
  <si>
    <t>GO:0007584</t>
  </si>
  <si>
    <t>response to nutrient</t>
  </si>
  <si>
    <t>GO:0006536</t>
  </si>
  <si>
    <t>glutamate metabolic process</t>
  </si>
  <si>
    <t>GO:0021549</t>
  </si>
  <si>
    <t>cerebellum development</t>
  </si>
  <si>
    <t>GO:0004451</t>
  </si>
  <si>
    <t>isocitrate lyase activity</t>
  </si>
  <si>
    <t>GO:0047865</t>
  </si>
  <si>
    <t>dimethylglycine dehydrogenase activity</t>
  </si>
  <si>
    <t>GO:0004096</t>
  </si>
  <si>
    <t>catalase activity</t>
  </si>
  <si>
    <t>GO:0015103</t>
  </si>
  <si>
    <t>inorganic anion transmembrane transporter activity</t>
  </si>
  <si>
    <t>GO:0004510</t>
  </si>
  <si>
    <t>tryptophan 5-monooxygenase activity</t>
  </si>
  <si>
    <t>GO:0015321</t>
  </si>
  <si>
    <t>sodium-dependent phosphate transmembrane transporter activity</t>
  </si>
  <si>
    <t>GO:0004505</t>
  </si>
  <si>
    <t>phenylalanine 4-monooxygenase activity</t>
  </si>
  <si>
    <t>GO:0047714</t>
  </si>
  <si>
    <t>galactolipase activity</t>
  </si>
  <si>
    <t>GO:0008559</t>
  </si>
  <si>
    <t>xenobiotic-transporting ATPase activity</t>
  </si>
  <si>
    <t>GO:0004503</t>
  </si>
  <si>
    <t>monophenol monooxygenase activity</t>
  </si>
  <si>
    <t>GO:0005315</t>
  </si>
  <si>
    <t>inorganic phosphate transmembrane transporter activity</t>
  </si>
  <si>
    <t>GO:0004467</t>
  </si>
  <si>
    <t>long-chain fatty acid-CoA ligase activity</t>
  </si>
  <si>
    <t>GO:0008271</t>
  </si>
  <si>
    <t>secondary active sulfate transmembrane transporter activity</t>
  </si>
  <si>
    <t>GO:0004963</t>
  </si>
  <si>
    <t>follicle-stimulating hormone receptor activity</t>
  </si>
  <si>
    <t>GO:0004028</t>
  </si>
  <si>
    <t>3-chloroallyl aldehyde dehydrogenase activity</t>
  </si>
  <si>
    <t>GO:0003990</t>
  </si>
  <si>
    <t>acetylcholinesterase activity</t>
  </si>
  <si>
    <t>GO:0004030</t>
  </si>
  <si>
    <t>aldehyde dehydrogenase [NAD(P)+] activity</t>
  </si>
  <si>
    <t>GO:0047677</t>
  </si>
  <si>
    <t>arachidonate 8(R)-lipoxygenase activity</t>
  </si>
  <si>
    <t>GO:0004566</t>
  </si>
  <si>
    <t>beta-glucuronidase activity</t>
  </si>
  <si>
    <t>GO:0047987</t>
  </si>
  <si>
    <t>hydroperoxide dehydratase activity</t>
  </si>
  <si>
    <t>GO:0070290</t>
  </si>
  <si>
    <t>N-acylphosphatidylethanolamine-specific phospholipase D activity</t>
  </si>
  <si>
    <t>GO:0015645</t>
  </si>
  <si>
    <t>fatty acid ligase activity</t>
  </si>
  <si>
    <t>GO:0003870</t>
  </si>
  <si>
    <t>5-aminolevulinate synthase activity</t>
  </si>
  <si>
    <t>GO:0003875</t>
  </si>
  <si>
    <t>ADP-ribosylarginine hydrolase activity</t>
  </si>
  <si>
    <t>GO:0003825</t>
  </si>
  <si>
    <t>alpha,alpha-trehalose-phosphate synthase (UDP-forming) activity</t>
  </si>
  <si>
    <t>GO:0003837</t>
  </si>
  <si>
    <t>beta-ureidopropionase activity</t>
  </si>
  <si>
    <t>GO:0004578</t>
  </si>
  <si>
    <t>chitobiosyldiphosphodolichol beta-mannosyltransferase activity</t>
  </si>
  <si>
    <t>GO:0004397</t>
  </si>
  <si>
    <t>histidine ammonia-lyase activity</t>
  </si>
  <si>
    <t>GO:0048244</t>
  </si>
  <si>
    <t>phytanoyl-CoA dioxygenase activity</t>
  </si>
  <si>
    <t>GO:0015319</t>
  </si>
  <si>
    <t>sodium:inorganic phosphate symporter activity</t>
  </si>
  <si>
    <t>GO:0004358</t>
  </si>
  <si>
    <t>glutamate N-acetyltransferase activity</t>
  </si>
  <si>
    <t>GO:0031403</t>
  </si>
  <si>
    <t>lithium ion binding</t>
  </si>
  <si>
    <t>GO:0004373</t>
  </si>
  <si>
    <t>glycogen (starch) synthase activity</t>
  </si>
  <si>
    <t>GO:0008478</t>
  </si>
  <si>
    <t>pyridoxal kinase activity</t>
  </si>
  <si>
    <t>GO:0004053</t>
  </si>
  <si>
    <t>arginase activity</t>
  </si>
  <si>
    <t>GO:0004087</t>
  </si>
  <si>
    <t>carbamoyl-phosphate synthase (ammonia) activity</t>
  </si>
  <si>
    <t>GO:0004339</t>
  </si>
  <si>
    <t>glucan 1,4-alpha-glucosidase activity</t>
  </si>
  <si>
    <t>GO:0050528</t>
  </si>
  <si>
    <t>acyloxyacyl hydrolase activity</t>
  </si>
  <si>
    <t>GO:0010309</t>
  </si>
  <si>
    <t>acireductone dioxygenase [iron(II)-requiring] activity</t>
  </si>
  <si>
    <t>GO:0044547</t>
  </si>
  <si>
    <t>DNA topoisomerase binding</t>
  </si>
  <si>
    <t>GO:0047323</t>
  </si>
  <si>
    <t>[3-methyl-2-oxobutanoate dehydrogenase (acetyl-transferring)] kinase activity</t>
  </si>
  <si>
    <t>GO:0004306</t>
  </si>
  <si>
    <t>ethanolamine-phosphate cytidylyltransferase activity</t>
  </si>
  <si>
    <t>GO:0017174</t>
  </si>
  <si>
    <t>glycine N-methyltransferase activity</t>
  </si>
  <si>
    <t>GO:0032567</t>
  </si>
  <si>
    <t>dGTP binding</t>
  </si>
  <si>
    <t>GO:0003980</t>
  </si>
  <si>
    <t>UDP-glucose:glycoprotein glucosyltransferase activity</t>
  </si>
  <si>
    <t>GO:0004032</t>
  </si>
  <si>
    <t>alditol:NADP+ 1-oxidoreductase activity</t>
  </si>
  <si>
    <t>GO:0004648</t>
  </si>
  <si>
    <t>O-phospho-L-serine:2-oxoglutarate aminotransferase activity</t>
  </si>
  <si>
    <t>GO:0017113</t>
  </si>
  <si>
    <t>dihydropyrimidine dehydrogenase (NADP+) activity</t>
  </si>
  <si>
    <t>GO:0003972</t>
  </si>
  <si>
    <t>RNA ligase (ATP) activity</t>
  </si>
  <si>
    <t>GO:0010488</t>
  </si>
  <si>
    <t>UDP-galactose:N-glycan beta-1,3-galactosyltransferase activity</t>
  </si>
  <si>
    <t>GO:0000215</t>
  </si>
  <si>
    <t>tRNA 2'-phosphotransferase activity</t>
  </si>
  <si>
    <t>GO:0004716</t>
  </si>
  <si>
    <t>receptor signaling protein tyrosine kinase activity</t>
  </si>
  <si>
    <t>GO:0016160</t>
  </si>
  <si>
    <t>amylase activity</t>
  </si>
  <si>
    <t>GO:0047760</t>
  </si>
  <si>
    <t>butyrate-CoA ligase activity</t>
  </si>
  <si>
    <t>GO:0033919</t>
  </si>
  <si>
    <t>glucan 1,3-alpha-glucosidase activity</t>
  </si>
  <si>
    <t>GO:0008832</t>
  </si>
  <si>
    <t>dGTPase activity</t>
  </si>
  <si>
    <t>GO:0004421</t>
  </si>
  <si>
    <t>hydroxymethylglutaryl-CoA synthase activity</t>
  </si>
  <si>
    <t>GO:0052917</t>
  </si>
  <si>
    <t>dol-P-Man:Man(7)GlcNAc(2)-PP-Dol alpha-1,6-mannosyltransferase activity</t>
  </si>
  <si>
    <t>GO:0046935</t>
  </si>
  <si>
    <t>1-phosphatidylinositol-3-kinase regulator activity</t>
  </si>
  <si>
    <t>GO:0015111</t>
  </si>
  <si>
    <t>iodide transmembrane transporter activity</t>
  </si>
  <si>
    <t>GO:0047372</t>
  </si>
  <si>
    <t>acylglycerol lipase activity</t>
  </si>
  <si>
    <t>GO:0097493</t>
  </si>
  <si>
    <t>structural molecule activity conferring elasticity</t>
  </si>
  <si>
    <t>GO:0030895</t>
  </si>
  <si>
    <t>apolipoprotein B mRNA editing enzyme complex</t>
  </si>
  <si>
    <t>GO:0072687</t>
  </si>
  <si>
    <t>meiotic spindle</t>
  </si>
  <si>
    <t>GO:0042582</t>
  </si>
  <si>
    <t>azurophil granule</t>
  </si>
  <si>
    <t>Gene</t>
  </si>
  <si>
    <t>log2ExpRatio(Sym/Apo_DEG)</t>
  </si>
  <si>
    <t>log2MethRatio(Sym/Apo_DMG)</t>
  </si>
  <si>
    <t>KEGG_KO</t>
  </si>
  <si>
    <t>BLAST_db</t>
  </si>
  <si>
    <t>BLAST_match_accn</t>
  </si>
  <si>
    <t>BLAST_match_description</t>
  </si>
  <si>
    <t>GO</t>
  </si>
  <si>
    <t>AIPGENE21283_gene</t>
  </si>
  <si>
    <t>K01990</t>
  </si>
  <si>
    <t>ABC transporter</t>
  </si>
  <si>
    <t>Swiss-Prot</t>
  </si>
  <si>
    <t>sp|Q8T6J1|ABCA6_DICDI</t>
  </si>
  <si>
    <t>ABC transporter A family member 6 OS=Dictyostelium discoideum GN=abcA6 PE=3 SV=1</t>
  </si>
  <si>
    <t>GO:0000166,GO:0001882,GO:0001883,GO:0003006,GO:0003674,GO:0003824,GO:0005215,GO:0005488,GO:0005524,GO:0005575,GO:0006139,GO:0006152,GO:0006163,GO:0006195,GO:0006200,GO:0006725,GO:0006753,GO:0006793,GO:0006796,GO:0006807,GO:0006810,GO:0006897,GO:0006907,GO:0008150,GO:0008152,GO:0009056,GO:0009116,GO:0009117,GO:0009119,GO:0009123,GO:0009125,GO:0009126,GO:0009128,GO:0009141,GO:0009143,GO:0009144,GO:0009146,GO:0009150,GO:0009154,GO:0009158,GO:0009161,GO:0009164,GO:0009166,GO:0009167,GO:0009169,GO:0009199,GO:0009203,GO:0009205,GO:0009207,GO:0009259,GO:0009261,GO:0009653,GO:0009987,GO:0015399,GO:0015405,GO:0016020,GO:0016021,GO:0016192,GO:0016462,GO:0016787,GO:0016817,GO:0016818,GO:0016820,GO:0016887,GO:0017076,GO:0017111,GO:0019439,GO:0019637,GO:0019693,GO:0022414,GO:0022804,GO:0022857,GO:0030554,GO:0031288,GO:0032502,GO:0032549,GO:0032550,GO:0032553,GO:0032555,GO:0032559,GO:0034641,GO:0034655,GO:0035639,GO:0036094,GO:0042278,GO:0042454,GO:0042623,GO:0042626,GO:0043167,GO:0043168,GO:0043492,GO:0044237,GO:0044238,GO:0044248,GO:0044270,GO:0044281,GO:0044351,GO:0044425,GO:0044699,GO:0044702,GO:0044710,GO:0044712,GO:0044763,GO:0044765,GO:0044767,GO:0046034,GO:0046128,GO:0046130,GO:0046434,GO:0046483,GO:0046700,GO:0051234,GO:0055085,GO:0055086,GO:0071704,GO:0072521,GO:0072523,GO:0097159,GO:0097367,GO:1901135,GO:1901136,GO:1901265,GO:1901292,GO:1901360,GO:1901361,GO:1901363,GO:1901564,GO:1901565,GO:1901575,GO:1901657,GO:1901658</t>
  </si>
  <si>
    <t>AIPGENE17046_gene</t>
  </si>
  <si>
    <t>K05656</t>
  </si>
  <si>
    <t>sp|Q54BU4|ABCB1_DICDI</t>
  </si>
  <si>
    <t>ABC transporter B family member 1 OS=Dictyostelium discoideum GN=abcB1 PE=3 SV=1</t>
  </si>
  <si>
    <t>GO:0000166,GO:0001882,GO:0001883,GO:0003006,GO:0003674,GO:0003824,GO:0005215,GO:0005488,GO:0005524,GO:0005575,GO:0005739,GO:0006139,GO:0006152,GO:0006163,GO:0006195,GO:0006200,GO:0006725,GO:0006753,GO:0006793,GO:0006796,GO:0006807,GO:0006810,GO:0006897,GO:0006907,GO:0006935,GO:0006950,GO:0006970,GO:0006972,GO:0008150,GO:0008152,GO:0009056,GO:0009116,GO:0009117,GO:0009119,GO:0009123,GO:0009125,GO:0009126,GO:0009128,GO:0009141,GO:0009143,GO:0009144,GO:0009146,GO:0009150,GO:0009154,GO:0009158,GO:0009161,GO:0009164,GO:0009166,GO:0009167,GO:0009169,GO:0009199,GO:0009203,GO:0009205,GO:0009207,GO:0009259,GO:0009261,GO:0009605,GO:0009628,GO:0009987,GO:0015399,GO:0015405,GO:0016020,GO:0016021,GO:0016192,GO:0016462,GO:0016787,GO:0016817,GO:0016818,GO:0016820,GO:0016887,GO:0017076,GO:0017111,GO:0019439,GO:0019637,GO:0019693,GO:0022414,GO:0022804,GO:0022857,GO:0030554,GO:0031154,GO:0032502,GO:0032549,GO:0032550,GO:0032553,GO:0032555,GO:0032559,GO:0032991,GO:0034641,GO:0034655,GO:0035639,GO:0036094,GO:0040011,GO:0042221,GO:0042278,GO:0042330,GO:0042454,GO:0042623,GO:0042626,GO:0043167,GO:0043168,GO:0043190,GO:0043226,GO:0043227,GO:0043229,GO:0043231,GO:0043234,GO:0043492,GO:0044237,GO:0044238,GO:0044248,GO:0044270,GO:0044281,GO:0044351,GO:0044424,GO:0044425,GO:0044444,GO:0044459,GO:0044464,GO:0044699,GO:0044702,GO:0044710,GO:0044712,GO:0044763,GO:0044765,GO:0044767,GO:0046034,GO:0046128,GO:0046130,GO:0046434,GO:0046483,GO:0046700,GO:0048856,GO:0050896,GO:0051234,GO:0055085,GO:0055086,GO:0071704,GO:0072521,GO:0072523,GO:0097159,GO:0097367,GO:0098533,GO:1901135,GO:1901136,GO:1901265,GO:1901292,GO:1901360,GO:1901361,GO:1901363,GO:1901564,GO:1901565,GO:1901575,GO:1901657,GO:1901658,GO:1902494,GO:1902495,GO:1990351</t>
  </si>
  <si>
    <t>AIPGENE7390_gene</t>
  </si>
  <si>
    <t>K05681</t>
  </si>
  <si>
    <t>sp|Q9FT51|AB27G_ARATH</t>
  </si>
  <si>
    <t>ABC transporter G family member 27 OS=Arabidopsis thaliana GN=ABCG27 PE=2 SV=1</t>
  </si>
  <si>
    <t>GO:0000166,GO:0001882,GO:0001883,GO:0003674,GO:0003824,GO:0005488,GO:0005524,GO:0005575,GO:0006139,GO:0006152,GO:0006163,GO:0006195,GO:0006200,GO:0006725,GO:0006753,GO:0006793,GO:0006796,GO:0006807,GO:0006810,GO:0008150,GO:0008152,GO:0009056,GO:0009116,GO:0009117,GO:0009119,GO:0009123,GO:0009125,GO:0009126,GO:0009128,GO:0009141,GO:0009143,GO:0009144,GO:0009146,GO:0009150,GO:0009154,GO:0009158,GO:0009161,GO:0009164,GO:0009166,GO:0009167,GO:0009169,GO:0009199,GO:0009203,GO:0009205,GO:0009207,GO:0009259,GO:0009261,GO:0009987,GO:0016020,GO:0016021,GO:0016462,GO:0016787,GO:0016817,GO:0016818,GO:0016887,GO:0017076,GO:0017111,GO:0019439,GO:0019637,GO:0019693,GO:0030554,GO:0032549,GO:0032550,GO:0032553,GO:0032555,GO:0032559,GO:0034641,GO:0034655,GO:0035639,GO:0036094,GO:0042278,GO:0042454,GO:0043167,GO:0043168,GO:0044237,GO:0044238,GO:0044248,GO:0044270,GO:0044281,GO:0044425,GO:0044699,GO:0044710,GO:0044712,GO:0044763,GO:0046034,GO:0046128,GO:0046130,GO:0046434,GO:0046483,GO:0046700,GO:0051234,GO:0055086,GO:0071704,GO:0072521,GO:0072523,GO:0097159,GO:0097367,GO:1901135,GO:1901136,GO:1901265,GO:1901292,GO:1901360,GO:1901361,GO:1901363,GO:1901564,GO:1901565,GO:1901575,GO:1901657,GO:1901658</t>
  </si>
  <si>
    <t>AIPGENE11378_gene</t>
  </si>
  <si>
    <t>K05692</t>
  </si>
  <si>
    <t>actin</t>
  </si>
  <si>
    <t>sp|P41112|ACT1_PODCA</t>
  </si>
  <si>
    <t>Actin-1/2 OS=Podocoryne carnea GN=ACTIA PE=2 SV=1</t>
  </si>
  <si>
    <t>GO:0000166,GO:0001882,GO:0001883,GO:0003674,GO:0005488,GO:0005524,GO:0005575,GO:0005737,GO:0005856,GO:0017076,GO:0030554,GO:0032549,GO:0032550,GO:0032553,GO:0032555,GO:0032559,GO:0035639,GO:0036094,GO:0043167,GO:0043168,GO:0043226,GO:0043228,GO:0043229,GO:0043232,GO:0044424,GO:0044464,GO:0097159,GO:0097367,GO:1901265,GO:1901363</t>
  </si>
  <si>
    <t>AIPGENE12775_gene</t>
  </si>
  <si>
    <t>sp|P12716|ACTC_PISOC</t>
  </si>
  <si>
    <t>Actin, cytoplasmic OS=Pisaster ochraceus PE=3 SV=1</t>
  </si>
  <si>
    <t>AIPGENE12816_gene</t>
  </si>
  <si>
    <t>sp|P15475|ACTB_XENBO</t>
  </si>
  <si>
    <t>Actin, cytoplasmic 1 OS=Xenopus borealis GN=actb PE=3 SV=1</t>
  </si>
  <si>
    <t>AIPGENE21682_gene</t>
  </si>
  <si>
    <t>sp|P02576|ACTA_PHYPO</t>
  </si>
  <si>
    <t>Actin, plasmodial isoform OS=Physarum polycephalum GN=ARDA PE=1 SV=2</t>
  </si>
  <si>
    <t>AIPGENE7998_gene</t>
  </si>
  <si>
    <t>AIPGENE8252_gene</t>
  </si>
  <si>
    <t>sp|Q964E3|ACTC_BIOAL</t>
  </si>
  <si>
    <t>Actin, cytoplasmic OS=Biomphalaria alexandrina PE=3 SV=1</t>
  </si>
  <si>
    <t>AIPGENE9142_gene</t>
  </si>
  <si>
    <t>AIPGENE9147_gene</t>
  </si>
  <si>
    <t>AIPGENE26699_gene</t>
  </si>
  <si>
    <t>K04456</t>
  </si>
  <si>
    <t>AKT</t>
  </si>
  <si>
    <t>sp|Q9WUA6|AKT3_MOUSE</t>
  </si>
  <si>
    <t>RAC-gamma serine/threonine-protein kinase OS=Mus musculus GN=Akt3 PE=1 SV=1</t>
  </si>
  <si>
    <t>GO:0000002,GO:0000166,GO:0001882,GO:0001883,GO:0003674,GO:0003824,GO:0004672,GO:0004674,GO:0005488,GO:0005524,GO:0005575,GO:0005634,GO:0005737,GO:0005794,GO:0005886,GO:0006464,GO:0006468,GO:0006793,GO:0006796,GO:0006996,GO:0007005,GO:0007165,GO:0008150,GO:0008152,GO:0009719,GO:0009725,GO:0009987,GO:0010033,GO:0010243,GO:0016020,GO:0016043,GO:0016301,GO:0016310,GO:0016740,GO:0016772,GO:0016773,GO:0017076,GO:0018105,GO:0018107,GO:0018193,GO:0018209,GO:0018210,GO:0019538,GO:0030554,GO:0032549,GO:0032550,GO:0032553,GO:0032555,GO:0032559,GO:0032868,GO:0032869,GO:0032870,GO:0035639,GO:0036094,GO:0036211,GO:0042221,GO:0043167,GO:0043168,GO:0043170,GO:0043226,GO:0043227,GO:0043229,GO:0043231,GO:0043412,GO:0043434,GO:0044237,GO:0044238,GO:0044260,GO:0044267,GO:0044424,GO:0044444,GO:0044464,GO:0050789,GO:0050794,GO:0050896,GO:0051716,GO:0065007,GO:0070887,GO:0071310,GO:0071375,GO:0071417,GO:0071495,GO:0071704,GO:0071840,GO:0097159,GO:0097367,GO:1901265,GO:1901363,GO:1901652,GO:1901653,GO:1901698,GO:1901699,GO:1901700,GO:1901701</t>
  </si>
  <si>
    <t>AIPGENE26713_gene</t>
  </si>
  <si>
    <t>AIPGENE27094_gene</t>
  </si>
  <si>
    <t>sp|P54644|KRAC_DICDI</t>
  </si>
  <si>
    <t>RAC family serine/threonine-protein kinase homolog OS=Dictyostelium discoideum GN=pkbA PE=1 SV=1</t>
  </si>
  <si>
    <t>GO:0000166,GO:0000281,GO:0000910,GO:0001882,GO:0001883,GO:0001932,GO:0003006,GO:0003674,GO:0003824,GO:0004672,GO:0004674,GO:0004690,GO:0004691,GO:0005488,GO:0005515,GO:0005524,GO:0005575,GO:0005829,GO:0005886,GO:0005938,GO:0006461,GO:0006464,GO:0006468,GO:0006793,GO:0006796,GO:0006810,GO:0006897,GO:0006907,GO:0006935,GO:0006996,GO:0007010,GO:0007163,GO:0007165,GO:0008150,GO:0008152,GO:0009605,GO:0009719,GO:0009987,GO:0010033,GO:0010243,GO:0014070,GO:0014074,GO:0016020,GO:0016043,GO:0016192,GO:0016301,GO:0016310,GO:0016740,GO:0016772,GO:0016773,GO:0017076,GO:0019207,GO:0019220,GO:0019222,GO:0019538,GO:0019887,GO:0022402,GO:0022414,GO:0022607,GO:0030010,GO:0030029,GO:0030036,GO:0030100,GO:0030234,GO:0030554,GO:0031033,GO:0031034,GO:0031036,GO:0031038,GO:0031154,GO:0031323,GO:0031399,GO:0032268,GO:0032502,GO:0032549,GO:0032550,GO:0032553,GO:0032555,GO:0032559,GO:0032879,GO:0034622,GO:0035556,GO:0035639,GO:0036094,GO:0036211,GO:0040011,GO:0042221,GO:0042325,GO:0042330,GO:0043167,GO:0043168,GO:0043170,GO:0043327,GO:0043412,GO:0043549,GO:0043623,GO:0043933,GO:0044237,GO:0044238,GO:0044260,GO:0044267,GO:0044351,GO:0044424,GO:0044444,GO:0044464,GO:0044699,GO:0044702,GO:0044763,GO:0044767,GO:0045806,GO:0045859,GO:0046683,GO:0048015,GO:0048017,GO:0048519,GO:0048856,GO:0050764,GO:0050765,GO:0050789,GO:0050790,GO:0050794,GO:0050896,GO:0051049,GO:0051051,GO:0051128,GO:0051129,GO:0051174,GO:0051234,GO:0051246,GO:0051338,GO:0051591,GO:0051716,GO:0060255,GO:0060627,GO:0065003,GO:0065007,GO:0065009,GO:0071704,GO:0071822,GO:0071840,GO:0080090,GO:0097159,GO:0097367,GO:1901265,GO:1901363,GO:1901698,GO:1901700,GO:1902589,GO:1903047</t>
  </si>
  <si>
    <t>AIPGENE27095_gene</t>
  </si>
  <si>
    <t>AIPGENE17161_gene</t>
  </si>
  <si>
    <t>K00002</t>
  </si>
  <si>
    <t>Alcohol dehydrogenase</t>
  </si>
  <si>
    <t>sp|Q6AZW2|A1A1A_DANRE</t>
  </si>
  <si>
    <t>Alcohol dehydrogenase [NADP(+)] A OS=Danio rerio GN=akr1a1a PE=2 SV=2</t>
  </si>
  <si>
    <t>GO:0003674,GO:0003824,GO:0004033,GO:0005575,GO:0008106,GO:0008150,GO:0008152,GO:0016491,GO:0016614,GO:0016616,GO:0044699,GO:0044710,GO:0055114</t>
  </si>
  <si>
    <t>AIPGENE7325_gene</t>
  </si>
  <si>
    <t>K00121</t>
  </si>
  <si>
    <t>sp|P81431|ADHX_OCTVU</t>
  </si>
  <si>
    <t>Alcohol dehydrogenase class-3 OS=Octopus vulgaris PE=1 SV=1</t>
  </si>
  <si>
    <t>GO:0003674,GO:0003824,GO:0004022,GO:0005488,GO:0005575,GO:0005737,GO:0006066,GO:0006067,GO:0006069,GO:0008150,GO:0008152,GO:0008270,GO:0016491,GO:0016614,GO:0016616,GO:0034308,GO:0043167,GO:0043169,GO:0044281,GO:0044424,GO:0044464,GO:0044699,GO:0044710,GO:0046872,GO:0046914,GO:0051903,GO:0055114,GO:0071704,GO:1901615</t>
  </si>
  <si>
    <t>AIPGENE7330_gene</t>
  </si>
  <si>
    <t>sp|P79896|ADHX_SPAAU</t>
  </si>
  <si>
    <t>Alcohol dehydrogenase class-3 OS=Sparus aurata PE=2 SV=1</t>
  </si>
  <si>
    <t>AIPGENE12727_gene</t>
  </si>
  <si>
    <t>K00128</t>
  </si>
  <si>
    <t>Aldehyde dehydrogenase</t>
  </si>
  <si>
    <t>sp|P47739|AL3A1_MOUSE</t>
  </si>
  <si>
    <t>Aldehyde dehydrogenase, dimeric NADP-preferring OS=Mus musculus GN=Aldh3a1 PE=2 SV=2</t>
  </si>
  <si>
    <t>GO:0001666,GO:0003674,GO:0003824,GO:0004028,GO:0004029,GO:0004030,GO:0004033,GO:0005575,GO:0005737,GO:0005783,GO:0005829,GO:0006081,GO:0006950,GO:0007568,GO:0007584,GO:0008106,GO:0008150,GO:0008152,GO:0008284,GO:0009605,GO:0009628,GO:0009719,GO:0009725,GO:0009987,GO:0009991,GO:0010033,GO:0010243,GO:0014070,GO:0014074,GO:0016491,GO:0016614,GO:0016616,GO:0016620,GO:0016903,GO:0031667,GO:0031960,GO:0032502,GO:0033993,GO:0036293,GO:0042127,GO:0042221,GO:0042493,GO:0043226,GO:0043227,GO:0043229,GO:0043231,GO:0044237,GO:0044424,GO:0044444,GO:0044464,GO:0044699,GO:0044710,GO:0044763,GO:0044767,GO:0046683,GO:0048518,GO:0048522,GO:0048545,GO:0050789,GO:0050794,GO:0050896,GO:0051384,GO:0051591,GO:0055114,GO:0065007,GO:0070482,GO:0071704,GO:1901698,GO:1901700</t>
  </si>
  <si>
    <t>AIPGENE19640_gene</t>
  </si>
  <si>
    <t>sp|P43353|AL3B1_HUMAN</t>
  </si>
  <si>
    <t>Aldehyde dehydrogenase family 3 member B1 OS=Homo sapiens GN=ALDH3B1 PE=1 SV=1</t>
  </si>
  <si>
    <t>GO:0003674,GO:0003824,GO:0004028,GO:0004030,GO:0005575,GO:0005737,GO:0005829,GO:0005886,GO:0006066,GO:0006067,GO:0006068,GO:0006081,GO:0006629,GO:0006950,GO:0006979,GO:0008150,GO:0008152,GO:0009056,GO:0009987,GO:0016020,GO:0016491,GO:0016620,GO:0016903,GO:0031982,GO:0031988,GO:0033554,GO:0034308,GO:0034310,GO:0034599,GO:0042221,GO:0043226,GO:0043227,GO:0043230,GO:0044237,GO:0044238,GO:0044248,GO:0044281,GO:0044282,GO:0044421,GO:0044424,GO:0044444,GO:0044464,GO:0044699,GO:0044710,GO:0044712,GO:0044763,GO:0046164,GO:0046185,GO:0050896,GO:0051716,GO:0055114,GO:0065010,GO:0070062,GO:0070887,GO:0071704,GO:1901575,GO:1901615,GO:1901616</t>
  </si>
  <si>
    <t>AIPGENE21328_gene</t>
  </si>
  <si>
    <t>sp|A6QR56|A16A1_BOVIN</t>
  </si>
  <si>
    <t>Aldehyde dehydrogenase family 16 member A1 OS=Bos taurus GN=ALDH16A1 PE=2 SV=1</t>
  </si>
  <si>
    <t>GO:0003674,GO:0003824,GO:0008150,GO:0008152,GO:0016491,GO:0016620,GO:0016903,GO:0044699,GO:0044710,GO:0055114</t>
  </si>
  <si>
    <t>AIPGENE21594_gene</t>
  </si>
  <si>
    <t>AIPGENE21619_gene</t>
  </si>
  <si>
    <t>AIPGENE4046_gene</t>
  </si>
  <si>
    <t>sp|P11884|ALDH2_RAT</t>
  </si>
  <si>
    <t>Aldehyde dehydrogenase, mitochondrial OS=Rattus norvegicus GN=Aldh2 PE=1 SV=1</t>
  </si>
  <si>
    <t>GO:0000166,GO:0001101,GO:0001889,GO:0002237,GO:0003674,GO:0003824,GO:0004029,GO:0005488,GO:0005515,GO:0005575,GO:0005739,GO:0005759,GO:0006066,GO:0006067,GO:0006068,GO:0006950,GO:0008150,GO:0008152,GO:0009056,GO:0009605,GO:0009607,GO:0009628,GO:0009719,GO:0009725,GO:0009987,GO:0010033,GO:0010243,GO:0010941,GO:0014070,GO:0016491,GO:0016620,GO:0016903,GO:0031974,GO:0032355,GO:0032496,GO:0032502,GO:0032570,GO:0032870,GO:0033574,GO:0033993,GO:0034308,GO:0034310,GO:0035094,GO:0036094,GO:0036296,GO:0042221,GO:0042802,GO:0042981,GO:0043066,GO:0043067,GO:0043069,GO:0043167,GO:0043168,GO:0043207,GO:0043226,GO:0043227,GO:0043229,GO:0043231,GO:0043233,GO:0043279,GO:0043627,GO:0044281,GO:0044282,GO:0044422,GO:0044424,GO:0044429,GO:0044444,GO:0044446,GO:0044464,GO:0044699,GO:0044710,GO:0044712,GO:0044767,GO:0046164,GO:0048037,GO:0048513,GO:0048519,GO:0048523,GO:0048545,GO:0048856,GO:0050662,GO:0050789,GO:0050794,GO:0050896,GO:0051287,GO:0051716,GO:0055093,GO:0055114,GO:0060548,GO:0065007,GO:0070013,GO:0070404,GO:0070482,GO:0070542,GO:0070887,GO:0071229,GO:0071310,GO:0071396,GO:0071398,GO:0071495,GO:0071704,GO:0097159,GO:0097305,GO:1901265,GO:1901363,GO:1901575,GO:1901615,GO:1901616,GO:1901654,GO:1901698,GO:1901700,GO:1901701</t>
  </si>
  <si>
    <t>AIPGENE4852_gene</t>
  </si>
  <si>
    <t>sp|P47738|ALDH2_MOUSE</t>
  </si>
  <si>
    <t>Aldehyde dehydrogenase, mitochondrial OS=Mus musculus GN=Aldh2 PE=1 SV=1</t>
  </si>
  <si>
    <t>GO:0003674,GO:0003824,GO:0004029,GO:0005488,GO:0005515,GO:0005575,GO:0005739,GO:0005759,GO:0006066,GO:0006067,GO:0006068,GO:0008150,GO:0008152,GO:0009056,GO:0016491,GO:0016620,GO:0016903,GO:0031974,GO:0034308,GO:0034310,GO:0043226,GO:0043227,GO:0043229,GO:0043231,GO:0043233,GO:0044281,GO:0044282,GO:0044422,GO:0044424,GO:0044429,GO:0044444,GO:0044446,GO:0044464,GO:0044699,GO:0044710,GO:0044712,GO:0046164,GO:0055114,GO:0070013,GO:0071704,GO:1901575,GO:1901615,GO:1901616</t>
  </si>
  <si>
    <t>AIPGENE9559_gene</t>
  </si>
  <si>
    <t>aldehyde dehydrogenase</t>
  </si>
  <si>
    <t>sp|Q60HH8|AL3A2_MACFA</t>
  </si>
  <si>
    <t>Fatty aldehyde dehydrogenase OS=Macaca fascicularis GN=ALDH3A2 PE=2 SV=1</t>
  </si>
  <si>
    <t>GO:0003674,GO:0003824,GO:0004029,GO:0004030,GO:0005575,GO:0005783,GO:0005789,GO:0006081,GO:0008150,GO:0008152,GO:0009987,GO:0016020,GO:0016021,GO:0016491,GO:0016620,GO:0016903,GO:0031090,GO:0043226,GO:0043227,GO:0043229,GO:0043231,GO:0044237,GO:0044422,GO:0044424,GO:0044425,GO:0044432,GO:0044444,GO:0044446,GO:0044464,GO:0044699,GO:0044710,GO:0044763,GO:0055114,GO:0071704,GO:0098588,GO:0098589</t>
  </si>
  <si>
    <t>AIPGENE20178_gene</t>
  </si>
  <si>
    <t>K00149</t>
  </si>
  <si>
    <t>sp|P56533|BADH_GADMC</t>
  </si>
  <si>
    <t>Betaine aldehyde dehydrogenase OS=Gadus morhua subsp. callarias GN=aldh9A1 PE=1 SV=1</t>
  </si>
  <si>
    <t>GO:0003674,GO:0003824,GO:0004029,GO:0005575,GO:0005737,GO:0006066,GO:0006082,GO:0006520,GO:0006575,GO:0006576,GO:0006577,GO:0006578,GO:0006807,GO:0008150,GO:0008152,GO:0008652,GO:0008802,GO:0009058,GO:0009308,GO:0009987,GO:0016053,GO:0016491,GO:0016620,GO:0016903,GO:0019285,GO:0019695,GO:0019752,GO:0031455,GO:0031456,GO:0034641,GO:0042398,GO:0042439,GO:0043436,GO:0044106,GO:0044237,GO:0044238,GO:0044249,GO:0044271,GO:0044281,GO:0044283,GO:0044424,GO:0044464,GO:0044699,GO:0044710,GO:0044711,GO:0044763,GO:0046394,GO:0055114,GO:0071704,GO:1901564,GO:1901566,GO:1901576,GO:1901615</t>
  </si>
  <si>
    <t>AIPGENE6251_gene</t>
  </si>
  <si>
    <t>K14085</t>
  </si>
  <si>
    <t>sp|Q2KJC9|AL7A1_BOVIN</t>
  </si>
  <si>
    <t>Alpha-aminoadipic semialdehyde dehydrogenase OS=Bos taurus GN=ALDH7A1 PE=2 SV=4</t>
  </si>
  <si>
    <t>GO:0003674,GO:0003824,GO:0004029,GO:0004043,GO:0005575,GO:0005634,GO:0005737,GO:0005739,GO:0005829,GO:0006066,GO:0006082,GO:0006520,GO:0006575,GO:0006576,GO:0006577,GO:0006578,GO:0006807,GO:0008150,GO:0008152,GO:0008652,GO:0008802,GO:0009058,GO:0009308,GO:0009987,GO:0016053,GO:0016491,GO:0016620,GO:0016903,GO:0019285,GO:0019695,GO:0019752,GO:0031455,GO:0031456,GO:0034641,GO:0042398,GO:0042439,GO:0043226,GO:0043227,GO:0043229,GO:0043231,GO:0043436,GO:0044106,GO:0044237,GO:0044238,GO:0044249,GO:0044271,GO:0044281,GO:0044283,GO:0044424,GO:0044444,GO:0044464,GO:0044699,GO:0044710,GO:0044711,GO:0044763,GO:0046394,GO:0055114,GO:0071704,GO:1901564,GO:1901566,GO:1901576,GO:1901615</t>
  </si>
  <si>
    <t>AIPGENE12599_gene</t>
  </si>
  <si>
    <t>amino acid transporter</t>
  </si>
  <si>
    <t>sp|O08812|CTR3_RAT</t>
  </si>
  <si>
    <t>Cationic amino acid transporter 3 OS=Rattus norvegicus GN=Slc7a3 PE=2 SV=1</t>
  </si>
  <si>
    <t>GO:0000064,GO:0003333,GO:0003674,GO:0005215,GO:0005342,GO:0005575,GO:0005886,GO:0006810,GO:0006811,GO:0006812,GO:0006820,GO:0006865,GO:0008150,GO:0008324,GO:0008509,GO:0008514,GO:0009966,GO:0009987,GO:0010646,GO:0015075,GO:0015171,GO:0015174,GO:0015179,GO:0015181,GO:0015189,GO:0015326,GO:0015711,GO:0015802,GO:0015807,GO:0015809,GO:0015819,GO:0015822,GO:0015849,GO:0016020,GO:0016021,GO:0022857,GO:0022891,GO:0022892,GO:0023051,GO:0032006,GO:0034220,GO:0044425,GO:0044464,GO:0044699,GO:0044763,GO:0044765,GO:0046942,GO:0046943,GO:0048583,GO:0050789,GO:0050794,GO:0051234,GO:0055085,GO:0065007,GO:0071702,GO:0071705,GO:1902475,GO:1902531</t>
  </si>
  <si>
    <t>AIPGENE15984_gene</t>
  </si>
  <si>
    <t>sp|Q9QXA6|BAT1_MOUSE</t>
  </si>
  <si>
    <t>b(0,+)-type amino acid transporter 1 OS=Mus musculus GN=Slc7a9 PE=1 SV=1</t>
  </si>
  <si>
    <t>GO:0003333,GO:0003674,GO:0003823,GO:0005215,GO:0005342,GO:0005488,GO:0005515,GO:0005575,GO:0005886,GO:0006810,GO:0006811,GO:0006820,GO:0006865,GO:0008150,GO:0008509,GO:0008514,GO:0009987,GO:0015075,GO:0015171,GO:0015175,GO:0015711,GO:0015804,GO:0015849,GO:0016020,GO:0016021,GO:0022857,GO:0022891,GO:0022892,GO:0031253,GO:0031526,GO:0033218,GO:0034220,GO:0042277,GO:0042605,GO:0044425,GO:0044459,GO:0044463,GO:0044464,GO:0044699,GO:0044763,GO:0044765,GO:0046942,GO:0046943,GO:0051234,GO:0055085,GO:0071702,GO:0071705</t>
  </si>
  <si>
    <t>AIPGENE14604_gene</t>
  </si>
  <si>
    <t>K05048</t>
  </si>
  <si>
    <t>sp|Q2A865|S6A19_RAT</t>
  </si>
  <si>
    <t>Sodium-dependent neutral amino acid transporter B(0)AT1 OS=Rattus norvegicus GN=Slc6a19 PE=2 SV=2</t>
  </si>
  <si>
    <t>GO:0003674,GO:0005215,GO:0005326,GO:0005328,GO:0005342,GO:0005575,GO:0005887,GO:0006810,GO:0006811,GO:0006820,GO:0006836,GO:0006865,GO:0007584,GO:0008150,GO:0008324,GO:0008509,GO:0008514,GO:0009605,GO:0009987,GO:0009991,GO:0015075,GO:0015077,GO:0015081,GO:0015171,GO:0015175,GO:0015291,GO:0015293,GO:0015294,GO:0015370,GO:0015711,GO:0015804,GO:0015849,GO:0016020,GO:0016021,GO:0022804,GO:0022857,GO:0022890,GO:0022891,GO:0022892,GO:0031667,GO:0042221,GO:0044425,GO:0044459,GO:0044464,GO:0044699,GO:0044763,GO:0044765,GO:0046873,GO:0046942,GO:0046943,GO:0050896,GO:0051234,GO:0055085,GO:0071702,GO:0071705</t>
  </si>
  <si>
    <t>AIPGENE16442_gene</t>
  </si>
  <si>
    <t>sp|O88576|S6A18_MOUSE</t>
  </si>
  <si>
    <t>Sodium-dependent neutral amino acid transporter B(0)AT3 OS=Mus musculus GN=Slc6a18 PE=2 SV=1</t>
  </si>
  <si>
    <t>GO:0003333,GO:0003674,GO:0005215,GO:0005326,GO:0005328,GO:0005488,GO:0005515,GO:0005575,GO:0005886,GO:0005887,GO:0006810,GO:0006811,GO:0006820,GO:0006836,GO:0006865,GO:0008150,GO:0008324,GO:0009987,GO:0015075,GO:0015077,GO:0015081,GO:0015291,GO:0015293,GO:0015294,GO:0015370,GO:0015711,GO:0015849,GO:0016020,GO:0016021,GO:0022804,GO:0022857,GO:0022890,GO:0022891,GO:0022892,GO:0031253,GO:0031526,GO:0034220,GO:0044425,GO:0044459,GO:0044463,GO:0044464,GO:0044699,GO:0044763,GO:0044765,GO:0046873,GO:0046942,GO:0051234,GO:0055085,GO:0071702,GO:0071705</t>
  </si>
  <si>
    <t>AIPGENE26436_gene</t>
  </si>
  <si>
    <t>sp|P31662|S6A17_RAT</t>
  </si>
  <si>
    <t>Sodium-dependent neutral amino acid transporter SLC6A17 OS=Rattus norvegicus GN=Slc6a17 PE=1 SV=1</t>
  </si>
  <si>
    <t>GO:0003674,GO:0005215,GO:0005326,GO:0005328,GO:0005575,GO:0005887,GO:0006810,GO:0006811,GO:0006812,GO:0006820,GO:0006836,GO:0006865,GO:0008021,GO:0008150,GO:0008324,GO:0009987,GO:0015075,GO:0015077,GO:0015081,GO:0015291,GO:0015293,GO:0015294,GO:0015370,GO:0015711,GO:0015803,GO:0015804,GO:0015807,GO:0015816,GO:0015820,GO:0015824,GO:0015849,GO:0016020,GO:0016021,GO:0016023,GO:0022804,GO:0022857,GO:0022890,GO:0022891,GO:0022892,GO:0030054,GO:0030672,GO:0031090,GO:0031410,GO:0031982,GO:0031988,GO:0032328,GO:0043226,GO:0043227,GO:0043229,GO:0043231,GO:0044422,GO:0044424,GO:0044425,GO:0044433,GO:0044444,GO:0044446,GO:0044456,GO:0044459,GO:0044464,GO:0044699,GO:0044763,GO:0044765,GO:0045202,GO:0046873,GO:0046942,GO:0051234,GO:0055085,GO:0071702,GO:0071705,GO:0098588</t>
  </si>
  <si>
    <t>AIPGENE26438_gene</t>
  </si>
  <si>
    <t>AIPGENE27557_gene</t>
  </si>
  <si>
    <t>sp|Q9XS59|S6A15_BOVIN</t>
  </si>
  <si>
    <t>Sodium-dependent neutral amino acid transporter B(0)AT2 OS=Bos taurus GN=SLC6A15 PE=2 SV=1</t>
  </si>
  <si>
    <t>GO:0003333,GO:0003674,GO:0005215,GO:0005283,GO:0005298,GO:0005326,GO:0005328,GO:0005342,GO:0005343,GO:0005416,GO:0005575,GO:0005887,GO:0006810,GO:0006811,GO:0006812,GO:0006814,GO:0006820,GO:0006836,GO:0006865,GO:0008150,GO:0008324,GO:0008509,GO:0008514,GO:0009987,GO:0015075,GO:0015077,GO:0015081,GO:0015171,GO:0015175,GO:0015179,GO:0015193,GO:0015291,GO:0015293,GO:0015294,GO:0015296,GO:0015370,GO:0015672,GO:0015711,GO:0015803,GO:0015804,GO:0015820,GO:0015824,GO:0015849,GO:0016020,GO:0016021,GO:0022804,GO:0022857,GO:0022890,GO:0022891,GO:0022892,GO:0030001,GO:0034220,GO:0035524,GO:0044425,GO:0044459,GO:0044464,GO:0044699,GO:0044763,GO:0044765,GO:0046873,GO:0046942,GO:0046943,GO:0051234,GO:0055085,GO:0071702,GO:0071705</t>
  </si>
  <si>
    <t>AIPGENE27564_gene</t>
  </si>
  <si>
    <t>sp|Q8BJI1|S6A17_MOUSE</t>
  </si>
  <si>
    <t>Sodium-dependent neutral amino acid transporter SLC6A17 OS=Mus musculus GN=Slc6a17 PE=1 SV=1</t>
  </si>
  <si>
    <t>AIPGENE22385_gene</t>
  </si>
  <si>
    <t>sp|Q09143|CTR1_MOUSE</t>
  </si>
  <si>
    <t>High affinity cationic amino acid transporter 1 OS=Mus musculus GN=Slc7a1 PE=1 SV=1</t>
  </si>
  <si>
    <t>GO:0003333,GO:0003674,GO:0005215,GO:0005342,GO:0005575,GO:0006810,GO:0006811,GO:0006812,GO:0006820,GO:0006865,GO:0008150,GO:0008324,GO:0008509,GO:0008514,GO:0009987,GO:0015075,GO:0015171,GO:0015174,GO:0015181,GO:0015711,GO:0015802,GO:0015809,GO:0015849,GO:0016020,GO:0016021,GO:0022857,GO:0022891,GO:0022892,GO:0034220,GO:0044425,GO:0044699,GO:0044763,GO:0044765,GO:0046942,GO:0046943,GO:0051234,GO:0055085,GO:0071702,GO:0071705</t>
  </si>
  <si>
    <t>AIPGENE9151_gene</t>
  </si>
  <si>
    <t>sp|P30825|CTR1_HUMAN</t>
  </si>
  <si>
    <t>High affinity cationic amino acid transporter 1 OS=Homo sapiens GN=SLC7A1 PE=1 SV=1</t>
  </si>
  <si>
    <t>GO:0003333,GO:0003674,GO:0005215,GO:0005342,GO:0005575,GO:0005886,GO:0005887,GO:0006810,GO:0006811,GO:0006812,GO:0006820,GO:0006865,GO:0008150,GO:0008324,GO:0008509,GO:0008514,GO:0009987,GO:0015075,GO:0015171,GO:0015174,GO:0015181,GO:0015711,GO:0015802,GO:0015809,GO:0015849,GO:0016020,GO:0016021,GO:0022857,GO:0022891,GO:0022892,GO:0034220,GO:0044425,GO:0044459,GO:0044464,GO:0044699,GO:0044763,GO:0044765,GO:0046942,GO:0046943,GO:0051234,GO:0055085,GO:0071702,GO:0071705</t>
  </si>
  <si>
    <t>AIPGENE12811_gene</t>
  </si>
  <si>
    <t>K13864</t>
  </si>
  <si>
    <t>sp|P52569|CTR2_HUMAN</t>
  </si>
  <si>
    <t>Low affinity cationic amino acid transporter 2 OS=Homo sapiens GN=SLC7A2 PE=1 SV=2</t>
  </si>
  <si>
    <t>GO:0000064,GO:0001775,GO:0002274,GO:0002376,GO:0002532,GO:0002537,GO:0002682,GO:0002694,GO:0003333,GO:0003674,GO:0005215,GO:0005287,GO:0005289,GO:0005342,GO:0005575,GO:0005886,GO:0005887,GO:0006082,GO:0006520,GO:0006807,GO:0006809,GO:0006810,GO:0006811,GO:0006812,GO:0006820,GO:0006865,GO:0008150,GO:0008152,GO:0008324,GO:0008509,GO:0008514,GO:0009058,GO:0009987,GO:0015075,GO:0015171,GO:0015174,GO:0015179,GO:0015181,GO:0015189,GO:0015711,GO:0015802,GO:0015807,GO:0015809,GO:0015819,GO:0015822,GO:0015849,GO:0016020,GO:0016021,GO:0019752,GO:0022857,GO:0022891,GO:0022892,GO:0031347,GO:0032101,GO:0032501,GO:0034220,GO:0034641,GO:0042116,GO:0043030,GO:0043436,GO:0044237,GO:0044238,GO:0044249,GO:0044271,GO:0044281,GO:0044425,GO:0044459,GO:0044464,GO:0044699,GO:0044707,GO:0044710,GO:0044763,GO:0044765,GO:0045321,GO:0046209,GO:0046942,GO:0046943,GO:0048583,GO:0050727,GO:0050789,GO:0050794,GO:0050865,GO:0051234,GO:0055085,GO:0065007,GO:0071702,GO:0071704,GO:0071705,GO:0080134,GO:1901564,GO:1902475,GO:1903034</t>
  </si>
  <si>
    <t>AIPGENE22324_gene</t>
  </si>
  <si>
    <t>K13866</t>
  </si>
  <si>
    <t>AIPGENE9290_gene</t>
  </si>
  <si>
    <t>sp|B3TP03|CTR2_CHICK</t>
  </si>
  <si>
    <t>Low affinity cationic amino acid transporter 2 OS=Gallus gallus GN=SLC7A2 PE=2 SV=1</t>
  </si>
  <si>
    <t>GO:0003333,GO:0003674,GO:0005215,GO:0005342,GO:0005575,GO:0006810,GO:0006811,GO:0006820,GO:0006865,GO:0008150,GO:0008509,GO:0008514,GO:0009987,GO:0015075,GO:0015171,GO:0015711,GO:0015849,GO:0016020,GO:0016021,GO:0022857,GO:0022891,GO:0022892,GO:0034220,GO:0044425,GO:0044699,GO:0044763,GO:0044765,GO:0046942,GO:0046943,GO:0051234,GO:0055085,GO:0071702,GO:0071705</t>
  </si>
  <si>
    <t>AIPGENE26678_gene</t>
  </si>
  <si>
    <t>sp|Q9UM01|YLAT1_HUMAN</t>
  </si>
  <si>
    <t>Y+L amino acid transporter 1 OS=Homo sapiens GN=SLC7A7 PE=1 SV=2</t>
  </si>
  <si>
    <t>GO:0002376,GO:0003333,GO:0003674,GO:0005215,GO:0005342,GO:0005575,GO:0005886,GO:0005887,GO:0006082,GO:0006461,GO:0006520,GO:0006807,GO:0006810,GO:0006811,GO:0006820,GO:0006865,GO:0006928,GO:0007596,GO:0007599,GO:0008150,GO:0008152,GO:0008509,GO:0008514,GO:0009987,GO:0015075,GO:0015171,GO:0015711,GO:0015849,GO:0016020,GO:0016021,GO:0016043,GO:0016323,GO:0016477,GO:0019752,GO:0022607,GO:0022857,GO:0022891,GO:0022892,GO:0032501,GO:0034220,GO:0040011,GO:0043436,GO:0043933,GO:0044237,GO:0044238,GO:0044281,GO:0044425,GO:0044459,GO:0044464,GO:0044699,GO:0044707,GO:0044710,GO:0044763,GO:0044765,GO:0046942,GO:0046943,GO:0048870,GO:0050817,GO:0050878,GO:0050900,GO:0051234,GO:0055085,GO:0065003,GO:0065007,GO:0065008,GO:0071702,GO:0071704,GO:0071705,GO:0071822,GO:0071840,GO:0098589,GO:0098590,GO:1901564</t>
  </si>
  <si>
    <t>AIPGENE1217_gene</t>
  </si>
  <si>
    <t>K13868</t>
  </si>
  <si>
    <t>sp|P82251|BAT1_HUMAN</t>
  </si>
  <si>
    <t>b(0,+)-type amino acid transporter 1 OS=Homo sapiens GN=SLC7A9 PE=1 SV=1</t>
  </si>
  <si>
    <t>GO:0000099,GO:0000101,GO:0002376,GO:0003333,GO:0003674,GO:0003823,GO:0005215,GO:0005342,GO:0005488,GO:0005515,GO:0005575,GO:0005886,GO:0005887,GO:0006082,GO:0006461,GO:0006520,GO:0006807,GO:0006810,GO:0006811,GO:0006820,GO:0006865,GO:0006928,GO:0007596,GO:0007599,GO:0008150,GO:0008152,GO:0008509,GO:0008514,GO:0009987,GO:0015075,GO:0015171,GO:0015175,GO:0015179,GO:0015184,GO:0015711,GO:0015804,GO:0015807,GO:0015811,GO:0015849,GO:0016020,GO:0016021,GO:0016043,GO:0016477,GO:0019752,GO:0022607,GO:0022857,GO:0022891,GO:0022892,GO:0031253,GO:0031526,GO:0032501,GO:0033218,GO:0034220,GO:0040011,GO:0042277,GO:0042605,GO:0043436,GO:0043933,GO:0044237,GO:0044238,GO:0044281,GO:0044425,GO:0044459,GO:0044463,GO:0044464,GO:0044699,GO:0044707,GO:0044710,GO:0044763,GO:0044765,GO:0046942,GO:0046943,GO:0048870,GO:0050817,GO:0050878,GO:0050900,GO:0051234,GO:0055085,GO:0065003,GO:0065007,GO:0065008,GO:0071702,GO:0071704,GO:0071705,GO:0071822,GO:0071840,GO:0072337,GO:0072348,GO:0072349,GO:1901564,GO:1901682</t>
  </si>
  <si>
    <t>AIPGENE1289_gene</t>
  </si>
  <si>
    <t>AIPGENE13806_gene</t>
  </si>
  <si>
    <t>AIPGENE15008_gene</t>
  </si>
  <si>
    <t>AIPGENE15974_gene</t>
  </si>
  <si>
    <t>AIPGENE15992_gene</t>
  </si>
  <si>
    <t>AIPGENE16434_gene</t>
  </si>
  <si>
    <t>AIPGENE16473_gene</t>
  </si>
  <si>
    <t>AIPGENE16474_gene</t>
  </si>
  <si>
    <t>sp|Q9N1R6|BAT1_RABIT</t>
  </si>
  <si>
    <t>b(0,+)-type amino acid transporter 1 OS=Oryctolagus cuniculus GN=SLC7A9 PE=1 SV=1</t>
  </si>
  <si>
    <t>GO:0003333,GO:0003674,GO:0003823,GO:0005215,GO:0005342,GO:0005488,GO:0005575,GO:0005886,GO:0006810,GO:0006811,GO:0006820,GO:0006865,GO:0008150,GO:0008509,GO:0008514,GO:0009987,GO:0015075,GO:0015171,GO:0015175,GO:0015711,GO:0015804,GO:0015849,GO:0016020,GO:0016021,GO:0022857,GO:0022891,GO:0022892,GO:0031253,GO:0031526,GO:0033218,GO:0034220,GO:0042277,GO:0042605,GO:0044425,GO:0044459,GO:0044463,GO:0044464,GO:0044699,GO:0044763,GO:0044765,GO:0046942,GO:0046943,GO:0051234,GO:0055085,GO:0071702,GO:0071705</t>
  </si>
  <si>
    <t>AIPGENE16478_gene</t>
  </si>
  <si>
    <t>AIPGENE1716_gene</t>
  </si>
  <si>
    <t>AIPGENE26706_gene</t>
  </si>
  <si>
    <t>AIPGENE12073_gene</t>
  </si>
  <si>
    <t>K13871</t>
  </si>
  <si>
    <t>sp|Q8TBB6|S7A14_HUMAN</t>
  </si>
  <si>
    <t>Probable cationic amino acid transporter OS=Homo sapiens GN=SLC7A14 PE=2 SV=3</t>
  </si>
  <si>
    <t>GO:0003333,GO:0003674,GO:0005215,GO:0005342,GO:0005575,GO:0006810,GO:0006811,GO:0006820,GO:0006865,GO:0008150,GO:0008509,GO:0008514,GO:0009987,GO:0010921,GO:0010923,GO:0015075,GO:0015171,GO:0015711,GO:0015849,GO:0016020,GO:0016021,GO:0019220,GO:0019222,GO:0022857,GO:0022891,GO:0022892,GO:0031323,GO:0034220,GO:0035303,GO:0043086,GO:0044092,GO:0044425,GO:0044699,GO:0044763,GO:0044765,GO:0046942,GO:0046943,GO:0050789,GO:0050790,GO:0050794,GO:0051174,GO:0051234,GO:0051336,GO:0051346,GO:0055085,GO:0065007,GO:0065009,GO:0071702,GO:0071705</t>
  </si>
  <si>
    <t>AIPGENE28401_gene</t>
  </si>
  <si>
    <t>sp|Q8IZM9|S38A6_HUMAN</t>
  </si>
  <si>
    <t>Probable sodium-coupled neutral amino acid transporter 6 OS=Homo sapiens GN=SLC38A6 PE=1 SV=2</t>
  </si>
  <si>
    <t>GO:0005575,GO:0006810,GO:0006811,GO:0006812,GO:0006814,GO:0006820,GO:0006865,GO:0008150,GO:0015672,GO:0015711,GO:0015849,GO:0016020,GO:0016021,GO:0030001,GO:0044425,GO:0044699,GO:0044765,GO:0046942,GO:0051234,GO:0071702,GO:0071705</t>
  </si>
  <si>
    <t>AIPGENE11622_gene</t>
  </si>
  <si>
    <t>K14209</t>
  </si>
  <si>
    <t>sp|Q4KL91|S36A4_XENLA</t>
  </si>
  <si>
    <t>Proton-coupled amino acid transporter 4 OS=Xenopus laevis GN=slc36a4 PE=2 SV=1</t>
  </si>
  <si>
    <t>GO:0003674,GO:0005215,GO:0005575,GO:0006810,GO:0006811,GO:0006820,GO:0006865,GO:0008150,GO:0009987,GO:0015291,GO:0015293,GO:0015711,GO:0015849,GO:0016020,GO:0016021,GO:0022804,GO:0022857,GO:0044425,GO:0044699,GO:0044763,GO:0044765,GO:0046942,GO:0051234,GO:0055085,GO:0071702,GO:0071705</t>
  </si>
  <si>
    <t>AIPGENE230_gene</t>
  </si>
  <si>
    <t>AIPGENE23310_gene</t>
  </si>
  <si>
    <t>sp|Q7Z2H8|S36A1_HUMAN</t>
  </si>
  <si>
    <t>Proton-coupled amino acid transporter 1 OS=Homo sapiens GN=SLC36A1 PE=1 SV=1</t>
  </si>
  <si>
    <t>GO:0000323,GO:0003333,GO:0003674,GO:0005215,GO:0005342,GO:0005575,GO:0005764,GO:0005765,GO:0005773,GO:0005774,GO:0005783,GO:0005886,GO:0006810,GO:0006811,GO:0006812,GO:0006818,GO:0006820,GO:0006865,GO:0008150,GO:0008324,GO:0008509,GO:0008514,GO:0009987,GO:0015075,GO:0015077,GO:0015078,GO:0015171,GO:0015175,GO:0015179,GO:0015180,GO:0015187,GO:0015193,GO:0015291,GO:0015293,GO:0015672,GO:0015711,GO:0015804,GO:0015807,GO:0015808,GO:0015816,GO:0015824,GO:0015849,GO:0015992,GO:0016020,GO:0016021,GO:0022804,GO:0022857,GO:0022858,GO:0022890,GO:0022891,GO:0022892,GO:0031090,GO:0032328,GO:0034220,GO:0035524,GO:0043226,GO:0043227,GO:0043229,GO:0043231,GO:0044422,GO:0044424,GO:0044425,GO:0044437,GO:0044444,GO:0044446,GO:0044464,GO:0044699,GO:0044763,GO:0044765,GO:0046942,GO:0046943,GO:0051234,GO:0055085,GO:0071702,GO:0071705,GO:0098588,GO:1902600</t>
  </si>
  <si>
    <t>AIPGENE27350_gene</t>
  </si>
  <si>
    <t>AIPGENE12721_gene</t>
  </si>
  <si>
    <t>K14994</t>
  </si>
  <si>
    <t>sp|Q6JWR2|S38A7_RAT</t>
  </si>
  <si>
    <t>Putative sodium-coupled neutral amino acid transporter 7 OS=Rattus norvegicus GN=Slc38a7 PE=2 SV=1</t>
  </si>
  <si>
    <t>GO:0000099,GO:0000101,GO:0003333,GO:0003674,GO:0005215,GO:0005290,GO:0005310,GO:0005313,GO:0005342,GO:0005575,GO:0006810,GO:0006811,GO:0006812,GO:0006814,GO:0006820,GO:0006835,GO:0006865,GO:0006867,GO:0006868,GO:0008150,GO:0008324,GO:0008509,GO:0008514,GO:0009987,GO:0015075,GO:0015171,GO:0015172,GO:0015174,GO:0015175,GO:0015179,GO:0015180,GO:0015182,GO:0015183,GO:0015186,GO:0015190,GO:0015191,GO:0015194,GO:0015238,GO:0015556,GO:0015658,GO:0015672,GO:0015711,GO:0015740,GO:0015800,GO:0015802,GO:0015803,GO:0015804,GO:0015807,GO:0015808,GO:0015810,GO:0015813,GO:0015817,GO:0015821,GO:0015825,GO:0015849,GO:0016020,GO:0016021,GO:0022857,GO:0022858,GO:0022889,GO:0022891,GO:0022892,GO:0030001,GO:0030424,GO:0032328,GO:0032329,GO:0034220,GO:0042886,GO:0042887,GO:0042995,GO:0043005,GO:0043025,GO:0043865,GO:0044297,GO:0044425,GO:0044464,GO:0044699,GO:0044763,GO:0044765,GO:0045117,GO:0045118,GO:0046942,GO:0046943,GO:0051234,GO:0055085,GO:0071702,GO:0071705,GO:0072348,GO:0090484,GO:0097458,GO:1901474,GO:1901682,GO:1902475</t>
  </si>
  <si>
    <t>AIPGENE1606_gene</t>
  </si>
  <si>
    <t>sp|Q6DEL1|S38A7_DANRE</t>
  </si>
  <si>
    <t>Putative sodium-coupled neutral amino acid transporter 7 OS=Danio rerio GN=slc38a7 PE=2 SV=1</t>
  </si>
  <si>
    <t>AIPGENE21587_gene</t>
  </si>
  <si>
    <t>AIPGENE18280_gene</t>
  </si>
  <si>
    <t>K14995</t>
  </si>
  <si>
    <t>sp|Q3B8Q3|S38A9_RAT</t>
  </si>
  <si>
    <t>Putative sodium-coupled neutral amino acid transporter 9 OS=Rattus norvegicus GN=Slc38a9 PE=2 SV=1</t>
  </si>
  <si>
    <t>AIPGENE28459_gene</t>
  </si>
  <si>
    <t>sp|Q6DFK0|S38A9_XENLA</t>
  </si>
  <si>
    <t>Putative sodium-coupled neutral amino acid transporter 9 OS=Xenopus laevis GN=slc38a9 PE=2 SV=1</t>
  </si>
  <si>
    <t>AIPGENE20556_gene</t>
  </si>
  <si>
    <t>K14996</t>
  </si>
  <si>
    <t>sp|Q5I012|S38AA_MOUSE</t>
  </si>
  <si>
    <t>Putative sodium-coupled neutral amino acid transporter 10 OS=Mus musculus GN=Slc38a10 PE=2 SV=2</t>
  </si>
  <si>
    <t>GO:0003674,GO:0005575,GO:0006810,GO:0006811,GO:0006812,GO:0006814,GO:0006820,GO:0006865,GO:0008150,GO:0015672,GO:0015711,GO:0015849,GO:0016020,GO:0016021,GO:0030001,GO:0032502,GO:0044425,GO:0044699,GO:0044765,GO:0044767,GO:0046942,GO:0048856,GO:0051234,GO:0060348,GO:0071702,GO:0071705</t>
  </si>
  <si>
    <t>AIPGENE15200_gene</t>
  </si>
  <si>
    <t>K03320</t>
  </si>
  <si>
    <t>ammonium transporter</t>
  </si>
  <si>
    <t>sp|Q21565|AMT3_CAEEL</t>
  </si>
  <si>
    <t>Putative ammonium transporter 3 OS=Caenorhabditis elegans GN=amt-3 PE=3 SV=2</t>
  </si>
  <si>
    <t>GO:0003674,GO:0005215,GO:0005575,GO:0006810,GO:0006811,GO:0006812,GO:0006820,GO:0008150,GO:0008324,GO:0008509,GO:0008519,GO:0009987,GO:0015075,GO:0015077,GO:0015101,GO:0015103,GO:0015672,GO:0015696,GO:0015698,GO:0016020,GO:0016021,GO:0022857,GO:0022890,GO:0022891,GO:0022892,GO:0034220,GO:0044425,GO:0044699,GO:0044763,GO:0044765,GO:0051234,GO:0055085,GO:0071705,GO:0072488</t>
  </si>
  <si>
    <t>AIPGENE16631_gene</t>
  </si>
  <si>
    <t>AIPGENE16683_gene</t>
  </si>
  <si>
    <t>AIPGENE17420_gene</t>
  </si>
  <si>
    <t>sp|P54145|AMT1_CAEEL</t>
  </si>
  <si>
    <t>Putative ammonium transporter 1 OS=Caenorhabditis elegans GN=amt-1 PE=3 SV=1</t>
  </si>
  <si>
    <t>AIPGENE17421_gene</t>
  </si>
  <si>
    <t>AIPGENE8321_gene</t>
  </si>
  <si>
    <t>Ammonium transporter</t>
  </si>
  <si>
    <t>sp|Q9BLG4|AMT1_DICDI</t>
  </si>
  <si>
    <t>Ammonium transporter 1 OS=Dictyostelium discoideum GN=amtA PE=1 SV=1</t>
  </si>
  <si>
    <t>GO:0000323,GO:0000421,GO:0003006,GO:0003008,GO:0003674,GO:0005215,GO:0005575,GO:0005764,GO:0005765,GO:0005768,GO:0005773,GO:0005774,GO:0005886,GO:0006810,GO:0006811,GO:0006812,GO:0006820,GO:0006950,GO:0007588,GO:0008150,GO:0008283,GO:0008324,GO:0008509,GO:0008519,GO:0009605,GO:0009987,GO:0009991,GO:0010008,GO:0012506,GO:0015075,GO:0015077,GO:0015101,GO:0015103,GO:0015672,GO:0015696,GO:0015698,GO:0016020,GO:0016021,GO:0022414,GO:0022857,GO:0022890,GO:0022891,GO:0022892,GO:0030582,GO:0030587,GO:0030659,GO:0030666,GO:0030670,GO:0031090,GO:0031155,GO:0031156,GO:0031157,GO:0031159,GO:0031410,GO:0031667,GO:0031982,GO:0032101,GO:0032104,GO:0032107,GO:0032501,GO:0032502,GO:0034220,GO:0036020,GO:0042594,GO:0043226,GO:0043227,GO:0043229,GO:0043231,GO:0044422,GO:0044424,GO:0044425,GO:0044433,GO:0044437,GO:0044440,GO:0044444,GO:0044446,GO:0044464,GO:0044699,GO:0044707,GO:0044763,GO:0044765,GO:0048513,GO:0048583,GO:0048608,GO:0048856,GO:0050789,GO:0050793,GO:0050896,GO:0051234,GO:0051239,GO:0055084,GO:0055085,GO:0060176,GO:0065007,GO:0065008,GO:0071705,GO:0072488,GO:0075259,GO:0075260,GO:0080134,GO:0098588,GO:2000026,GO:2000241</t>
  </si>
  <si>
    <t>AIPGENE13241_gene</t>
  </si>
  <si>
    <t>K06580</t>
  </si>
  <si>
    <t>sp|Q8JI14|RHCL2_DANRE</t>
  </si>
  <si>
    <t>Ammonium transporter Rh type C-like 2 OS=Danio rerio GN=rhcgl2 PE=2 SV=2</t>
  </si>
  <si>
    <t>GO:0003674,GO:0005215,GO:0005575,GO:0005886,GO:0006810,GO:0006811,GO:0006812,GO:0006820,GO:0008150,GO:0008324,GO:0008509,GO:0008519,GO:0009987,GO:0015075,GO:0015077,GO:0015101,GO:0015103,GO:0015672,GO:0015696,GO:0015698,GO:0016020,GO:0016021,GO:0016324,GO:0022857,GO:0022890,GO:0022891,GO:0022892,GO:0034220,GO:0042592,GO:0044425,GO:0044459,GO:0044464,GO:0044699,GO:0044763,GO:0044765,GO:0048878,GO:0050801,GO:0051234,GO:0055067,GO:0055080,GO:0055081,GO:0055085,GO:0065007,GO:0065008,GO:0071705,GO:0072488,GO:0097272,GO:0098589,GO:0098590</t>
  </si>
  <si>
    <t>AIPGENE13242_gene</t>
  </si>
  <si>
    <t>sp|Q19KI0|RHCG_PIG</t>
  </si>
  <si>
    <t>Ammonium transporter Rh type C OS=Sus scrofa GN=RHCG PE=2 SV=1</t>
  </si>
  <si>
    <t>GO:0003674,GO:0005215,GO:0005488,GO:0005515,GO:0005575,GO:0005886,GO:0005887,GO:0006810,GO:0006811,GO:0006812,GO:0006820,GO:0006873,GO:0006885,GO:0008092,GO:0008150,GO:0008324,GO:0008509,GO:0008519,GO:0009987,GO:0015075,GO:0015077,GO:0015101,GO:0015103,GO:0015672,GO:0015696,GO:0015698,GO:0016020,GO:0016021,GO:0016323,GO:0016324,GO:0019725,GO:0022857,GO:0022890,GO:0022891,GO:0022892,GO:0030506,GO:0031410,GO:0031982,GO:0034220,GO:0042592,GO:0043226,GO:0043229,GO:0044424,GO:0044425,GO:0044444,GO:0044459,GO:0044464,GO:0044699,GO:0044763,GO:0044765,GO:0048878,GO:0050801,GO:0051234,GO:0055067,GO:0055080,GO:0055082,GO:0055085,GO:0065007,GO:0065008,GO:0070633,GO:0070634,GO:0071705,GO:0072488,GO:0098589,GO:0098590</t>
  </si>
  <si>
    <t>AIPGENE18105_gene</t>
  </si>
  <si>
    <t>sp|Q7T070|RHBG_DANRE</t>
  </si>
  <si>
    <t>Ammonium transporter Rh type B OS=Danio rerio GN=rhbg PE=2 SV=1</t>
  </si>
  <si>
    <t>GO:0003674,GO:0005215,GO:0005575,GO:0005886,GO:0006810,GO:0006811,GO:0006812,GO:0006820,GO:0008150,GO:0008324,GO:0008509,GO:0008519,GO:0009987,GO:0012506,GO:0015075,GO:0015077,GO:0015101,GO:0015103,GO:0015672,GO:0015696,GO:0015698,GO:0016020,GO:0016021,GO:0016323,GO:0022857,GO:0022890,GO:0022891,GO:0022892,GO:0030659,GO:0031090,GO:0031410,GO:0031982,GO:0034220,GO:0042592,GO:0043226,GO:0043229,GO:0044422,GO:0044424,GO:0044425,GO:0044433,GO:0044444,GO:0044446,GO:0044459,GO:0044464,GO:0044699,GO:0044763,GO:0044765,GO:0048878,GO:0050801,GO:0051234,GO:0055067,GO:0055080,GO:0055081,GO:0055085,GO:0065007,GO:0065008,GO:0071705,GO:0072488,GO:0097272,GO:0098589,GO:0098590</t>
  </si>
  <si>
    <t>AIPGENE18106_gene</t>
  </si>
  <si>
    <t>AIPGENE18108_gene</t>
  </si>
  <si>
    <t>sp|Q19KH7|RHCG_GASAC</t>
  </si>
  <si>
    <t>Ammonium transporter Rh type C OS=Gasterosteus aculeatus GN=rhcg PE=2 SV=1</t>
  </si>
  <si>
    <t>GO:0003674,GO:0005215,GO:0005575,GO:0005886,GO:0006810,GO:0006811,GO:0006812,GO:0006820,GO:0008150,GO:0008324,GO:0008509,GO:0008519,GO:0009987,GO:0015075,GO:0015077,GO:0015101,GO:0015103,GO:0015672,GO:0015696,GO:0015698,GO:0016020,GO:0016021,GO:0016324,GO:0022857,GO:0022890,GO:0022891,GO:0022892,GO:0034220,GO:0044425,GO:0044459,GO:0044464,GO:0044699,GO:0044763,GO:0044765,GO:0051234,GO:0055085,GO:0071705,GO:0072488,GO:0098589,GO:0098590</t>
  </si>
  <si>
    <t>AIPGENE7282_gene</t>
  </si>
  <si>
    <t>AIPGENE7920_gene</t>
  </si>
  <si>
    <t>Aquaporin 3 (glycerol)</t>
  </si>
  <si>
    <t>sp|A9Y006|AQP3_PIG</t>
  </si>
  <si>
    <t>Aquaporin-3 OS=Sus scrofa GN=AQP3 PE=2 SV=1</t>
  </si>
  <si>
    <t>GO:0003674,GO:0005215,GO:0005575,GO:0006810,GO:0008150,GO:0016020,GO:0016021,GO:0044425,GO:0051234</t>
  </si>
  <si>
    <t>AIPGENE7917_gene</t>
  </si>
  <si>
    <t>K09876</t>
  </si>
  <si>
    <t>AIPGENE11890_gene</t>
  </si>
  <si>
    <t>K01476</t>
  </si>
  <si>
    <t>Arginase</t>
  </si>
  <si>
    <t>sp|Q61176|ARGI1_MOUSE</t>
  </si>
  <si>
    <t>Arginase-1 OS=Mus musculus GN=Arg1 PE=1 SV=1</t>
  </si>
  <si>
    <t>GO:0000050,GO:0000302,GO:0001101,GO:0001889,GO:0001936,GO:0001938,GO:0002237,GO:0003674,GO:0003824,GO:0004053,GO:0005488,GO:0005575,GO:0005615,GO:0005737,GO:0006082,GO:0006461,GO:0006520,GO:0006525,GO:0006807,GO:0006950,GO:0006979,GO:0007565,GO:0007584,GO:0008150,GO:0008152,GO:0008284,GO:0009058,GO:0009059,GO:0009064,GO:0009605,GO:0009607,GO:0009611,GO:0009635,GO:0009636,GO:0009719,GO:0009725,GO:0009987,GO:0009991,GO:0010033,GO:0010035,GO:0010038,GO:0010042,GO:0010043,GO:0010243,GO:0010269,GO:0010958,GO:0010963,GO:0014070,GO:0014075,GO:0016043,GO:0016787,GO:0016810,GO:0016813,GO:0019627,GO:0019752,GO:0022414,GO:0022607,GO:0030145,GO:0030324,GO:0031667,GO:0031960,GO:0032496,GO:0032501,GO:0032502,GO:0032870,GO:0032879,GO:0032890,GO:0032963,GO:0032964,GO:0033189,GO:0033197,GO:0033273,GO:0033554,GO:0033762,GO:0033993,GO:0034097,GO:0034599,GO:0034614,GO:0034641,GO:0042127,GO:0042221,GO:0042493,GO:0042542,GO:0042995,GO:0043005,GO:0043025,GO:0043167,GO:0043169,GO:0043170,GO:0043200,GO:0043207,GO:0043269,GO:0043434,GO:0043436,GO:0043603,GO:0043604,GO:0043933,GO:0044070,GO:0044236,GO:0044237,GO:0044238,GO:0044249,GO:0044259,GO:0044271,GO:0044281,GO:0044297,GO:0044421,GO:0044424,GO:0044464,GO:0044699,GO:0044702,GO:0044703,GO:0044706,GO:0044707,GO:0044710,GO:0044711,GO:0044763,GO:0044767,GO:0046686,GO:0046872,GO:0046914,GO:0048513,GO:0048518,GO:0048522,GO:0048545,GO:0048609,GO:0048678,GO:0048771,GO:0048856,GO:0050678,GO:0050679,GO:0050789,GO:0050794,GO:0050896,GO:0051049,GO:0051259,GO:0051260,GO:0051384,GO:0051597,GO:0051704,GO:0051716,GO:0051952,GO:0051955,GO:0060056,GO:0060135,GO:0065003,GO:0065007,GO:0070206,GO:0070207,GO:0070301,GO:0070670,GO:0070848,GO:0070887,GO:0071216,GO:0071219,GO:0071222,GO:0071310,GO:0071345,GO:0071353,GO:0071363,GO:0071375,GO:0071377,GO:0071383,GO:0071384,GO:0071385,GO:0071396,GO:0071407,GO:0071417,GO:0071495,GO:0071548,GO:0071549,GO:0071559,GO:0071560,GO:0071704,GO:0071822,GO:0071840,GO:0071941,GO:0097305,GO:0097306,GO:0097458,GO:1901564,GO:1901566,GO:1901576,GO:1901605,GO:1901652,GO:1901653,GO:1901654,GO:1901655,GO:1901698,GO:1901699,GO:1901700,GO:1901701,GO:1990267</t>
  </si>
  <si>
    <t>AIPGENE18086_gene</t>
  </si>
  <si>
    <t>K17888</t>
  </si>
  <si>
    <t>ATG10</t>
  </si>
  <si>
    <t>sp|Q9H0Y0|ATG10_HUMAN</t>
  </si>
  <si>
    <t>Ubiquitin-like-conjugating enzyme ATG10 OS=Homo sapiens GN=ATG10 PE=1 SV=1</t>
  </si>
  <si>
    <t>GO:0003674,GO:0003824,GO:0005575,GO:0005622,GO:0005737,GO:0006464,GO:0006497,GO:0006810,GO:0006914,GO:0006950,GO:0006983,GO:0006984,GO:0007165,GO:0008150,GO:0008152,GO:0009056,GO:0009607,GO:0009893,GO:0009987,GO:0010604,GO:0015031,GO:0016874,GO:0016879,GO:0016881,GO:0019222,GO:0019538,GO:0019777,GO:0019787,GO:0031323,GO:0031325,GO:0031399,GO:0031401,GO:0032268,GO:0032270,GO:0032446,GO:0033554,GO:0034263,GO:0034976,GO:0036211,GO:0043170,GO:0043412,GO:0044237,GO:0044238,GO:0044248,GO:0044260,GO:0044267,GO:0044424,GO:0044464,GO:0044699,GO:0044710,GO:0044712,GO:0044763,GO:0045184,GO:0048518,GO:0048522,GO:0050789,GO:0050794,GO:0050896,GO:0051234,GO:0051246,GO:0051247,GO:0051716,GO:0060255,GO:0065007,GO:0070647,GO:0071216,GO:0071702,GO:0071704,GO:0080090</t>
  </si>
  <si>
    <t>AIPGENE18087_gene</t>
  </si>
  <si>
    <t>AIPGENE27187_gene</t>
  </si>
  <si>
    <t>K17890</t>
  </si>
  <si>
    <t>ATG16</t>
  </si>
  <si>
    <t>sp|Q8C0J2|A16L1_MOUSE</t>
  </si>
  <si>
    <t>Autophagy-related protein 16-1 OS=Mus musculus GN=Atg16l1 PE=1 SV=1</t>
  </si>
  <si>
    <t>GO:0000045,GO:0000421,GO:0003674,GO:0005488,GO:0005515,GO:0005575,GO:0005737,GO:0005773,GO:0005774,GO:0005776,GO:0005930,GO:0006139,GO:0006725,GO:0006807,GO:0006810,GO:0006914,GO:0006996,GO:0007033,GO:0008150,GO:0008152,GO:0009056,GO:0009058,GO:0009059,GO:0009987,GO:0015031,GO:0016020,GO:0016032,GO:0016043,GO:0016070,GO:0018130,GO:0019079,GO:0019438,GO:0022607,GO:0031090,GO:0032774,GO:0034045,GO:0034641,GO:0034654,GO:0039689,GO:0039694,GO:0039703,GO:0042802,GO:0043170,GO:0043226,GO:0043227,GO:0043229,GO:0043231,GO:0044033,GO:0044034,GO:0044237,GO:0044238,GO:0044248,GO:0044249,GO:0044260,GO:0044271,GO:0044403,GO:0044419,GO:0044422,GO:0044424,GO:0044437,GO:0044441,GO:0044444,GO:0044446,GO:0044463,GO:0044464,GO:0044764,GO:0045184,GO:0046483,GO:0051234,GO:0051704,GO:0070925,GO:0071702,GO:0071704,GO:0071840,GO:0090304,GO:0098588,GO:1901360,GO:1901362,GO:1901576</t>
  </si>
  <si>
    <t>AIPGENE626_gene</t>
  </si>
  <si>
    <t>AIPGENE12432_gene</t>
  </si>
  <si>
    <t>K08339</t>
  </si>
  <si>
    <t>ATG5</t>
  </si>
  <si>
    <t>sp|Q99J83|ATG5_MOUSE</t>
  </si>
  <si>
    <t>Autophagy protein 5 OS=Mus musculus GN=Atg5 PE=1 SV=1</t>
  </si>
  <si>
    <t>GO:0000045,GO:0001817,GO:0001974,GO:0002376,GO:0002682,GO:0002697,GO:0002700,GO:0002718,GO:0002739,GO:0003008,GO:0003013,GO:0003015,GO:0003018,GO:0003674,GO:0005488,GO:0005515,GO:0005575,GO:0005737,GO:0005773,GO:0005776,GO:0005829,GO:0005930,GO:0006139,GO:0006464,GO:0006725,GO:0006807,GO:0006914,GO:0006915,GO:0006950,GO:0006952,GO:0006955,GO:0006996,GO:0007033,GO:0008150,GO:0008152,GO:0008219,GO:0009056,GO:0009058,GO:0009059,GO:0009605,GO:0009607,GO:0009620,GO:0009892,GO:0009987,GO:0010605,GO:0010941,GO:0012501,GO:0016020,GO:0016032,GO:0016043,GO:0016070,GO:0016265,GO:0018130,GO:0019079,GO:0019222,GO:0019438,GO:0019538,GO:0022603,GO:0022604,GO:0022607,GO:0031323,GO:0031324,GO:0031344,GO:0031396,GO:0031397,GO:0031399,GO:0031400,GO:0032268,GO:0032269,GO:0032501,GO:0032502,GO:0032774,GO:0032879,GO:0032880,GO:0033043,GO:0034045,GO:0034641,GO:0034654,GO:0035150,GO:0036211,GO:0039689,GO:0039694,GO:0039703,GO:0042221,GO:0042311,GO:0042493,GO:0042981,GO:0043066,GO:0043067,GO:0043069,GO:0043170,GO:0043207,GO:0043226,GO:0043227,GO:0043229,GO:0043231,GO:0043412,GO:0043687,GO:0044033,GO:0044034,GO:0044087,GO:0044237,GO:0044238,GO:0044248,GO:0044249,GO:0044260,GO:0044267,GO:0044271,GO:0044403,GO:0044419,GO:0044422,GO:0044424,GO:0044441,GO:0044444,GO:0044463,GO:0044464,GO:0044699,GO:0044707,GO:0044763,GO:0044764,GO:0044767,GO:0045087,GO:0046483,GO:0048468,GO:0048519,GO:0048523,GO:0048583,GO:0048771,GO:0048840,GO:0048856,GO:0048869,GO:0050707,GO:0050708,GO:0050776,GO:0050789,GO:0050793,GO:0050794,GO:0050880,GO:0050896,GO:0051046,GO:0051049,GO:0051128,GO:0051223,GO:0051239,GO:0051246,GO:0051248,GO:0051704,GO:0051707,GO:0055001,GO:0055002,GO:0055006,GO:0055013,GO:0055015,GO:0060047,GO:0060255,GO:0060341,GO:0060491,GO:0060548,GO:0065007,GO:0065008,GO:0070201,GO:0070925,GO:0071704,GO:0071840,GO:0080090,GO:0090066,GO:0090304,GO:1901360,GO:1901362,GO:1901576,GO:1902017,GO:1902115</t>
  </si>
  <si>
    <t>AIPGENE12921_gene</t>
  </si>
  <si>
    <t>K02161</t>
  </si>
  <si>
    <t>BCL2</t>
  </si>
  <si>
    <t>sp|P70345|B2CL2_MOUSE</t>
  </si>
  <si>
    <t>Bcl-2-like protein 2 OS=Mus musculus GN=Bcl2l2 PE=2 SV=1</t>
  </si>
  <si>
    <t>GO:0003674,GO:0005488,GO:0005515,GO:0005575,GO:0005737,GO:0005739,GO:0005741,GO:0005829,GO:0006915,GO:0006950,GO:0006974,GO:0007165,GO:0007166,GO:0008150,GO:0008219,GO:0008283,GO:0008630,GO:0009966,GO:0009968,GO:0009987,GO:0010646,GO:0010648,GO:0010941,GO:0012501,GO:0016020,GO:0016265,GO:0019867,GO:0019904,GO:0023051,GO:0023057,GO:0031090,GO:0031966,GO:0031968,GO:0033554,GO:0035556,GO:0038034,GO:0042802,GO:0042803,GO:0042981,GO:0043066,GO:0043067,GO:0043069,GO:0043226,GO:0043227,GO:0043229,GO:0043231,GO:0044422,GO:0044424,GO:0044429,GO:0044444,GO:0044446,GO:0044464,GO:0044699,GO:0044763,GO:0046982,GO:0046983,GO:0048519,GO:0048523,GO:0048583,GO:0048585,GO:0048610,GO:0050673,GO:0050789,GO:0050794,GO:0050896,GO:0051400,GO:0051716,GO:0060011,GO:0060548,GO:0065007,GO:0097190,GO:0097191,GO:0097192,GO:0097193,GO:0098588,GO:1902531,GO:1902532,GO:2001233,GO:2001234,GO:2001242,GO:2001243</t>
  </si>
  <si>
    <t>AIPGENE12986_gene</t>
  </si>
  <si>
    <t>sp|Q07817|B2CL1_HUMAN</t>
  </si>
  <si>
    <t>Bcl-2-like protein 1 OS=Homo sapiens GN=BCL2L1 PE=1 SV=1</t>
  </si>
  <si>
    <t>GO:0000075,GO:0000910,GO:0001101,GO:0001541,GO:0001701,GO:0001836,GO:0002376,GO:0003006,GO:0003674,GO:0005488,GO:0005515,GO:0005575,GO:0005622,GO:0005634,GO:0005730,GO:0005737,GO:0005739,GO:0005741,GO:0005743,GO:0005759,GO:0005813,GO:0005815,GO:0005829,GO:0005856,GO:0006810,GO:0006897,GO:0006915,GO:0006950,GO:0006952,GO:0006955,GO:0006974,GO:0006996,GO:0007005,GO:0007006,GO:0007093,GO:0007165,GO:0007166,GO:0007276,GO:0007281,GO:0007283,GO:0007346,GO:0008150,GO:0008219,GO:0008283,GO:0008284,GO:0008406,GO:0008584,GO:0008630,GO:0008637,GO:0009314,GO:0009566,GO:0009605,GO:0009607,GO:0009615,GO:0009628,GO:0009719,GO:0009790,GO:0009792,GO:0009966,GO:0009967,GO:0009968,GO:0009987,GO:0010033,GO:0010212,GO:0010243,GO:0010332,GO:0010564,GO:0010639,GO:0010646,GO:0010647,GO:0010648,GO:0010821,GO:0010823,GO:0010941,GO:0010942,GO:0010948,GO:0012501,GO:0014070,GO:0016020,GO:0016021,GO:0016032,GO:0016043,GO:0016192,GO:0016265,GO:0019048,GO:0019050,GO:0019054,GO:0019866,GO:0019867,GO:0019899,GO:0019900,GO:0019901,GO:0019904,GO:0022402,GO:0022412,GO:0022414,GO:0022602,GO:0023051,GO:0023056,GO:0023057,GO:0030054,GO:0030522,GO:0030672,GO:0031090,GO:0031410,GO:0031965,GO:0031966,GO:0031968,GO:0031974,GO:0031982,GO:0032502,GO:0032879,GO:0032880,GO:0032991,GO:0033043,GO:0033554,GO:0033668,GO:0034097,GO:0035556,GO:0035821,GO:0035872,GO:0038034,GO:0039526,GO:0040007,GO:0042127,GO:0042221,GO:0042391,GO:0042802,GO:0042803,GO:0042981,GO:0043009,GO:0043065,GO:0043066,GO:0043067,GO:0043068,GO:0043069,GO:0043200,GO:0043207,GO:0043226,GO:0043227,GO:0043228,GO:0043229,GO:0043231,GO:0043232,GO:0043233,GO:0043234,GO:0043279,GO:0043523,GO:0043524,GO:0044003,GO:0044068,GO:0044403,GO:0044419,GO:0044422,GO:0044424,GO:0044425,GO:0044428,GO:0044429,GO:0044430,GO:0044433,GO:0044444,GO:0044446,GO:0044456,GO:0044464,GO:0044531,GO:0044532,GO:0044699,GO:0044702,GO:0044763,GO:0044764,GO:0044767,GO:0044802,GO:0045087,GO:0045202,GO:0046898,GO:0046902,GO:0046982,GO:0046983,GO:0048232,GO:0048468,GO:0048511,GO:0048513,GO:0048518,GO:0048519,GO:0048522,GO:0048523,GO:0048583,GO:0048584,GO:0048585,GO:0048608,GO:0048609,GO:0048610,GO:0048856,GO:0048869,GO:0050789,GO:0050794,GO:0050896,GO:0051128,GO:0051129,GO:0051234,GO:0051400,GO:0051402,GO:0051434,GO:0051701,GO:0051704,GO:0051707,GO:0051716,GO:0051726,GO:0051817,GO:0051881,GO:0052040,GO:0052041,GO:0052150,GO:0052248,GO:0052433,GO:0052490,GO:0060154,GO:0060341,GO:0060548,GO:0061024,GO:0065007,GO:0065008,GO:0070013,GO:0070201,GO:0070513,GO:0070887,GO:0070997,GO:0071214,GO:0071229,GO:0071230,GO:0071310,GO:0071312,GO:0071417,GO:0071478,GO:0071479,GO:0071480,GO:0071495,GO:0071839,GO:0071840,GO:0080134,GO:0080135,GO:0090003,GO:0090005,GO:0090199,GO:0090201,GO:0090559,GO:0097136,GO:0097190,GO:0097191,GO:0097192,GO:0097193,GO:0097284,GO:0097285,GO:0098586,GO:0098588,GO:1900117,GO:1900118,GO:1901099,GO:1901214,GO:1901215,GO:1901698,GO:1901699,GO:1901700,GO:1901701,GO:1901987,GO:1901988,GO:1901990,GO:1901991,GO:1902229,GO:1902230,GO:1902531,GO:1902532,GO:1902533,GO:1902589,GO:1903047,GO:1903076,GO:2001020,GO:2001021,GO:2001233,GO:2001234,GO:2001235,GO:2001236,GO:2001237,GO:2001239,GO:2001240,GO:2001242,GO:2001243,GO:2001244</t>
  </si>
  <si>
    <t>AIPGENE27763_gene</t>
  </si>
  <si>
    <t>sp|P49950|BCL2_RAT</t>
  </si>
  <si>
    <t>Apoptosis regulator Bcl-2 OS=Rattus norvegicus GN=Bcl2 PE=1 SV=2</t>
  </si>
  <si>
    <t>GO:0001101,GO:0001541,GO:0001666,GO:0001836,GO:0003674,GO:0005488,GO:0005515,GO:0005575,GO:0005634,GO:0005737,GO:0005739,GO:0005741,GO:0005783,GO:0005789,GO:0006915,GO:0006950,GO:0006974,GO:0006996,GO:0007005,GO:0007006,GO:0007165,GO:0007166,GO:0007420,GO:0007568,GO:0007584,GO:0008150,GO:0008219,GO:0008630,GO:0008637,GO:0009266,GO:0009408,GO:0009605,GO:0009628,GO:0009719,GO:0009725,GO:0009743,GO:0009966,GO:0009968,GO:0009987,GO:0009991,GO:0010001,GO:0010033,GO:0010035,GO:0010038,GO:0010044,GO:0010243,GO:0010646,GO:0010648,GO:0010941,GO:0012501,GO:0014070,GO:0014074,GO:0016020,GO:0016021,GO:0016043,GO:0016265,GO:0019867,GO:0019904,GO:0022602,GO:0023051,GO:0023057,GO:0030154,GO:0031000,GO:0031090,GO:0031667,GO:0031960,GO:0031965,GO:0031966,GO:0031968,GO:0032502,GO:0032868,GO:0033273,GO:0033554,GO:0033591,GO:0033993,GO:0034097,GO:0034284,GO:0034349,GO:0035094,GO:0035556,GO:0036293,GO:0038034,GO:0042221,GO:0042391,GO:0042493,GO:0042802,GO:0042803,GO:0042981,GO:0043066,GO:0043067,GO:0043069,GO:0043200,GO:0043226,GO:0043227,GO:0043229,GO:0043231,GO:0043279,GO:0043434,GO:0043627,GO:0044422,GO:0044424,GO:0044425,GO:0044428,GO:0044429,GO:0044432,GO:0044444,GO:0044446,GO:0044464,GO:0044699,GO:0044763,GO:0044767,GO:0044802,GO:0045471,GO:0046683,GO:0046688,GO:0046902,GO:0046982,GO:0046983,GO:0048511,GO:0048513,GO:0048519,GO:0048523,GO:0048545,GO:0048583,GO:0048585,GO:0048709,GO:0048856,GO:0048869,GO:0050789,GO:0050794,GO:0050896,GO:0051384,GO:0051385,GO:0051400,GO:0051412,GO:0051591,GO:0051593,GO:0051602,GO:0051716,GO:0051881,GO:0060548,GO:0061024,GO:0065007,GO:0065008,GO:0070482,GO:0071840,GO:0090559,GO:0097190,GO:0097191,GO:0097192,GO:0097193,GO:0097285,GO:0097305,GO:0098588,GO:0098589,GO:1901652,GO:1901654,GO:1901698,GO:1901700,GO:1902531,GO:1902532,GO:1902589,GO:1990267,GO:2001233,GO:2001234,GO:2001242,GO:2001243</t>
  </si>
  <si>
    <t>AIPGENE4512_gene</t>
  </si>
  <si>
    <t>sp|Q92843|B2CL2_HUMAN</t>
  </si>
  <si>
    <t>Bcl-2-like protein 2 OS=Homo sapiens GN=BCL2L2 PE=1 SV=2</t>
  </si>
  <si>
    <t>GO:0003674,GO:0005488,GO:0005515,GO:0005575,GO:0005737,GO:0005739,GO:0005741,GO:0005829,GO:0006915,GO:0006950,GO:0006974,GO:0007165,GO:0007166,GO:0007276,GO:0007283,GO:0008150,GO:0008219,GO:0008283,GO:0008630,GO:0009966,GO:0009968,GO:0009987,GO:0010646,GO:0010648,GO:0010941,GO:0012501,GO:0016020,GO:0016265,GO:0019867,GO:0019904,GO:0022414,GO:0023051,GO:0023057,GO:0031090,GO:0031966,GO:0031968,GO:0031982,GO:0031988,GO:0033554,GO:0035556,GO:0038034,GO:0042802,GO:0042803,GO:0042981,GO:0043066,GO:0043067,GO:0043069,GO:0043226,GO:0043227,GO:0043229,GO:0043230,GO:0043231,GO:0044421,GO:0044422,GO:0044424,GO:0044429,GO:0044444,GO:0044446,GO:0044464,GO:0044699,GO:0044702,GO:0044763,GO:0046982,GO:0046983,GO:0048232,GO:0048519,GO:0048523,GO:0048583,GO:0048585,GO:0048609,GO:0048610,GO:0050673,GO:0050789,GO:0050794,GO:0050896,GO:0051400,GO:0051716,GO:0060011,GO:0060548,GO:0065007,GO:0065010,GO:0070062,GO:0097190,GO:0097191,GO:0097192,GO:0097193,GO:0098588,GO:1902531,GO:1902532,GO:2001233,GO:2001234,GO:2001242,GO:2001243</t>
  </si>
  <si>
    <t>K04570</t>
  </si>
  <si>
    <t>AIPGENE13043_gene</t>
  </si>
  <si>
    <t>sp|P53563|B2CL1_RAT</t>
  </si>
  <si>
    <t>Bcl-2-like protein 1 OS=Rattus norvegicus GN=Bcl2l1 PE=1 SV=2</t>
  </si>
  <si>
    <t>GO:0000075,GO:0000302,GO:0000910,GO:0001541,GO:0001666,GO:0002931,GO:0003674,GO:0004857,GO:0004866,GO:0004869,GO:0005488,GO:0005515,GO:0005575,GO:0005634,GO:0005737,GO:0005739,GO:0005740,GO:0005741,GO:0005743,GO:0005759,GO:0005813,GO:0005815,GO:0005829,GO:0005856,GO:0006810,GO:0006897,GO:0006915,GO:0006950,GO:0006974,GO:0006979,GO:0007093,GO:0007165,GO:0007166,GO:0007346,GO:0008150,GO:0008219,GO:0008630,GO:0009628,GO:0009719,GO:0009725,GO:0009966,GO:0009968,GO:0009987,GO:0010033,GO:0010035,GO:0010038,GO:0010243,GO:0010288,GO:0010466,GO:0010468,GO:0010564,GO:0010646,GO:0010648,GO:0010941,GO:0010948,GO:0010951,GO:0012501,GO:0014070,GO:0016020,GO:0016021,GO:0016192,GO:0016265,GO:0019222,GO:0019866,GO:0019867,GO:0019904,GO:0022402,GO:0022602,GO:0023051,GO:0023057,GO:0030054,GO:0030162,GO:0030234,GO:0030414,GO:0030672,GO:0031090,GO:0031410,GO:0031965,GO:0031966,GO:0031967,GO:0031968,GO:0031974,GO:0031975,GO:0031982,GO:0033554,GO:0035556,GO:0036293,GO:0038034,GO:0042221,GO:0042542,GO:0042802,GO:0042803,GO:0042981,GO:0043027,GO:0043028,GO:0043066,GO:0043067,GO:0043069,GO:0043086,GO:0043154,GO:0043226,GO:0043227,GO:0043228,GO:0043229,GO:0043231,GO:0043232,GO:0043233,GO:0043281,GO:0043434,GO:0044092,GO:0044422,GO:0044424,GO:0044425,GO:0044428,GO:0044429,GO:0044430,GO:0044433,GO:0044444,GO:0044446,GO:0044456,GO:0044464,GO:0044699,GO:0044763,GO:0045202,GO:0046982,GO:0046983,GO:0048511,GO:0048519,GO:0048523,GO:0048583,GO:0048585,GO:0050789,GO:0050790,GO:0050794,GO:0050896,GO:0051234,GO:0051246,GO:0051336,GO:0051346,GO:0051400,GO:0051602,GO:0051716,GO:0051726,GO:0052547,GO:0052548,GO:0060255,GO:0060548,GO:0061134,GO:0061135,GO:0065007,GO:0065009,GO:0070013,GO:0070482,GO:0070613,GO:0080090,GO:0097190,GO:0097191,GO:0097192,GO:0097193,GO:0097371,GO:0098588,GO:1901652,GO:1901698,GO:1901700,GO:1901987,GO:1901988,GO:1901990,GO:1901991,GO:1902531,GO:1902532,GO:1903047,GO:2000116,GO:2000117,GO:2001233,GO:2001234,GO:2001242,GO:2001243</t>
  </si>
  <si>
    <t>AIPGENE17601_gene</t>
  </si>
  <si>
    <t>sp|Q91827|AR1_XENLA</t>
  </si>
  <si>
    <t>Apoptosis regulator R1 (Fragment) OS=Xenopus laevis PE=2 SV=1</t>
  </si>
  <si>
    <t>GO:0005575,GO:0006915,GO:0008150,GO:0008219,GO:0009987,GO:0010941,GO:0012501,GO:0016020,GO:0016021,GO:0016265,GO:0042981,GO:0043067,GO:0044425,GO:0044699,GO:0044763,GO:0050789,GO:0050794,GO:0065007</t>
  </si>
  <si>
    <t>AIPGENE6604_gene</t>
  </si>
  <si>
    <t>sp|Q9I8I2|BOK_CHICK</t>
  </si>
  <si>
    <t>Bcl-2-related ovarian killer protein OS=Gallus gallus GN=BOK PE=2 SV=1</t>
  </si>
  <si>
    <t>GO:0006915,GO:0008150,GO:0008219,GO:0009987,GO:0010941,GO:0012501,GO:0016265,GO:0042981,GO:0043067,GO:0044699,GO:0044763,GO:0050789,GO:0050794,GO:0065007</t>
  </si>
  <si>
    <t>AIPGENE10264_gene</t>
  </si>
  <si>
    <t>K06560</t>
  </si>
  <si>
    <t>C-type lectin</t>
  </si>
  <si>
    <t>sp|Q9UBG0|MRC2_HUMAN</t>
  </si>
  <si>
    <t>C-type mannose receptor 2 OS=Homo sapiens GN=MRC2 PE=1 SV=2</t>
  </si>
  <si>
    <t>GO:0001649,GO:0003674,GO:0005488,GO:0005515,GO:0005518,GO:0005575,GO:0006810,GO:0006897,GO:0008150,GO:0008152,GO:0009056,GO:0009987,GO:0016020,GO:0016021,GO:0016192,GO:0030154,GO:0030246,GO:0030574,GO:0032403,GO:0032501,GO:0032502,GO:0032963,GO:0043170,GO:0044236,GO:0044243,GO:0044259,GO:0044425,GO:0044699,GO:0044707,GO:0044710,GO:0044712,GO:0044763,GO:0044767,GO:0048869,GO:0051234,GO:0071704</t>
  </si>
  <si>
    <t>AIPGENE13682_gene</t>
  </si>
  <si>
    <t>sp|Q28062|PGCB_BOVIN</t>
  </si>
  <si>
    <t>Brevican core protein OS=Bos taurus GN=BCAN PE=1 SV=1</t>
  </si>
  <si>
    <t>GO:0003674,GO:0005488,GO:0005539,GO:0005540,GO:0005575,GO:0005576,GO:0005578,GO:0007155,GO:0008150,GO:0022610,GO:0030246,GO:0031012,GO:0044421,GO:0097367</t>
  </si>
  <si>
    <t>AIPGENE17153_gene</t>
  </si>
  <si>
    <t>sp|Q61830|MRC1_MOUSE</t>
  </si>
  <si>
    <t>Macrophage mannose receptor 1 OS=Mus musculus GN=Mrc1 PE=1 SV=2</t>
  </si>
  <si>
    <t>GO:0003674,GO:0004871,GO:0004872,GO:0004888,GO:0005488,GO:0005537,GO:0005575,GO:0005768,GO:0005886,GO:0006810,GO:0006897,GO:0006898,GO:0007165,GO:0008150,GO:0009986,GO:0009987,GO:0010008,GO:0016020,GO:0016021,GO:0016192,GO:0030246,GO:0031090,GO:0038023,GO:0043226,GO:0043227,GO:0043229,GO:0043231,GO:0044422,GO:0044424,GO:0044425,GO:0044440,GO:0044444,GO:0044446,GO:0044464,GO:0048029,GO:0050789,GO:0050794,GO:0050896,GO:0051234,GO:0051716,GO:0060089,GO:0065007,GO:0098588</t>
  </si>
  <si>
    <t>AIPGENE17873_gene</t>
  </si>
  <si>
    <t>sp|D2YVH7|LECM_OXYSU</t>
  </si>
  <si>
    <t>C-type lectin mannose-binding isoform OS=Oxyuranus scutellatus PE=1 SV=1</t>
  </si>
  <si>
    <t>GO:0003674,GO:0005488,GO:0005575,GO:0005576,GO:0030246,GO:0043167,GO:0043169,GO:0046872</t>
  </si>
  <si>
    <t>AIPGENE1799_gene</t>
  </si>
  <si>
    <t>AIPGENE18024_gene</t>
  </si>
  <si>
    <t>sp|Q13018|PLA2R_HUMAN</t>
  </si>
  <si>
    <t>Secretory phospholipase A2 receptor OS=Homo sapiens GN=PLA2R1 PE=1 SV=2</t>
  </si>
  <si>
    <t>GO:0001816,GO:0003674,GO:0005488,GO:0005515,GO:0005575,GO:0005576,GO:0005886,GO:0006810,GO:0006897,GO:0006898,GO:0006950,GO:0006979,GO:0007568,GO:0007569,GO:0008150,GO:0008152,GO:0009966,GO:0009967,GO:0009986,GO:0009987,GO:0010517,GO:0010519,GO:0010646,GO:0010647,GO:0016020,GO:0016021,GO:0016192,GO:0019222,GO:0019899,GO:0023051,GO:0023056,GO:0030246,GO:0031982,GO:0031988,GO:0032303,GO:0032304,GO:0032305,GO:0032368,GO:0032369,GO:0032370,GO:0032429,GO:0032501,GO:0032502,GO:0032879,GO:0032890,GO:0032891,GO:0032892,GO:0032991,GO:0033554,GO:0034599,GO:0042221,GO:0043086,GO:0043226,GO:0043227,GO:0043230,GO:0043234,GO:0043235,GO:0043269,GO:0043270,GO:0043271,GO:0043274,GO:0043516,GO:0043517,GO:0044070,GO:0044092,GO:0044237,GO:0044421,GO:0044425,GO:0044464,GO:0044699,GO:0044707,GO:0044763,GO:0044767,GO:0048518,GO:0048519,GO:0048522,GO:0048583,GO:0048584,GO:0050789,GO:0050790,GO:0050794,GO:0050896,GO:0051046,GO:0051047,GO:0051048,GO:0051049,GO:0051050,GO:0051051,GO:0051234,GO:0051336,GO:0051346,GO:0051716,GO:0060191,GO:0060192,GO:0065007,GO:0065009,GO:0065010,GO:0070062,GO:0070887,GO:0072593,GO:0080134,GO:0080135,GO:0090237,GO:0090238,GO:0090398,GO:0090399,GO:0090400,GO:0090403,GO:1900138,GO:1900139,GO:1901796,GO:1901798,GO:1902531,GO:1902533,GO:2000191,GO:2000192,GO:2000193,GO:2001020,GO:2001022</t>
  </si>
  <si>
    <t>AIPGENE21362_gene</t>
  </si>
  <si>
    <t>sp|Q4TU93|MRC2_RAT</t>
  </si>
  <si>
    <t>C-type mannose receptor 2 OS=Rattus norvegicus GN=Mrc2 PE=1 SV=1</t>
  </si>
  <si>
    <t>GO:0003674,GO:0005488,GO:0005515,GO:0005518,GO:0005575,GO:0005886,GO:0006810,GO:0006897,GO:0008150,GO:0016020,GO:0016021,GO:0016192,GO:0030246,GO:0032403,GO:0044425,GO:0044464,GO:0051234</t>
  </si>
  <si>
    <t>AIPGENE2158_gene</t>
  </si>
  <si>
    <t>sp|Q64449|MRC2_MOUSE</t>
  </si>
  <si>
    <t>C-type mannose receptor 2 OS=Mus musculus GN=Mrc2 PE=1 SV=3</t>
  </si>
  <si>
    <t>GO:0003674,GO:0005488,GO:0005515,GO:0005518,GO:0005575,GO:0005886,GO:0006810,GO:0006897,GO:0008150,GO:0009986,GO:0016020,GO:0016021,GO:0016192,GO:0030246,GO:0032403,GO:0044425,GO:0044464,GO:0051234</t>
  </si>
  <si>
    <t>AIPGENE23599_gene</t>
  </si>
  <si>
    <t>sp|Q9PVW8|SAL_SILAS</t>
  </si>
  <si>
    <t>Rhamnose-binding lectin OS=Silurus asotus PE=1 SV=1</t>
  </si>
  <si>
    <t>GO:0003674,GO:0005488,GO:0005575,GO:0005576,GO:0030246</t>
  </si>
  <si>
    <t>AIPGENE23635_gene</t>
  </si>
  <si>
    <t>AIPGENE23656_gene</t>
  </si>
  <si>
    <t>AIPGENE23657_gene</t>
  </si>
  <si>
    <t>AIPGENE24234_gene</t>
  </si>
  <si>
    <t>sp|Q9NZT2|OGFR_HUMAN</t>
  </si>
  <si>
    <t>Opioid growth factor receptor OS=Homo sapiens GN=OGFR PE=1 SV=3</t>
  </si>
  <si>
    <t>GO:0001558,GO:0001653,GO:0003674,GO:0004871,GO:0004872,GO:0004888,GO:0004930,GO:0004985,GO:0005575,GO:0005634,GO:0005737,GO:0007165,GO:0007166,GO:0007186,GO:0008150,GO:0008528,GO:0009987,GO:0016020,GO:0038003,GO:0038023,GO:0040008,GO:0043226,GO:0043227,GO:0043229,GO:0043231,GO:0044424,GO:0044464,GO:0050789,GO:0050794,GO:0050896,GO:0051128,GO:0051716,GO:0060089,GO:0065007</t>
  </si>
  <si>
    <t>AIPGENE2489_gene</t>
  </si>
  <si>
    <t>sp|O00339|MATN2_HUMAN</t>
  </si>
  <si>
    <t>Matrilin-2 OS=Homo sapiens GN=MATN2 PE=1 SV=4</t>
  </si>
  <si>
    <t>GO:0001764,GO:0003674,GO:0005488,GO:0005509,GO:0005515,GO:0005575,GO:0005576,GO:0005578,GO:0005604,GO:0006928,GO:0006950,GO:0007411,GO:0008150,GO:0008347,GO:0009611,GO:0009987,GO:0016043,GO:0016358,GO:0016477,GO:0030030,GO:0031012,GO:0031099,GO:0031102,GO:0031104,GO:0031175,GO:0032502,GO:0033554,GO:0040011,GO:0043167,GO:0043169,GO:0044420,GO:0044421,GO:0044699,GO:0044763,GO:0044767,GO:0046872,GO:0048678,GO:0048856,GO:0048870,GO:0050896,GO:0051716,GO:0071840,GO:0097485</t>
  </si>
  <si>
    <t>AIPGENE321_gene</t>
  </si>
  <si>
    <t>TrEMBL</t>
  </si>
  <si>
    <t>tr|A7RGE1|A7RGE1_NEMVE</t>
  </si>
  <si>
    <t>Predicted protein OS=Nematostella vectensis GN=v1g238062 PE=4 SV=1</t>
  </si>
  <si>
    <t>GO:0003674,GO:0005488,GO:0007155,GO:0008150,GO:0022610,GO:0030246</t>
  </si>
  <si>
    <t>AIPGENE331_gene</t>
  </si>
  <si>
    <t>sp|P22897|MRC1_HUMAN</t>
  </si>
  <si>
    <t>Macrophage mannose receptor 1 OS=Homo sapiens GN=MRC1 PE=1 SV=1</t>
  </si>
  <si>
    <t>GO:0003674,GO:0004872,GO:0005488,GO:0005537,GO:0005575,GO:0005768,GO:0005886,GO:0005887,GO:0006810,GO:0006897,GO:0006898,GO:0008150,GO:0010008,GO:0016020,GO:0016021,GO:0016192,GO:0030246,GO:0031090,GO:0043226,GO:0043227,GO:0043229,GO:0043231,GO:0044422,GO:0044424,GO:0044425,GO:0044440,GO:0044444,GO:0044446,GO:0044459,GO:0044464,GO:0048029,GO:0051234,GO:0098588</t>
  </si>
  <si>
    <t>AIPGENE339_gene</t>
  </si>
  <si>
    <t>sp|Q61361|PGCB_MOUSE</t>
  </si>
  <si>
    <t>Brevican core protein OS=Mus musculus GN=Bcan PE=1 SV=2</t>
  </si>
  <si>
    <t>GO:0003674,GO:0005488,GO:0005539,GO:0005540,GO:0005575,GO:0005576,GO:0005578,GO:0007155,GO:0008150,GO:0021766,GO:0022610,GO:0030246,GO:0031012,GO:0032502,GO:0044421,GO:0044699,GO:0044767,GO:0048856,GO:0097367</t>
  </si>
  <si>
    <t>AIPGENE355_gene</t>
  </si>
  <si>
    <t>AIPGENE365_gene</t>
  </si>
  <si>
    <t>AIPGENE6211_gene</t>
  </si>
  <si>
    <t>AIPGENE6835_gene</t>
  </si>
  <si>
    <t>tr|W5KIJ5|W5KIJ5_ASTMX</t>
  </si>
  <si>
    <t>Uncharacterized protein (Fragment) OS=Astyanax mexicanus PE=4 SV=1</t>
  </si>
  <si>
    <t>GO:0003674,GO:0005488,GO:0030246</t>
  </si>
  <si>
    <t>AIPGENE8526_gene</t>
  </si>
  <si>
    <t>sp|Q90WI7|LECM2_BUNFA</t>
  </si>
  <si>
    <t>C-type lectin BfL-2 OS=Bungarus fasciatus PE=2 SV=1</t>
  </si>
  <si>
    <t>AIPGENE8527_gene</t>
  </si>
  <si>
    <t>AIPGENE8541_gene</t>
  </si>
  <si>
    <t>sp|A7X3X8|LECM5_PSEPL</t>
  </si>
  <si>
    <t>C-type lectin lectoxin-Enh5 OS=Pseudoferania polylepis PE=2 SV=1</t>
  </si>
  <si>
    <t>AIPGENE8793_gene</t>
  </si>
  <si>
    <t>sp|P06734|FCER2_HUMAN</t>
  </si>
  <si>
    <t>Low affinity immunoglobulin epsilon Fc receptor OS=Homo sapiens GN=FCER2 PE=1 SV=1</t>
  </si>
  <si>
    <t>GO:0002682,GO:0002684,GO:0002697,GO:0002699,GO:0002703,GO:0002705,GO:0002706,GO:0002708,GO:0002712,GO:0002714,GO:0002819,GO:0002821,GO:0002822,GO:0002824,GO:0002889,GO:0002891,GO:0002920,GO:0002922,GO:0002923,GO:0002925,GO:0003674,GO:0005102,GO:0005178,GO:0005488,GO:0005515,GO:0005575,GO:0005576,GO:0005886,GO:0005887,GO:0007165,GO:0007166,GO:0007219,GO:0008150,GO:0009889,GO:0009891,GO:0009893,GO:0009897,GO:0009987,GO:0010556,GO:0010557,GO:0010604,GO:0016020,GO:0016021,GO:0019222,GO:0019863,GO:0019865,GO:0030246,GO:0031341,GO:0031343,GO:0031982,GO:0031988,GO:0032403,GO:0032768,GO:0032770,GO:0043085,GO:0043167,GO:0043169,GO:0043226,GO:0043227,GO:0043230,GO:0043900,GO:0043902,GO:0044093,GO:0044421,GO:0044425,GO:0044459,GO:0044464,GO:0046872,GO:0048518,GO:0048583,GO:0048584,GO:0050776,GO:0050778,GO:0050789,GO:0050790,GO:0050794,GO:0050839,GO:0050896,GO:0050999,GO:0051000,GO:0051341,GO:0051353,GO:0051709,GO:0051712,GO:0051716,GO:0051769,GO:0051770,GO:0060255,GO:0065007,GO:0065009,GO:0065010,GO:0070062,GO:0098552</t>
  </si>
  <si>
    <t>AIPGENE9109_gene</t>
  </si>
  <si>
    <t>sp|Q4PRC8|SL5_DABSI</t>
  </si>
  <si>
    <t>Snaclec 5 OS=Daboia siamensis PE=2 SV=1</t>
  </si>
  <si>
    <t>AIPGENE9848_gene</t>
  </si>
  <si>
    <t>AIPGENE11521_gene</t>
  </si>
  <si>
    <t>K06563</t>
  </si>
  <si>
    <t>sp|Q8MIS5|209L2_MACMU</t>
  </si>
  <si>
    <t>CD209 antigen-like protein 2 OS=Macaca mulatta GN=CD209L2 PE=1 SV=1</t>
  </si>
  <si>
    <t>GO:0002376,GO:0003674,GO:0005488,GO:0005537,GO:0005575,GO:0006810,GO:0006897,GO:0006950,GO:0006952,GO:0006955,GO:0008150,GO:0016020,GO:0016021,GO:0016192,GO:0030246,GO:0043167,GO:0043169,GO:0044425,GO:0045087,GO:0046872,GO:0048029,GO:0050896,GO:0051234</t>
  </si>
  <si>
    <t>AIPGENE14671_gene</t>
  </si>
  <si>
    <t>sp|P13611|CSPG2_HUMAN</t>
  </si>
  <si>
    <t>Versican core protein OS=Homo sapiens GN=VCAN PE=1 SV=3</t>
  </si>
  <si>
    <t>GO:0001649,GO:0003674,GO:0005488,GO:0005509,GO:0005515,GO:0005539,GO:0005540,GO:0005575,GO:0005576,GO:0005578,GO:0005615,GO:0005775,GO:0005796,GO:0005975,GO:0006022,GO:0006023,GO:0006024,GO:0006026,GO:0006027,GO:0006082,GO:0006790,GO:0006807,GO:0007155,GO:0007275,GO:0007507,GO:0008037,GO:0008150,GO:0008152,GO:0009056,GO:0009057,GO:0009058,GO:0009059,GO:0009987,GO:0016020,GO:0016043,GO:0016053,GO:0019752,GO:0022610,GO:0030154,GO:0030198,GO:0030203,GO:0030204,GO:0030205,GO:0030206,GO:0030207,GO:0030208,GO:0030246,GO:0031012,GO:0031974,GO:0032501,GO:0032502,GO:0032787,GO:0043062,GO:0043167,GO:0043169,GO:0043170,GO:0043202,GO:0043226,GO:0043227,GO:0043229,GO:0043231,GO:0043233,GO:0043436,GO:0044237,GO:0044238,GO:0044248,GO:0044249,GO:0044272,GO:0044273,GO:0044281,GO:0044283,GO:0044421,GO:0044422,GO:0044424,GO:0044431,GO:0044437,GO:0044444,GO:0044446,GO:0044464,GO:0044699,GO:0044707,GO:0044710,GO:0044711,GO:0044712,GO:0044763,GO:0044767,GO:0046394,GO:0046872,GO:0048513,GO:0048856,GO:0048869,GO:0070013,GO:0071704,GO:0071840,GO:0072330,GO:0097367,GO:1901135,GO:1901136,GO:1901137,GO:1901564,GO:1901565,GO:1901566,GO:1901575,GO:1901576</t>
  </si>
  <si>
    <t>AIPGENE17171_gene</t>
  </si>
  <si>
    <t>sp|Q90953|CSPG2_CHICK</t>
  </si>
  <si>
    <t>Versican core protein OS=Gallus gallus GN=VCAN PE=2 SV=1</t>
  </si>
  <si>
    <t>GO:0003674,GO:0005488,GO:0005509,GO:0005539,GO:0005540,GO:0005575,GO:0005576,GO:0005578,GO:0007155,GO:0008150,GO:0022610,GO:0030246,GO:0031012,GO:0043167,GO:0043169,GO:0044421,GO:0046872,GO:0097367</t>
  </si>
  <si>
    <t>AIPGENE17207_gene</t>
  </si>
  <si>
    <t>sp|Q91ZW8|C209D_MOUSE</t>
  </si>
  <si>
    <t>CD209 antigen-like protein D OS=Mus musculus GN=Cd209d PE=2 SV=1</t>
  </si>
  <si>
    <t>GO:0001817,GO:0003674,GO:0005488,GO:0005515,GO:0005537,GO:0005575,GO:0006810,GO:0006897,GO:0006950,GO:0006952,GO:0008150,GO:0009605,GO:0009607,GO:0009617,GO:0016020,GO:0016021,GO:0016192,GO:0030246,GO:0032879,GO:0032880,GO:0042742,GO:0042802,GO:0042803,GO:0043167,GO:0043169,GO:0043207,GO:0044425,GO:0046872,GO:0046983,GO:0048029,GO:0048518,GO:0048522,GO:0050707,GO:0050708,GO:0050714,GO:0050715,GO:0050789,GO:0050794,GO:0050896,GO:0051046,GO:0051047,GO:0051049,GO:0051050,GO:0051222,GO:0051223,GO:0051234,GO:0051239,GO:0051704,GO:0051707,GO:0060341,GO:0065007,GO:0070201,GO:0098542</t>
  </si>
  <si>
    <t>AIPGENE8649_gene</t>
  </si>
  <si>
    <t>sp|Q91ZW7|C209E_MOUSE</t>
  </si>
  <si>
    <t>CD209 antigen-like protein E OS=Mus musculus GN=Cd209e PE=2 SV=1</t>
  </si>
  <si>
    <t>GO:0003674,GO:0005488,GO:0005537,GO:0005575,GO:0006810,GO:0006897,GO:0008150,GO:0016020,GO:0016021,GO:0016192,GO:0030246,GO:0044425,GO:0048029,GO:0051234</t>
  </si>
  <si>
    <t>AIPGENE17838_gene</t>
  </si>
  <si>
    <t>K11540</t>
  </si>
  <si>
    <t>CAD</t>
  </si>
  <si>
    <t>sp|Q91437|PYR1_SQUAC</t>
  </si>
  <si>
    <t>CAD protein OS=Squalus acanthias GN=CAD PE=2 SV=1</t>
  </si>
  <si>
    <t>GO:0000166,GO:0001882,GO:0001883,GO:0003674,GO:0003824,GO:0004070,GO:0004088,GO:0004151,GO:0005488,GO:0005524,GO:0005575,GO:0005634,GO:0005737,GO:0006082,GO:0006139,GO:0006206,GO:0006207,GO:0006213,GO:0006220,GO:0006221,GO:0006222,GO:0006520,GO:0006541,GO:0006543,GO:0006725,GO:0006753,GO:0006793,GO:0006796,GO:0006807,GO:0008150,GO:0008152,GO:0008270,GO:0009056,GO:0009058,GO:0009063,GO:0009064,GO:0009065,GO:0009112,GO:0009116,GO:0009117,GO:0009119,GO:0009123,GO:0009124,GO:0009129,GO:0009130,GO:0009156,GO:0009161,GO:0009163,GO:0009165,GO:0009173,GO:0009174,GO:0009218,GO:0009220,GO:0009259,GO:0009260,GO:0009987,GO:0016054,GO:0016597,GO:0016740,GO:0016741,GO:0016743,GO:0016787,GO:0016810,GO:0016812,GO:0016874,GO:0016879,GO:0016884,GO:0017076,GO:0018130,GO:0019438,GO:0019637,GO:0019693,GO:0019752,GO:0019856,GO:0030554,GO:0031406,GO:0032549,GO:0032550,GO:0032553,GO:0032555,GO:0032559,GO:0034641,GO:0034654,GO:0035639,GO:0036094,GO:0042455,GO:0043167,GO:0043168,GO:0043169,GO:0043177,GO:0043226,GO:0043227,GO:0043229,GO:0043231,GO:0043436,GO:0044205,GO:0044237,GO:0044238,GO:0044248,GO:0044249,GO:0044271,GO:0044281,GO:0044282,GO:0044424,GO:0044464,GO:0044699,GO:0044710,GO:0044711,GO:0044712,GO:0044763,GO:0046049,GO:0046112,GO:0046131,GO:0046132,GO:0046134,GO:0046390,GO:0046395,GO:0046483,GO:0046872,GO:0046914,GO:0055086,GO:0070408,GO:0070409,GO:0071704,GO:0072527,GO:0072528,GO:0090407,GO:0097159,GO:0097367,GO:1901135,GO:1901137,GO:1901265,GO:1901293,GO:1901360,GO:1901362,GO:1901363,GO:1901564,GO:1901565,GO:1901566,GO:1901575,GO:1901576,GO:1901605,GO:1901606,GO:1901657,GO:1901659</t>
  </si>
  <si>
    <t>AIPGENE7636_gene</t>
  </si>
  <si>
    <t>sp|P05990|PYR1_DROME</t>
  </si>
  <si>
    <t>CAD protein OS=Drosophila melanogaster GN=r PE=1 SV=3</t>
  </si>
  <si>
    <t>GO:0000166,GO:0001882,GO:0001883,GO:0003674,GO:0003824,GO:0004070,GO:0004088,GO:0004151,GO:0005488,GO:0005524,GO:0005575,GO:0005737,GO:0006082,GO:0006139,GO:0006206,GO:0006207,GO:0006213,GO:0006220,GO:0006221,GO:0006222,GO:0006520,GO:0006541,GO:0006543,GO:0006725,GO:0006753,GO:0006793,GO:0006796,GO:0006807,GO:0008150,GO:0008152,GO:0009056,GO:0009058,GO:0009063,GO:0009064,GO:0009065,GO:0009112,GO:0009116,GO:0009117,GO:0009119,GO:0009123,GO:0009124,GO:0009129,GO:0009130,GO:0009156,GO:0009161,GO:0009163,GO:0009165,GO:0009173,GO:0009174,GO:0009218,GO:0009220,GO:0009259,GO:0009260,GO:0009987,GO:0016054,GO:0016597,GO:0016740,GO:0016741,GO:0016743,GO:0016787,GO:0016810,GO:0016812,GO:0016874,GO:0016879,GO:0016884,GO:0017076,GO:0018130,GO:0019438,GO:0019637,GO:0019693,GO:0019752,GO:0019856,GO:0030554,GO:0031406,GO:0032549,GO:0032550,GO:0032553,GO:0032555,GO:0032559,GO:0034641,GO:0034654,GO:0035639,GO:0036094,GO:0042455,GO:0043167,GO:0043168,GO:0043169,GO:0043177,GO:0043436,GO:0044205,GO:0044237,GO:0044238,GO:0044248,GO:0044249,GO:0044271,GO:0044281,GO:0044282,GO:0044424,GO:0044464,GO:0044699,GO:0044710,GO:0044711,GO:0044712,GO:0044763,GO:0046049,GO:0046112,GO:0046131,GO:0046132,GO:0046134,GO:0046390,GO:0046395,GO:0046483,GO:0046872,GO:0055086,GO:0070408,GO:0070409,GO:0071704,GO:0072527,GO:0072528,GO:0090407,GO:0097159,GO:0097367,GO:1901135,GO:1901137,GO:1901265,GO:1901293,GO:1901360,GO:1901362,GO:1901363,GO:1901564,GO:1901565,GO:1901566,GO:1901575,GO:1901576,GO:1901605,GO:1901606,GO:1901657,GO:1901659</t>
  </si>
  <si>
    <t>AIPGENE7706_gene</t>
  </si>
  <si>
    <t>AIPGENE10420_gene</t>
  </si>
  <si>
    <t>K01672</t>
  </si>
  <si>
    <t>Carbonic anhydrase</t>
  </si>
  <si>
    <t>sp|Q9ERQ8|CAH7_MOUSE</t>
  </si>
  <si>
    <t>Carbonic anhydrase 7 OS=Mus musculus GN=Ca7 PE=1 SV=2</t>
  </si>
  <si>
    <t>GO:0003674,GO:0003824,GO:0004089,GO:0005488,GO:0005575,GO:0005737,GO:0005829,GO:0006730,GO:0008150,GO:0008152,GO:0008270,GO:0009987,GO:0010646,GO:0010647,GO:0016829,GO:0016835,GO:0016836,GO:0023051,GO:0023056,GO:0032228,GO:0032230,GO:0032844,GO:0032846,GO:0032847,GO:0032849,GO:0032879,GO:0043167,GO:0043169,GO:0043269,GO:0044070,GO:0044237,GO:0044281,GO:0044424,GO:0044444,GO:0044464,GO:0044699,GO:0044710,GO:0044763,GO:0046872,GO:0046914,GO:0048518,GO:0048522,GO:0050789,GO:0050794,GO:0050804,GO:0050806,GO:0051049,GO:0065007,GO:2000021,GO:2001225</t>
  </si>
  <si>
    <t>AIPGENE15469_gene</t>
  </si>
  <si>
    <t>sp|P43166|CAH7_HUMAN</t>
  </si>
  <si>
    <t>Carbonic anhydrase 7 OS=Homo sapiens GN=CA7 PE=1 SV=1</t>
  </si>
  <si>
    <t>GO:0003674,GO:0003824,GO:0004089,GO:0005488,GO:0005575,GO:0005737,GO:0005829,GO:0006730,GO:0006810,GO:0006811,GO:0006820,GO:0008150,GO:0008152,GO:0008270,GO:0009987,GO:0015701,GO:0015711,GO:0016829,GO:0016835,GO:0016836,GO:0043167,GO:0043169,GO:0044237,GO:0044281,GO:0044424,GO:0044444,GO:0044464,GO:0044699,GO:0044710,GO:0044763,GO:0044765,GO:0046872,GO:0046914,GO:0051234,GO:0071702</t>
  </si>
  <si>
    <t>AIPGENE19737_gene</t>
  </si>
  <si>
    <t>sp|Q8UWA5|CAH2_TRIHK</t>
  </si>
  <si>
    <t>Carbonic anhydrase 2 OS=Tribolodon hakonensis GN=ca2 PE=2 SV=3</t>
  </si>
  <si>
    <t>GO:0003674,GO:0003824,GO:0004089,GO:0005488,GO:0005575,GO:0005737,GO:0005886,GO:0006730,GO:0008150,GO:0008152,GO:0008270,GO:0009987,GO:0016020,GO:0016829,GO:0016835,GO:0016836,GO:0043167,GO:0043169,GO:0044237,GO:0044281,GO:0044424,GO:0044464,GO:0044699,GO:0044710,GO:0044763,GO:0046872,GO:0046914</t>
  </si>
  <si>
    <t>AIPGENE2960_gene</t>
  </si>
  <si>
    <t>sp|P27139|CAH2_RAT</t>
  </si>
  <si>
    <t>Carbonic anhydrase 2 OS=Rattus norvegicus GN=Ca2 PE=1 SV=2</t>
  </si>
  <si>
    <t>GO:0001822,GO:0002009,GO:0002521,GO:0002573,GO:0002682,GO:0002761,GO:0002763,GO:0003674,GO:0003824,GO:0004089,GO:0005488,GO:0005515,GO:0005575,GO:0005615,GO:0005737,GO:0005829,GO:0005886,GO:0005902,GO:0006730,GO:0006810,GO:0006873,GO:0006885,GO:0006950,GO:0007165,GO:0007166,GO:0007186,GO:0008150,GO:0008152,GO:0008270,GO:0009268,GO:0009628,GO:0009653,GO:0009719,GO:0009725,GO:0009887,GO:0009987,GO:0010033,GO:0010035,GO:0010038,GO:0010043,GO:0014070,GO:0015669,GO:0015670,GO:0016020,GO:0016323,GO:0016829,GO:0016835,GO:0016836,GO:0019725,GO:0019755,GO:0030003,GO:0030004,GO:0030099,GO:0030154,GO:0030316,GO:0030424,GO:0030641,GO:0032502,GO:0032844,GO:0032846,GO:0032847,GO:0032849,GO:0032879,GO:0033554,GO:0033993,GO:0034103,GO:0034105,GO:0034405,GO:0034762,GO:0034764,GO:0038166,GO:0042221,GO:0042475,GO:0042476,GO:0042592,GO:0042995,GO:0043005,GO:0043167,GO:0043169,GO:0043269,GO:0043627,GO:0044070,GO:0044237,GO:0044281,GO:0044421,GO:0044424,GO:0044425,GO:0044444,GO:0044459,GO:0044464,GO:0044699,GO:0044710,GO:0044763,GO:0044765,GO:0044767,GO:0045124,GO:0045177,GO:0045595,GO:0045597,GO:0045637,GO:0045639,GO:0045670,GO:0045672,GO:0045780,GO:0046850,GO:0046852,GO:0046872,GO:0046903,GO:0046914,GO:0048513,GO:0048518,GO:0048522,GO:0048545,GO:0048729,GO:0048856,GO:0048869,GO:0048878,GO:0050789,GO:0050793,GO:0050794,GO:0050801,GO:0050896,GO:0051049,GO:0051050,GO:0051094,GO:0051234,GO:0051239,GO:0051240,GO:0051453,GO:0051716,GO:0055067,GO:0055080,GO:0055082,GO:0065007,GO:0065008,GO:0071498,GO:0071702,GO:0090087,GO:0090088,GO:0090089,GO:0097458,GO:0098589,GO:0098590,GO:1902105,GO:1902107,GO:1990267,GO:2000021,GO:2000026,GO:2000878,GO:2000880,GO:2001148,GO:2001150</t>
  </si>
  <si>
    <t>AIPGENE25795_gene</t>
  </si>
  <si>
    <t>K01673</t>
  </si>
  <si>
    <t>sp|Q22460|BCA1_CAEEL</t>
  </si>
  <si>
    <t>Beta carbonic anhydrase 1 OS=Caenorhabditis elegans GN=bca-1 PE=3 SV=1</t>
  </si>
  <si>
    <t>GO:0003674,GO:0003824,GO:0004089,GO:0005488,GO:0005575,GO:0008150,GO:0008152,GO:0008270,GO:0016829,GO:0016835,GO:0016836,GO:0043167,GO:0043169,GO:0046872,GO:0046914</t>
  </si>
  <si>
    <t>AIPGENE19694_gene</t>
  </si>
  <si>
    <t>K18245</t>
  </si>
  <si>
    <t>AIPGENE19710_gene</t>
  </si>
  <si>
    <t>sp|P61215|CAH10_MOUSE</t>
  </si>
  <si>
    <t>Carbonic anhydrase-related protein 10 OS=Mus musculus GN=Ca10 PE=2 SV=1</t>
  </si>
  <si>
    <t>GO:0003674,GO:0005575,GO:0008150</t>
  </si>
  <si>
    <t>AIPGENE19720_gene</t>
  </si>
  <si>
    <t>AIPGENE2901_gene</t>
  </si>
  <si>
    <t>AIPGENE5302_gene</t>
  </si>
  <si>
    <t>AIPGENE10739_gene</t>
  </si>
  <si>
    <t>K04397</t>
  </si>
  <si>
    <t>CASP7</t>
  </si>
  <si>
    <t>sp|P97864|CASP7_MOUSE</t>
  </si>
  <si>
    <t>Caspase-7 OS=Mus musculus GN=Casp7 PE=1 SV=2</t>
  </si>
  <si>
    <t>GO:0001836,GO:0003674,GO:0003824,GO:0004175,GO:0004190,GO:0004197,GO:0005488,GO:0005515,GO:0005575,GO:0005634,GO:0005737,GO:0005829,GO:0006508,GO:0006915,GO:0006996,GO:0007005,GO:0007507,GO:0007568,GO:0008150,GO:0008152,GO:0008219,GO:0008233,GO:0008234,GO:0008637,GO:0009314,GO:0009411,GO:0009416,GO:0009628,GO:0009987,GO:0010941,GO:0010942,GO:0012501,GO:0016043,GO:0016265,GO:0016485,GO:0016787,GO:0019538,GO:0032502,GO:0042981,GO:0043065,GO:0043067,GO:0043068,GO:0043170,GO:0043226,GO:0043227,GO:0043229,GO:0043231,GO:0043523,GO:0043525,GO:0044238,GO:0044424,GO:0044444,GO:0044464,GO:0044699,GO:0044763,GO:0044767,GO:0048513,GO:0048518,GO:0048522,GO:0048856,GO:0050789,GO:0050794,GO:0050896,GO:0051604,GO:0065007,GO:0070001,GO:0070011,GO:0071704,GO:0071840,GO:0097153,GO:0097194,GO:1901214,GO:1901216</t>
  </si>
  <si>
    <t>AIPGENE14128_gene</t>
  </si>
  <si>
    <t>sp|P55214|CASP7_MESAU</t>
  </si>
  <si>
    <t>Caspase-7 OS=Mesocricetus auratus GN=CASP7 PE=1 SV=1</t>
  </si>
  <si>
    <t>GO:0003674,GO:0003824,GO:0004175,GO:0004197,GO:0005575,GO:0005737,GO:0006508,GO:0006915,GO:0008150,GO:0008152,GO:0008219,GO:0008233,GO:0008234,GO:0009987,GO:0012501,GO:0016265,GO:0016787,GO:0019538,GO:0043170,GO:0044238,GO:0044424,GO:0044464,GO:0044699,GO:0044763,GO:0070011,GO:0071704</t>
  </si>
  <si>
    <t>AIPGENE23622_gene</t>
  </si>
  <si>
    <t>sp|Q8MJC3|CASP3_RABIT</t>
  </si>
  <si>
    <t>Caspase-3 OS=Oryctolagus cuniculus GN=CASP3 PE=2 SV=1</t>
  </si>
  <si>
    <t>AIPGENE23681_gene</t>
  </si>
  <si>
    <t>AIPGENE3163_gene</t>
  </si>
  <si>
    <t>sp|P55210|CASP7_HUMAN</t>
  </si>
  <si>
    <t>Caspase-7 OS=Homo sapiens GN=CASP7 PE=1 SV=1</t>
  </si>
  <si>
    <t>GO:0001836,GO:0003674,GO:0003824,GO:0004175,GO:0004190,GO:0004197,GO:0005488,GO:0005515,GO:0005575,GO:0005634,GO:0005654,GO:0005737,GO:0005829,GO:0006508,GO:0006915,GO:0006919,GO:0006921,GO:0006996,GO:0007005,GO:0007165,GO:0007507,GO:0007568,GO:0008150,GO:0008152,GO:0008219,GO:0008233,GO:0008234,GO:0008635,GO:0008637,GO:0009314,GO:0009411,GO:0009416,GO:0009628,GO:0009987,GO:0010468,GO:0010941,GO:0010942,GO:0010950,GO:0010952,GO:0012501,GO:0016043,GO:0016265,GO:0016485,GO:0016787,GO:0019222,GO:0019538,GO:0022411,GO:0030162,GO:0031638,GO:0032502,GO:0035556,GO:0042981,GO:0043065,GO:0043067,GO:0043068,GO:0043085,GO:0043170,GO:0043226,GO:0043227,GO:0043229,GO:0043231,GO:0043280,GO:0043281,GO:0043523,GO:0043525,GO:0044093,GO:0044238,GO:0044422,GO:0044424,GO:0044428,GO:0044444,GO:0044446,GO:0044464,GO:0044699,GO:0044763,GO:0044767,GO:0048513,GO:0048518,GO:0048522,GO:0048856,GO:0050789,GO:0050790,GO:0050794,GO:0050896,GO:0051246,GO:0051336,GO:0051345,GO:0051604,GO:0051716,GO:0052547,GO:0052548,GO:0060255,GO:0065007,GO:0065009,GO:0070001,GO:0070011,GO:0070613,GO:0071704,GO:0071840,GO:0080090,GO:0097153,GO:0097190,GO:0097193,GO:0097194,GO:0097202,GO:1901214,GO:1901216,GO:2000116,GO:2001056</t>
  </si>
  <si>
    <t>AIPGENE14799_gene</t>
  </si>
  <si>
    <t>K04398</t>
  </si>
  <si>
    <t>CASP8</t>
  </si>
  <si>
    <t>sp|O89110|CASP8_MOUSE</t>
  </si>
  <si>
    <t>Caspase-8 OS=Mus musculus GN=Casp8 PE=1 SV=1</t>
  </si>
  <si>
    <t>GO:0001525,GO:0001838,GO:0001841,GO:0002020,GO:0002237,GO:0002521,GO:0002573,GO:0002682,GO:0002761,GO:0002763,GO:0003674,GO:0003824,GO:0004175,GO:0004197,GO:0005102,GO:0005126,GO:0005164,GO:0005488,GO:0005515,GO:0005575,GO:0005634,GO:0005737,GO:0005739,GO:0005813,GO:0005815,GO:0005829,GO:0006461,GO:0006508,GO:0006915,GO:0006919,GO:0006950,GO:0007165,GO:0007166,GO:0007507,GO:0008150,GO:0008152,GO:0008219,GO:0008233,GO:0008234,GO:0008625,GO:0009266,GO:0009409,GO:0009605,GO:0009607,GO:0009612,GO:0009628,GO:0009636,GO:0009719,GO:0009725,GO:0009888,GO:0009893,GO:0009966,GO:0009967,GO:0009968,GO:0009987,GO:0010033,GO:0010035,GO:0010038,GO:0010468,GO:0010604,GO:0010646,GO:0010647,GO:0010648,GO:0010939,GO:0010941,GO:0010950,GO:0010952,GO:0010954,GO:0012501,GO:0014070,GO:0014706,GO:0016043,GO:0016265,GO:0016485,GO:0016787,GO:0019222,GO:0019538,GO:0019899,GO:0019904,GO:0022607,GO:0023051,GO:0023056,GO:0023057,GO:0030099,GO:0030154,GO:0030162,GO:0030225,GO:0030689,GO:0030690,GO:0031264,GO:0031265,GO:0031323,GO:0031325,GO:0031625,GO:0031638,GO:0032025,GO:0032268,GO:0032270,GO:0032355,GO:0032496,GO:0032502,GO:0032813,GO:0032991,GO:0033993,GO:0034097,GO:0034612,GO:0035148,GO:0035877,GO:0042221,GO:0042981,GO:0042995,GO:0043005,GO:0043067,GO:0043069,GO:0043085,GO:0043122,GO:0043123,GO:0043124,GO:0043170,GO:0043207,GO:0043226,GO:0043227,GO:0043228,GO:0043229,GO:0043231,GO:0043232,GO:0043234,GO:0043280,GO:0043281,GO:0043627,GO:0043933,GO:0044093,GO:0044238,GO:0044297,GO:0044389,GO:0044422,GO:0044424,GO:0044425,GO:0044428,GO:0044430,GO:0044444,GO:0044445,GO:0044446,GO:0044459,GO:0044464,GO:0044699,GO:0044763,GO:0044767,GO:0045121,GO:0045471,GO:0045595,GO:0045597,GO:0045637,GO:0045639,GO:0045649,GO:0045651,GO:0045862,GO:0046677,GO:0046982,GO:0046983,GO:0048513,GO:0048518,GO:0048519,GO:0048522,GO:0048523,GO:0048545,GO:0048583,GO:0048584,GO:0048585,GO:0048646,GO:0048738,GO:0048856,GO:0048869,GO:0050789,GO:0050790,GO:0050793,GO:0050794,GO:0050896,GO:0051094,GO:0051239,GO:0051246,GO:0051247,GO:0051259,GO:0051291,GO:0051336,GO:0051345,GO:0051603,GO:0051604,GO:0051716,GO:0052547,GO:0052548,GO:0060255,GO:0060537,GO:0060544,GO:0060546,GO:0060547,GO:0060548,GO:0065003,GO:0065007,GO:0065009,GO:0070011,GO:0070228,GO:0070232,GO:0070243,GO:0070613,GO:0070887,GO:0071214,GO:0071260,GO:0071310,GO:0071407,GO:0071496,GO:0071704,GO:0071822,GO:0071840,GO:0072175,GO:0080090,GO:0097153,GO:0097190,GO:0097191,GO:0097194,GO:0097202,GO:0097284,GO:0097285,GO:0097305,GO:0097342,GO:0097458,GO:1901700,GO:1902105,GO:1902107,GO:1902494,GO:1902531,GO:1902532,GO:1902533,GO:2000026,GO:2000106,GO:2000116,GO:2001056,GO:2001233,GO:2001235,GO:2001236,GO:2001238</t>
  </si>
  <si>
    <t>AIPGENE14801_gene</t>
  </si>
  <si>
    <t>AIPGENE23198_gene</t>
  </si>
  <si>
    <t>AIPGENE23427_gene</t>
  </si>
  <si>
    <t>AIPGENE23674_gene</t>
  </si>
  <si>
    <t>AIPGENE23680_gene</t>
  </si>
  <si>
    <t>sp|P55215|CASP2_RAT</t>
  </si>
  <si>
    <t>Caspase-2 OS=Rattus norvegicus GN=Casp2 PE=2 SV=3</t>
  </si>
  <si>
    <t>GO:0001554,GO:0003006,GO:0003407,GO:0003674,GO:0003824,GO:0004175,GO:0004197,GO:0005488,GO:0005515,GO:0005575,GO:0005622,GO:0005634,GO:0005737,GO:0005739,GO:0006508,GO:0006915,GO:0006950,GO:0006974,GO:0006977,GO:0007165,GO:0007166,GO:0007346,GO:0007420,GO:0007568,GO:0008150,GO:0008152,GO:0008219,GO:0008233,GO:0008234,GO:0008630,GO:0009605,GO:0009612,GO:0009628,GO:0009966,GO:0009967,GO:0009987,GO:0010564,GO:0010623,GO:0010646,GO:0010647,GO:0010941,GO:0010942,GO:0010948,GO:0012501,GO:0016020,GO:0016265,GO:0016485,GO:0016787,GO:0019538,GO:0019904,GO:0022402,GO:0022412,GO:0022414,GO:0022602,GO:0023051,GO:0023056,GO:0030330,GO:0032502,GO:0033554,GO:0035234,GO:0035556,GO:0038034,GO:0042770,GO:0042981,GO:0043065,GO:0043067,GO:0043068,GO:0043170,GO:0043226,GO:0043227,GO:0043229,GO:0043231,GO:0043523,GO:0043525,GO:0044238,GO:0044424,GO:0044444,GO:0044464,GO:0044699,GO:0044702,GO:0044763,GO:0044767,GO:0048511,GO:0048513,GO:0048518,GO:0048519,GO:0048522,GO:0048523,GO:0048583,GO:0048584,GO:0048610,GO:0048856,GO:0048869,GO:0050789,GO:0050794,GO:0050896,GO:0051604,GO:0051716,GO:0051726,GO:0065007,GO:0070011,GO:0071156,GO:0071158,GO:0071214,GO:0071260,GO:0071496,GO:0071704,GO:0072331,GO:0072395,GO:0072401,GO:0072413,GO:0072422,GO:0072431,GO:0090068,GO:0097153,GO:0097190,GO:0097191,GO:0097192,GO:0097193,GO:1901214,GO:1901216,GO:1901987,GO:1901988,GO:1901990,GO:1901991,GO:1902400,GO:1902402,GO:1902403,GO:1902806,GO:1902807,GO:1903047,GO:2000045,GO:2000134,GO:2001233,GO:2001235</t>
  </si>
  <si>
    <t>AIPGENE25743_gene</t>
  </si>
  <si>
    <t>AIPGENE25744_gene</t>
  </si>
  <si>
    <t>AIPGENE6873_gene</t>
  </si>
  <si>
    <t>AIPGENE26155_gene</t>
  </si>
  <si>
    <t>K01365</t>
  </si>
  <si>
    <t>Cathepsin</t>
  </si>
  <si>
    <t>sp|Q26636|CATL_SARPE</t>
  </si>
  <si>
    <t>Cathepsin L OS=Sarcophaga peregrina PE=1 SV=1</t>
  </si>
  <si>
    <t>GO:0000323,GO:0003674,GO:0003824,GO:0005575,GO:0005764,GO:0005773,GO:0006508,GO:0007275,GO:0008150,GO:0008152,GO:0008233,GO:0008234,GO:0009987,GO:0016787,GO:0019538,GO:0030154,GO:0032501,GO:0032502,GO:0043170,GO:0043226,GO:0043227,GO:0043229,GO:0043231,GO:0044238,GO:0044424,GO:0044444,GO:0044464,GO:0044699,GO:0044707,GO:0044763,GO:0044767,GO:0048869,GO:0070011,GO:0071704</t>
  </si>
  <si>
    <t>AIPGENE26156_gene</t>
  </si>
  <si>
    <t>AIPGENE26157_gene</t>
  </si>
  <si>
    <t>AIPGENE6003_gene</t>
  </si>
  <si>
    <t>sp|Q95029|CATL_DROME</t>
  </si>
  <si>
    <t>Cathepsin L OS=Drosophila melanogaster GN=Cp1 PE=2 SV=2</t>
  </si>
  <si>
    <t>GO:0000323,GO:0003674,GO:0003824,GO:0005575,GO:0005764,GO:0005773,GO:0006508,GO:0007275,GO:0007586,GO:0008150,GO:0008152,GO:0008219,GO:0008233,GO:0008234,GO:0009987,GO:0010623,GO:0012501,GO:0016265,GO:0016787,GO:0019538,GO:0032501,GO:0032502,GO:0035071,GO:0043170,GO:0043226,GO:0043227,GO:0043229,GO:0043231,GO:0044238,GO:0044424,GO:0044444,GO:0044464,GO:0044699,GO:0044707,GO:0044763,GO:0044767,GO:0045169,GO:0048102,GO:0048869,GO:0070011,GO:0071704</t>
  </si>
  <si>
    <t>AIPGENE1298_gene</t>
  </si>
  <si>
    <t>K06497</t>
  </si>
  <si>
    <t>CD63</t>
  </si>
  <si>
    <t>sp|Q76B49|CD63_FELCA</t>
  </si>
  <si>
    <t>CD63 antigen OS=Felis catus GN=CD63 PE=2 SV=3</t>
  </si>
  <si>
    <t>GO:0000323,GO:0002090,GO:0002092,GO:0005575,GO:0005764,GO:0005765,GO:0005768,GO:0005770,GO:0005771,GO:0005773,GO:0005774,GO:0005886,GO:0006810,GO:0006928,GO:0007155,GO:0007160,GO:0008150,GO:0009605,GO:0009893,GO:0009966,GO:0009967,GO:0009987,GO:0010008,GO:0010604,GO:0010646,GO:0010647,GO:0015031,GO:0016020,GO:0016021,GO:0016023,GO:0016197,GO:0016477,GO:0016482,GO:0019222,GO:0021700,GO:0022610,GO:0023051,GO:0023056,GO:0030100,GO:0031090,GO:0031224,GO:0031226,GO:0031323,GO:0031325,GO:0031410,GO:0031589,GO:0031902,GO:0031982,GO:0031988,GO:0032502,GO:0032879,GO:0033059,GO:0035646,GO:0040011,GO:0042470,GO:0043226,GO:0043227,GO:0043229,GO:0043231,GO:0043473,GO:0043476,GO:0043482,GO:0043485,GO:0044422,GO:0044424,GO:0044425,GO:0044437,GO:0044440,GO:0044444,GO:0044446,GO:0044459,GO:0044464,GO:0044699,GO:0044763,GO:0044765,GO:0044767,GO:0045184,GO:0045807,GO:0046907,GO:0048259,GO:0048260,GO:0048518,GO:0048522,GO:0048583,GO:0048584,GO:0048757,GO:0048770,GO:0048870,GO:0050789,GO:0050794,GO:0050896,GO:0051049,GO:0051050,GO:0051128,GO:0051130,GO:0051234,GO:0051649,GO:0051716,GO:0060255,GO:0060627,GO:0065007,GO:0071702,GO:0090287,GO:0097487,GO:0098588,GO:1900746,GO:1902547,GO:1902582,GO:2001044,GO:2001046</t>
  </si>
  <si>
    <t>AIPGENE13897_gene</t>
  </si>
  <si>
    <t>sp|P08962|CD63_HUMAN</t>
  </si>
  <si>
    <t>CD63 antigen OS=Homo sapiens GN=CD63 PE=1 SV=2</t>
  </si>
  <si>
    <t>GO:0000323,GO:0001775,GO:0002090,GO:0002092,GO:0002576,GO:0003674,GO:0005488,GO:0005515,GO:0005575,GO:0005764,GO:0005765,GO:0005768,GO:0005770,GO:0005771,GO:0005773,GO:0005774,GO:0005886,GO:0005887,GO:0006810,GO:0006887,GO:0006928,GO:0007155,GO:0007160,GO:0007596,GO:0007599,GO:0008104,GO:0008150,GO:0009605,GO:0009893,GO:0009966,GO:0009967,GO:0009986,GO:0009987,GO:0010008,GO:0010604,GO:0010646,GO:0010647,GO:0010959,GO:0012506,GO:0015031,GO:0016020,GO:0016021,GO:0016023,GO:0016192,GO:0016197,GO:0016477,GO:0016482,GO:0019222,GO:0021700,GO:0022610,GO:0023051,GO:0023056,GO:0030100,GO:0030168,GO:0030659,GO:0030667,GO:0031088,GO:0031090,GO:0031224,GO:0031226,GO:0031323,GO:0031325,GO:0031410,GO:0031589,GO:0031902,GO:0031982,GO:0031988,GO:0032501,GO:0032502,GO:0032879,GO:0032940,GO:0033036,GO:0033059,GO:0034613,GO:0035646,GO:0040011,GO:0042470,GO:0043226,GO:0043227,GO:0043229,GO:0043230,GO:0043231,GO:0043269,GO:0043473,GO:0043476,GO:0043482,GO:0043485,GO:0044421,GO:0044422,GO:0044424,GO:0044425,GO:0044433,GO:0044437,GO:0044440,GO:0044444,GO:0044446,GO:0044459,GO:0044464,GO:0044699,GO:0044707,GO:0044763,GO:0044765,GO:0044767,GO:0045184,GO:0045807,GO:0046903,GO:0046907,GO:0048259,GO:0048260,GO:0048518,GO:0048522,GO:0048583,GO:0048584,GO:0048757,GO:0048770,GO:0048870,GO:0050789,GO:0050794,GO:0050817,GO:0050878,GO:0050896,GO:0051049,GO:0051050,GO:0051128,GO:0051130,GO:0051179,GO:0051234,GO:0051641,GO:0051649,GO:0051716,GO:0060255,GO:0060627,GO:0065007,GO:0065008,GO:0065010,GO:0070062,GO:0070727,GO:0071702,GO:0090287,GO:0097487,GO:0098588,GO:1900746,GO:1902547,GO:1902582,GO:2000680,GO:2001044,GO:2001046</t>
  </si>
  <si>
    <t>AIPGENE26486_gene</t>
  </si>
  <si>
    <t>tr|A7RXD6|A7RXD6_NEMVE</t>
  </si>
  <si>
    <t>Predicted protein OS=Nematostella vectensis GN=v1g241341 PE=4 SV=1</t>
  </si>
  <si>
    <t>GO:0005575,GO:0016020,GO:0016021,GO:0044425</t>
  </si>
  <si>
    <t>AIPGENE3832_gene</t>
  </si>
  <si>
    <t>sp|P41731|CD63_MOUSE</t>
  </si>
  <si>
    <t>CD63 antigen OS=Mus musculus GN=Cd63 PE=1 SV=2</t>
  </si>
  <si>
    <t>GO:0000323,GO:0002090,GO:0002092,GO:0003674,GO:0005488,GO:0005515,GO:0005575,GO:0005764,GO:0005765,GO:0005768,GO:0005770,GO:0005771,GO:0005773,GO:0005774,GO:0005886,GO:0006810,GO:0006928,GO:0007155,GO:0007160,GO:0008104,GO:0008150,GO:0009605,GO:0009893,GO:0009966,GO:0009967,GO:0009986,GO:0009987,GO:0010008,GO:0010604,GO:0010646,GO:0010647,GO:0010959,GO:0015031,GO:0016020,GO:0016021,GO:0016023,GO:0016197,GO:0016477,GO:0016482,GO:0019222,GO:0021700,GO:0022610,GO:0023051,GO:0023056,GO:0030100,GO:0030154,GO:0031090,GO:0031224,GO:0031226,GO:0031323,GO:0031325,GO:0031410,GO:0031589,GO:0031902,GO:0031982,GO:0031988,GO:0032502,GO:0032879,GO:0033036,GO:0033059,GO:0034613,GO:0035646,GO:0040011,GO:0042470,GO:0043226,GO:0043227,GO:0043229,GO:0043231,GO:0043269,GO:0043473,GO:0043476,GO:0043482,GO:0043485,GO:0044422,GO:0044424,GO:0044425,GO:0044437,GO:0044440,GO:0044444,GO:0044446,GO:0044459,GO:0044464,GO:0044699,GO:0044763,GO:0044765,GO:0044767,GO:0045184,GO:0045807,GO:0046907,GO:0048259,GO:0048260,GO:0048518,GO:0048522,GO:0048583,GO:0048584,GO:0048757,GO:0048770,GO:0048869,GO:0048870,GO:0050789,GO:0050794,GO:0050896,GO:0050931,GO:0051049,GO:0051050,GO:0051128,GO:0051130,GO:0051179,GO:0051234,GO:0051641,GO:0051649,GO:0051716,GO:0060255,GO:0060627,GO:0065007,GO:0070727,GO:0071702,GO:0090287,GO:0097487,GO:0098588,GO:1900746,GO:1902547,GO:1902582,GO:2000680,GO:2001044,GO:2001046</t>
  </si>
  <si>
    <t>AIPGENE3839_gene</t>
  </si>
  <si>
    <t>sp|P28648|CD63_RAT</t>
  </si>
  <si>
    <t>CD63 antigen OS=Rattus norvegicus GN=Cd63 PE=1 SV=2</t>
  </si>
  <si>
    <t>GO:0000323,GO:0002090,GO:0002092,GO:0003674,GO:0005488,GO:0005515,GO:0005575,GO:0005737,GO:0005764,GO:0005765,GO:0005768,GO:0005770,GO:0005771,GO:0005773,GO:0005774,GO:0005886,GO:0006810,GO:0006928,GO:0007155,GO:0007160,GO:0008150,GO:0009605,GO:0009893,GO:0009966,GO:0009967,GO:0009987,GO:0010008,GO:0010604,GO:0010632,GO:0010633,GO:0010646,GO:0010647,GO:0012506,GO:0015031,GO:0016020,GO:0016021,GO:0016023,GO:0016197,GO:0016477,GO:0016482,GO:0019222,GO:0021700,GO:0022610,GO:0023051,GO:0023056,GO:0030100,GO:0030154,GO:0030155,GO:0030334,GO:0030336,GO:0030658,GO:0030659,GO:0030855,GO:0031090,GO:0031224,GO:0031226,GO:0031323,GO:0031325,GO:0031410,GO:0031589,GO:0031902,GO:0031982,GO:0031988,GO:0032403,GO:0032502,GO:0032879,GO:0032991,GO:0033059,GO:0035646,GO:0040011,GO:0040012,GO:0040013,GO:0042470,GO:0043226,GO:0043227,GO:0043229,GO:0043231,GO:0043234,GO:0043473,GO:0043476,GO:0043482,GO:0043485,GO:0044422,GO:0044424,GO:0044425,GO:0044433,GO:0044437,GO:0044440,GO:0044444,GO:0044446,GO:0044459,GO:0044464,GO:0044699,GO:0044763,GO:0044765,GO:0044767,GO:0045184,GO:0045785,GO:0045807,GO:0046907,GO:0048259,GO:0048260,GO:0048518,GO:0048519,GO:0048522,GO:0048523,GO:0048583,GO:0048584,GO:0048757,GO:0048770,GO:0048869,GO:0048870,GO:0050789,GO:0050794,GO:0050896,GO:0051049,GO:0051050,GO:0051128,GO:0051130,GO:0051234,GO:0051239,GO:0051270,GO:0051271,GO:0051649,GO:0051716,GO:0060255,GO:0060627,GO:0065007,GO:0071702,GO:0090287,GO:0097487,GO:0098588,GO:1900746,GO:1902547,GO:1902582,GO:2000145,GO:2000146,GO:2001044,GO:2001046</t>
  </si>
  <si>
    <t>AIPGENE3866_gene</t>
  </si>
  <si>
    <t>sp|Q28709|CD63_RABIT</t>
  </si>
  <si>
    <t>CD63 antigen OS=Oryctolagus cuniculus GN=CD63 PE=2 SV=2</t>
  </si>
  <si>
    <t>AIPGENE3868_gene</t>
  </si>
  <si>
    <t>AIPGENE3869_gene</t>
  </si>
  <si>
    <t>AIPGENE3899_gene</t>
  </si>
  <si>
    <t>AIPGENE10422_gene</t>
  </si>
  <si>
    <t>K06236</t>
  </si>
  <si>
    <t>collagen</t>
  </si>
  <si>
    <t>sp|P08120|CO4A1_DROME</t>
  </si>
  <si>
    <t>Collagen alpha-1(IV) chain OS=Drosophila melanogaster GN=Cg25C PE=2 SV=3</t>
  </si>
  <si>
    <t>GO:0002009,GO:0003006,GO:0003674,GO:0005198,GO:0005201,GO:0005575,GO:0005576,GO:0005578,GO:0005581,GO:0005587,GO:0005604,GO:0007391,GO:0008150,GO:0009653,GO:0009887,GO:0016331,GO:0022414,GO:0031012,GO:0032502,GO:0032991,GO:0035239,GO:0035848,GO:0043234,GO:0044420,GO:0044421,GO:0044699,GO:0044702,GO:0044767,GO:0048598,GO:0048729,GO:0098642,GO:0098651</t>
  </si>
  <si>
    <t>AIPGENE11113_gene</t>
  </si>
  <si>
    <t>sp|Q17RW2|COOA1_HUMAN</t>
  </si>
  <si>
    <t>Collagen alpha-1(XXIV) chain OS=Homo sapiens GN=COL24A1 PE=2 SV=2</t>
  </si>
  <si>
    <t>GO:0003674,GO:0005198,GO:0005201,GO:0005575,GO:0005576,GO:0005578,GO:0005581,GO:0005788,GO:0008150,GO:0009987,GO:0016043,GO:0030198,GO:0031012,GO:0031974,GO:0032991,GO:0043062,GO:0043233,GO:0043234,GO:0044421,GO:0044422,GO:0044424,GO:0044432,GO:0044444,GO:0044446,GO:0044464,GO:0044699,GO:0044763,GO:0070013,GO:0071840</t>
  </si>
  <si>
    <t>AIPGENE11223_gene</t>
  </si>
  <si>
    <t>sp|P13941|CO3A1_RAT</t>
  </si>
  <si>
    <t>Collagen alpha-1(III) chain OS=Rattus norvegicus GN=Col3a1 PE=2 SV=3</t>
  </si>
  <si>
    <t>GO:0001101,GO:0001501,GO:0001568,GO:0002682,GO:0002683,GO:0003674,GO:0005198,GO:0005201,GO:0005488,GO:0005515,GO:0005575,GO:0005576,GO:0005578,GO:0005581,GO:0005583,GO:0005586,GO:0005615,GO:0006464,GO:0006950,GO:0007155,GO:0007160,GO:0007165,GO:0007166,GO:0007167,GO:0007178,GO:0007179,GO:0007229,GO:0007507,GO:0007568,GO:0008150,GO:0008152,GO:0009058,GO:0009059,GO:0009314,GO:0009605,GO:0009611,GO:0009612,GO:0009628,GO:0009719,GO:0009966,GO:0009967,GO:0009987,GO:0010033,GO:0010243,GO:0010646,GO:0010647,GO:0016043,GO:0018149,GO:0019538,GO:0019838,GO:0021987,GO:0022610,GO:0023051,GO:0023056,GO:0030198,GO:0030199,GO:0030334,GO:0030336,GO:0031012,GO:0031589,GO:0032501,GO:0032502,GO:0032879,GO:0032963,GO:0032964,GO:0032991,GO:0034097,GO:0035023,GO:0035025,GO:0036211,GO:0040012,GO:0040013,GO:0042060,GO:0042221,GO:0043062,GO:0043167,GO:0043169,GO:0043170,GO:0043200,GO:0043206,GO:0043234,GO:0043412,GO:0043588,GO:0043933,GO:0044236,GO:0044237,GO:0044238,GO:0044259,GO:0044260,GO:0044267,GO:0044420,GO:0044421,GO:0044699,GO:0044707,GO:0044710,GO:0044711,GO:0044763,GO:0044767,GO:0045595,GO:0046332,GO:0046578,GO:0046579,GO:0046872,GO:0048407,GO:0048513,GO:0048518,GO:0048519,GO:0048522,GO:0048523,GO:0048565,GO:0048583,GO:0048584,GO:0048585,GO:0048731,GO:0048856,GO:0050767,GO:0050776,GO:0050777,GO:0050789,GO:0050793,GO:0050794,GO:0050896,GO:0051056,GO:0051057,GO:0051239,GO:0051270,GO:0051271,GO:0051716,GO:0051960,GO:0060284,GO:0065007,GO:0070848,GO:0070887,GO:0071229,GO:0071230,GO:0071310,GO:0071363,GO:0071417,GO:0071495,GO:0071559,GO:0071560,GO:0071704,GO:0071822,GO:0071840,GO:0097435,GO:1901576,GO:1901698,GO:1901699,GO:1901700,GO:1901701,GO:1902531,GO:1902533,GO:2000026,GO:2000145,GO:2000146,GO:2001222,GO:2001223</t>
  </si>
  <si>
    <t>AIPGENE11224_gene</t>
  </si>
  <si>
    <t>AIPGENE12122_gene</t>
  </si>
  <si>
    <t>sp|P02459|CO2A1_BOVIN</t>
  </si>
  <si>
    <t>Collagen alpha-1(II) chain OS=Bos taurus GN=COL2A1 PE=1 SV=4</t>
  </si>
  <si>
    <t>GO:0001501,GO:0001502,GO:0001503,GO:0001894,GO:0001958,GO:0002062,GO:0003007,GO:0003008,GO:0003674,GO:0005198,GO:0005201,GO:0005488,GO:0005515,GO:0005575,GO:0005576,GO:0005578,GO:0005581,GO:0005583,GO:0005585,GO:0005604,GO:0005615,GO:0005737,GO:0006029,GO:0007155,GO:0007417,GO:0007423,GO:0007600,GO:0007601,GO:0007605,GO:0008150,GO:0008152,GO:0009100,GO:0009653,GO:0009719,GO:0009887,GO:0009888,GO:0009966,GO:0009968,GO:0009987,GO:0010033,GO:0010468,GO:0010646,GO:0010648,GO:0010941,GO:0016043,GO:0016337,GO:0019222,GO:0019538,GO:0019838,GO:0022610,GO:0023051,GO:0023057,GO:0030154,GO:0030198,GO:0030199,GO:0030903,GO:0031012,GO:0032501,GO:0032502,GO:0032991,GO:0035107,GO:0035108,GO:0036075,GO:0042221,GO:0042472,GO:0042592,GO:0042802,GO:0042981,GO:0043062,GO:0043067,GO:0043167,GO:0043169,GO:0043170,GO:0043234,GO:0043933,GO:0044237,GO:0044238,GO:0044260,GO:0044420,GO:0044421,GO:0044424,GO:0044464,GO:0044699,GO:0044707,GO:0044763,GO:0044767,GO:0046872,GO:0048407,GO:0048513,GO:0048519,GO:0048523,GO:0048562,GO:0048568,GO:0048583,GO:0048585,GO:0048598,GO:0048646,GO:0048704,GO:0048705,GO:0048731,GO:0048839,GO:0048856,GO:0048869,GO:0050789,GO:0050794,GO:0050877,GO:0050896,GO:0050953,GO:0050954,GO:0051216,GO:0051716,GO:0060021,GO:0060174,GO:0060249,GO:0060255,GO:0060272,GO:0060348,GO:0060351,GO:0061448,GO:0065007,GO:0065008,GO:0070848,GO:0070887,GO:0071310,GO:0071363,GO:0071495,GO:0071599,GO:0071704,GO:0071772,GO:0071773,GO:0071822,GO:0071840,GO:0098602,GO:1901099,GO:1901135,GO:2001233,GO:2001234,GO:2001236,GO:2001237,GO:2001239,GO:2001240</t>
  </si>
  <si>
    <t>AIPGENE14130_gene</t>
  </si>
  <si>
    <t>sp|Q96P44|COLA1_HUMAN</t>
  </si>
  <si>
    <t>Collagen alpha-1(XXI) chain OS=Homo sapiens GN=COL21A1 PE=2 SV=1</t>
  </si>
  <si>
    <t>GO:0005575,GO:0005576,GO:0005578,GO:0005581,GO:0005737,GO:0005788,GO:0008150,GO:0009987,GO:0016043,GO:0030198,GO:0031012,GO:0031974,GO:0032991,GO:0043062,GO:0043233,GO:0043234,GO:0044421,GO:0044422,GO:0044424,GO:0044432,GO:0044444,GO:0044446,GO:0044464,GO:0044699,GO:0044763,GO:0070013,GO:0071840</t>
  </si>
  <si>
    <t>AIPGENE17391_gene</t>
  </si>
  <si>
    <t>AIPGENE18534_gene</t>
  </si>
  <si>
    <t>sp|P02466|CO1A2_RAT</t>
  </si>
  <si>
    <t>Collagen alpha-2(I) chain OS=Rattus norvegicus GN=Col1a2 PE=1 SV=3</t>
  </si>
  <si>
    <t>GO:0001101,GO:0003674,GO:0005198,GO:0005201,GO:0005488,GO:0005575,GO:0005576,GO:0005578,GO:0005581,GO:0008150,GO:0009719,GO:0009725,GO:0009987,GO:0010033,GO:0010243,GO:0014070,GO:0031012,GO:0032526,GO:0032870,GO:0032991,GO:0033993,GO:0042221,GO:0043167,GO:0043169,GO:0043234,GO:0044421,GO:0046872,GO:0050896,GO:0051716,GO:0070887,GO:0071229,GO:0071300,GO:0071310,GO:0071396,GO:0071495,GO:0071867,GO:0071869,GO:0071873,GO:0097066,GO:0097067,GO:1901698,GO:1901700,GO:1901701</t>
  </si>
  <si>
    <t>AIPGENE18867_gene</t>
  </si>
  <si>
    <t>sp|P0C862|C1T9A_HUMAN</t>
  </si>
  <si>
    <t>Complement C1q and tumor necrosis factor-related protein 9A OS=Homo sapiens GN=C1QTNF9 PE=1 SV=1</t>
  </si>
  <si>
    <t>GO:0003674,GO:0005102,GO:0005179,GO:0005488,GO:0005515,GO:0005575,GO:0005576,GO:0005581,GO:0032991,GO:0043234</t>
  </si>
  <si>
    <t>AIPGENE19050_gene</t>
  </si>
  <si>
    <t>sp|Q641F3|COLA1_XENLA</t>
  </si>
  <si>
    <t>Collagen alpha-1(XXI) chain OS=Xenopus laevis GN=col21a1 PE=2 SV=1</t>
  </si>
  <si>
    <t>GO:0005575,GO:0005576,GO:0005578,GO:0005581,GO:0005737,GO:0031012,GO:0032991,GO:0043234,GO:0044421,GO:0044424,GO:0044464</t>
  </si>
  <si>
    <t>AIPGENE20335_gene</t>
  </si>
  <si>
    <t>sp|Q5QNQ9|CORA1_MOUSE</t>
  </si>
  <si>
    <t>Collagen alpha-1(XXVII) chain OS=Mus musculus GN=Col27a1 PE=2 SV=1</t>
  </si>
  <si>
    <t>GO:0002063,GO:0003431,GO:0003433,GO:0003674,GO:0005198,GO:0005201,GO:0005488,GO:0005575,GO:0005576,GO:0005578,GO:0005581,GO:0005583,GO:0008150,GO:0009987,GO:0016043,GO:0030198,GO:0031012,GO:0032502,GO:0032991,GO:0043062,GO:0043167,GO:0043169,GO:0043234,GO:0044420,GO:0044421,GO:0044699,GO:0044763,GO:0044767,GO:0046872,GO:0048468,GO:0048856,GO:0048869,GO:0071840</t>
  </si>
  <si>
    <t>AIPGENE20984_gene</t>
  </si>
  <si>
    <t>sp|Q801S8|CO6A1_XENLA</t>
  </si>
  <si>
    <t>Collagen alpha-1(VI) chain OS=Xenopus laevis GN=col6a1 PE=1 SV=1</t>
  </si>
  <si>
    <t>GO:0005575,GO:0005576,GO:0005578,GO:0005581,GO:0007155,GO:0008150,GO:0022610,GO:0031012,GO:0032991,GO:0043234,GO:0044421</t>
  </si>
  <si>
    <t>AIPGENE23814_gene</t>
  </si>
  <si>
    <t>sp|A0MSJ1|CRA1B_DANRE</t>
  </si>
  <si>
    <t>Collagen alpha-1(XXVII) chain B OS=Danio rerio GN=col27a1b PE=2 SV=1</t>
  </si>
  <si>
    <t>GO:0001501,GO:0003674,GO:0005198,GO:0005201,GO:0005488,GO:0005575,GO:0005576,GO:0005578,GO:0005581,GO:0007275,GO:0008150,GO:0009653,GO:0009887,GO:0009888,GO:0030282,GO:0031012,GO:0031214,GO:0032501,GO:0032502,GO:0032991,GO:0043167,GO:0043169,GO:0043234,GO:0044421,GO:0044699,GO:0044707,GO:0044767,GO:0046872,GO:0048562,GO:0048570,GO:0048598,GO:0048731,GO:0048856</t>
  </si>
  <si>
    <t>AIPGENE23815_gene</t>
  </si>
  <si>
    <t>AIPGENE25170_gene</t>
  </si>
  <si>
    <t>sp|O42350|CO1A2_LITCT</t>
  </si>
  <si>
    <t>Collagen alpha-2(I) chain OS=Lithobates catesbeiana GN=COL1A2 PE=2 SV=1</t>
  </si>
  <si>
    <t>GO:0003674,GO:0005198,GO:0005201,GO:0005488,GO:0005575,GO:0005576,GO:0005578,GO:0005581,GO:0031012,GO:0032991,GO:0043167,GO:0043169,GO:0043234,GO:0044421,GO:0046872</t>
  </si>
  <si>
    <t>AIPGENE25182_gene</t>
  </si>
  <si>
    <t>AIPGENE25189_gene</t>
  </si>
  <si>
    <t>AIPGENE25192_gene</t>
  </si>
  <si>
    <t>AIPGENE25193_gene</t>
  </si>
  <si>
    <t>AIPGENE25863_gene</t>
  </si>
  <si>
    <t>AIPGENE25893_gene</t>
  </si>
  <si>
    <t>AIPGENE28392_gene</t>
  </si>
  <si>
    <t>sp|Q5UQ13|COLL2_MIMIV</t>
  </si>
  <si>
    <t>Collagen-like protein 2 OS=Acanthamoeba polyphaga mimivirus GN=MIMI_R196 PE=4 SV=1</t>
  </si>
  <si>
    <t>GO:0005575,GO:0005581,GO:0019012,GO:0032991,GO:0043234</t>
  </si>
  <si>
    <t>AIPGENE4804_gene</t>
  </si>
  <si>
    <t>sp|Q3U962|CO5A2_MOUSE</t>
  </si>
  <si>
    <t>Collagen alpha-2(V) chain OS=Mus musculus GN=Col5a2 PE=1 SV=1</t>
  </si>
  <si>
    <t>GO:0001101,GO:0001501,GO:0003674,GO:0005198,GO:0005201,GO:0005488,GO:0005515,GO:0005575,GO:0005576,GO:0005578,GO:0005581,GO:0005583,GO:0005588,GO:0008150,GO:0009653,GO:0009719,GO:0009887,GO:0009987,GO:0010033,GO:0010243,GO:0016043,GO:0030198,GO:0030199,GO:0031012,GO:0032502,GO:0032991,GO:0042221,GO:0043062,GO:0043167,GO:0043169,GO:0043200,GO:0043234,GO:0043588,GO:0043933,GO:0044420,GO:0044421,GO:0044699,GO:0044763,GO:0044767,GO:0046332,GO:0046872,GO:0048513,GO:0048592,GO:0048731,GO:0048856,GO:0050896,GO:0051716,GO:0070887,GO:0071229,GO:0071230,GO:0071310,GO:0071417,GO:0071495,GO:0071822,GO:0071840,GO:1901698,GO:1901699,GO:1901700,GO:1901701</t>
  </si>
  <si>
    <t>AIPGENE5608_gene</t>
  </si>
  <si>
    <t>AIPGENE7543_gene</t>
  </si>
  <si>
    <t>sp|Q30D77|COOA1_MOUSE</t>
  </si>
  <si>
    <t>Collagen alpha-1(XXIV) chain OS=Mus musculus GN=Col24a1 PE=2 SV=2</t>
  </si>
  <si>
    <t>GO:0002244,GO:0003674,GO:0005198,GO:0005201,GO:0005575,GO:0005576,GO:0005578,GO:0005581,GO:0008150,GO:0009987,GO:0030154,GO:0031012,GO:0032502,GO:0032991,GO:0043234,GO:0044421,GO:0044699,GO:0044763,GO:0044767,GO:0048869</t>
  </si>
  <si>
    <t>AIPGENE8376_gene</t>
  </si>
  <si>
    <t>AIPGENE9367_gene</t>
  </si>
  <si>
    <t>tr|C3ZKC1|C3ZKC1_BRAFL</t>
  </si>
  <si>
    <t>Putative uncharacterized protein OS=Branchiostoma floridae GN=BRAFLDRAFT_69438 PE=4 SV=1</t>
  </si>
  <si>
    <t>GO:0003674,GO:0003824,GO:0004175,GO:0004222,GO:0005488,GO:0005575,GO:0005581,GO:0006508,GO:0008150,GO:0008152,GO:0008233,GO:0008237,GO:0008270,GO:0016787,GO:0019538,GO:0030246,GO:0032991,GO:0043167,GO:0043169,GO:0043170,GO:0043234,GO:0044238,GO:0046872,GO:0046914,GO:0070011,GO:0071704</t>
  </si>
  <si>
    <t>K06237</t>
  </si>
  <si>
    <t>AIPGENE10546_gene</t>
  </si>
  <si>
    <t>sp|P27393|CO4A2_ASCSU</t>
  </si>
  <si>
    <t>Collagen alpha-2(IV) chain OS=Ascaris suum PE=2 SV=1</t>
  </si>
  <si>
    <t>GO:0003674,GO:0005198,GO:0005201,GO:0005575,GO:0005576,GO:0005578,GO:0005581,GO:0005604,GO:0031012,GO:0032991,GO:0043234,GO:0044420,GO:0044421</t>
  </si>
  <si>
    <t>AIPGENE11118_gene</t>
  </si>
  <si>
    <t>sp|P02462|CO4A1_HUMAN</t>
  </si>
  <si>
    <t>Collagen alpha-1(IV) chain OS=Homo sapiens GN=COL4A1 PE=1 SV=3</t>
  </si>
  <si>
    <t>GO:0001101,GO:0001525,GO:0001569,GO:0001763,GO:0002009,GO:0003674,GO:0005198,GO:0005201,GO:0005488,GO:0005515,GO:0005575,GO:0005576,GO:0005578,GO:0005581,GO:0005587,GO:0005604,GO:0005788,GO:0006928,GO:0007389,GO:0007411,GO:0007420,GO:0007528,GO:0008150,GO:0008152,GO:0009056,GO:0009653,GO:0009719,GO:0009987,GO:0010033,GO:0010243,GO:0016043,GO:0019838,GO:0022411,GO:0022617,GO:0030023,GO:0030154,GO:0030198,GO:0030574,GO:0030855,GO:0031012,GO:0031974,GO:0032501,GO:0032502,GO:0032963,GO:0032991,GO:0035239,GO:0042221,GO:0043062,GO:0043170,GO:0043200,GO:0043233,GO:0043234,GO:0044236,GO:0044243,GO:0044259,GO:0044420,GO:0044421,GO:0044422,GO:0044424,GO:0044432,GO:0044444,GO:0044446,GO:0044464,GO:0044699,GO:0044707,GO:0044710,GO:0044712,GO:0044763,GO:0044767,GO:0048407,GO:0048513,GO:0048514,GO:0048646,GO:0048729,GO:0048754,GO:0048856,GO:0048869,GO:0050808,GO:0050896,GO:0051716,GO:0060562,GO:0061138,GO:0061299,GO:0061304,GO:0061333,GO:0070013,GO:0070887,GO:0071229,GO:0071230,GO:0071310,GO:0071417,GO:0071495,GO:0071704,GO:0071711,GO:0071840,GO:0097485,GO:0097493,GO:0098642,GO:0098651,GO:1901698,GO:1901699,GO:1901700,GO:1901701</t>
  </si>
  <si>
    <t>AIPGENE15110_gene</t>
  </si>
  <si>
    <t>AIPGENE17079_gene</t>
  </si>
  <si>
    <t>sp|P18503|CAS4_EPHMU</t>
  </si>
  <si>
    <t>Short-chain collagen C4 (Fragment) OS=Ephydatia muelleri PE=2 SV=1</t>
  </si>
  <si>
    <t>GO:0005575,GO:0005576,GO:0005578,GO:0005581,GO:0031012,GO:0032991,GO:0043234,GO:0044421</t>
  </si>
  <si>
    <t>AIPGENE20542_gene</t>
  </si>
  <si>
    <t>AIPGENE25206_gene</t>
  </si>
  <si>
    <t>sp|Q23628|LON3_CAEEL</t>
  </si>
  <si>
    <t>Cuticle collagen lon-3 OS=Caenorhabditis elegans GN=lon-3 PE=1 SV=1</t>
  </si>
  <si>
    <t>GO:0003674,GO:0005198,GO:0005575,GO:0005578,GO:0005581,GO:0008150,GO:0009653,GO:0010171,GO:0031012,GO:0032502,GO:0032991,GO:0040008,GO:0040014,GO:0040015,GO:0042302,GO:0042329,GO:0043234,GO:0044420,GO:0044421,GO:0044699,GO:0044767,GO:0045926,GO:0048519,GO:0050789,GO:0051239,GO:0051241,GO:0060102,GO:0060103,GO:0060107,GO:0065007</t>
  </si>
  <si>
    <t>AIPGENE28393_gene</t>
  </si>
  <si>
    <t>AIPGENE10250_gene</t>
  </si>
  <si>
    <t>K06238</t>
  </si>
  <si>
    <t>sp|A6NMZ7|CO6A6_HUMAN</t>
  </si>
  <si>
    <t>Collagen alpha-6(VI) chain OS=Homo sapiens GN=COL6A6 PE=1 SV=2</t>
  </si>
  <si>
    <t>GO:0005575,GO:0005576,GO:0005578,GO:0005581,GO:0007155,GO:0008150,GO:0008152,GO:0009056,GO:0009987,GO:0016043,GO:0022411,GO:0022610,GO:0022617,GO:0030198,GO:0030574,GO:0031012,GO:0032501,GO:0032963,GO:0032991,GO:0043062,GO:0043170,GO:0043234,GO:0044236,GO:0044243,GO:0044259,GO:0044421,GO:0044699,GO:0044707,GO:0044710,GO:0044712,GO:0044763,GO:0071704,GO:0071840</t>
  </si>
  <si>
    <t>AIPGENE10284_gene</t>
  </si>
  <si>
    <t>sp|P15989|CO6A3_CHICK</t>
  </si>
  <si>
    <t>Collagen alpha-3(VI) chain OS=Gallus gallus GN=COL6A3 PE=2 SV=2</t>
  </si>
  <si>
    <t>GO:0003674,GO:0004857,GO:0004866,GO:0004867,GO:0005575,GO:0005576,GO:0005578,GO:0005581,GO:0007155,GO:0008150,GO:0010466,GO:0010468,GO:0010951,GO:0019222,GO:0022610,GO:0030162,GO:0030234,GO:0030414,GO:0031012,GO:0032991,GO:0043086,GO:0043234,GO:0044092,GO:0044421,GO:0050789,GO:0050790,GO:0051246,GO:0051336,GO:0051346,GO:0052547,GO:0052548,GO:0060255,GO:0061134,GO:0061135,GO:0065007,GO:0065009,GO:0070613,GO:0080090</t>
  </si>
  <si>
    <t>AIPGENE10292_gene</t>
  </si>
  <si>
    <t>AIPGENE12342_gene</t>
  </si>
  <si>
    <t>sp|P12111|CO6A3_HUMAN</t>
  </si>
  <si>
    <t>Collagen alpha-3(VI) chain OS=Homo sapiens GN=COL6A3 PE=1 SV=5</t>
  </si>
  <si>
    <t>GO:0003674,GO:0004857,GO:0004866,GO:0004867,GO:0005575,GO:0005576,GO:0005578,GO:0005581,GO:0005589,GO:0005615,GO:0005788,GO:0005886,GO:0006928,GO:0007155,GO:0007411,GO:0007517,GO:0008150,GO:0008152,GO:0009056,GO:0009987,GO:0010466,GO:0010468,GO:0010951,GO:0016020,GO:0016043,GO:0019222,GO:0022411,GO:0022610,GO:0022617,GO:0030162,GO:0030198,GO:0030234,GO:0030414,GO:0030574,GO:0031012,GO:0031974,GO:0031982,GO:0031988,GO:0032501,GO:0032502,GO:0032963,GO:0032991,GO:0042383,GO:0043062,GO:0043086,GO:0043170,GO:0043226,GO:0043227,GO:0043230,GO:0043233,GO:0043234,GO:0044092,GO:0044236,GO:0044243,GO:0044259,GO:0044421,GO:0044422,GO:0044424,GO:0044432,GO:0044444,GO:0044446,GO:0044464,GO:0044699,GO:0044707,GO:0044710,GO:0044712,GO:0044763,GO:0044767,GO:0048513,GO:0048856,GO:0050789,GO:0050790,GO:0051246,GO:0051336,GO:0051346,GO:0052547,GO:0052548,GO:0060255,GO:0061061,GO:0061134,GO:0061135,GO:0065007,GO:0065009,GO:0065010,GO:0070013,GO:0070062,GO:0070613,GO:0071704,GO:0071840,GO:0080090,GO:0097485</t>
  </si>
  <si>
    <t>AIPGENE12346_gene</t>
  </si>
  <si>
    <t>AIPGENE12347_gene</t>
  </si>
  <si>
    <t>AIPGENE12361_gene</t>
  </si>
  <si>
    <t>AIPGENE12362_gene</t>
  </si>
  <si>
    <t>AIPGENE13930_gene</t>
  </si>
  <si>
    <t>sp|Q02788|CO6A2_MOUSE</t>
  </si>
  <si>
    <t>Collagen alpha-2(VI) chain OS=Mus musculus GN=Col6a2 PE=2 SV=3</t>
  </si>
  <si>
    <t>GO:0005575,GO:0005576,GO:0005578,GO:0005581,GO:0005615,GO:0005886,GO:0006461,GO:0007155,GO:0008150,GO:0009743,GO:0009746,GO:0009749,GO:0010033,GO:0016020,GO:0016043,GO:0022607,GO:0022610,GO:0031012,GO:0032991,GO:0034284,GO:0042221,GO:0042383,GO:0043234,GO:0043933,GO:0044421,GO:0044464,GO:0050896,GO:0051259,GO:0051291,GO:0065003,GO:0070206,GO:0070208,GO:0071822,GO:0071840,GO:1901700</t>
  </si>
  <si>
    <t>AIPGENE15085_gene</t>
  </si>
  <si>
    <t>sp|A2AX52|CO6A4_MOUSE</t>
  </si>
  <si>
    <t>Collagen alpha-4(VI) chain OS=Mus musculus GN=Col6a4 PE=1 SV=2</t>
  </si>
  <si>
    <t>GO:0003674,GO:0005575,GO:0005576,GO:0005578,GO:0005581,GO:0006461,GO:0007155,GO:0008150,GO:0016043,GO:0022607,GO:0022610,GO:0031012,GO:0032991,GO:0043234,GO:0043933,GO:0044421,GO:0051259,GO:0051291,GO:0065003,GO:0070206,GO:0070208,GO:0071822,GO:0071840</t>
  </si>
  <si>
    <t>AIPGENE15090_gene</t>
  </si>
  <si>
    <t>AIPGENE15109_gene</t>
  </si>
  <si>
    <t>sp|A6H584|CO6A5_MOUSE</t>
  </si>
  <si>
    <t>Collagen alpha-5(VI) chain OS=Mus musculus GN=Col6a5 PE=1 SV=3</t>
  </si>
  <si>
    <t>GO:0003674,GO:0005575,GO:0005576,GO:0005578,GO:0005581,GO:0007155,GO:0008150,GO:0022610,GO:0031012,GO:0032991,GO:0043234,GO:0044421</t>
  </si>
  <si>
    <t>AIPGENE15131_gene</t>
  </si>
  <si>
    <t>sp|Q5UNS9|COLL7_MIMIV</t>
  </si>
  <si>
    <t>Collagen-like protein 7 OS=Acanthamoeba polyphaga mimivirus GN=MIMI_L669 PE=4 SV=1</t>
  </si>
  <si>
    <t>AIPGENE16099_gene</t>
  </si>
  <si>
    <t>AIPGENE17766_gene</t>
  </si>
  <si>
    <t>AIPGENE17767_gene</t>
  </si>
  <si>
    <t>sp|O43854|EDIL3_HUMAN</t>
  </si>
  <si>
    <t>EGF-like repeat and discoidin I-like domain-containing protein 3 OS=Homo sapiens GN=EDIL3 PE=1 SV=1</t>
  </si>
  <si>
    <t>GO:0003674,GO:0005102,GO:0005178,GO:0005488,GO:0005509,GO:0005515,GO:0005575,GO:0005576,GO:0007155,GO:0007275,GO:0008150,GO:0010810,GO:0010811,GO:0022610,GO:0030155,GO:0031982,GO:0031988,GO:0032403,GO:0032501,GO:0032502,GO:0043167,GO:0043169,GO:0043226,GO:0043227,GO:0043230,GO:0044421,GO:0044699,GO:0044707,GO:0044767,GO:0045785,GO:0046872,GO:0048518,GO:0048522,GO:0050789,GO:0050794,GO:0050839,GO:0065007,GO:0065010,GO:0070062</t>
  </si>
  <si>
    <t>AIPGENE20627_gene</t>
  </si>
  <si>
    <t>AIPGENE20628_gene</t>
  </si>
  <si>
    <t>AIPGENE20690_gene</t>
  </si>
  <si>
    <t>AIPGENE21103_gene</t>
  </si>
  <si>
    <t>sp|Q04857|CO6A1_MOUSE</t>
  </si>
  <si>
    <t>Collagen alpha-1(VI) chain OS=Mus musculus GN=Col6a1 PE=2 SV=1</t>
  </si>
  <si>
    <t>GO:0001101,GO:0003674,GO:0005488,GO:0005515,GO:0005575,GO:0005576,GO:0005578,GO:0005581,GO:0005765,GO:0005774,GO:0005886,GO:0006461,GO:0007155,GO:0008150,GO:0009719,GO:0009987,GO:0010033,GO:0010243,GO:0016020,GO:0016043,GO:0019838,GO:0022607,GO:0022610,GO:0031012,GO:0031090,GO:0032991,GO:0042221,GO:0042383,GO:0043200,GO:0043234,GO:0043933,GO:0044421,GO:0044422,GO:0044424,GO:0044437,GO:0044444,GO:0044446,GO:0044464,GO:0048407,GO:0050896,GO:0051259,GO:0051291,GO:0051716,GO:0065003,GO:0070206,GO:0070208,GO:0070887,GO:0071229,GO:0071230,GO:0071310,GO:0071417,GO:0071495,GO:0071822,GO:0071840,GO:0098588,GO:1901698,GO:1901699,GO:1901700,GO:1901701</t>
  </si>
  <si>
    <t>AIPGENE22178_gene</t>
  </si>
  <si>
    <t>AIPGENE22179_gene</t>
  </si>
  <si>
    <t>AIPGENE22180_gene</t>
  </si>
  <si>
    <t>AIPGENE22181_gene</t>
  </si>
  <si>
    <t>AIPGENE22258_gene</t>
  </si>
  <si>
    <t>AIPGENE22531_gene</t>
  </si>
  <si>
    <t>AIPGENE22688_gene</t>
  </si>
  <si>
    <t>AIPGENE23222_gene</t>
  </si>
  <si>
    <t>AIPGENE23625_gene</t>
  </si>
  <si>
    <t>sp|Q02388|CO7A1_HUMAN</t>
  </si>
  <si>
    <t>Collagen alpha-1(VII) chain OS=Homo sapiens GN=COL7A1 PE=1 SV=2</t>
  </si>
  <si>
    <t>GO:0003674,GO:0004857,GO:0004866,GO:0004867,GO:0005488,GO:0005515,GO:0005575,GO:0005576,GO:0005578,GO:0005581,GO:0005583,GO:0005590,GO:0005604,GO:0005615,GO:0005788,GO:0007155,GO:0008150,GO:0008152,GO:0008544,GO:0009056,GO:0009888,GO:0009987,GO:0010466,GO:0010468,GO:0010951,GO:0016043,GO:0019222,GO:0022411,GO:0022610,GO:0022617,GO:0030162,GO:0030198,GO:0030234,GO:0030414,GO:0030574,GO:0030934,GO:0031012,GO:0031974,GO:0032501,GO:0032502,GO:0032963,GO:0032991,GO:0042802,GO:0043062,GO:0043086,GO:0043170,GO:0043233,GO:0043234,GO:0044092,GO:0044236,GO:0044243,GO:0044259,GO:0044420,GO:0044421,GO:0044422,GO:0044424,GO:0044432,GO:0044444,GO:0044446,GO:0044464,GO:0044699,GO:0044707,GO:0044710,GO:0044712,GO:0044763,GO:0048856,GO:0050789,GO:0050790,GO:0051246,GO:0051336,GO:0051346,GO:0052547,GO:0052548,GO:0060255,GO:0061134,GO:0061135,GO:0065007,GO:0065009,GO:0070013,GO:0070613,GO:0071704,GO:0071840,GO:0080090</t>
  </si>
  <si>
    <t>AIPGENE23626_gene</t>
  </si>
  <si>
    <t>AIPGENE2433_gene</t>
  </si>
  <si>
    <t>sp|O42401|MATN3_CHICK</t>
  </si>
  <si>
    <t>Matrilin-3 OS=Gallus gallus GN=MATN3 PE=2 SV=1</t>
  </si>
  <si>
    <t>GO:0003674,GO:0005488,GO:0005509,GO:0005575,GO:0005576,GO:0005578,GO:0031012,GO:0043167,GO:0043169,GO:0044421,GO:0046872</t>
  </si>
  <si>
    <t>AIPGENE25153_gene</t>
  </si>
  <si>
    <t>AIPGENE26654_gene</t>
  </si>
  <si>
    <t>AIPGENE27343_gene</t>
  </si>
  <si>
    <t>AIPGENE27781_gene</t>
  </si>
  <si>
    <t>sp|O42163|COCH_CHICK</t>
  </si>
  <si>
    <t>Cochlin OS=Gallus gallus GN=COCH PE=2 SV=1</t>
  </si>
  <si>
    <t>GO:0003008,GO:0005575,GO:0005576,GO:0007600,GO:0007605,GO:0008150,GO:0008360,GO:0022603,GO:0022604,GO:0032501,GO:0044699,GO:0044707,GO:0050789,GO:0050793,GO:0050794,GO:0050877,GO:0050954,GO:0051128,GO:0065007,GO:0065008</t>
  </si>
  <si>
    <t>AIPGENE3186_gene</t>
  </si>
  <si>
    <t>sp|A8TX70|CO6A5_HUMAN</t>
  </si>
  <si>
    <t>Collagen alpha-5(VI) chain OS=Homo sapiens GN=COL6A5 PE=1 SV=1</t>
  </si>
  <si>
    <t>GO:0003674,GO:0005488,GO:0005515,GO:0005575,GO:0005576,GO:0005578,GO:0005581,GO:0007155,GO:0008150,GO:0008152,GO:0009056,GO:0009987,GO:0016043,GO:0022411,GO:0022610,GO:0022617,GO:0030198,GO:0030574,GO:0031012,GO:0032501,GO:0032963,GO:0032991,GO:0043062,GO:0043170,GO:0043234,GO:0044236,GO:0044243,GO:0044259,GO:0044421,GO:0044699,GO:0044707,GO:0044710,GO:0044712,GO:0044763,GO:0071704,GO:0071840</t>
  </si>
  <si>
    <t>AIPGENE3187_gene</t>
  </si>
  <si>
    <t>AIPGENE4259_gene</t>
  </si>
  <si>
    <t>AIPGENE4457_gene</t>
  </si>
  <si>
    <t>AIPGENE4528_gene</t>
  </si>
  <si>
    <t>sp|Q60847|COCA1_MOUSE</t>
  </si>
  <si>
    <t>Collagen alpha-1(XII) chain OS=Mus musculus GN=Col12a1 PE=2 SV=3</t>
  </si>
  <si>
    <t>GO:0005575,GO:0005576,GO:0005578,GO:0005581,GO:0005615,GO:0007155,GO:0008150,GO:0022610,GO:0031012,GO:0031982,GO:0031988,GO:0032991,GO:0043226,GO:0043227,GO:0043230,GO:0043234,GO:0044421,GO:0065010,GO:0070062</t>
  </si>
  <si>
    <t>AIPGENE4549_gene</t>
  </si>
  <si>
    <t>AIPGENE6806_gene</t>
  </si>
  <si>
    <t>AIPGENE6812_gene</t>
  </si>
  <si>
    <t>sp|Q28833|VWF_PIG</t>
  </si>
  <si>
    <t>von Willebrand factor (Fragment) OS=Sus scrofa GN=VWF PE=2 SV=2</t>
  </si>
  <si>
    <t>GO:0001775,GO:0001948,GO:0002020,GO:0003674,GO:0005102,GO:0005178,GO:0005488,GO:0005515,GO:0005518,GO:0005575,GO:0005576,GO:0005578,GO:0005783,GO:0006461,GO:0007155,GO:0007596,GO:0007599,GO:0008150,GO:0009987,GO:0016023,GO:0016043,GO:0019865,GO:0019899,GO:0022607,GO:0022610,GO:0030135,GO:0030136,GO:0030141,GO:0030168,GO:0031012,GO:0031410,GO:0031589,GO:0031982,GO:0031988,GO:0032403,GO:0032501,GO:0033093,GO:0042802,GO:0042803,GO:0043226,GO:0043227,GO:0043229,GO:0043231,GO:0043933,GO:0044421,GO:0044424,GO:0044444,GO:0044464,GO:0044699,GO:0044707,GO:0044763,GO:0046983,GO:0047485,GO:0050817,GO:0050839,GO:0050878,GO:0051087,GO:0051259,GO:0051260,GO:0065003,GO:0065007,GO:0065008,GO:0071822,GO:0071840,GO:0097367</t>
  </si>
  <si>
    <t>AIPGENE6825_gene</t>
  </si>
  <si>
    <t>sp|Q8C6K9|CO6A6_MOUSE</t>
  </si>
  <si>
    <t>Collagen alpha-6(VI) chain OS=Mus musculus GN=Col6a6 PE=1 SV=2</t>
  </si>
  <si>
    <t>AIPGENE7716_gene</t>
  </si>
  <si>
    <t>AIPGENE861_gene</t>
  </si>
  <si>
    <t>AIPGENE9036_gene</t>
  </si>
  <si>
    <t>AIPGENE9155_gene</t>
  </si>
  <si>
    <t>sp|Q99715|COCA1_HUMAN</t>
  </si>
  <si>
    <t>Collagen alpha-1(XII) chain OS=Homo sapiens GN=COL12A1 PE=1 SV=2</t>
  </si>
  <si>
    <t>GO:0001501,GO:0003674,GO:0005198,GO:0005201,GO:0005575,GO:0005576,GO:0005578,GO:0005581,GO:0005593,GO:0005595,GO:0005615,GO:0005788,GO:0007155,GO:0008150,GO:0008152,GO:0009056,GO:0009987,GO:0016043,GO:0022411,GO:0022610,GO:0022617,GO:0030020,GO:0030198,GO:0030199,GO:0030574,GO:0030934,GO:0031012,GO:0031974,GO:0031982,GO:0031988,GO:0032501,GO:0032502,GO:0032963,GO:0032991,GO:0043062,GO:0043170,GO:0043226,GO:0043227,GO:0043230,GO:0043233,GO:0043234,GO:0043933,GO:0044236,GO:0044243,GO:0044259,GO:0044420,GO:0044421,GO:0044422,GO:0044424,GO:0044432,GO:0044444,GO:0044446,GO:0044464,GO:0044699,GO:0044707,GO:0044710,GO:0044712,GO:0044763,GO:0048731,GO:0048856,GO:0065010,GO:0070013,GO:0070062,GO:0071704,GO:0071822,GO:0071840</t>
  </si>
  <si>
    <t>AIPGENE9156_gene</t>
  </si>
  <si>
    <t>AIPGENE9157_gene</t>
  </si>
  <si>
    <t>AIPGENE23663_gene</t>
  </si>
  <si>
    <t>K07603</t>
  </si>
  <si>
    <t>sp|Q9UMD9|COHA1_HUMAN</t>
  </si>
  <si>
    <t>Collagen alpha-1(XVII) chain OS=Homo sapiens GN=COL17A1 PE=1 SV=3</t>
  </si>
  <si>
    <t>GO:0003674,GO:0005488,GO:0005515,GO:0005575,GO:0005576,GO:0005578,GO:0005581,GO:0005604,GO:0005788,GO:0005886,GO:0005887,GO:0005911,GO:0007044,GO:0007155,GO:0007160,GO:0008150,GO:0008152,GO:0008544,GO:0009056,GO:0009888,GO:0009987,GO:0016020,GO:0016021,GO:0016043,GO:0022411,GO:0022607,GO:0022610,GO:0022617,GO:0030054,GO:0030055,GO:0030056,GO:0030198,GO:0030574,GO:0031012,GO:0031581,GO:0031589,GO:0031974,GO:0032501,GO:0032502,GO:0032963,GO:0032991,GO:0034329,GO:0034330,GO:0043062,GO:0043170,GO:0043233,GO:0043234,GO:0044236,GO:0044243,GO:0044259,GO:0044420,GO:0044421,GO:0044422,GO:0044424,GO:0044425,GO:0044432,GO:0044444,GO:0044446,GO:0044459,GO:0044464,GO:0044699,GO:0044707,GO:0044710,GO:0044712,GO:0044763,GO:0048856,GO:0070013,GO:0071704,GO:0071840</t>
  </si>
  <si>
    <t>AIPGENE3546_gene</t>
  </si>
  <si>
    <t>AIPGENE6101_gene</t>
  </si>
  <si>
    <t>sp|A6QPB3|COHA1_BOVIN</t>
  </si>
  <si>
    <t>Collagen alpha-1(XVII) chain OS=Bos taurus GN=COL17A1 PE=2 SV=1</t>
  </si>
  <si>
    <t>GO:0005575,GO:0005576,GO:0005578,GO:0005581,GO:0005604,GO:0007044,GO:0008150,GO:0009987,GO:0016020,GO:0016021,GO:0016043,GO:0022607,GO:0030054,GO:0030055,GO:0030056,GO:0031012,GO:0031581,GO:0032991,GO:0034329,GO:0034330,GO:0043234,GO:0044420,GO:0044421,GO:0044425,GO:0044699,GO:0044763,GO:0071840</t>
  </si>
  <si>
    <t>AIPGENE16998_gene</t>
  </si>
  <si>
    <t>K08131</t>
  </si>
  <si>
    <t>K08132</t>
  </si>
  <si>
    <t>AIPGENE11778_gene</t>
  </si>
  <si>
    <t>AIPGENE12357_gene</t>
  </si>
  <si>
    <t>sp|P13944|COCA1_CHICK</t>
  </si>
  <si>
    <t>Collagen alpha-1(XII) chain OS=Gallus gallus GN=COL12A1 PE=1 SV=3</t>
  </si>
  <si>
    <t>AIPGENE14299_gene</t>
  </si>
  <si>
    <t>AIPGENE15733_gene</t>
  </si>
  <si>
    <t>AIPGENE15821_gene</t>
  </si>
  <si>
    <t>AIPGENE19358_gene</t>
  </si>
  <si>
    <t>AIPGENE20425_gene</t>
  </si>
  <si>
    <t>AIPGENE20721_gene</t>
  </si>
  <si>
    <t>AIPGENE22671_gene</t>
  </si>
  <si>
    <t>AIPGENE24337_gene</t>
  </si>
  <si>
    <t>AIPGENE25188_gene</t>
  </si>
  <si>
    <t>AIPGENE25209_gene</t>
  </si>
  <si>
    <t>AIPGENE25210_gene</t>
  </si>
  <si>
    <t>AIPGENE5466_gene</t>
  </si>
  <si>
    <t>AIPGENE5467_gene</t>
  </si>
  <si>
    <t>AIPGENE8036_gene</t>
  </si>
  <si>
    <t>AIPGENE9144_gene</t>
  </si>
  <si>
    <t>sp|Q80X19|COEA1_MOUSE</t>
  </si>
  <si>
    <t>Collagen alpha-1(XIV) chain OS=Mus musculus GN=Col14a1 PE=2 SV=2</t>
  </si>
  <si>
    <t>GO:0001558,GO:0001894,GO:0003229,GO:0005575,GO:0005576,GO:0005578,GO:0005581,GO:0005614,GO:0007155,GO:0008150,GO:0009888,GO:0009987,GO:0010611,GO:0014706,GO:0014743,GO:0016043,GO:0016202,GO:0022610,GO:0030198,GO:0030199,GO:0031012,GO:0032502,GO:0032991,GO:0040008,GO:0042592,GO:0043062,GO:0043234,GO:0043502,GO:0043933,GO:0044057,GO:0044421,GO:0044699,GO:0044763,GO:0045595,GO:0046620,GO:0048583,GO:0048634,GO:0048638,GO:0048738,GO:0048856,GO:0048872,GO:0048873,GO:0050789,GO:0050793,GO:0050794,GO:0051128,GO:0051147,GO:0051153,GO:0051239,GO:0055021,GO:0055024,GO:0060249,GO:0060284,GO:0060420,GO:0060537,GO:0061050,GO:0065007,GO:0065008,GO:0071822,GO:0071840,GO:0090257,GO:1901861,GO:2000026,GO:2000725</t>
  </si>
  <si>
    <t>AIPGENE10288_gene</t>
  </si>
  <si>
    <t>K08133</t>
  </si>
  <si>
    <t>AIPGENE14208_gene</t>
  </si>
  <si>
    <t>AIPGENE27577_gene</t>
  </si>
  <si>
    <t>sp|P32018|COEA1_CHICK</t>
  </si>
  <si>
    <t>Collagen alpha-1(XIV) chain OS=Gallus gallus GN=COL14A1 PE=1 SV=2</t>
  </si>
  <si>
    <t>AIPGENE28039_gene</t>
  </si>
  <si>
    <t>K08283</t>
  </si>
  <si>
    <t>sp|Q6VVX2|C43BP_CRIGR</t>
  </si>
  <si>
    <t>Collagen type IV alpha-3-binding protein OS=Cricetulus griseus GN=COL4A3BP PE=1 SV=1</t>
  </si>
  <si>
    <t>GO:0003674,GO:0005488,GO:0005543,GO:0005575,GO:0005737,GO:0005783,GO:0005794,GO:0005829,GO:0006810,GO:0006869,GO:0008150,GO:0008289,GO:0032365,GO:0035091,GO:0035621,GO:0035627,GO:0043167,GO:0043168,GO:0043226,GO:0043227,GO:0043229,GO:0043231,GO:0044424,GO:0044444,GO:0044464,GO:0044699,GO:0044765,GO:0046907,GO:0051234,GO:0051649,GO:0070273,GO:0071702,GO:0071705,GO:1901981,GO:1902582</t>
  </si>
  <si>
    <t>AIPGENE11184_gene</t>
  </si>
  <si>
    <t>K16628</t>
  </si>
  <si>
    <t>sp|Q63870|CO7A1_MOUSE</t>
  </si>
  <si>
    <t>Collagen alpha-1(VII) chain OS=Mus musculus GN=Col7a1 PE=1 SV=3</t>
  </si>
  <si>
    <t>GO:0003674,GO:0004857,GO:0004866,GO:0004867,GO:0005488,GO:0005515,GO:0005575,GO:0005576,GO:0005578,GO:0005581,GO:0005604,GO:0007155,GO:0008150,GO:0010466,GO:0010468,GO:0010951,GO:0019222,GO:0022610,GO:0030162,GO:0030234,GO:0030414,GO:0031012,GO:0032991,GO:0042802,GO:0043086,GO:0043234,GO:0044092,GO:0044420,GO:0044421,GO:0050789,GO:0050790,GO:0051246,GO:0051336,GO:0051346,GO:0052547,GO:0052548,GO:0060255,GO:0061134,GO:0061135,GO:0065007,GO:0065009,GO:0070613,GO:0080090</t>
  </si>
  <si>
    <t>AIPGENE14423_gene</t>
  </si>
  <si>
    <t>AIPGENE15103_gene</t>
  </si>
  <si>
    <t>AIPGENE20438_gene</t>
  </si>
  <si>
    <t>AIPGENE4458_gene</t>
  </si>
  <si>
    <t>AIPGENE4459_gene</t>
  </si>
  <si>
    <t>AIPGENE8273_gene</t>
  </si>
  <si>
    <t>AIPGENE11587_gene</t>
  </si>
  <si>
    <t>K16630</t>
  </si>
  <si>
    <t>sp|Q8NFW1|COMA1_HUMAN</t>
  </si>
  <si>
    <t>Collagen alpha-1(XXII) chain OS=Homo sapiens GN=COL22A1 PE=1 SV=2</t>
  </si>
  <si>
    <t>AIPGENE15079_gene</t>
  </si>
  <si>
    <t>AIPGENE25624_gene</t>
  </si>
  <si>
    <t>AIPGENE5458_gene</t>
  </si>
  <si>
    <t>AIPGENE1487_gene</t>
  </si>
  <si>
    <t>K19479</t>
  </si>
  <si>
    <t>sp|Q05306|COAA1_MOUSE</t>
  </si>
  <si>
    <t>Collagen alpha-1(X) chain OS=Mus musculus GN=Col10a1 PE=2 SV=1</t>
  </si>
  <si>
    <t>GO:0001503,GO:0001958,GO:0005575,GO:0005576,GO:0005578,GO:0005581,GO:0005938,GO:0008150,GO:0009888,GO:0031012,GO:0032501,GO:0032502,GO:0032991,GO:0036075,GO:0043234,GO:0044421,GO:0044424,GO:0044444,GO:0044464,GO:0044699,GO:0044707,GO:0048856,GO:0051216,GO:0061448</t>
  </si>
  <si>
    <t>AIPGENE23822_gene</t>
  </si>
  <si>
    <t>sp|P23206|COAA1_BOVIN</t>
  </si>
  <si>
    <t>Collagen alpha-1(X) chain OS=Bos taurus GN=COL10A1 PE=2 SV=1</t>
  </si>
  <si>
    <t>AIPGENE26098_gene</t>
  </si>
  <si>
    <t>sp|Q03692|COAA1_HUMAN</t>
  </si>
  <si>
    <t>Collagen alpha-1(X) chain OS=Homo sapiens GN=COL10A1 PE=1 SV=2</t>
  </si>
  <si>
    <t>GO:0001501,GO:0001503,GO:0001958,GO:0003674,GO:0005488,GO:0005575,GO:0005576,GO:0005578,GO:0005581,GO:0005788,GO:0005938,GO:0008150,GO:0008152,GO:0009056,GO:0009888,GO:0009987,GO:0016043,GO:0022411,GO:0022617,GO:0030198,GO:0030574,GO:0031012,GO:0031974,GO:0032501,GO:0032502,GO:0032963,GO:0032991,GO:0036075,GO:0043062,GO:0043167,GO:0043169,GO:0043170,GO:0043233,GO:0043234,GO:0044236,GO:0044243,GO:0044259,GO:0044421,GO:0044422,GO:0044424,GO:0044432,GO:0044444,GO:0044446,GO:0044464,GO:0044699,GO:0044707,GO:0044710,GO:0044712,GO:0044763,GO:0046872,GO:0048731,GO:0048856,GO:0051216,GO:0061448,GO:0070013,GO:0071704,GO:0071840</t>
  </si>
  <si>
    <t>AIPGENE25697_gene</t>
  </si>
  <si>
    <t>K10062</t>
  </si>
  <si>
    <t>Complement receptor</t>
  </si>
  <si>
    <t>sp|Q2LK54|COL12_CHICK</t>
  </si>
  <si>
    <t>Collectin-12 OS=Gallus gallus GN=COLEC12 PE=2 SV=1</t>
  </si>
  <si>
    <t>GO:0003674,GO:0005488,GO:0005575,GO:0005581,GO:0016020,GO:0016021,GO:0030246,GO:0032991,GO:0043167,GO:0043169,GO:0043234,GO:0044425,GO:0046872</t>
  </si>
  <si>
    <t>K10068</t>
  </si>
  <si>
    <t>AIPGENE28157_gene</t>
  </si>
  <si>
    <t>K01948</t>
  </si>
  <si>
    <t>CPS1</t>
  </si>
  <si>
    <t>sp|P31327|CPSM_HUMAN</t>
  </si>
  <si>
    <t>Carbamoyl-phosphate synthase [ammonia], mitochondrial OS=Homo sapiens GN=CPS1 PE=1 SV=2</t>
  </si>
  <si>
    <t>GO:0000050,GO:0000052,GO:0000096,GO:0000166,GO:0000272,GO:0001101,GO:0001882,GO:0001883,GO:0001889,GO:0002237,GO:0003674,GO:0003824,GO:0004087,GO:0004175,GO:0005488,GO:0005509,GO:0005515,GO:0005524,GO:0005543,GO:0005575,GO:0005634,GO:0005730,GO:0005737,GO:0005739,GO:0005743,GO:0005759,GO:0005975,GO:0005976,GO:0005977,GO:0005980,GO:0006073,GO:0006082,GO:0006091,GO:0006112,GO:0006508,GO:0006520,GO:0006541,GO:0006543,GO:0006575,GO:0006629,GO:0006638,GO:0006639,GO:0006641,GO:0006790,GO:0006793,GO:0006796,GO:0006807,GO:0006950,GO:0007494,GO:0008150,GO:0008152,GO:0008233,GO:0008289,GO:0008652,GO:0009056,GO:0009057,GO:0009058,GO:0009063,GO:0009064,GO:0009065,GO:0009251,GO:0009295,GO:0009605,GO:0009607,GO:0009636,GO:0009719,GO:0009725,GO:0009987,GO:0009991,GO:0010033,GO:0010035,GO:0010038,GO:0010043,GO:0010243,GO:0014070,GO:0014074,GO:0014075,GO:0015980,GO:0016020,GO:0016042,GO:0016052,GO:0016053,GO:0016054,GO:0016595,GO:0016597,GO:0016787,GO:0016874,GO:0016879,GO:0017076,GO:0019240,GO:0019433,GO:0019538,GO:0019627,GO:0019637,GO:0019752,GO:0019866,GO:0030154,GO:0030554,GO:0030855,GO:0031090,GO:0031406,GO:0031667,GO:0031960,GO:0031966,GO:0031974,GO:0032094,GO:0032403,GO:0032496,GO:0032502,GO:0032549,GO:0032550,GO:0032553,GO:0032555,GO:0032559,GO:0032870,GO:0032991,GO:0033762,GO:0033993,GO:0034201,GO:0034641,GO:0035639,GO:0036094,GO:0042221,GO:0042312,GO:0042398,GO:0042493,GO:0042592,GO:0042594,GO:0042645,GO:0043167,GO:0043168,GO:0043169,GO:0043170,GO:0043177,GO:0043200,GO:0043207,GO:0043226,GO:0043227,GO:0043228,GO:0043229,GO:0043231,GO:0043232,GO:0043233,GO:0043234,GO:0043434,GO:0043436,GO:0043603,GO:0043604,GO:0044042,GO:0044057,GO:0044237,GO:0044238,GO:0044242,GO:0044247,GO:0044248,GO:0044249,GO:0044255,GO:0044260,GO:0044262,GO:0044264,GO:0044271,GO:0044275,GO:0044281,GO:0044282,GO:0044283,GO:0044344,GO:0044422,GO:0044424,GO:0044428,GO:0044429,GO:0044444,GO:0044446,GO:0044464,GO:0044699,GO:0044710,GO:0044711,GO:0044712,GO:0044723,GO:0044724,GO:0044763,GO:0044767,GO:0045909,GO:0046209,GO:0046394,GO:0046395,GO:0046461,GO:0046464,GO:0046486,GO:0046503,GO:0046683,GO:0046872,GO:0048513,GO:0048518,GO:0048545,GO:0048565,GO:0048856,GO:0048869,GO:0048878,GO:0050667,GO:0050789,GO:0050801,GO:0050896,GO:0051239,GO:0051240,GO:0051384,GO:0051591,GO:0051716,GO:0055081,GO:0055114,GO:0060416,GO:0065007,GO:0065008,GO:0070011,GO:0070013,GO:0070365,GO:0070408,GO:0070409,GO:0070542,GO:0070848,GO:0070887,GO:0071229,GO:0071310,GO:0071320,GO:0071363,GO:0071375,GO:0071377,GO:0071396,GO:0071398,GO:0071400,GO:0071407,GO:0071417,GO:0071495,GO:0071548,GO:0071704,GO:0071774,GO:0071941,GO:0072341,GO:0090407,GO:0097159,GO:0097305,GO:0097367,GO:1901265,GO:1901363,GO:1901564,GO:1901565,GO:1901566,GO:1901575,GO:1901576,GO:1901605,GO:1901606,GO:1901607,GO:1901652,GO:1901653,GO:1901654,GO:1901698,GO:1901699,GO:1901700,GO:1901701,GO:1990267</t>
  </si>
  <si>
    <t>AIPGENE12546_gene</t>
  </si>
  <si>
    <t>K10413</t>
  </si>
  <si>
    <t>dynein</t>
  </si>
  <si>
    <t>sp|P37276|DYHC_DROME</t>
  </si>
  <si>
    <t>Dynein heavy chain, cytoplasmic OS=Drosophila melanogaster GN=Dhc64C PE=2 SV=2</t>
  </si>
  <si>
    <t>GO:0000166,GO:0000226,GO:0000280,GO:0000776,GO:0001667,GO:0001709,GO:0001882,GO:0001883,GO:0002252,GO:0002376,GO:0003006,GO:0003674,GO:0003774,GO:0003777,GO:0003824,GO:0005488,GO:0005524,GO:0005575,GO:0005737,GO:0005739,GO:0005794,GO:0005856,GO:0005868,GO:0005874,GO:0005875,GO:0005938,GO:0006139,GO:0006152,GO:0006163,GO:0006195,GO:0006200,GO:0006403,GO:0006582,GO:0006725,GO:0006753,GO:0006793,GO:0006796,GO:0006807,GO:0006810,GO:0006886,GO:0006928,GO:0006950,GO:0006952,GO:0006955,GO:0006996,GO:0007005,GO:0007010,GO:0007017,GO:0007018,GO:0007026,GO:0007051,GO:0007052,GO:0007067,GO:0007088,GO:0007097,GO:0007098,GO:0007163,GO:0007276,GO:0007279,GO:0007281,GO:0007282,GO:0007292,GO:0007294,GO:0007297,GO:0007298,GO:0007301,GO:0007312,GO:0007346,GO:0007349,GO:0007405,GO:0008088,GO:0008104,GO:0008150,GO:0008152,GO:0008283,GO:0008298,GO:0008356,GO:0009056,GO:0009116,GO:0009117,GO:0009119,GO:0009123,GO:0009125,GO:0009126,GO:0009128,GO:0009141,GO:0009143,GO:0009144,GO:0009146,GO:0009150,GO:0009154,GO:0009158,GO:0009161,GO:0009164,GO:0009166,GO:0009167,GO:0009169,GO:0009199,GO:0009203,GO:0009205,GO:0009207,GO:0009259,GO:0009261,GO:0009653,GO:0009987,GO:0010564,GO:0010631,GO:0010638,GO:0010639,GO:0010970,GO:0015031,GO:0015931,GO:0016043,GO:0016319,GO:0016462,GO:0016477,GO:0016787,GO:0016817,GO:0016818,GO:0016887,GO:0017076,GO:0017111,GO:0018958,GO:0019439,GO:0019637,GO:0019693,GO:0019748,GO:0022402,GO:0022412,GO:0022414,GO:0022607,GO:0022618,GO:0030010,GO:0030030,GO:0030071,GO:0030154,GO:0030286,GO:0030529,GO:0030554,GO:0030705,GO:0030716,GO:0030722,GO:0030723,GO:0030725,GO:0030855,GO:0030859,GO:0031023,GO:0031110,GO:0031111,GO:0031114,GO:0032386,GO:0032388,GO:0032502,GO:0032549,GO:0032550,GO:0032553,GO:0032555,GO:0032559,GO:0032879,GO:0032886,GO:0032989,GO:0032990,GO:0032991,GO:0033036,GO:0033043,GO:0033365,GO:0034063,GO:0034501,GO:0034502,GO:0034613,GO:0034622,GO:0034641,GO:0034643,GO:0034655,GO:0035006,GO:0035010,GO:0035011,GO:0035088,GO:0035089,GO:0035639,GO:0036094,GO:0040001,GO:0040003,GO:0040011,GO:0040023,GO:0042278,GO:0042335,GO:0042440,GO:0042454,GO:0042623,GO:0043062,GO:0043063,GO:0043146,GO:0043148,GO:0043167,GO:0043168,GO:0043226,GO:0043227,GO:0043228,GO:0043229,GO:0043231,GO:0043232,GO:0043234,GO:0043242,GO:0043244,GO:0043933,GO:0044237,GO:0044238,GO:0044248,GO:0044270,GO:0044281,GO:0044421,GO:0044422,GO:0044424,GO:0044427,GO:0044430,GO:0044444,GO:0044446,GO:0044464,GO:0044699,GO:0044702,GO:0044710,GO:0044712,GO:0044763,GO:0044765,GO:0044767,GO:0045087,GO:0045169,GO:0045171,GO:0045172,GO:0045184,GO:0045197,GO:0045198,GO:0045478,GO:0046034,GO:0046128,GO:0046130,GO:0046434,GO:0046483,GO:0046602,GO:0046604,GO:0046605,GO:0046607,GO:0046700,GO:0046907,GO:0047497,GO:0048134,GO:0048285,GO:0048311,GO:0048468,GO:0048477,GO:0048518,GO:0048519,GO:0048522,GO:0048523,GO:0048609,GO:0048610,GO:0048646,GO:0048812,GO:0048813,GO:0048856,GO:0048858,GO:0048869,GO:0048870,GO:0050657,GO:0050658,GO:0050789,GO:0050794,GO:0050896,GO:0051049,GO:0051050,GO:0051128,GO:0051129,GO:0051130,GO:0051179,GO:0051234,GO:0051235,GO:0051236,GO:0051237,GO:0051270,GO:0051272,GO:0051293,GO:0051297,GO:0051301,GO:0051302,GO:0051493,GO:0051494,GO:0051640,GO:0051641,GO:0051642,GO:0051646,GO:0051649,GO:0051654,GO:0051656,GO:0051683,GO:0051726,GO:0051783,GO:0055086,GO:0060236,GO:0060341,GO:0060632,GO:0061162,GO:0061245,GO:0061339,GO:0061351,GO:0065003,GO:0065007,GO:0065008,GO:0070507,GO:0070727,GO:0070925,GO:0071702,GO:0071704,GO:0071705,GO:0071822,GO:0071826,GO:0071840,GO:0072089,GO:0072384,GO:0072521,GO:0072523,GO:0090068,GO:0090162,GO:0090224,GO:0097159,GO:0097367,GO:1901135,GO:1901136,GO:1901265,GO:1901292,GO:1901360,GO:1901361,GO:1901363,GO:1901564,GO:1901565,GO:1901575,GO:1901615,GO:1901657,GO:1901658,GO:1901879,GO:1901880,GO:1901987,GO:1901990,GO:1902099,GO:1902494,GO:1902578,GO:1902580,GO:1902582,GO:1902589,GO:1903047,GO:2001017,GO:2001019</t>
  </si>
  <si>
    <t>AIPGENE16201_gene</t>
  </si>
  <si>
    <t>sp|Q9P2D7|DYH1_HUMAN</t>
  </si>
  <si>
    <t>Dynein heavy chain 1, axonemal OS=Homo sapiens GN=DNAH1 PE=2 SV=4</t>
  </si>
  <si>
    <t>GO:0000166,GO:0001539,GO:0001882,GO:0001883,GO:0003341,GO:0003674,GO:0003774,GO:0003777,GO:0003824,GO:0005488,GO:0005524,GO:0005575,GO:0005737,GO:0005856,GO:0005858,GO:0005868,GO:0005874,GO:0005875,GO:0005929,GO:0006139,GO:0006152,GO:0006163,GO:0006195,GO:0006200,GO:0006725,GO:0006753,GO:0006793,GO:0006796,GO:0006807,GO:0006928,GO:0007017,GO:0007018,GO:0008150,GO:0008152,GO:0009056,GO:0009116,GO:0009117,GO:0009119,GO:0009123,GO:0009125,GO:0009126,GO:0009128,GO:0009141,GO:0009143,GO:0009144,GO:0009146,GO:0009150,GO:0009154,GO:0009158,GO:0009161,GO:0009164,GO:0009166,GO:0009167,GO:0009169,GO:0009199,GO:0009203,GO:0009205,GO:0009207,GO:0009259,GO:0009261,GO:0009605,GO:0009612,GO:0009628,GO:0009987,GO:0016462,GO:0016787,GO:0016817,GO:0016818,GO:0016887,GO:0017076,GO:0017111,GO:0019439,GO:0019637,GO:0019693,GO:0030286,GO:0030554,GO:0032549,GO:0032550,GO:0032553,GO:0032555,GO:0032559,GO:0032991,GO:0034641,GO:0034655,GO:0035639,GO:0036094,GO:0040011,GO:0042278,GO:0042454,GO:0042995,GO:0043167,GO:0043168,GO:0043226,GO:0043227,GO:0043228,GO:0043229,GO:0043232,GO:0043234,GO:0044237,GO:0044238,GO:0044248,GO:0044270,GO:0044281,GO:0044422,GO:0044424,GO:0044430,GO:0044441,GO:0044444,GO:0044446,GO:0044447,GO:0044463,GO:0044464,GO:0044699,GO:0044710,GO:0044712,GO:0044763,GO:0046034,GO:0046128,GO:0046130,GO:0046434,GO:0046483,GO:0046700,GO:0048870,GO:0050896,GO:0055086,GO:0071704,GO:0072521,GO:0072523,GO:0097159,GO:0097367,GO:1901135,GO:1901136,GO:1901265,GO:1901292,GO:1901360,GO:1901361,GO:1901363,GO:1901564,GO:1901565,GO:1901575,GO:1901657,GO:1901658,GO:1902494</t>
  </si>
  <si>
    <t>AIPGENE25424_gene</t>
  </si>
  <si>
    <t>sp|Q9JHU4|DYHC1_MOUSE</t>
  </si>
  <si>
    <t>Cytoplasmic dynein 1 heavy chain 1 OS=Mus musculus GN=Dync1h1 PE=1 SV=2</t>
  </si>
  <si>
    <t>GO:0000166,GO:0001882,GO:0001883,GO:0003341,GO:0003674,GO:0003774,GO:0003777,GO:0003824,GO:0005488,GO:0005515,GO:0005524,GO:0005575,GO:0005737,GO:0005794,GO:0005813,GO:0005815,GO:0005856,GO:0005858,GO:0005868,GO:0005874,GO:0005875,GO:0006139,GO:0006152,GO:0006163,GO:0006195,GO:0006200,GO:0006725,GO:0006753,GO:0006793,GO:0006796,GO:0006807,GO:0006810,GO:0006928,GO:0007017,GO:0007018,GO:0008150,GO:0008152,GO:0009056,GO:0009116,GO:0009117,GO:0009119,GO:0009123,GO:0009125,GO:0009126,GO:0009128,GO:0009141,GO:0009143,GO:0009144,GO:0009146,GO:0009150,GO:0009154,GO:0009158,GO:0009161,GO:0009164,GO:0009166,GO:0009167,GO:0009169,GO:0009199,GO:0009203,GO:0009205,GO:0009207,GO:0009259,GO:0009261,GO:0009987,GO:0016043,GO:0016462,GO:0016787,GO:0016817,GO:0016818,GO:0016887,GO:0017076,GO:0017111,GO:0019439,GO:0019637,GO:0019693,GO:0022607,GO:0022618,GO:0030175,GO:0030286,GO:0030554,GO:0031982,GO:0031988,GO:0032549,GO:0032550,GO:0032553,GO:0032555,GO:0032559,GO:0032991,GO:0033962,GO:0034063,GO:0034622,GO:0034641,GO:0034655,GO:0035639,GO:0036094,GO:0042278,GO:0042454,GO:0042995,GO:0043167,GO:0043168,GO:0043226,GO:0043227,GO:0043228,GO:0043229,GO:0043230,GO:0043231,GO:0043232,GO:0043234,GO:0043933,GO:0044237,GO:0044238,GO:0044248,GO:0044270,GO:0044281,GO:0044421,GO:0044422,GO:0044424,GO:0044430,GO:0044441,GO:0044444,GO:0044446,GO:0044447,GO:0044463,GO:0044464,GO:0044699,GO:0044710,GO:0044712,GO:0044763,GO:0045502,GO:0046034,GO:0046128,GO:0046130,GO:0046434,GO:0046483,GO:0046700,GO:0051234,GO:0051959,GO:0055086,GO:0065003,GO:0065010,GO:0070062,GO:0070925,GO:0071704,GO:0071826,GO:0071840,GO:0072521,GO:0072523,GO:0097159,GO:0097367,GO:1901135,GO:1901136,GO:1901265,GO:1901292,GO:1901360,GO:1901361,GO:1901363,GO:1901564,GO:1901565,GO:1901575,GO:1901657,GO:1901658,GO:1902494</t>
  </si>
  <si>
    <t>AIPGENE23302_gene</t>
  </si>
  <si>
    <t>K10414</t>
  </si>
  <si>
    <t>sp|Q8NCM8|DYHC2_HUMAN</t>
  </si>
  <si>
    <t>Cytoplasmic dynein 2 heavy chain 1 OS=Homo sapiens GN=DYNC2H1 PE=1 SV=4</t>
  </si>
  <si>
    <t>GO:0000166,GO:0001882,GO:0001883,GO:0002376,GO:0002478,GO:0002495,GO:0002504,GO:0003002,GO:0003674,GO:0003774,GO:0003777,GO:0003824,GO:0005488,GO:0005524,GO:0005575,GO:0005737,GO:0005794,GO:0005829,GO:0005856,GO:0005874,GO:0005875,GO:0005886,GO:0005929,GO:0006139,GO:0006152,GO:0006163,GO:0006195,GO:0006200,GO:0006725,GO:0006753,GO:0006793,GO:0006796,GO:0006807,GO:0006928,GO:0006996,GO:0007017,GO:0007018,GO:0007030,GO:0007275,GO:0007368,GO:0007389,GO:0008104,GO:0008105,GO:0008150,GO:0008152,GO:0009056,GO:0009116,GO:0009117,GO:0009119,GO:0009123,GO:0009125,GO:0009126,GO:0009128,GO:0009141,GO:0009143,GO:0009144,GO:0009146,GO:0009150,GO:0009154,GO:0009158,GO:0009161,GO:0009164,GO:0009166,GO:0009167,GO:0009169,GO:0009199,GO:0009203,GO:0009205,GO:0009207,GO:0009259,GO:0009261,GO:0009653,GO:0009799,GO:0009855,GO:0009953,GO:0009987,GO:0010927,GO:0016020,GO:0016043,GO:0016462,GO:0016485,GO:0016787,GO:0016817,GO:0016818,GO:0016887,GO:0017076,GO:0017111,GO:0019439,GO:0019538,GO:0019637,GO:0019693,GO:0019882,GO:0019884,GO:0019886,GO:0021515,GO:0021522,GO:0021953,GO:0022607,GO:0030030,GO:0030031,GO:0030154,GO:0030182,GO:0030286,GO:0030326,GO:0030554,GO:0030900,GO:0031512,GO:0031982,GO:0031988,GO:0032501,GO:0032502,GO:0032549,GO:0032550,GO:0032553,GO:0032555,GO:0032559,GO:0032989,GO:0032990,GO:0032991,GO:0033036,GO:0034641,GO:0034655,GO:0035107,GO:0035108,GO:0035113,GO:0035639,GO:0036094,GO:0042278,GO:0042384,GO:0042454,GO:0042995,GO:0043167,GO:0043168,GO:0043170,GO:0043226,GO:0043227,GO:0043228,GO:0043229,GO:0043230,GO:0043231,GO:0043232,GO:0043234,GO:0044237,GO:0044238,GO:0044248,GO:0044270,GO:0044281,GO:0044421,GO:0044422,GO:0044424,GO:0044430,GO:0044444,GO:0044446,GO:0044464,GO:0044699,GO:0044707,GO:0044710,GO:0044712,GO:0044763,GO:0044767,GO:0044782,GO:0045177,GO:0046034,GO:0046128,GO:0046130,GO:0046434,GO:0046483,GO:0046700,GO:0048002,GO:0048598,GO:0048646,GO:0048856,GO:0048858,GO:0048869,GO:0051179,GO:0051604,GO:0055086,GO:0060271,GO:0065010,GO:0070062,GO:0070925,GO:0071704,GO:0071840,GO:0072372,GO:0072521,GO:0072523,GO:0097159,GO:0097367,GO:1901135,GO:1901136,GO:1901265,GO:1901292,GO:1901360,GO:1901361,GO:1901363,GO:1901564,GO:1901565,GO:1901575,GO:1901657,GO:1901658,GO:1902494</t>
  </si>
  <si>
    <t>AIPGENE23309_gene</t>
  </si>
  <si>
    <t>sp|Q27802|DYHC2_TRIGR</t>
  </si>
  <si>
    <t>Cytoplasmic dynein 2 heavy chain 1 OS=Tripneustes gratilla GN=DYH1B PE=2 SV=2</t>
  </si>
  <si>
    <t>GO:0000166,GO:0001882,GO:0001883,GO:0003674,GO:0003774,GO:0003777,GO:0003824,GO:0005488,GO:0005524,GO:0005575,GO:0005737,GO:0005856,GO:0005874,GO:0005875,GO:0005886,GO:0005929,GO:0006139,GO:0006152,GO:0006163,GO:0006195,GO:0006200,GO:0006725,GO:0006753,GO:0006793,GO:0006796,GO:0006807,GO:0006928,GO:0007017,GO:0007018,GO:0007275,GO:0008150,GO:0008152,GO:0009056,GO:0009116,GO:0009117,GO:0009119,GO:0009123,GO:0009125,GO:0009126,GO:0009128,GO:0009141,GO:0009143,GO:0009144,GO:0009146,GO:0009150,GO:0009154,GO:0009158,GO:0009161,GO:0009164,GO:0009166,GO:0009167,GO:0009169,GO:0009199,GO:0009203,GO:0009205,GO:0009207,GO:0009259,GO:0009261,GO:0009987,GO:0010927,GO:0016020,GO:0016043,GO:0016462,GO:0016787,GO:0016817,GO:0016818,GO:0016887,GO:0017076,GO:0017111,GO:0019439,GO:0019637,GO:0019693,GO:0022607,GO:0030030,GO:0030031,GO:0030286,GO:0030554,GO:0032501,GO:0032502,GO:0032549,GO:0032550,GO:0032553,GO:0032555,GO:0032559,GO:0032991,GO:0034641,GO:0034655,GO:0035639,GO:0036094,GO:0042278,GO:0042384,GO:0042454,GO:0042995,GO:0043167,GO:0043168,GO:0043226,GO:0043227,GO:0043228,GO:0043229,GO:0043232,GO:0043234,GO:0044237,GO:0044238,GO:0044248,GO:0044270,GO:0044281,GO:0044422,GO:0044424,GO:0044430,GO:0044446,GO:0044464,GO:0044699,GO:0044707,GO:0044710,GO:0044712,GO:0044763,GO:0044767,GO:0044782,GO:0046034,GO:0046128,GO:0046130,GO:0046434,GO:0046483,GO:0046700,GO:0048646,GO:0055086,GO:0070925,GO:0071704,GO:0071840,GO:0072521,GO:0072523,GO:0097159,GO:0097367,GO:1901135,GO:1901136,GO:1901265,GO:1901292,GO:1901360,GO:1901361,GO:1901363,GO:1901564,GO:1901565,GO:1901575,GO:1901657,GO:1901658,GO:1902494</t>
  </si>
  <si>
    <t>AIPGENE23360_gene</t>
  </si>
  <si>
    <t>AIPGENE23378_gene</t>
  </si>
  <si>
    <t>AIPGENE23386_gene</t>
  </si>
  <si>
    <t>AIPGENE27451_gene</t>
  </si>
  <si>
    <t>AIPGENE4969_gene</t>
  </si>
  <si>
    <t>AIPGENE7005_gene</t>
  </si>
  <si>
    <t>AIPGENE1161_gene</t>
  </si>
  <si>
    <t>K10415</t>
  </si>
  <si>
    <t>sp|Q0III3|DC1I2_BOVIN</t>
  </si>
  <si>
    <t>Cytoplasmic dynein 1 intermediate chain 2 OS=Bos taurus GN=DYNC1I2 PE=1 SV=1</t>
  </si>
  <si>
    <t>GO:0003674,GO:0003774,GO:0003824,GO:0005575,GO:0005737,GO:0005856,GO:0005868,GO:0005874,GO:0005875,GO:0006810,GO:0006928,GO:0007017,GO:0007018,GO:0008150,GO:0008152,GO:0009987,GO:0016462,GO:0016787,GO:0016817,GO:0016818,GO:0017111,GO:0030286,GO:0031982,GO:0032991,GO:0043226,GO:0043228,GO:0043229,GO:0043232,GO:0043234,GO:0044422,GO:0044424,GO:0044430,GO:0044444,GO:0044446,GO:0044464,GO:0044699,GO:0044763,GO:0051234,GO:1902494</t>
  </si>
  <si>
    <t>AIPGENE9207_gene</t>
  </si>
  <si>
    <t>AIPGENE11186_gene</t>
  </si>
  <si>
    <t>K10416</t>
  </si>
  <si>
    <t>sp|Q4R5P6|DC1L2_MACFA</t>
  </si>
  <si>
    <t>Cytoplasmic dynein 1 light intermediate chain 2 OS=Macaca fascicularis GN=DYNC1LI2 PE=2 SV=1</t>
  </si>
  <si>
    <t>GO:0000166,GO:0001882,GO:0001883,GO:0003674,GO:0003774,GO:0003777,GO:0003824,GO:0005488,GO:0005524,GO:0005575,GO:0005737,GO:0005856,GO:0005868,GO:0005874,GO:0005875,GO:0006810,GO:0006928,GO:0007017,GO:0007018,GO:0008150,GO:0008152,GO:0009987,GO:0016462,GO:0016787,GO:0016817,GO:0016818,GO:0017076,GO:0017111,GO:0030286,GO:0030554,GO:0032549,GO:0032550,GO:0032553,GO:0032555,GO:0032559,GO:0032991,GO:0035639,GO:0036094,GO:0043167,GO:0043168,GO:0043226,GO:0043228,GO:0043229,GO:0043232,GO:0043234,GO:0044422,GO:0044424,GO:0044430,GO:0044444,GO:0044446,GO:0044464,GO:0044699,GO:0044763,GO:0051234,GO:0097159,GO:0097367,GO:1901265,GO:1901363,GO:1902494</t>
  </si>
  <si>
    <t>AIPGENE10124_gene</t>
  </si>
  <si>
    <t>K07299</t>
  </si>
  <si>
    <t>Glucose transporter</t>
  </si>
  <si>
    <t>sp|P13355|GTR1_RABIT</t>
  </si>
  <si>
    <t>Solute carrier family 2, facilitated glucose transporter member 1 OS=Oryctolagus cuniculus GN=SLC2A1 PE=2 SV=1</t>
  </si>
  <si>
    <t>GO:0003674,GO:0005215,GO:0005355,GO:0005488,GO:0005515,GO:0005575,GO:0005856,GO:0005886,GO:0005887,GO:0006461,GO:0006810,GO:0008150,GO:0008643,GO:0008645,GO:0009987,GO:0015144,GO:0015145,GO:0015149,GO:0015749,GO:0015758,GO:0016020,GO:0016021,GO:0016023,GO:0016043,GO:0022607,GO:0022857,GO:0022891,GO:0022892,GO:0030863,GO:0030864,GO:0031410,GO:0031982,GO:0031988,GO:0042470,GO:0043226,GO:0043227,GO:0043228,GO:0043229,GO:0043231,GO:0043232,GO:0043621,GO:0043933,GO:0044422,GO:0044424,GO:0044425,GO:0044430,GO:0044444,GO:0044446,GO:0044448,GO:0044459,GO:0044464,GO:0044699,GO:0044763,GO:0044765,GO:0048770,GO:0051119,GO:0051234,GO:0055085,GO:0065003,GO:0071702,GO:0071822,GO:0071840,GO:1901476</t>
  </si>
  <si>
    <t>AIPGENE12054_gene</t>
  </si>
  <si>
    <t>sp|Q8IRI6|GTR1_DROME</t>
  </si>
  <si>
    <t>Glucose transporter type 1 OS=Drosophila melanogaster GN=Glut1 PE=2 SV=4</t>
  </si>
  <si>
    <t>GO:0003674,GO:0005215,GO:0005575,GO:0006810,GO:0008150,GO:0008643,GO:0009987,GO:0016020,GO:0016021,GO:0022857,GO:0022891,GO:0022892,GO:0044425,GO:0044699,GO:0044763,GO:0044765,GO:0051234,GO:0055085,GO:0071702</t>
  </si>
  <si>
    <t>AIPGENE12082_gene</t>
  </si>
  <si>
    <t>sp|P27674|GTR1_BOVIN</t>
  </si>
  <si>
    <t>Solute carrier family 2, facilitated glucose transporter member 1 OS=Bos taurus GN=SLC2A1 PE=2 SV=1</t>
  </si>
  <si>
    <t>GO:0001939,GO:0003674,GO:0005215,GO:0005355,GO:0005488,GO:0005515,GO:0005575,GO:0005622,GO:0005634,GO:0005737,GO:0005856,GO:0005886,GO:0005887,GO:0006461,GO:0006810,GO:0006811,GO:0006820,GO:0006950,GO:0007154,GO:0008150,GO:0008643,GO:0008645,GO:0009267,GO:0009605,GO:0009987,GO:0009991,GO:0015144,GO:0015145,GO:0015149,GO:0015711,GO:0015749,GO:0015758,GO:0016020,GO:0016021,GO:0016023,GO:0016043,GO:0016323,GO:0022607,GO:0022857,GO:0022891,GO:0022892,GO:0030496,GO:0030863,GO:0030864,GO:0031410,GO:0031667,GO:0031668,GO:0031669,GO:0031982,GO:0031988,GO:0033554,GO:0042149,GO:0042470,GO:0042594,GO:0042802,GO:0043226,GO:0043227,GO:0043228,GO:0043229,GO:0043231,GO:0043232,GO:0043621,GO:0043933,GO:0044422,GO:0044424,GO:0044425,GO:0044430,GO:0044444,GO:0044446,GO:0044448,GO:0044459,GO:0044464,GO:0044699,GO:0044763,GO:0044765,GO:0045120,GO:0046323,GO:0048770,GO:0050896,GO:0051119,GO:0051180,GO:0051234,GO:0051716,GO:0055085,GO:0065003,GO:0070837,GO:0071496,GO:0071702,GO:0071822,GO:0071840,GO:0098589,GO:0098590,GO:1901476</t>
  </si>
  <si>
    <t>AIPGENE12097_gene</t>
  </si>
  <si>
    <t>sp|P79365|GTR1_SHEEP</t>
  </si>
  <si>
    <t>Solute carrier family 2, facilitated glucose transporter member 1 (Fragment) OS=Ovis aries GN=SLC2A1 PE=2 SV=1</t>
  </si>
  <si>
    <t>GO:0001939,GO:0003674,GO:0005215,GO:0005355,GO:0005488,GO:0005515,GO:0005575,GO:0005622,GO:0005634,GO:0005737,GO:0005856,GO:0005886,GO:0005887,GO:0006461,GO:0006810,GO:0006811,GO:0006820,GO:0006950,GO:0007154,GO:0008150,GO:0008643,GO:0008645,GO:0009267,GO:0009605,GO:0009987,GO:0009991,GO:0015144,GO:0015145,GO:0015149,GO:0015711,GO:0015749,GO:0015758,GO:0016020,GO:0016021,GO:0016023,GO:0016043,GO:0016323,GO:0022607,GO:0022857,GO:0022891,GO:0022892,GO:0030496,GO:0030863,GO:0030864,GO:0031410,GO:0031667,GO:0031668,GO:0031669,GO:0031982,GO:0031988,GO:0033554,GO:0042149,GO:0042470,GO:0042594,GO:0042802,GO:0043226,GO:0043227,GO:0043228,GO:0043229,GO:0043231,GO:0043232,GO:0043621,GO:0043933,GO:0044422,GO:0044424,GO:0044425,GO:0044430,GO:0044444,GO:0044446,GO:0044448,GO:0044459,GO:0044464,GO:0044699,GO:0044763,GO:0044765,GO:0045120,GO:0048770,GO:0050896,GO:0051119,GO:0051180,GO:0051234,GO:0051716,GO:0055085,GO:0065003,GO:0070837,GO:0071496,GO:0071702,GO:0071822,GO:0071840,GO:0098589,GO:0098590,GO:1901476</t>
  </si>
  <si>
    <t>AIPGENE3776_gene</t>
  </si>
  <si>
    <t>K00261</t>
  </si>
  <si>
    <t>Glutamate dehydrogenase</t>
  </si>
  <si>
    <t>sp|P82264|DHE3_CHAAC</t>
  </si>
  <si>
    <t>Glutamate dehydrogenase, mitochondrial OS=Chaenocephalus aceratus GN=glud1 PE=1 SV=1</t>
  </si>
  <si>
    <t>GO:0000166,GO:0001882,GO:0001883,GO:0003674,GO:0003824,GO:0004353,GO:0005488,GO:0005524,GO:0005525,GO:0005575,GO:0005739,GO:0005759,GO:0006082,GO:0006520,GO:0006541,GO:0006807,GO:0008150,GO:0008152,GO:0009064,GO:0009987,GO:0016491,GO:0016638,GO:0016639,GO:0017076,GO:0019001,GO:0019752,GO:0030554,GO:0031974,GO:0032549,GO:0032550,GO:0032553,GO:0032555,GO:0032559,GO:0032561,GO:0035639,GO:0036094,GO:0043167,GO:0043168,GO:0043226,GO:0043227,GO:0043229,GO:0043231,GO:0043233,GO:0043436,GO:0044237,GO:0044238,GO:0044281,GO:0044422,GO:0044424,GO:0044429,GO:0044444,GO:0044446,GO:0044464,GO:0044699,GO:0044710,GO:0044763,GO:0055114,GO:0070013,GO:0071704,GO:0072350,GO:0097159,GO:0097367,GO:1901265,GO:1901363,GO:1901564,GO:1901605</t>
  </si>
  <si>
    <t>AIPGENE24026_gene</t>
  </si>
  <si>
    <t>K00262</t>
  </si>
  <si>
    <t>sp|P94598|DHE3_BACTN</t>
  </si>
  <si>
    <t>Glutamate dehydrogenase OS=Bacteroides thetaiotaomicron (strain ATCC 29148 / DSM 2079 / NCTC 10582 / E50 / VPI-5482) GN=gdhA PE=3 SV=2</t>
  </si>
  <si>
    <t>GO:0003674,GO:0003824,GO:0004353,GO:0006082,GO:0006520,GO:0006807,GO:0008150,GO:0008152,GO:0009987,GO:0016491,GO:0016638,GO:0016639,GO:0019752,GO:0043436,GO:0044237,GO:0044238,GO:0044281,GO:0044699,GO:0044710,GO:0044763,GO:0055114,GO:0071704,GO:1901564</t>
  </si>
  <si>
    <t>AIPGENE27618_gene</t>
  </si>
  <si>
    <t>AIPGENE26077_gene</t>
  </si>
  <si>
    <t>K00264</t>
  </si>
  <si>
    <t>glutamate synthase</t>
  </si>
  <si>
    <t>sp|Q9C102|GLT1_SCHPO</t>
  </si>
  <si>
    <t>Putative glutamate synthase [NADPH] OS=Schizosaccharomyces pombe (strain 972 / ATCC 24843) GN=glt1 PE=2 SV=1</t>
  </si>
  <si>
    <t>GO:0000166,GO:0003674,GO:0003824,GO:0004355,GO:0005488,GO:0005506,GO:0005575,GO:0005737,GO:0005739,GO:0005829,GO:0006082,GO:0006520,GO:0006536,GO:0006537,GO:0006541,GO:0006807,GO:0008150,GO:0008152,GO:0008652,GO:0009058,GO:0009064,GO:0009084,GO:0009987,GO:0010181,GO:0015930,GO:0016040,GO:0016053,GO:0016491,GO:0016638,GO:0016639,GO:0019752,GO:0032553,GO:0036094,GO:0043167,GO:0043168,GO:0043169,GO:0043226,GO:0043227,GO:0043229,GO:0043231,GO:0043436,GO:0043648,GO:0043650,GO:0044237,GO:0044238,GO:0044249,GO:0044281,GO:0044283,GO:0044424,GO:0044444,GO:0044464,GO:0044699,GO:0044710,GO:0044711,GO:0044763,GO:0045181,GO:0046394,GO:0046872,GO:0046914,GO:0048037,GO:0050660,GO:0050662,GO:0051536,GO:0051538,GO:0051540,GO:0055114,GO:0071704,GO:0097054,GO:0097159,GO:0097367,GO:1901265,GO:1901363,GO:1901564,GO:1901566,GO:1901576,GO:1901605,GO:1901607</t>
  </si>
  <si>
    <t>AIPGENE26078_gene</t>
  </si>
  <si>
    <t>AIPGENE26763_gene</t>
  </si>
  <si>
    <t>K01915</t>
  </si>
  <si>
    <t>Glutamine synthetase</t>
  </si>
  <si>
    <t>sp|P15105|GLNA_MOUSE</t>
  </si>
  <si>
    <t>Glutamine synthetase OS=Mus musculus GN=Glul PE=1 SV=6</t>
  </si>
  <si>
    <t>GO:0000166,GO:0000287,GO:0001882,GO:0001883,GO:0002791,GO:0002793,GO:0003674,GO:0003824,GO:0004351,GO:0004356,GO:0005488,GO:0005515,GO:0005524,GO:0005575,GO:0005737,GO:0005739,GO:0005783,GO:0005791,GO:0006082,GO:0006461,GO:0006520,GO:0006536,GO:0006541,GO:0006542,GO:0006807,GO:0006950,GO:0007154,GO:0008150,GO:0008152,GO:0008283,GO:0008284,GO:0008652,GO:0009058,GO:0009064,GO:0009084,GO:0009267,GO:0009605,GO:0009743,GO:0009746,GO:0009749,GO:0009987,GO:0009991,GO:0010033,GO:0010646,GO:0010647,GO:0016043,GO:0016053,GO:0016211,GO:0016595,GO:0016597,GO:0016829,GO:0016830,GO:0016831,GO:0016874,GO:0016879,GO:0016880,GO:0017076,GO:0019752,GO:0022607,GO:0023051,GO:0023056,GO:0030145,GO:0030554,GO:0031406,GO:0031667,GO:0031668,GO:0031669,GO:0032024,GO:0032549,GO:0032550,GO:0032553,GO:0032555,GO:0032559,GO:0032879,GO:0032991,GO:0033267,GO:0033554,GO:0034284,GO:0035639,GO:0036094,GO:0042127,GO:0042221,GO:0042594,GO:0042802,GO:0042995,GO:0043005,GO:0043167,GO:0043168,GO:0043169,GO:0043177,GO:0043204,GO:0043226,GO:0043227,GO:0043229,GO:0043231,GO:0043234,GO:0043436,GO:0043648,GO:0043679,GO:0043933,GO:0044237,GO:0044238,GO:0044249,GO:0044281,GO:0044283,GO:0044297,GO:0044306,GO:0044424,GO:0044444,GO:0044463,GO:0044464,GO:0044699,GO:0044710,GO:0044711,GO:0044763,GO:0045502,GO:0045503,GO:0046394,GO:0046872,GO:0046883,GO:0046887,GO:0046914,GO:0048518,GO:0048522,GO:0050678,GO:0050679,GO:0050789,GO:0050794,GO:0050796,GO:0050804,GO:0050806,GO:0050896,GO:0051046,GO:0051047,GO:0051049,GO:0051050,GO:0051259,GO:0051260,GO:0051716,GO:0051966,GO:0051968,GO:0060341,GO:0065003,GO:0065007,GO:0071496,GO:0071704,GO:0071822,GO:0071840,GO:0090087,GO:0090276,GO:0090277,GO:0097159,GO:0097367,GO:0097386,GO:0097458,GO:1901265,GO:1901363,GO:1901564,GO:1901566,GO:1901576,GO:1901605,GO:1901607,GO:1901700</t>
  </si>
  <si>
    <t>AIPGENE6165_gene</t>
  </si>
  <si>
    <t>integrin</t>
  </si>
  <si>
    <t>sp|A2ARA8|ITA8_MOUSE</t>
  </si>
  <si>
    <t>Integrin alpha-8 OS=Mus musculus GN=Itga8 PE=1 SV=1</t>
  </si>
  <si>
    <t>GO:0001656,GO:0001822,GO:0003008,GO:0003674,GO:0005488,GO:0005575,GO:0005886,GO:0006355,GO:0006357,GO:0007155,GO:0007165,GO:0007166,GO:0007229,GO:0007275,GO:0007399,GO:0007420,GO:0007610,GO:0007611,GO:0007613,GO:0008150,GO:0008305,GO:0009653,GO:0009888,GO:0009889,GO:0009891,GO:0009893,GO:0009966,GO:0009967,GO:0009987,GO:0010468,GO:0010556,GO:0010557,GO:0010604,GO:0010628,GO:0010646,GO:0010647,GO:0014069,GO:0016020,GO:0016021,GO:0016043,GO:0017015,GO:0019219,GO:0019222,GO:0022610,GO:0023051,GO:0023056,GO:0030030,GO:0030154,GO:0030198,GO:0030511,GO:0031253,GO:0031256,GO:0031323,GO:0031325,GO:0031326,GO:0031328,GO:0032501,GO:0032502,GO:0032589,GO:0032591,GO:0032991,GO:0042472,GO:0043062,GO:0043167,GO:0043169,GO:0043204,GO:0043234,GO:0043235,GO:0044422,GO:0044424,GO:0044425,GO:0044430,GO:0044446,GO:0044456,GO:0044459,GO:0044463,GO:0044464,GO:0044699,GO:0044707,GO:0044708,GO:0044763,GO:0044767,GO:0045177,GO:0045184,GO:0045893,GO:0045935,GO:0045944,GO:0046872,GO:0048513,GO:0048518,GO:0048522,GO:0048583,GO:0048584,GO:0048598,GO:0048731,GO:0048745,GO:0048856,GO:0048869,GO:0050789,GO:0050794,GO:0050877,GO:0050890,GO:0050896,GO:0051171,GO:0051173,GO:0051234,GO:0051252,GO:0051254,GO:0051716,GO:0060255,GO:0060537,GO:0065007,GO:0071840,GO:0080090,GO:0090092,GO:0090100,GO:0090287,GO:0097458,GO:0098636,GO:1902680,GO:2000112,GO:2000721,GO:2001141</t>
  </si>
  <si>
    <t>AIPGENE14484_gene</t>
  </si>
  <si>
    <t>K05719</t>
  </si>
  <si>
    <t>sp|Q61292|LAMB2_MOUSE</t>
  </si>
  <si>
    <t>Laminin subunit beta-2 OS=Mus musculus GN=Lamb2 PE=2 SV=2</t>
  </si>
  <si>
    <t>GO:0000902,GO:0000904,GO:0002064,GO:0003008,GO:0003674,GO:0005102,GO:0005178,GO:0005488,GO:0005515,GO:0005575,GO:0005576,GO:0005578,GO:0005604,GO:0005605,GO:0005608,GO:0006928,GO:0007155,GO:0007411,GO:0007528,GO:0007600,GO:0007601,GO:0008150,GO:0009653,GO:0009987,GO:0014002,GO:0014044,GO:0016043,GO:0016049,GO:0021782,GO:0022610,GO:0030030,GO:0030198,GO:0031012,GO:0031175,GO:0032403,GO:0032501,GO:0032502,GO:0032836,GO:0032989,GO:0032991,GO:0040007,GO:0043062,GO:0043234,GO:0043256,GO:0044420,GO:0044421,GO:0044699,GO:0044707,GO:0044763,GO:0044767,GO:0045202,GO:0048468,GO:0048588,GO:0048589,GO:0048675,GO:0048677,GO:0048682,GO:0048856,GO:0048869,GO:0050808,GO:0050839,GO:0050877,GO:0050953,GO:0060041,GO:0060560,GO:0071840,GO:0072015,GO:0072249,GO:0072274,GO:0072310,GO:0072313,GO:0097485,GO:1990138</t>
  </si>
  <si>
    <t>AIPGENE15997_gene</t>
  </si>
  <si>
    <t>AIPGENE17012_gene</t>
  </si>
  <si>
    <t>sp|Q16363|LAMA4_HUMAN</t>
  </si>
  <si>
    <t>Laminin subunit alpha-4 OS=Homo sapiens GN=LAMA4 PE=1 SV=4</t>
  </si>
  <si>
    <t>GO:0001568,GO:0003674,GO:0005102,GO:0005198,GO:0005201,GO:0005488,GO:0005515,GO:0005575,GO:0005576,GO:0005578,GO:0005604,GO:0005605,GO:0005606,GO:0007155,GO:0008150,GO:0009987,GO:0016043,GO:0022610,GO:0030154,GO:0030155,GO:0030198,GO:0030334,GO:0031012,GO:0031982,GO:0031988,GO:0032502,GO:0032879,GO:0032991,GO:0040012,GO:0043062,GO:0043226,GO:0043227,GO:0043230,GO:0043234,GO:0043256,GO:0044420,GO:0044421,GO:0044699,GO:0044763,GO:0044767,GO:0045444,GO:0045995,GO:0048856,GO:0048869,GO:0050789,GO:0050793,GO:0050794,GO:0050873,GO:0051239,GO:0051270,GO:0065007,GO:0065010,GO:0070062,GO:0071840,GO:2000026,GO:2000145</t>
  </si>
  <si>
    <t>AIPGENE2368_gene</t>
  </si>
  <si>
    <t>sp|A0JP86|LAMC1_XENTR</t>
  </si>
  <si>
    <t>Laminin subunit gamma-1 OS=Xenopus tropicalis GN=lamc1 PE=2 SV=1</t>
  </si>
  <si>
    <t>GO:0005575,GO:0005576,GO:0005578,GO:0005604,GO:0007155,GO:0008150,GO:0022610,GO:0031012,GO:0044420,GO:0044421</t>
  </si>
  <si>
    <t>AIPGENE23790_gene</t>
  </si>
  <si>
    <t>sp|Q1RPR6|ITB6_PIG</t>
  </si>
  <si>
    <t>Integrin beta-6 OS=Sus scrofa GN=ITGB6 PE=2 SV=1</t>
  </si>
  <si>
    <t>GO:0001618,GO:0003674,GO:0004872,GO:0005575,GO:0007155,GO:0007160,GO:0007165,GO:0007166,GO:0007229,GO:0007275,GO:0008150,GO:0008305,GO:0009605,GO:0009607,GO:0009615,GO:0009987,GO:0016020,GO:0016021,GO:0016032,GO:0022610,GO:0031589,GO:0032501,GO:0032502,GO:0032991,GO:0043207,GO:0043234,GO:0043235,GO:0044403,GO:0044419,GO:0044425,GO:0044459,GO:0044464,GO:0044699,GO:0044707,GO:0044764,GO:0044767,GO:0050789,GO:0050794,GO:0050896,GO:0051704,GO:0051707,GO:0051716,GO:0065007,GO:0098636</t>
  </si>
  <si>
    <t>AIPGENE2380_gene</t>
  </si>
  <si>
    <t>AIPGENE2381_gene</t>
  </si>
  <si>
    <t>AIPGENE24439_gene</t>
  </si>
  <si>
    <t>AIPGENE5806_gene</t>
  </si>
  <si>
    <t>sp|P11584|ITBX_DROME</t>
  </si>
  <si>
    <t>Integrin beta-PS OS=Drosophila melanogaster GN=mys PE=1 SV=3</t>
  </si>
  <si>
    <t>GO:0001667,GO:0001894,GO:0002009,GO:0002011,GO:0003006,GO:0003008,GO:0003344,GO:0003674,GO:0004872,GO:0005102,GO:0005178,GO:0005488,GO:0005515,GO:0005575,GO:0005886,GO:0005912,GO:0005924,GO:0005925,GO:0005927,GO:0006928,GO:0006930,GO:0007015,GO:0007155,GO:0007157,GO:0007160,GO:0007165,GO:0007166,GO:0007229,GO:0007275,GO:0007297,GO:0007298,GO:0007377,GO:0007391,GO:0007411,GO:0007417,GO:0007426,GO:0007427,GO:0007431,GO:0007475,GO:0007494,GO:0007507,GO:0007508,GO:0007517,GO:0007600,GO:0007601,GO:0007606,GO:0007608,GO:0007610,GO:0007626,GO:0007629,GO:0008150,GO:0008305,GO:0008340,GO:0008344,GO:0008360,GO:0009653,GO:0009886,GO:0009887,GO:0009925,GO:0009987,GO:0010631,GO:0010669,GO:0016020,GO:0016021,GO:0016043,GO:0016203,GO:0016324,GO:0016328,GO:0016331,GO:0016339,GO:0016340,GO:0016477,GO:0019827,GO:0022412,GO:0022414,GO:0022603,GO:0022604,GO:0022607,GO:0022610,GO:0030030,GO:0030031,GO:0030054,GO:0030055,GO:0030334,GO:0030336,GO:0030534,GO:0030718,GO:0031252,GO:0031589,GO:0032231,GO:0032403,GO:0032501,GO:0032502,GO:0032879,GO:0032956,GO:0032970,GO:0032991,GO:0033043,GO:0035001,GO:0035099,GO:0035112,GO:0035126,GO:0035152,GO:0035160,GO:0035239,GO:0040007,GO:0040011,GO:0040012,GO:0040013,GO:0042592,GO:0043034,GO:0043234,GO:0043235,GO:0043933,GO:0044087,GO:0044422,GO:0044424,GO:0044425,GO:0044444,GO:0044449,GO:0044459,GO:0044464,GO:0044699,GO:0044702,GO:0044707,GO:0044708,GO:0044763,GO:0044767,GO:0045595,GO:0045596,GO:0046982,GO:0046983,GO:0048513,GO:0048519,GO:0048523,GO:0048563,GO:0048565,GO:0048569,GO:0048589,GO:0048598,GO:0048610,GO:0048729,GO:0048731,GO:0048732,GO:0048803,GO:0048805,GO:0048808,GO:0048856,GO:0048870,GO:0050789,GO:0050793,GO:0050794,GO:0050839,GO:0050877,GO:0050896,GO:0050953,GO:0051093,GO:0051128,GO:0051270,GO:0051271,GO:0051492,GO:0051493,GO:0051716,GO:0060249,GO:0060560,GO:0061061,GO:0065007,GO:0065008,GO:0070161,GO:0071822,GO:0071840,GO:0097485,GO:0098589,GO:0098590,GO:0098609,GO:0098636,GO:2000145,GO:2000146</t>
  </si>
  <si>
    <t>AIPGENE8470_gene</t>
  </si>
  <si>
    <t>AIPGENE5861_gene</t>
  </si>
  <si>
    <t>sp|Q3UV74|ITB2L_MOUSE</t>
  </si>
  <si>
    <t>Integrin beta-2-like protein OS=Mus musculus GN=Itgb2l PE=1 SV=1</t>
  </si>
  <si>
    <t>GO:0003674,GO:0004872,GO:0005575,GO:0005886,GO:0006950,GO:0006952,GO:0006954,GO:0007165,GO:0007166,GO:0007229,GO:0007275,GO:0008150,GO:0009611,GO:0009987,GO:0016020,GO:0016021,GO:0032501,GO:0032502,GO:0044425,GO:0044464,GO:0044699,GO:0044707,GO:0044767,GO:0050789,GO:0050794,GO:0050896,GO:0051716,GO:0065007</t>
  </si>
  <si>
    <t>AIPGENE8440_gene</t>
  </si>
  <si>
    <t>sp|P26007|ITA6_CHICK</t>
  </si>
  <si>
    <t>Integrin alpha-6 OS=Gallus gallus GN=ITGA6 PE=2 SV=1</t>
  </si>
  <si>
    <t>GO:0003674,GO:0005488,GO:0005575,GO:0005886,GO:0007155,GO:0007165,GO:0007166,GO:0007229,GO:0008150,GO:0008305,GO:0009987,GO:0016020,GO:0016021,GO:0022610,GO:0032991,GO:0043167,GO:0043169,GO:0043234,GO:0043235,GO:0044425,GO:0044459,GO:0044464,GO:0046872,GO:0050789,GO:0050794,GO:0050896,GO:0051716,GO:0065007,GO:0098636</t>
  </si>
  <si>
    <t>AIPGENE21255_gene</t>
  </si>
  <si>
    <t>sp|Q00651|ITA4_MOUSE</t>
  </si>
  <si>
    <t>Integrin alpha-4 OS=Mus musculus GN=Itga4 PE=1 SV=1</t>
  </si>
  <si>
    <t>GO:0001968,GO:0001974,GO:0002376,GO:0003674,GO:0005488,GO:0005515,GO:0005575,GO:0005911,GO:0006928,GO:0007155,GO:0007157,GO:0007159,GO:0007160,GO:0007165,GO:0007166,GO:0007229,GO:0007507,GO:0008150,GO:0008305,GO:0009888,GO:0009897,GO:0009986,GO:0009987,GO:0016020,GO:0016021,GO:0016337,GO:0016477,GO:0022610,GO:0030054,GO:0031589,GO:0032091,GO:0032501,GO:0032502,GO:0032991,GO:0040011,GO:0043167,GO:0043169,GO:0043234,GO:0043235,GO:0043393,GO:0043496,GO:0044092,GO:0044425,GO:0044459,GO:0044464,GO:0044699,GO:0044707,GO:0044763,GO:0044767,GO:0046872,GO:0048513,GO:0048771,GO:0048856,GO:0048870,GO:0050789,GO:0050794,GO:0050896,GO:0050900,GO:0051098,GO:0051100,GO:0051716,GO:0060324,GO:0060485,GO:0060710,GO:0061032,GO:0065007,GO:0065009,GO:0072676,GO:0072678,GO:0090074,GO:0098552,GO:0098602,GO:0098609,GO:0098636</t>
  </si>
  <si>
    <t>AIPGENE21256_gene</t>
  </si>
  <si>
    <t>AIPGENE19159_gene</t>
  </si>
  <si>
    <t>K06584</t>
  </si>
  <si>
    <t>AIPGENE11175_gene</t>
  </si>
  <si>
    <t>K06585</t>
  </si>
  <si>
    <t>sp|Q13797|ITA9_HUMAN</t>
  </si>
  <si>
    <t>Integrin alpha-9 OS=Homo sapiens GN=ITGA9 PE=1 SV=2</t>
  </si>
  <si>
    <t>GO:0002376,GO:0003674,GO:0005488,GO:0005515,GO:0005518,GO:0005575,GO:0005886,GO:0006928,GO:0006935,GO:0006950,GO:0007155,GO:0007165,GO:0007166,GO:0007229,GO:0007411,GO:0008150,GO:0008305,GO:0009605,GO:0009611,GO:0009925,GO:0009987,GO:0016020,GO:0016021,GO:0016043,GO:0016477,GO:0022610,GO:0030198,GO:0030593,GO:0030595,GO:0032403,GO:0032991,GO:0034679,GO:0040011,GO:0042060,GO:0042221,GO:0042330,GO:0043062,GO:0043167,GO:0043169,GO:0043234,GO:0043235,GO:0043236,GO:0044425,GO:0044459,GO:0044464,GO:0044699,GO:0044763,GO:0046872,GO:0048870,GO:0050789,GO:0050794,GO:0050840,GO:0050896,GO:0050900,GO:0051716,GO:0060326,GO:0065007,GO:0070887,GO:0071621,GO:0071840,GO:0097485,GO:0097529,GO:0097530,GO:0098589,GO:0098590,GO:0098636,GO:1990266</t>
  </si>
  <si>
    <t>AIPGENE12715_gene</t>
  </si>
  <si>
    <t>K10396</t>
  </si>
  <si>
    <t>Kinesin</t>
  </si>
  <si>
    <t>sp|P28738|KIF5C_MOUSE</t>
  </si>
  <si>
    <t>Kinesin heavy chain isoform 5C OS=Mus musculus GN=Kif5c PE=1 SV=3</t>
  </si>
  <si>
    <t>GO:0000166,GO:0001882,GO:0001883,GO:0003674,GO:0003774,GO:0003777,GO:0003824,GO:0005488,GO:0005515,GO:0005524,GO:0005575,GO:0005737,GO:0005856,GO:0005871,GO:0005874,GO:0005875,GO:0006810,GO:0006928,GO:0007017,GO:0007018,GO:0008017,GO:0008092,GO:0008150,GO:0008152,GO:0009987,GO:0015631,GO:0015931,GO:0016462,GO:0016787,GO:0016817,GO:0016818,GO:0017076,GO:0017111,GO:0030554,GO:0032403,GO:0032549,GO:0032550,GO:0032553,GO:0032555,GO:0032559,GO:0032991,GO:0035639,GO:0036094,GO:0043167,GO:0043168,GO:0043226,GO:0043228,GO:0043229,GO:0043232,GO:0043234,GO:0044422,GO:0044424,GO:0044430,GO:0044446,GO:0044464,GO:0044699,GO:0044763,GO:0050657,GO:0050658,GO:0051028,GO:0051234,GO:0051236,GO:0071702,GO:0071705,GO:0097159,GO:0097367,GO:1901265,GO:1901363</t>
  </si>
  <si>
    <t>AIPGENE21711_gene</t>
  </si>
  <si>
    <t>sp|P21613|KINH_DORPE</t>
  </si>
  <si>
    <t>Kinesin heavy chain OS=Doryteuthis pealeii PE=2 SV=1</t>
  </si>
  <si>
    <t>GO:0000166,GO:0001882,GO:0001883,GO:0003674,GO:0003774,GO:0003777,GO:0003824,GO:0005488,GO:0005515,GO:0005524,GO:0005575,GO:0005737,GO:0005856,GO:0005871,GO:0005874,GO:0005875,GO:0006928,GO:0007017,GO:0007018,GO:0008017,GO:0008092,GO:0008150,GO:0008152,GO:0009987,GO:0015631,GO:0016462,GO:0016787,GO:0016817,GO:0016818,GO:0017076,GO:0017111,GO:0030554,GO:0032403,GO:0032549,GO:0032550,GO:0032553,GO:0032555,GO:0032559,GO:0032991,GO:0035639,GO:0036094,GO:0043167,GO:0043168,GO:0043226,GO:0043228,GO:0043229,GO:0043232,GO:0043234,GO:0044422,GO:0044424,GO:0044430,GO:0044446,GO:0044464,GO:0044699,GO:0044763,GO:0097159,GO:0097367,GO:1901265,GO:1901363</t>
  </si>
  <si>
    <t>AIPGENE21712_gene</t>
  </si>
  <si>
    <t>AIPGENE27861_gene</t>
  </si>
  <si>
    <t>sp|O60282|KIF5C_HUMAN</t>
  </si>
  <si>
    <t>Kinesin heavy chain isoform 5C OS=Homo sapiens GN=KIF5C PE=1 SV=1</t>
  </si>
  <si>
    <t>GO:0000166,GO:0001882,GO:0001883,GO:0003674,GO:0003774,GO:0003777,GO:0003824,GO:0005488,GO:0005515,GO:0005524,GO:0005575,GO:0005737,GO:0005856,GO:0005871,GO:0005874,GO:0005875,GO:0006810,GO:0006928,GO:0006996,GO:0007017,GO:0007018,GO:0008017,GO:0008092,GO:0008150,GO:0008152,GO:0009987,GO:0015631,GO:0015931,GO:0016043,GO:0016462,GO:0016787,GO:0016817,GO:0016818,GO:0017076,GO:0017111,GO:0030554,GO:0032403,GO:0032549,GO:0032550,GO:0032553,GO:0032555,GO:0032559,GO:0032991,GO:0035639,GO:0036094,GO:0043167,GO:0043168,GO:0043226,GO:0043228,GO:0043229,GO:0043232,GO:0043234,GO:0044422,GO:0044424,GO:0044430,GO:0044446,GO:0044464,GO:0044699,GO:0044763,GO:0050657,GO:0050658,GO:0051028,GO:0051234,GO:0051236,GO:0071702,GO:0071705,GO:0071840,GO:0097159,GO:0097367,GO:1901265,GO:1901363</t>
  </si>
  <si>
    <t>AIPGENE7166_gene</t>
  </si>
  <si>
    <t>sp|Q02224|CENPE_HUMAN</t>
  </si>
  <si>
    <t>Centromere-associated protein E OS=Homo sapiens GN=CENPE PE=1 SV=2</t>
  </si>
  <si>
    <t>GO:0000089,GO:0000166,GO:0000278,GO:0000280,GO:0000775,GO:0000776,GO:0000777,GO:0000778,GO:0000779,GO:0000940,GO:0001882,GO:0001883,GO:0001932,GO:0001934,GO:0002376,GO:0002478,GO:0002495,GO:0002504,GO:0003674,GO:0003774,GO:0003777,GO:0003824,GO:0005488,GO:0005515,GO:0005524,GO:0005575,GO:0005634,GO:0005694,GO:0005737,GO:0005819,GO:0005829,GO:0005856,GO:0005871,GO:0005874,GO:0005875,GO:0006461,GO:0006928,GO:0006996,GO:0007017,GO:0007018,GO:0007049,GO:0007067,GO:0007079,GO:0007080,GO:0007275,GO:0007596,GO:0007599,GO:0008017,GO:0008092,GO:0008150,GO:0008152,GO:0009893,GO:0009987,GO:0010562,GO:0010604,GO:0015630,GO:0015631,GO:0016020,GO:0016043,GO:0016462,GO:0016787,GO:0016817,GO:0016818,GO:0017076,GO:0017111,GO:0019220,GO:0019222,GO:0019882,GO:0019884,GO:0019886,GO:0022402,GO:0022403,GO:0022607,GO:0030554,GO:0031323,GO:0031325,GO:0031399,GO:0031401,GO:0032268,GO:0032270,GO:0032403,GO:0032501,GO:0032502,GO:0032549,GO:0032550,GO:0032553,GO:0032555,GO:0032559,GO:0032991,GO:0032993,GO:0033674,GO:0034622,GO:0035639,GO:0036094,GO:0042325,GO:0042327,GO:0043085,GO:0043167,GO:0043168,GO:0043226,GO:0043227,GO:0043228,GO:0043229,GO:0043231,GO:0043232,GO:0043234,GO:0043515,GO:0043549,GO:0043623,GO:0043933,GO:0044093,GO:0044422,GO:0044424,GO:0044427,GO:0044428,GO:0044430,GO:0044444,GO:0044446,GO:0044454,GO:0044464,GO:0044699,GO:0044707,GO:0044763,GO:0044767,GO:0045859,GO:0045860,GO:0045937,GO:0048002,GO:0048285,GO:0048518,GO:0048522,GO:0050789,GO:0050790,GO:0050794,GO:0050817,GO:0050878,GO:0051174,GO:0051234,GO:0051246,GO:0051247,GO:0051276,GO:0051301,GO:0051303,GO:0051305,GO:0051310,GO:0051323,GO:0051338,GO:0051347,GO:0051382,GO:0051383,GO:0051649,GO:0051656,GO:0060255,GO:0065003,GO:0065007,GO:0065008,GO:0065009,GO:0070925,GO:0071822,GO:0071840,GO:0080090,GO:0097159,GO:0097367,GO:1901265,GO:1901363,GO:1902589,GO:1903047</t>
  </si>
  <si>
    <t>AIPGENE7167_gene</t>
  </si>
  <si>
    <t>AIPGENE7170_gene</t>
  </si>
  <si>
    <t>sp|Q9FZ06|ARK3_ARATH</t>
  </si>
  <si>
    <t>Armadillo repeat-containing kinesin-like protein 3 OS=Arabidopsis thaliana GN=ARK3 PE=1 SV=1</t>
  </si>
  <si>
    <t>AIPGENE7171_gene</t>
  </si>
  <si>
    <t>AIPGENE27192_gene</t>
  </si>
  <si>
    <t>K06528</t>
  </si>
  <si>
    <t>LAMP</t>
  </si>
  <si>
    <t>sp|P05300|LAMP1_CHICK</t>
  </si>
  <si>
    <t>Lysosome-associated membrane glycoprotein 1 OS=Gallus gallus GN=LAMP1 PE=2 SV=1</t>
  </si>
  <si>
    <t>GO:0000323,GO:0005575,GO:0005764,GO:0005765,GO:0005768,GO:0005773,GO:0005774,GO:0005886,GO:0010008,GO:0016020,GO:0016021,GO:0031090,GO:0043226,GO:0043227,GO:0043229,GO:0043231,GO:0044422,GO:0044424,GO:0044425,GO:0044437,GO:0044440,GO:0044444,GO:0044446,GO:0044464,GO:0098588</t>
  </si>
  <si>
    <t>AIPGENE27242_gene</t>
  </si>
  <si>
    <t>sp|Q05204|LAMP1_BOVIN</t>
  </si>
  <si>
    <t>Lysosome-associated membrane glycoprotein 1 OS=Bos taurus GN=LAMP1 PE=1 SV=2</t>
  </si>
  <si>
    <t>GO:0000323,GO:0005575,GO:0005737,GO:0005764,GO:0005765,GO:0005768,GO:0005770,GO:0005771,GO:0005773,GO:0005774,GO:0005886,GO:0008150,GO:0009897,GO:0009986,GO:0010008,GO:0010468,GO:0010608,GO:0016020,GO:0016021,GO:0016023,GO:0019222,GO:0031090,GO:0031410,GO:0031647,GO:0031982,GO:0031988,GO:0042383,GO:0042470,GO:0043226,GO:0043227,GO:0043229,GO:0043231,GO:0044194,GO:0044422,GO:0044424,GO:0044425,GO:0044437,GO:0044440,GO:0044444,GO:0044446,GO:0044459,GO:0044464,GO:0048770,GO:0050789,GO:0050821,GO:0060255,GO:0065007,GO:0065008,GO:0098552,GO:0098588</t>
  </si>
  <si>
    <t>AIPGENE18788_gene</t>
  </si>
  <si>
    <t>K08051</t>
  </si>
  <si>
    <t>lipid transfer protein</t>
  </si>
  <si>
    <t>sp|B0YN54|GLTP_PANTR</t>
  </si>
  <si>
    <t>Glycolipid transfer protein OS=Pan troglodytes GN=GLTP PE=2 SV=1</t>
  </si>
  <si>
    <t>GO:0003674,GO:0005215,GO:0005319,GO:0005488,GO:0005575,GO:0005737,GO:0006810,GO:0006869,GO:0008150,GO:0008289,GO:0017089,GO:0022892,GO:0044424,GO:0044464,GO:0044699,GO:0044765,GO:0046836,GO:0051234,GO:0051861,GO:0071702,GO:0097367,GO:1901264,GO:1901505</t>
  </si>
  <si>
    <t>AIPGENE19794_gene</t>
  </si>
  <si>
    <t>K08764</t>
  </si>
  <si>
    <t>sp|O62742|NLTP_RABIT</t>
  </si>
  <si>
    <t>Non-specific lipid-transfer protein OS=Oryctolagus cuniculus GN=SCP2 PE=1 SV=1</t>
  </si>
  <si>
    <t>GO:0003674,GO:0003824,GO:0005488,GO:0005575,GO:0005737,GO:0005739,GO:0005777,GO:0006810,GO:0006869,GO:0008150,GO:0008152,GO:0008289,GO:0016408,GO:0016740,GO:0016746,GO:0016747,GO:0033814,GO:0042579,GO:0043226,GO:0043227,GO:0043229,GO:0043231,GO:0044424,GO:0044444,GO:0044464,GO:0044699,GO:0044765,GO:0051234,GO:0071702</t>
  </si>
  <si>
    <t>AIPGENE23053_gene</t>
  </si>
  <si>
    <t>sp|P11915|NLTP_RAT</t>
  </si>
  <si>
    <t>Non-specific lipid-transfer protein OS=Rattus norvegicus GN=Scp2 PE=1 SV=3</t>
  </si>
  <si>
    <t>GO:0003674,GO:0003824,GO:0005488,GO:0005575,GO:0005737,GO:0005739,GO:0005777,GO:0006810,GO:0006869,GO:0008150,GO:0008152,GO:0008289,GO:0009889,GO:0009891,GO:0009893,GO:0010893,GO:0016408,GO:0016740,GO:0016746,GO:0016747,GO:0019216,GO:0019218,GO:0019222,GO:0033814,GO:0042579,GO:0043226,GO:0043227,GO:0043229,GO:0043231,GO:0044424,GO:0044444,GO:0044464,GO:0044699,GO:0044765,GO:0045834,GO:0045940,GO:0046889,GO:0046890,GO:0048518,GO:0050789,GO:0050810,GO:0051234,GO:0065007,GO:0071702,GO:0080090</t>
  </si>
  <si>
    <t>AIPGENE11861_gene</t>
  </si>
  <si>
    <t>K16491</t>
  </si>
  <si>
    <t>sp|Q9P2P6|STAR9_HUMAN</t>
  </si>
  <si>
    <t>StAR-related lipid transfer protein 9 OS=Homo sapiens GN=STARD9 PE=1 SV=3</t>
  </si>
  <si>
    <t>GO:0000166,GO:0000226,GO:0001882,GO:0001883,GO:0003674,GO:0003774,GO:0003777,GO:0003824,GO:0005488,GO:0005515,GO:0005524,GO:0005575,GO:0005634,GO:0005737,GO:0005794,GO:0005814,GO:0005856,GO:0005871,GO:0005875,GO:0006461,GO:0006928,GO:0006996,GO:0007010,GO:0007017,GO:0007018,GO:0007051,GO:0008017,GO:0008092,GO:0008150,GO:0008152,GO:0008289,GO:0009987,GO:0015631,GO:0016043,GO:0016462,GO:0016787,GO:0016817,GO:0016818,GO:0017076,GO:0017111,GO:0022402,GO:0022607,GO:0030554,GO:0032403,GO:0032549,GO:0032550,GO:0032553,GO:0032555,GO:0032559,GO:0032991,GO:0035639,GO:0036094,GO:0043167,GO:0043168,GO:0043226,GO:0043227,GO:0043228,GO:0043229,GO:0043231,GO:0043232,GO:0043234,GO:0043933,GO:0044422,GO:0044424,GO:0044430,GO:0044444,GO:0044446,GO:0044450,GO:0044464,GO:0044699,GO:0044763,GO:0051225,GO:0065003,GO:0070925,GO:0071822,GO:0071840,GO:0097159,GO:0097367,GO:1901265,GO:1901363,GO:1902589</t>
  </si>
  <si>
    <t>AIPGENE11862_gene</t>
  </si>
  <si>
    <t>AIPGENE17108_gene</t>
  </si>
  <si>
    <t>K12387</t>
  </si>
  <si>
    <t>Lysosomal-associated transmembrane protein</t>
  </si>
  <si>
    <t>sp|Q5U1W4|LAP4B_RAT</t>
  </si>
  <si>
    <t>Lysosomal-associated transmembrane protein 4B OS=Rattus norvegicus GN=Laptm4b PE=2 SV=1</t>
  </si>
  <si>
    <t>GO:0005575,GO:0006810,GO:0008150,GO:0012505,GO:0016020,GO:0016021,GO:0044425,GO:0044464,GO:0051234</t>
  </si>
  <si>
    <t>AIPGENE13622_gene</t>
  </si>
  <si>
    <t>K09624</t>
  </si>
  <si>
    <t>Macrophage scavenger</t>
  </si>
  <si>
    <t>sp|P21758|MSRE_BOVIN</t>
  </si>
  <si>
    <t>Macrophage scavenger receptor types I and II OS=Bos taurus GN=MSR1 PE=1 SV=1</t>
  </si>
  <si>
    <t>GO:0003674,GO:0004872,GO:0005044,GO:0005488,GO:0005575,GO:0005581,GO:0006810,GO:0006869,GO:0006897,GO:0006898,GO:0008150,GO:0010743,GO:0010744,GO:0010883,GO:0010884,GO:0010885,GO:0010886,GO:0015031,GO:0015850,GO:0015918,GO:0016020,GO:0016021,GO:0016192,GO:0030169,GO:0030301,GO:0032501,GO:0032879,GO:0032991,GO:0032994,GO:0034358,GO:0034362,GO:0034381,GO:0038024,GO:0042953,GO:0043234,GO:0044421,GO:0044425,GO:0044699,GO:0044707,GO:0044765,GO:0045184,GO:0045595,GO:0045597,GO:0048518,GO:0048522,GO:0050789,GO:0050793,GO:0050794,GO:0051094,GO:0051234,GO:0065007,GO:0071702,GO:0071813,GO:0071814</t>
  </si>
  <si>
    <t>AIPGENE19847_gene</t>
  </si>
  <si>
    <t>sp|Q05585|MSRE_RABIT</t>
  </si>
  <si>
    <t>Macrophage scavenger receptor types I and II OS=Oryctolagus cuniculus GN=MSR1 PE=2 SV=1</t>
  </si>
  <si>
    <t>GO:0003674,GO:0004872,GO:0005044,GO:0005575,GO:0005581,GO:0006810,GO:0006897,GO:0006898,GO:0008150,GO:0016020,GO:0016021,GO:0016192,GO:0032991,GO:0032994,GO:0034358,GO:0034362,GO:0038024,GO:0043234,GO:0044421,GO:0044425,GO:0051234</t>
  </si>
  <si>
    <t>AIPGENE3117_gene</t>
  </si>
  <si>
    <t>Monocarboxylate transporter</t>
  </si>
  <si>
    <t>sp|Q90632|MOT3_CHICK</t>
  </si>
  <si>
    <t>Monocarboxylate transporter 3 OS=Gallus gallus GN=SLC16A3 PE=2 SV=2</t>
  </si>
  <si>
    <t>GO:0003674,GO:0005215,GO:0005342,GO:0005575,GO:0005886,GO:0006810,GO:0006811,GO:0006820,GO:0008028,GO:0008150,GO:0008509,GO:0008514,GO:0009987,GO:0015075,GO:0015291,GO:0015293,GO:0015355,GO:0015711,GO:0015718,GO:0015849,GO:0016020,GO:0016021,GO:0022804,GO:0022857,GO:0022891,GO:0022892,GO:0044425,GO:0044464,GO:0044699,GO:0044763,GO:0044765,GO:0046942,GO:0046943,GO:0051234,GO:0055085,GO:0071702</t>
  </si>
  <si>
    <t>AIPGENE1249_gene</t>
  </si>
  <si>
    <t>K08180</t>
  </si>
  <si>
    <t>sp|Q5ZJU0|MOT9_CHICK</t>
  </si>
  <si>
    <t>Monocarboxylate transporter 9 OS=Gallus gallus GN=SLC16A9 PE=2 SV=1</t>
  </si>
  <si>
    <t>GO:0003674,GO:0005215,GO:0005575,GO:0005886,GO:0006810,GO:0008150,GO:0009987,GO:0015291,GO:0015293,GO:0016020,GO:0016021,GO:0022804,GO:0022857,GO:0044425,GO:0044464,GO:0044699,GO:0044763,GO:0044765,GO:0051234,GO:0055085</t>
  </si>
  <si>
    <t>AIPGENE1375_gene</t>
  </si>
  <si>
    <t>sp|Q503M4|MT12B_DANRE</t>
  </si>
  <si>
    <t>Monocarboxylate transporter 12-B OS=Danio rerio GN=slc16a12b PE=2 SV=1</t>
  </si>
  <si>
    <t>AIPGENE18875_gene</t>
  </si>
  <si>
    <t>AIPGENE18876_gene</t>
  </si>
  <si>
    <t>AIPGENE27388_gene</t>
  </si>
  <si>
    <t>sp|A1L1W9|MOT10_DANRE</t>
  </si>
  <si>
    <t>Monocarboxylate transporter 10 OS=Danio rerio GN=slc16a10 PE=2 SV=1</t>
  </si>
  <si>
    <t>GO:0005575,GO:0005886,GO:0006810,GO:0008150,GO:0009987,GO:0016020,GO:0016021,GO:0044425,GO:0044464,GO:0044699,GO:0044763,GO:0044765,GO:0051234,GO:0055085</t>
  </si>
  <si>
    <t>AIPGENE2965_gene</t>
  </si>
  <si>
    <t>sp|P57788|MOT4_CHICK</t>
  </si>
  <si>
    <t>Monocarboxylate transporter 4 OS=Gallus gallus GN=SLC16A3 PE=2 SV=1</t>
  </si>
  <si>
    <t>GO:0003674,GO:0005215,GO:0005342,GO:0005575,GO:0005856,GO:0005886,GO:0006810,GO:0006811,GO:0006820,GO:0008028,GO:0008150,GO:0008509,GO:0008514,GO:0009987,GO:0015075,GO:0015291,GO:0015293,GO:0015355,GO:0015629,GO:0015711,GO:0015718,GO:0015849,GO:0016020,GO:0016021,GO:0022804,GO:0022857,GO:0022891,GO:0022892,GO:0031090,GO:0031965,GO:0043226,GO:0043228,GO:0043229,GO:0043232,GO:0044422,GO:0044424,GO:0044425,GO:0044428,GO:0044446,GO:0044464,GO:0044699,GO:0044763,GO:0044765,GO:0046942,GO:0046943,GO:0051234,GO:0055085,GO:0071702</t>
  </si>
  <si>
    <t>AIPGENE3241_gene</t>
  </si>
  <si>
    <t>AIPGENE1268_gene</t>
  </si>
  <si>
    <t>K08181</t>
  </si>
  <si>
    <t>sp|Q8R0M8|MOT5_MOUSE</t>
  </si>
  <si>
    <t>Monocarboxylate transporter 5 OS=Mus musculus GN=Slc16a4 PE=2 SV=1</t>
  </si>
  <si>
    <t>AIPGENE15449_gene</t>
  </si>
  <si>
    <t>sp|O15374|MOT5_HUMAN</t>
  </si>
  <si>
    <t>Monocarboxylate transporter 5 OS=Homo sapiens GN=SLC16A4 PE=2 SV=1</t>
  </si>
  <si>
    <t>GO:0003674,GO:0005215,GO:0005342,GO:0005575,GO:0005886,GO:0005887,GO:0006810,GO:0006811,GO:0006820,GO:0008028,GO:0008150,GO:0008509,GO:0008514,GO:0009987,GO:0015075,GO:0015291,GO:0015293,GO:0015711,GO:0015718,GO:0015849,GO:0016020,GO:0016021,GO:0022804,GO:0022857,GO:0022891,GO:0022892,GO:0044425,GO:0044459,GO:0044464,GO:0044699,GO:0044763,GO:0044765,GO:0046942,GO:0046943,GO:0051234,GO:0055085,GO:0071702</t>
  </si>
  <si>
    <t>AIPGENE3148_gene</t>
  </si>
  <si>
    <t>AIPGENE13778_gene</t>
  </si>
  <si>
    <t>sp|Q7RTY0|MOT13_HUMAN</t>
  </si>
  <si>
    <t>Monocarboxylate transporter 13 OS=Homo sapiens GN=SLC16A13 PE=2 SV=1</t>
  </si>
  <si>
    <t>GO:0000139,GO:0003674,GO:0005215,GO:0005575,GO:0005794,GO:0006810,GO:0008150,GO:0009987,GO:0015291,GO:0015293,GO:0016020,GO:0016021,GO:0022804,GO:0022857,GO:0031090,GO:0043226,GO:0043227,GO:0043229,GO:0043231,GO:0044422,GO:0044424,GO:0044425,GO:0044431,GO:0044444,GO:0044446,GO:0044464,GO:0044699,GO:0044763,GO:0044765,GO:0051234,GO:0055085,GO:0098588</t>
  </si>
  <si>
    <t>AIPGENE17352_gene</t>
  </si>
  <si>
    <t>sp|Q7RTX9|MOT14_HUMAN</t>
  </si>
  <si>
    <t>Monocarboxylate transporter 14 OS=Homo sapiens GN=SLC16A14 PE=2 SV=1</t>
  </si>
  <si>
    <t>AIPGENE15492_gene</t>
  </si>
  <si>
    <t>AIPGENE2999_gene</t>
  </si>
  <si>
    <t>sp|Q91Y77|MOT10_RAT</t>
  </si>
  <si>
    <t>Monocarboxylate transporter 10 OS=Rattus norvegicus GN=Slc16a10 PE=1 SV=1</t>
  </si>
  <si>
    <t>GO:0005575,GO:0005886,GO:0006810,GO:0008150,GO:0009987,GO:0016020,GO:0016021,GO:0016323,GO:0044425,GO:0044459,GO:0044464,GO:0044699,GO:0044763,GO:0044765,GO:0051234,GO:0055085,GO:0098589,GO:0098590</t>
  </si>
  <si>
    <t>AIPGENE6363_gene</t>
  </si>
  <si>
    <t>sp|O35308|MOT3_MOUSE</t>
  </si>
  <si>
    <t>Monocarboxylate transporter 3 OS=Mus musculus GN=Slc16a8 PE=2 SV=2</t>
  </si>
  <si>
    <t>AIPGENE14188_gene</t>
  </si>
  <si>
    <t>AIPGENE10845_gene</t>
  </si>
  <si>
    <t>K08187</t>
  </si>
  <si>
    <t>AIPGENE11807_gene</t>
  </si>
  <si>
    <t>AIPGENE11808_gene</t>
  </si>
  <si>
    <t>AIPGENE14417_gene</t>
  </si>
  <si>
    <t>sp|Q6P2X9|MOT12_XENTR</t>
  </si>
  <si>
    <t>Monocarboxylate transporter 12 OS=Xenopus tropicalis GN=slc16a12 PE=2 SV=1</t>
  </si>
  <si>
    <t>AIPGENE1625_gene</t>
  </si>
  <si>
    <t>AIPGENE17220_gene</t>
  </si>
  <si>
    <t>AIPGENE17221_gene</t>
  </si>
  <si>
    <t>AIPGENE17430_gene</t>
  </si>
  <si>
    <t>AIPGENE18211_gene</t>
  </si>
  <si>
    <t>AIPGENE1928_gene</t>
  </si>
  <si>
    <t>sp|Q3U9N9|MOT10_MOUSE</t>
  </si>
  <si>
    <t>Monocarboxylate transporter 10 OS=Mus musculus GN=Slc16a10 PE=1 SV=1</t>
  </si>
  <si>
    <t>AIPGENE20345_gene</t>
  </si>
  <si>
    <t>AIPGENE20346_gene</t>
  </si>
  <si>
    <t>AIPGENE20347_gene</t>
  </si>
  <si>
    <t>AIPGENE2143_gene</t>
  </si>
  <si>
    <t>AIPGENE22079_gene</t>
  </si>
  <si>
    <t>AIPGENE22080_gene</t>
  </si>
  <si>
    <t>AIPGENE22081_gene</t>
  </si>
  <si>
    <t>AIPGENE25402_gene</t>
  </si>
  <si>
    <t>sp|Q6GM59|MOT12_XENLA</t>
  </si>
  <si>
    <t>Monocarboxylate transporter 12 OS=Xenopus laevis GN=slc16a12 PE=2 SV=1</t>
  </si>
  <si>
    <t>AIPGENE26075_gene</t>
  </si>
  <si>
    <t>AIPGENE27319_gene</t>
  </si>
  <si>
    <t>AIPGENE28001_gene</t>
  </si>
  <si>
    <t>sp|O70461|MOT3_RAT</t>
  </si>
  <si>
    <t>Monocarboxylate transporter 3 OS=Rattus norvegicus GN=Slc16a8 PE=2 SV=1</t>
  </si>
  <si>
    <t>GO:0003674,GO:0005215,GO:0005342,GO:0005575,GO:0005886,GO:0006810,GO:0006811,GO:0006820,GO:0008028,GO:0008150,GO:0008509,GO:0008514,GO:0009925,GO:0009987,GO:0015075,GO:0015291,GO:0015293,GO:0015355,GO:0015711,GO:0015718,GO:0015849,GO:0016020,GO:0016021,GO:0022804,GO:0022857,GO:0022891,GO:0022892,GO:0044425,GO:0044459,GO:0044464,GO:0044699,GO:0044763,GO:0044765,GO:0046942,GO:0046943,GO:0051234,GO:0055085,GO:0071702,GO:0098589,GO:0098590</t>
  </si>
  <si>
    <t>AIPGENE28297_gene</t>
  </si>
  <si>
    <t>AIPGENE2903_gene</t>
  </si>
  <si>
    <t>AIPGENE2911_gene</t>
  </si>
  <si>
    <t>AIPGENE3385_gene</t>
  </si>
  <si>
    <t>AIPGENE3410_gene</t>
  </si>
  <si>
    <t>AIPGENE3427_gene</t>
  </si>
  <si>
    <t>AIPGENE6374_gene</t>
  </si>
  <si>
    <t>sp|Q8K1P8|MOT8_RAT</t>
  </si>
  <si>
    <t>Monocarboxylate transporter 8 OS=Rattus norvegicus GN=Slc16a2 PE=1 SV=1</t>
  </si>
  <si>
    <t>GO:0003674,GO:0005215,GO:0005342,GO:0005575,GO:0005886,GO:0006810,GO:0006811,GO:0006820,GO:0006865,GO:0008150,GO:0008509,GO:0008514,GO:0009914,GO:0009987,GO:0010817,GO:0015075,GO:0015171,GO:0015291,GO:0015293,GO:0015349,GO:0015711,GO:0015849,GO:0016020,GO:0016021,GO:0022804,GO:0022857,GO:0022891,GO:0022892,GO:0044425,GO:0044464,GO:0044699,GO:0044763,GO:0044765,GO:0046942,GO:0046943,GO:0051234,GO:0055085,GO:0065007,GO:0065008,GO:0070327,GO:0071702,GO:0071705,GO:0072337,GO:0072349</t>
  </si>
  <si>
    <t>AIPGENE9432_gene</t>
  </si>
  <si>
    <t>AIPGENE1016_gene</t>
  </si>
  <si>
    <t>K08190</t>
  </si>
  <si>
    <t>AIPGENE3164_gene</t>
  </si>
  <si>
    <t>sp|Q8K1C7|MOT14_MOUSE</t>
  </si>
  <si>
    <t>Monocarboxylate transporter 14 OS=Mus musculus GN=Slc16a14 PE=2 SV=1</t>
  </si>
  <si>
    <t>K08231</t>
  </si>
  <si>
    <t>AIPGENE11823_gene</t>
  </si>
  <si>
    <t>sp|P36021|MOT8_HUMAN</t>
  </si>
  <si>
    <t>Monocarboxylate transporter 8 OS=Homo sapiens GN=SLC16A2 PE=1 SV=2</t>
  </si>
  <si>
    <t>AIPGENE3051_gene</t>
  </si>
  <si>
    <t>AIPGENE3158_gene</t>
  </si>
  <si>
    <t>K11810</t>
  </si>
  <si>
    <t>AIPGENE23367_gene</t>
  </si>
  <si>
    <t>sp|Q8BGC3|MOT12_MOUSE</t>
  </si>
  <si>
    <t>Monocarboxylate transporter 12 OS=Mus musculus GN=Slc16a12 PE=2 SV=1</t>
  </si>
  <si>
    <t>AIPGENE8848_gene</t>
  </si>
  <si>
    <t>K02580</t>
  </si>
  <si>
    <t>NFKB</t>
  </si>
  <si>
    <t>sp|P19838|NFKB1_HUMAN</t>
  </si>
  <si>
    <t>Nuclear factor NF-kappa-B p105 subunit OS=Homo sapiens GN=NFKB1 PE=1 SV=2</t>
  </si>
  <si>
    <t>GO:0000122,GO:0000975,GO:0000976,GO:0001067,GO:0001071,GO:0001817,GO:0001818,GO:0001819,GO:0002218,GO:0002221,GO:0002224,GO:0002237,GO:0002253,GO:0002376,GO:0002429,GO:0002682,GO:0002684,GO:0002755,GO:0002756,GO:0002757,GO:0002758,GO:0002764,GO:0002768,GO:0003674,GO:0003676,GO:0003677,GO:0003690,GO:0003700,GO:0005488,GO:0005515,GO:0005575,GO:0005634,GO:0005654,GO:0005737,GO:0005739,GO:0005829,GO:0006109,GO:0006139,GO:0006351,GO:0006355,GO:0006357,GO:0006366,GO:0006508,GO:0006725,GO:0006807,GO:0006915,GO:0006950,GO:0006952,GO:0006954,GO:0006955,GO:0006979,GO:0007165,GO:0007166,GO:0007167,GO:0007169,GO:0008134,GO:0008150,GO:0008152,GO:0008219,GO:0009058,GO:0009059,GO:0009605,GO:0009607,GO:0009611,GO:0009612,GO:0009617,GO:0009628,GO:0009719,GO:0009725,GO:0009889,GO:0009890,GO:0009891,GO:0009892,GO:0009893,GO:0009966,GO:0009967,GO:0009987,GO:0010033,GO:0010035,GO:0010038,GO:0010243,GO:0010468,GO:0010556,GO:0010557,GO:0010558,GO:0010604,GO:0010605,GO:0010628,GO:0010629,GO:0010646,GO:0010647,GO:0010743,GO:0010744,GO:0010883,GO:0010884,GO:0010894,GO:0010941,GO:0010956,GO:0010957,GO:0012501,GO:0014070,GO:0016070,GO:0016265,GO:0018130,GO:0019216,GO:0019218,GO:0019219,GO:0019222,GO:0019438,GO:0019538,GO:0023051,GO:0023056,GO:0030111,GO:0030177,GO:0030656,GO:0031072,GO:0031293,GO:0031323,GO:0031324,GO:0031325,GO:0031326,GO:0031327,GO:0031328,GO:0031347,GO:0031348,GO:0031349,GO:0032101,GO:0032102,GO:0032268,GO:0032269,GO:0032368,GO:0032369,GO:0032371,GO:0032372,GO:0032374,GO:0032375,GO:0032479,GO:0032481,GO:0032496,GO:0032655,GO:0032768,GO:0032769,GO:0032774,GO:0032870,GO:0032879,GO:0032881,GO:0032885,GO:0032991,GO:0033256,GO:0033619,GO:0033993,GO:0034097,GO:0034134,GO:0034138,GO:0034142,GO:0034146,GO:0034162,GO:0034166,GO:0034641,GO:0034645,GO:0034654,GO:0035094,GO:0035666,GO:0038093,GO:0038095,GO:0038123,GO:0038124,GO:0038179,GO:0042035,GO:0042036,GO:0042221,GO:0042802,GO:0042803,GO:0042981,GO:0043066,GO:0043067,GO:0043069,GO:0043086,GO:0043170,GO:0043207,GO:0043226,GO:0043227,GO:0043229,GO:0043231,GO:0043234,GO:0043255,GO:0043279,GO:0043434,GO:0043565,GO:0043566,GO:0044092,GO:0044093,GO:0044212,GO:0044237,GO:0044238,GO:0044249,GO:0044260,GO:0044271,GO:0044422,GO:0044424,GO:0044428,GO:0044444,GO:0044446,GO:0044464,GO:0044699,GO:0044763,GO:0045075,GO:0045083,GO:0045087,GO:0045088,GO:0045089,GO:0045595,GO:0045597,GO:0045833,GO:0045892,GO:0045893,GO:0045913,GO:0045934,GO:0045935,GO:0045939,GO:0045944,GO:0046137,GO:0046483,GO:0046688,GO:0046890,GO:0046983,GO:0048011,GO:0048518,GO:0048519,GO:0048522,GO:0048523,GO:0048583,GO:0048584,GO:0048585,GO:0050727,GO:0050728,GO:0050776,GO:0050778,GO:0050789,GO:0050790,GO:0050793,GO:0050794,GO:0050810,GO:0050851,GO:0050852,GO:0050896,GO:0051049,GO:0051051,GO:0051055,GO:0051090,GO:0051091,GO:0051092,GO:0051094,GO:0051171,GO:0051172,GO:0051173,GO:0051239,GO:0051240,GO:0051241,GO:0051246,GO:0051248,GO:0051252,GO:0051253,GO:0051254,GO:0051341,GO:0051354,GO:0051704,GO:0051707,GO:0051716,GO:0060255,GO:0060548,GO:0060556,GO:0060558,GO:0060828,GO:0065007,GO:0065009,GO:0070555,GO:0070741,GO:0070848,GO:0070887,GO:0071214,GO:0071216,GO:0071219,GO:0071222,GO:0071260,GO:0071310,GO:0071312,GO:0071316,GO:0071345,GO:0071347,GO:0071354,GO:0071363,GO:0071375,GO:0071396,GO:0071407,GO:0071417,GO:0071495,GO:0071496,GO:0071704,GO:0080090,GO:0080134,GO:0090263,GO:0090304,GO:0097159,GO:1900125,GO:1900127,GO:1901360,GO:1901362,GO:1901363,GO:1901576,GO:1901652,GO:1901653,GO:1901698,GO:1901699,GO:1901700,GO:1901701,GO:1902679,GO:1902680,GO:1902930,GO:1902931,GO:1903034,GO:1903035,GO:1990267,GO:2000112,GO:2000113,GO:2000628,GO:2000630,GO:2001141</t>
  </si>
  <si>
    <t>AIPGENE12129_gene</t>
  </si>
  <si>
    <t>K13240</t>
  </si>
  <si>
    <t>NOS - Nitric oxide synthase</t>
  </si>
  <si>
    <t>sp|Q9Z0J4|NOS1_MOUSE</t>
  </si>
  <si>
    <t>Nitric oxide synthase, brain OS=Mus musculus GN=Nos1 PE=1 SV=1</t>
  </si>
  <si>
    <t>GO:0000166,GO:0001666,GO:0002028,GO:0003008,GO:0003012,GO:0003674,GO:0003824,GO:0003958,GO:0004497,GO:0004517,GO:0005488,GO:0005506,GO:0005515,GO:0005516,GO:0005575,GO:0005739,GO:0005783,GO:0005829,GO:0005856,GO:0005886,GO:0006140,GO:0006355,GO:0006357,GO:0006464,GO:0006807,GO:0006809,GO:0006936,GO:0006941,GO:0006950,GO:0007165,GO:0007263,GO:0008150,GO:0008152,GO:0008217,GO:0009056,GO:0009058,GO:0009266,GO:0009408,GO:0009628,GO:0009889,GO:0009891,GO:0009893,GO:0009987,GO:0010033,GO:0010181,GO:0010468,GO:0010556,GO:0010557,GO:0010604,GO:0010628,GO:0010638,GO:0010646,GO:0010959,GO:0016020,GO:0016491,GO:0016529,GO:0016651,GO:0016653,GO:0016705,GO:0016709,GO:0017014,GO:0017144,GO:0018119,GO:0018193,GO:0018198,GO:0019219,GO:0019220,GO:0019222,GO:0019538,GO:0019932,GO:0020037,GO:0023051,GO:0030799,GO:0030802,GO:0030808,GO:0030823,GO:0030826,GO:0031056,GO:0031058,GO:0031279,GO:0031281,GO:0031282,GO:0031284,GO:0031323,GO:0031325,GO:0031326,GO:0031328,GO:0031399,GO:0031401,GO:0032268,GO:0032270,GO:0032501,GO:0032553,GO:0032879,GO:0033043,GO:0033044,GO:0033555,GO:0034641,GO:0035065,GO:0035066,GO:0035556,GO:0036094,GO:0036211,GO:0036293,GO:0042221,GO:0042312,GO:0042383,GO:0042737,GO:0042738,GO:0042995,GO:0043005,GO:0043085,GO:0043086,GO:0043167,GO:0043168,GO:0043169,GO:0043170,GO:0043197,GO:0043226,GO:0043227,GO:0043228,GO:0043229,GO:0043231,GO:0043232,GO:0043266,GO:0043267,GO:0043269,GO:0043271,GO:0043412,GO:0044057,GO:0044092,GO:0044093,GO:0044237,GO:0044238,GO:0044248,GO:0044249,GO:0044260,GO:0044267,GO:0044271,GO:0044309,GO:0044424,GO:0044425,GO:0044444,GO:0044463,GO:0044464,GO:0044699,GO:0044707,GO:0044710,GO:0045121,GO:0045202,GO:0045776,GO:0045893,GO:0045909,GO:0045935,GO:0045944,GO:0046209,GO:0046872,GO:0046906,GO:0046914,GO:0048037,GO:0048518,GO:0048519,GO:0048522,GO:0050660,GO:0050661,GO:0050662,GO:0050789,GO:0050790,GO:0050794,GO:0050804,GO:0050896,GO:0051049,GO:0051051,GO:0051128,GO:0051130,GO:0051171,GO:0051173,GO:0051174,GO:0051239,GO:0051240,GO:0051246,GO:0051247,GO:0051252,GO:0051254,GO:0051336,GO:0051339,GO:0051346,GO:0051349,GO:0051580,GO:0051581,GO:0051588,GO:0051589,GO:0051611,GO:0051612,GO:0051716,GO:0051924,GO:0051926,GO:0055114,GO:0060255,GO:0065007,GO:0065008,GO:0065009,GO:0070482,GO:0070848,GO:0070887,GO:0071310,GO:0071363,GO:0071704,GO:0080090,GO:0097159,GO:0097367,GO:0097458,GO:1900371,GO:1900542,GO:1901265,GO:1901363,GO:1901983,GO:1901985,GO:1902275,GO:1902680,GO:2000112,GO:2000756,GO:2000758,GO:2001141,GO:2001252</t>
  </si>
  <si>
    <t>AIPGENE12171_gene</t>
  </si>
  <si>
    <t>sp|P29476|NOS1_RAT</t>
  </si>
  <si>
    <t>Nitric oxide synthase, brain OS=Rattus norvegicus GN=Nos1 PE=1 SV=1</t>
  </si>
  <si>
    <t>GO:0000166,GO:0000302,GO:0000323,GO:0001666,GO:0001917,GO:0002028,GO:0002237,GO:0002791,GO:0002792,GO:0003008,GO:0003012,GO:0003674,GO:0003824,GO:0003958,GO:0004497,GO:0004517,GO:0005488,GO:0005506,GO:0005515,GO:0005516,GO:0005575,GO:0005634,GO:0005737,GO:0005739,GO:0005741,GO:0005764,GO:0005766,GO:0005773,GO:0005829,GO:0005886,GO:0006082,GO:0006140,GO:0006464,GO:0006520,GO:0006525,GO:0006527,GO:0006807,GO:0006809,GO:0006873,GO:0006874,GO:0006875,GO:0006936,GO:0006950,GO:0006979,GO:0007165,GO:0007263,GO:0007565,GO:0007568,GO:0007584,GO:0007610,GO:0008016,GO:0008150,GO:0008152,GO:0008217,GO:0008285,GO:0009056,GO:0009058,GO:0009063,GO:0009064,GO:0009065,GO:0009266,GO:0009408,GO:0009605,GO:0009607,GO:0009612,GO:0009628,GO:0009719,GO:0009725,GO:0009889,GO:0009987,GO:0009991,GO:0010033,GO:0010035,GO:0010038,GO:0010181,GO:0010243,GO:0010288,GO:0010646,GO:0010765,GO:0010941,GO:0010942,GO:0010959,GO:0012506,GO:0014069,GO:0014070,GO:0014823,GO:0016020,GO:0016023,GO:0016054,GO:0016247,GO:0016491,GO:0016597,GO:0016651,GO:0016653,GO:0016705,GO:0016709,GO:0017014,GO:0017080,GO:0018119,GO:0018193,GO:0018198,GO:0019219,GO:0019220,GO:0019222,GO:0019229,GO:0019538,GO:0019725,GO:0019752,GO:0019867,GO:0019899,GO:0019932,GO:0020037,GO:0022414,GO:0023051,GO:0030003,GO:0030141,GO:0030425,GO:0030534,GO:0030799,GO:0030802,GO:0030808,GO:0030823,GO:0030826,GO:0031090,GO:0031279,GO:0031281,GO:0031282,GO:0031284,GO:0031323,GO:0031326,GO:0031406,GO:0031410,GO:0031644,GO:0031667,GO:0031965,GO:0031966,GO:0031968,GO:0031982,GO:0031988,GO:0032496,GO:0032501,GO:0032502,GO:0032553,GO:0032879,GO:0032991,GO:0033197,GO:0033273,GO:0033993,GO:0034641,GO:0034762,GO:0034764,GO:0034765,GO:0034767,GO:0035094,GO:0035556,GO:0036094,GO:0036211,GO:0036293,GO:0042127,GO:0042220,GO:0042221,GO:0042312,GO:0042383,GO:0042582,GO:0042592,GO:0042802,GO:0042803,GO:0042981,GO:0042995,GO:0043005,GO:0043066,GO:0043067,GO:0043069,GO:0043085,GO:0043167,GO:0043168,GO:0043169,GO:0043170,GO:0043177,GO:0043197,GO:0043207,GO:0043226,GO:0043227,GO:0043229,GO:0043231,GO:0043234,GO:0043269,GO:0043270,GO:0043279,GO:0043412,GO:0043434,GO:0043436,GO:0043627,GO:0044057,GO:0044093,GO:0044237,GO:0044238,GO:0044248,GO:0044249,GO:0044260,GO:0044267,GO:0044271,GO:0044281,GO:0044282,GO:0044309,GO:0044325,GO:0044422,GO:0044424,GO:0044428,GO:0044429,GO:0044430,GO:0044444,GO:0044446,GO:0044456,GO:0044463,GO:0044464,GO:0044699,GO:0044703,GO:0044706,GO:0044707,GO:0044708,GO:0044710,GO:0044712,GO:0044763,GO:0044767,GO:0045202,GO:0045471,GO:0045776,GO:0045822,GO:0045906,GO:0045909,GO:0046209,GO:0046395,GO:0046676,GO:0046870,GO:0046872,GO:0046883,GO:0046888,GO:0046906,GO:0046914,GO:0046983,GO:0048037,GO:0048148,GO:0048471,GO:0048518,GO:0048519,GO:0048522,GO:0048523,GO:0048545,GO:0048878,GO:0050660,GO:0050661,GO:0050662,GO:0050789,GO:0050790,GO:0050794,GO:0050796,GO:0050801,GO:0050896,GO:0051046,GO:0051048,GO:0051049,GO:0051050,GO:0051051,GO:0051171,GO:0051174,GO:0051239,GO:0051240,GO:0051241,GO:0051339,GO:0051349,GO:0051480,GO:0051481,GO:0051704,GO:0051716,GO:0051930,GO:0051931,GO:0055065,GO:0055074,GO:0055080,GO:0055082,GO:0055114,GO:0060341,GO:0060359,GO:0060548,GO:0065007,GO:0065008,GO:0065009,GO:0070482,GO:0071214,GO:0071260,GO:0071496,GO:0071704,GO:0071731,GO:0072503,GO:0072507,GO:0080090,GO:0090087,GO:0090276,GO:0090278,GO:0097110,GO:0097159,GO:0097305,GO:0097367,GO:0097458,GO:0098588,GO:1900271,GO:1900273,GO:1900371,GO:1900542,GO:1901214,GO:1901216,GO:1901265,GO:1901363,GO:1901564,GO:1901565,GO:1901575,GO:1901605,GO:1901606,GO:1901652,GO:1901698,GO:1901700,GO:1902305,GO:1902307</t>
  </si>
  <si>
    <t>AIPGENE12185_gene</t>
  </si>
  <si>
    <t>sp|O19132|NOS1_RABIT</t>
  </si>
  <si>
    <t>Nitric oxide synthase, brain OS=Oryctolagus cuniculus GN=NOS1 PE=2 SV=1</t>
  </si>
  <si>
    <t>GO:0000166,GO:0003674,GO:0003824,GO:0004497,GO:0004517,GO:0005488,GO:0005506,GO:0005515,GO:0005516,GO:0005575,GO:0005886,GO:0006807,GO:0006809,GO:0008150,GO:0008152,GO:0009058,GO:0009987,GO:0010181,GO:0016020,GO:0016491,GO:0016705,GO:0016709,GO:0020037,GO:0032553,GO:0034641,GO:0036094,GO:0042383,GO:0042995,GO:0043005,GO:0043167,GO:0043168,GO:0043169,GO:0043197,GO:0044237,GO:0044249,GO:0044271,GO:0044309,GO:0044463,GO:0044464,GO:0044699,GO:0044710,GO:0046209,GO:0046872,GO:0046906,GO:0046914,GO:0048037,GO:0050660,GO:0050661,GO:0050662,GO:0055114,GO:0097159,GO:0097367,GO:0097458,GO:1901265,GO:1901363</t>
  </si>
  <si>
    <t>AIPGENE8142_gene</t>
  </si>
  <si>
    <t>sp|Q9TUX8|NOS3_CANFA</t>
  </si>
  <si>
    <t>Nitric oxide synthase, endothelial OS=Canis familiaris GN=NOS3 PE=2 SV=1</t>
  </si>
  <si>
    <t>GO:0000166,GO:0003674,GO:0003824,GO:0004497,GO:0004517,GO:0005488,GO:0005506,GO:0005515,GO:0005516,GO:0005575,GO:0005737,GO:0005794,GO:0005856,GO:0005886,GO:0005901,GO:0006807,GO:0006809,GO:0008150,GO:0008152,GO:0009058,GO:0009987,GO:0010181,GO:0016020,GO:0016491,GO:0016705,GO:0016709,GO:0020037,GO:0032553,GO:0034641,GO:0036094,GO:0043167,GO:0043168,GO:0043169,GO:0043226,GO:0043227,GO:0043228,GO:0043229,GO:0043231,GO:0043232,GO:0044237,GO:0044249,GO:0044271,GO:0044424,GO:0044425,GO:0044444,GO:0044459,GO:0044464,GO:0044699,GO:0044710,GO:0045121,GO:0046209,GO:0046872,GO:0046906,GO:0046914,GO:0048037,GO:0050660,GO:0050661,GO:0050662,GO:0055114,GO:0097159,GO:0097367,GO:1901265,GO:1901363</t>
  </si>
  <si>
    <t>AIPGENE10795_gene</t>
  </si>
  <si>
    <t>K08008</t>
  </si>
  <si>
    <t>NOX</t>
  </si>
  <si>
    <t>sp|P52649|CY24B_PIG</t>
  </si>
  <si>
    <t>Cytochrome b-245 heavy chain (Fragment) OS=Sus scrofa GN=CYBB PE=2 SV=2</t>
  </si>
  <si>
    <t>GO:0003674,GO:0003824,GO:0005215,GO:0005216,GO:0005244,GO:0005488,GO:0005575,GO:0005886,GO:0006801,GO:0006810,GO:0006811,GO:0006950,GO:0006952,GO:0006954,GO:0008150,GO:0008152,GO:0009611,GO:0009987,GO:0015075,GO:0015267,GO:0016020,GO:0016021,GO:0016491,GO:0022803,GO:0022832,GO:0022836,GO:0022838,GO:0022857,GO:0022891,GO:0022892,GO:0032879,GO:0032991,GO:0034762,GO:0034765,GO:0043020,GO:0043167,GO:0043169,GO:0043234,GO:0043269,GO:0044237,GO:0044425,GO:0044459,GO:0044464,GO:0044699,GO:0044710,GO:0044765,GO:0046872,GO:0050789,GO:0050794,GO:0050896,GO:0051049,GO:0051234,GO:0055114,GO:0065007,GO:0072593,GO:1902494,GO:1990204</t>
  </si>
  <si>
    <t>AIPGENE17411_gene</t>
  </si>
  <si>
    <t>sp|Q95L74|CY24B_BISBI</t>
  </si>
  <si>
    <t>Cytochrome b-245 heavy chain OS=Bison bison GN=CYBB PE=2 SV=1</t>
  </si>
  <si>
    <t>AIPGENE22656_gene</t>
  </si>
  <si>
    <t>sp|Q61093|CY24B_MOUSE</t>
  </si>
  <si>
    <t>Cytochrome b-245 heavy chain OS=Mus musculus GN=Cybb PE=1 SV=1</t>
  </si>
  <si>
    <t>GO:0000166,GO:0003674,GO:0003824,GO:0005215,GO:0005216,GO:0005244,GO:0005488,GO:0005515,GO:0005575,GO:0005622,GO:0005737,GO:0005739,GO:0005783,GO:0005791,GO:0005794,GO:0005886,GO:0005887,GO:0006801,GO:0006810,GO:0006811,GO:0006950,GO:0006952,GO:0006954,GO:0007584,GO:0008150,GO:0008152,GO:0009055,GO:0009058,GO:0009605,GO:0009611,GO:0009987,GO:0009991,GO:0015075,GO:0015267,GO:0016020,GO:0016021,GO:0016175,GO:0016491,GO:0016651,GO:0020037,GO:0022803,GO:0022832,GO:0022836,GO:0022838,GO:0022857,GO:0022891,GO:0022892,GO:0030425,GO:0031667,GO:0032879,GO:0032991,GO:0034762,GO:0034765,GO:0036094,GO:0042221,GO:0042493,GO:0042554,GO:0042743,GO:0042995,GO:0043005,GO:0043020,GO:0043025,GO:0043167,GO:0043168,GO:0043169,GO:0043226,GO:0043227,GO:0043229,GO:0043231,GO:0043234,GO:0043269,GO:0044237,GO:0044249,GO:0044297,GO:0044424,GO:0044425,GO:0044444,GO:0044459,GO:0044464,GO:0044699,GO:0044710,GO:0044765,GO:0046872,GO:0046906,GO:0046982,GO:0046983,GO:0048037,GO:0050660,GO:0050662,GO:0050664,GO:0050665,GO:0050789,GO:0050794,GO:0050896,GO:0051049,GO:0051234,GO:0055114,GO:0065007,GO:0072593,GO:0097159,GO:0097458,GO:1901265,GO:1901363,GO:1902494,GO:1990204</t>
  </si>
  <si>
    <t>AIPGENE28914_gene</t>
  </si>
  <si>
    <t>AIPGENE5546_gene</t>
  </si>
  <si>
    <t>AIPGENE10597_gene</t>
  </si>
  <si>
    <t>K14640</t>
  </si>
  <si>
    <t>phosphate transporter</t>
  </si>
  <si>
    <t>sp|Q6PFM1|S20AB_DANRE</t>
  </si>
  <si>
    <t>Sodium-dependent phosphate transporter 1-B OS=Danio rerio GN=slc20a1b PE=2 SV=1</t>
  </si>
  <si>
    <t>GO:0003674,GO:0005215,GO:0005315,GO:0005575,GO:0006810,GO:0006811,GO:0006817,GO:0006820,GO:0008150,GO:0009987,GO:0015291,GO:0015293,GO:0015698,GO:0016020,GO:0016021,GO:0022804,GO:0022857,GO:0044425,GO:0044699,GO:0044763,GO:0044765,GO:0051234,GO:0055085,GO:1901677</t>
  </si>
  <si>
    <t>AIPGENE10605_gene</t>
  </si>
  <si>
    <t>sp|Q5BL44|S20A1_XENTR</t>
  </si>
  <si>
    <t>Sodium-dependent phosphate transporter 1 OS=Xenopus tropicalis GN=slc20a1 PE=2 SV=1</t>
  </si>
  <si>
    <t>AIPGENE14903_gene</t>
  </si>
  <si>
    <t>K00922</t>
  </si>
  <si>
    <t>PI3K</t>
  </si>
  <si>
    <t>sp|O00329|PK3CD_HUMAN</t>
  </si>
  <si>
    <t>Phosphatidylinositol 4,5-bisphosphate 3-kinase catalytic subunit delta isoform OS=Homo sapiens GN=PIK3CD PE=1 SV=2</t>
  </si>
  <si>
    <t>GO:0000166,GO:0000323,GO:0001775,GO:0001776,GO:0001779,GO:0001782,GO:0001816,GO:0001882,GO:0001883,GO:0002250,GO:0002252,GO:0002253,GO:0002260,GO:0002263,GO:0002274,GO:0002275,GO:0002279,GO:0002366,GO:0002376,GO:0002429,GO:0002521,GO:0002551,GO:0002573,GO:0002679,GO:0002682,GO:0002684,GO:0002757,GO:0002764,GO:0002768,GO:0003674,GO:0003824,GO:0005488,GO:0005515,GO:0005524,GO:0005575,GO:0005737,GO:0005764,GO:0005773,GO:0005829,GO:0005886,GO:0005942,GO:0006464,GO:0006468,GO:0006629,GO:0006644,GO:0006650,GO:0006661,GO:0006793,GO:0006796,GO:0006810,GO:0006887,GO:0006928,GO:0006935,GO:0006950,GO:0006952,GO:0006954,GO:0006955,GO:0007165,GO:0007166,GO:0007167,GO:0007169,GO:0007173,GO:0008150,GO:0008152,GO:0008543,GO:0008610,GO:0008654,GO:0009058,GO:0009605,GO:0009611,GO:0009719,GO:0009987,GO:0010033,GO:0010818,GO:0014065,GO:0016020,GO:0016192,GO:0016301,GO:0016303,GO:0016307,GO:0016310,GO:0016477,GO:0016740,GO:0016772,GO:0016773,GO:0017076,GO:0019538,GO:0019637,GO:0030098,GO:0030099,GO:0030101,GO:0030154,GO:0030217,GO:0030258,GO:0030554,GO:0030593,GO:0030595,GO:0032501,GO:0032502,GO:0032549,GO:0032550,GO:0032553,GO:0032555,GO:0032559,GO:0032940,GO:0032991,GO:0035004,GO:0035005,GO:0035556,GO:0035639,GO:0035747,GO:0035754,GO:0036092,GO:0036094,GO:0036211,GO:0038093,GO:0038095,GO:0038127,GO:0038179,GO:0040011,GO:0042110,GO:0042113,GO:0042221,GO:0042330,GO:0042592,GO:0042629,GO:0043167,GO:0043168,GO:0043170,GO:0043226,GO:0043227,GO:0043229,GO:0043231,GO:0043234,GO:0043299,GO:0043303,GO:0043412,GO:0044237,GO:0044238,GO:0044249,GO:0044255,GO:0044260,GO:0044267,GO:0044281,GO:0044344,GO:0044424,GO:0044444,GO:0044445,GO:0044464,GO:0044699,GO:0044707,GO:0044710,GO:0044711,GO:0044763,GO:0044765,GO:0044767,GO:0045017,GO:0045055,GO:0045087,GO:0045123,GO:0045321,GO:0045576,GO:0045730,GO:0046474,GO:0046486,GO:0046488,GO:0046649,GO:0046834,GO:0046854,GO:0046903,GO:0046907,GO:0046934,GO:0048011,GO:0048015,GO:0048017,GO:0048247,GO:0048518,GO:0048583,GO:0048584,GO:0048869,GO:0048870,GO:0048872,GO:0050776,GO:0050778,GO:0050789,GO:0050794,GO:0050851,GO:0050852,GO:0050853,GO:0050896,GO:0050900,GO:0051234,GO:0051649,GO:0051716,GO:0052742,GO:0052813,GO:0060326,GO:0060374,GO:0065007,GO:0065008,GO:0070848,GO:0070887,GO:0071310,GO:0071363,GO:0071495,GO:0071621,GO:0071704,GO:0071774,GO:0072672,GO:0072676,GO:0072678,GO:0090407,GO:0097159,GO:0097367,GO:0097529,GO:0097530,GO:0097531,GO:1901265,GO:1901363,GO:1901576,GO:1902494,GO:1902582,GO:1990234,GO:1990266</t>
  </si>
  <si>
    <t>AIPGENE14942_gene</t>
  </si>
  <si>
    <t>sp|Q9Z1L0|PK3CB_RAT</t>
  </si>
  <si>
    <t>Phosphatidylinositol 4,5-bisphosphate 3-kinase catalytic subunit beta isoform OS=Rattus norvegicus GN=Pik3cb PE=2 SV=1</t>
  </si>
  <si>
    <t>GO:0000166,GO:0001882,GO:0001883,GO:0003674,GO:0003824,GO:0005488,GO:0005524,GO:0005575,GO:0005634,GO:0005737,GO:0005829,GO:0005942,GO:0006629,GO:0006644,GO:0006650,GO:0006661,GO:0006793,GO:0006796,GO:0006810,GO:0006897,GO:0006914,GO:0007155,GO:0007165,GO:0008150,GO:0008152,GO:0008610,GO:0008654,GO:0009056,GO:0009058,GO:0009987,GO:0016192,GO:0016301,GO:0016303,GO:0016307,GO:0016310,GO:0016740,GO:0016772,GO:0016773,GO:0017076,GO:0019637,GO:0022610,GO:0030258,GO:0030554,GO:0031253,GO:0031526,GO:0032549,GO:0032550,GO:0032553,GO:0032555,GO:0032559,GO:0032991,GO:0035004,GO:0035005,GO:0035556,GO:0035639,GO:0036092,GO:0036094,GO:0043167,GO:0043168,GO:0043226,GO:0043227,GO:0043229,GO:0043231,GO:0043234,GO:0044237,GO:0044238,GO:0044248,GO:0044249,GO:0044255,GO:0044424,GO:0044425,GO:0044444,GO:0044445,GO:0044459,GO:0044463,GO:0044464,GO:0044699,GO:0044710,GO:0044711,GO:0044763,GO:0045017,GO:0046474,GO:0046486,GO:0046488,GO:0046834,GO:0046854,GO:0046934,GO:0048015,GO:0048017,GO:0050789,GO:0050794,GO:0050896,GO:0051234,GO:0051716,GO:0052742,GO:0052813,GO:0065007,GO:0071704,GO:0090407,GO:0097159,GO:0097367,GO:1901265,GO:1901363,GO:1901576,GO:1902494,GO:1990234</t>
  </si>
  <si>
    <t>AIPGENE27914_gene</t>
  </si>
  <si>
    <t>K00921</t>
  </si>
  <si>
    <t>PI3P5K</t>
  </si>
  <si>
    <t>sp|Q9Y2I7|FYV1_HUMAN</t>
  </si>
  <si>
    <t>1-phosphatidylinositol 3-phosphate 5-kinase OS=Homo sapiens GN=PIKFYVE PE=1 SV=3</t>
  </si>
  <si>
    <t>GO:0000139,GO:0000166,GO:0000285,GO:0001882,GO:0001883,GO:0003674,GO:0003824,GO:0005488,GO:0005515,GO:0005524,GO:0005575,GO:0005768,GO:0005829,GO:0006629,GO:0006644,GO:0006650,GO:0006661,GO:0006793,GO:0006796,GO:0006810,GO:0007165,GO:0008104,GO:0008150,GO:0008152,GO:0008610,GO:0008654,GO:0009058,GO:0009987,GO:0010008,GO:0010927,GO:0016020,GO:0016192,GO:0016197,GO:0016301,GO:0016307,GO:0016308,GO:0016310,GO:0016740,GO:0016772,GO:0016773,GO:0016787,GO:0016788,GO:0016791,GO:0017076,GO:0019538,GO:0019637,GO:0030258,GO:0030554,GO:0031090,GO:0031410,GO:0031901,GO:0031902,GO:0031982,GO:0032288,GO:0032502,GO:0032549,GO:0032550,GO:0032553,GO:0032555,GO:0032559,GO:0033036,GO:0033365,GO:0034504,GO:0034593,GO:0034595,GO:0034613,GO:0035556,GO:0035639,GO:0036092,GO:0036094,GO:0042147,GO:0042578,GO:0043167,GO:0043168,GO:0043169,GO:0043170,GO:0043226,GO:0043227,GO:0043229,GO:0043231,GO:0043813,GO:0044237,GO:0044238,GO:0044249,GO:0044255,GO:0044260,GO:0044267,GO:0044281,GO:0044422,GO:0044424,GO:0044425,GO:0044431,GO:0044440,GO:0044444,GO:0044446,GO:0044464,GO:0044699,GO:0044710,GO:0044711,GO:0044763,GO:0044765,GO:0044767,GO:0045017,GO:0045121,GO:0046474,GO:0046486,GO:0046488,GO:0046834,GO:0046854,GO:0046872,GO:0046907,GO:0048471,GO:0048646,GO:0050789,GO:0050794,GO:0050896,GO:0051179,GO:0051234,GO:0051641,GO:0051649,GO:0051716,GO:0052866,GO:0065007,GO:0070727,GO:0071704,GO:0090407,GO:0097159,GO:0097367,GO:0098588,GO:1901265,GO:1901363,GO:1901576,GO:1902582</t>
  </si>
  <si>
    <t>AIPGENE27915_gene</t>
  </si>
  <si>
    <t>AIPGENE11397_gene</t>
  </si>
  <si>
    <t>K00889</t>
  </si>
  <si>
    <t>PI4P5K</t>
  </si>
  <si>
    <t>sp|O70161|PI51C_MOUSE</t>
  </si>
  <si>
    <t>Phosphatidylinositol 4-phosphate 5-kinase type-1 gamma OS=Mus musculus GN=Pip5k1c PE=1 SV=2</t>
  </si>
  <si>
    <t>GO:0000166,GO:0001882,GO:0001883,GO:0001891,GO:0001931,GO:0003674,GO:0003824,GO:0005488,GO:0005515,GO:0005524,GO:0005575,GO:0005737,GO:0005886,GO:0005912,GO:0005924,GO:0005925,GO:0006629,GO:0006644,GO:0006650,GO:0006793,GO:0006796,GO:0006810,GO:0006887,GO:0006897,GO:0006909,GO:0006935,GO:0006996,GO:0007010,GO:0007016,GO:0007155,GO:0007409,GO:0008092,GO:0008150,GO:0008152,GO:0009605,GO:0009653,GO:0009987,GO:0012505,GO:0016020,GO:0016043,GO:0016192,GO:0016301,GO:0016307,GO:0016308,GO:0016310,GO:0016337,GO:0016740,GO:0016772,GO:0016773,GO:0017076,GO:0019637,GO:0022610,GO:0030030,GO:0030054,GO:0030055,GO:0030258,GO:0030554,GO:0031253,GO:0031256,GO:0032502,GO:0032507,GO:0032549,GO:0032550,GO:0032553,GO:0032555,GO:0032559,GO:0032587,GO:0032940,GO:0032989,GO:0032990,GO:0034109,GO:0035639,GO:0036094,GO:0040011,GO:0042221,GO:0042330,GO:0042995,GO:0043167,GO:0043168,GO:0044237,GO:0044238,GO:0044255,GO:0044424,GO:0044425,GO:0044459,GO:0044463,GO:0044464,GO:0044699,GO:0044710,GO:0044763,GO:0044765,GO:0044767,GO:0045185,GO:0046486,GO:0046488,GO:0046834,GO:0046854,GO:0046903,GO:0048812,GO:0048858,GO:0048869,GO:0050896,GO:0051234,GO:0051235,GO:0051649,GO:0051651,GO:0065007,GO:0065008,GO:0070161,GO:0070527,GO:0071704,GO:0071840,GO:0097159,GO:0097367,GO:0098602,GO:1901265,GO:1901363,GO:1902589,GO:1990147</t>
  </si>
  <si>
    <t>AIPGENE11398_gene</t>
  </si>
  <si>
    <t>AIPGENE11399_gene</t>
  </si>
  <si>
    <t>AIPGENE20356_gene</t>
  </si>
  <si>
    <t>sp|O70172|PI42A_MOUSE</t>
  </si>
  <si>
    <t>Phosphatidylinositol 5-phosphate 4-kinase type-2 alpha OS=Mus musculus GN=Pip4k2a PE=1 SV=1</t>
  </si>
  <si>
    <t>GO:0000166,GO:0001882,GO:0001883,GO:0003674,GO:0003824,GO:0005488,GO:0005524,GO:0005575,GO:0005634,GO:0005737,GO:0005886,GO:0006629,GO:0006644,GO:0006650,GO:0006793,GO:0006796,GO:0008150,GO:0008152,GO:0009987,GO:0016020,GO:0016301,GO:0016307,GO:0016309,GO:0016310,GO:0016740,GO:0016772,GO:0016773,GO:0017076,GO:0019637,GO:0030258,GO:0030554,GO:0032502,GO:0032549,GO:0032550,GO:0032553,GO:0032555,GO:0032559,GO:0035639,GO:0035855,GO:0036094,GO:0043167,GO:0043168,GO:0043226,GO:0043227,GO:0043229,GO:0043231,GO:0044237,GO:0044238,GO:0044255,GO:0044424,GO:0044464,GO:0044699,GO:0044710,GO:0044763,GO:0044767,GO:0046486,GO:0046488,GO:0046834,GO:0046854,GO:0048468,GO:0048856,GO:0048869,GO:0061515,GO:0071704,GO:0097159,GO:0097367,GO:1901265,GO:1901363</t>
  </si>
  <si>
    <t>AIPGENE20357_gene</t>
  </si>
  <si>
    <t>sp|Q5F356|PI42A_CHICK</t>
  </si>
  <si>
    <t>Phosphatidylinositol 5-phosphate 4-kinase type-2 alpha OS=Gallus gallus GN=PIP4K2A PE=2 SV=1</t>
  </si>
  <si>
    <t>GO:0000166,GO:0001882,GO:0001883,GO:0003674,GO:0003824,GO:0005488,GO:0005524,GO:0005575,GO:0005634,GO:0005737,GO:0005886,GO:0006629,GO:0006644,GO:0006650,GO:0006793,GO:0006796,GO:0008150,GO:0008152,GO:0009987,GO:0016020,GO:0016301,GO:0016307,GO:0016309,GO:0016310,GO:0016740,GO:0016772,GO:0016773,GO:0017076,GO:0019637,GO:0030258,GO:0030554,GO:0032549,GO:0032550,GO:0032553,GO:0032555,GO:0032559,GO:0035639,GO:0036094,GO:0043167,GO:0043168,GO:0043226,GO:0043227,GO:0043229,GO:0043231,GO:0044237,GO:0044238,GO:0044255,GO:0044424,GO:0044464,GO:0044699,GO:0044710,GO:0044763,GO:0046486,GO:0046488,GO:0046834,GO:0046854,GO:0071704,GO:0097159,GO:0097367,GO:1901265,GO:1901363</t>
  </si>
  <si>
    <t>AIPGENE22563_gene</t>
  </si>
  <si>
    <t>sp|Q56YP2|PI5K1_ARATH</t>
  </si>
  <si>
    <t>Phosphatidylinositol 4-phosphate 5-kinase 1 OS=Arabidopsis thaliana GN=PIP5K1 PE=1 SV=1</t>
  </si>
  <si>
    <t>GO:0000166,GO:0001882,GO:0001883,GO:0003674,GO:0003779,GO:0003785,GO:0003824,GO:0005488,GO:0005515,GO:0005524,GO:0005575,GO:0005886,GO:0006629,GO:0006644,GO:0006650,GO:0006793,GO:0006796,GO:0006950,GO:0008092,GO:0008150,GO:0008152,GO:0009987,GO:0016020,GO:0016301,GO:0016307,GO:0016308,GO:0016310,GO:0016740,GO:0016772,GO:0016773,GO:0017076,GO:0019637,GO:0030258,GO:0030554,GO:0032403,GO:0032549,GO:0032550,GO:0032553,GO:0032555,GO:0032559,GO:0035639,GO:0036094,GO:0043167,GO:0043168,GO:0044237,GO:0044238,GO:0044255,GO:0044464,GO:0044699,GO:0044710,GO:0044763,GO:0046486,GO:0046488,GO:0046834,GO:0046854,GO:0050896,GO:0051015,GO:0071704,GO:0097159,GO:0097367,GO:1901265,GO:1901363</t>
  </si>
  <si>
    <t>AIPGENE4824_gene</t>
  </si>
  <si>
    <t>sp|Q9SLG9|PI5K5_ARATH</t>
  </si>
  <si>
    <t>Phosphatidylinositol 4-phosphate 5-kinase 5 OS=Arabidopsis thaliana GN=PIP5K5 PE=2 SV=1</t>
  </si>
  <si>
    <t>GO:0000166,GO:0000902,GO:0000904,GO:0001882,GO:0001883,GO:0003006,GO:0003674,GO:0003824,GO:0005488,GO:0005524,GO:0005575,GO:0005829,GO:0006629,GO:0006644,GO:0006650,GO:0006793,GO:0006796,GO:0008150,GO:0008152,GO:0009653,GO:0009664,GO:0009826,GO:0009827,GO:0009846,GO:0009860,GO:0009932,GO:0009987,GO:0016020,GO:0016043,GO:0016049,GO:0016301,GO:0016307,GO:0016308,GO:0016310,GO:0016324,GO:0016740,GO:0016772,GO:0016773,GO:0017076,GO:0019637,GO:0022414,GO:0030258,GO:0030554,GO:0032501,GO:0032502,GO:0032549,GO:0032550,GO:0032553,GO:0032555,GO:0032559,GO:0032989,GO:0035639,GO:0036094,GO:0040007,GO:0042545,GO:0042995,GO:0043167,GO:0043168,GO:0044237,GO:0044238,GO:0044255,GO:0044424,GO:0044425,GO:0044444,GO:0044459,GO:0044464,GO:0044699,GO:0044702,GO:0044707,GO:0044710,GO:0044763,GO:0044767,GO:0045229,GO:0046486,GO:0046488,GO:0046834,GO:0046854,GO:0048588,GO:0048589,GO:0048610,GO:0048869,GO:0060560,GO:0071554,GO:0071555,GO:0071669,GO:0071704,GO:0071840,GO:0090406,GO:0097159,GO:0097367,GO:0098589,GO:0098590,GO:1901265,GO:1901363</t>
  </si>
  <si>
    <t>K00920</t>
  </si>
  <si>
    <t>PI5P4K</t>
  </si>
  <si>
    <t>AIPGENE13888_gene</t>
  </si>
  <si>
    <t>K05759</t>
  </si>
  <si>
    <t>Profilin</t>
  </si>
  <si>
    <t>sp|P19984|PROF2_ACACA</t>
  </si>
  <si>
    <t>Profilin-2 OS=Acanthamoeba castellanii PE=1 SV=3</t>
  </si>
  <si>
    <t>GO:0003674,GO:0003779,GO:0005488,GO:0005515,GO:0005575,GO:0005737,GO:0005856,GO:0006996,GO:0007010,GO:0008092,GO:0008150,GO:0009987,GO:0016043,GO:0030029,GO:0030036,GO:0043226,GO:0043228,GO:0043229,GO:0043232,GO:0044424,GO:0044464,GO:0044699,GO:0044763,GO:0071840,GO:1902589</t>
  </si>
  <si>
    <t>AIPGENE15785_gene</t>
  </si>
  <si>
    <t>sp|Q2NKT1|PROF4_BOVIN</t>
  </si>
  <si>
    <t>Profilin-4 OS=Bos taurus GN=PFN4 PE=2 SV=1</t>
  </si>
  <si>
    <t>GO:0003674,GO:0003779,GO:0005488,GO:0005515,GO:0005575,GO:0005737,GO:0005856,GO:0006996,GO:0007010,GO:0008092,GO:0008150,GO:0008289,GO:0009987,GO:0016043,GO:0030029,GO:0030036,GO:0043226,GO:0043228,GO:0043229,GO:0043232,GO:0044424,GO:0044464,GO:0044699,GO:0044763,GO:0071840,GO:1902589</t>
  </si>
  <si>
    <t>AIPGENE25117_gene</t>
  </si>
  <si>
    <t>sp|P68696|PRO1A_ACACA</t>
  </si>
  <si>
    <t>Profilin-1A OS=Acanthamoeba castellanii PE=1 SV=2</t>
  </si>
  <si>
    <t>GO:0003674,GO:0003779,GO:0003785,GO:0005488,GO:0005515,GO:0005575,GO:0005737,GO:0005856,GO:0006996,GO:0007010,GO:0008092,GO:0008150,GO:0009987,GO:0015629,GO:0016043,GO:0030029,GO:0030036,GO:0043226,GO:0043228,GO:0043229,GO:0043232,GO:0044424,GO:0044464,GO:0044699,GO:0044763,GO:0071840,GO:1902589</t>
  </si>
  <si>
    <t>AIPGENE18140_gene</t>
  </si>
  <si>
    <t>K12200</t>
  </si>
  <si>
    <t>Programmed cell death 6-interacting protein</t>
  </si>
  <si>
    <t>sp|Q9W6C5|PDC6I_XENLA</t>
  </si>
  <si>
    <t>Programmed cell death 6-interacting protein OS=Xenopus laevis GN=pdcd6ip PE=1 SV=1</t>
  </si>
  <si>
    <t>GO:0006810,GO:0008150,GO:0015031,GO:0045184,GO:0051234,GO:0071702</t>
  </si>
  <si>
    <t>AIPGENE393_gene</t>
  </si>
  <si>
    <t>sp|Q9WU78|PDC6I_MOUSE</t>
  </si>
  <si>
    <t>Programmed cell death 6-interacting protein OS=Mus musculus GN=Pdcd6ip PE=1 SV=3</t>
  </si>
  <si>
    <t>GO:0003674,GO:0005488,GO:0005515,GO:0005575,GO:0005737,GO:0005815,GO:0005829,GO:0005856,GO:0006810,GO:0006915,GO:0007049,GO:0008150,GO:0008219,GO:0009987,GO:0012501,GO:0015031,GO:0016023,GO:0016265,GO:0017124,GO:0019904,GO:0031410,GO:0031982,GO:0031988,GO:0042470,GO:0043226,GO:0043227,GO:0043228,GO:0043229,GO:0043231,GO:0043232,GO:0044422,GO:0044424,GO:0044430,GO:0044444,GO:0044446,GO:0044464,GO:0044699,GO:0044763,GO:0045184,GO:0046983,GO:0048306,GO:0048770,GO:0051234,GO:0051301,GO:0071702</t>
  </si>
  <si>
    <t>AIPGENE395_gene</t>
  </si>
  <si>
    <t>AIPGENE416_gene</t>
  </si>
  <si>
    <t>AIPGENE10564_gene</t>
  </si>
  <si>
    <t>K07889</t>
  </si>
  <si>
    <t>Rab5</t>
  </si>
  <si>
    <t>sp|Q5ZHW4|RAB5B_CHICK</t>
  </si>
  <si>
    <t>Ras-related protein Rab-5B OS=Gallus gallus GN=RAB5B PE=2 SV=1</t>
  </si>
  <si>
    <t>GO:0000166,GO:0001882,GO:0001883,GO:0003674,GO:0005488,GO:0005525,GO:0005575,GO:0005768,GO:0005886,GO:0006810,GO:0007165,GO:0007264,GO:0008150,GO:0009987,GO:0010008,GO:0015031,GO:0016020,GO:0017076,GO:0019001,GO:0019003,GO:0031090,GO:0031901,GO:0032549,GO:0032550,GO:0032553,GO:0032555,GO:0032561,GO:0035556,GO:0035639,GO:0036094,GO:0043167,GO:0043168,GO:0043226,GO:0043227,GO:0043229,GO:0043231,GO:0044422,GO:0044424,GO:0044440,GO:0044444,GO:0044446,GO:0044464,GO:0045184,GO:0050789,GO:0050794,GO:0050896,GO:0051234,GO:0051716,GO:0065007,GO:0071702,GO:0097159,GO:0097367,GO:0098588,GO:1901265,GO:1901363</t>
  </si>
  <si>
    <t>AIPGENE5165_gene</t>
  </si>
  <si>
    <t>K07897</t>
  </si>
  <si>
    <t>Rab7</t>
  </si>
  <si>
    <t>sp|P18067|RAB7A_CANFA</t>
  </si>
  <si>
    <t>Ras-related protein Rab-7a OS=Canis familiaris GN=RAB7A PE=2 SV=1</t>
  </si>
  <si>
    <t>GO:0000166,GO:0000323,GO:0001882,GO:0001883,GO:0003674,GO:0003824,GO:0003924,GO:0005488,GO:0005525,GO:0005575,GO:0005737,GO:0005764,GO:0005768,GO:0005770,GO:0005773,GO:0005794,GO:0006139,GO:0006152,GO:0006163,GO:0006184,GO:0006195,GO:0006605,GO:0006622,GO:0006623,GO:0006725,GO:0006753,GO:0006793,GO:0006796,GO:0006807,GO:0006810,GO:0006873,GO:0006885,GO:0006886,GO:0006906,GO:0006996,GO:0007034,GO:0007041,GO:0007165,GO:0007174,GO:0007264,GO:0008150,GO:0008152,GO:0008333,GO:0009056,GO:0009057,GO:0009116,GO:0009117,GO:0009119,GO:0009141,GO:0009143,GO:0009144,GO:0009146,GO:0009150,GO:0009154,GO:0009164,GO:0009166,GO:0009199,GO:0009203,GO:0009205,GO:0009207,GO:0009259,GO:0009261,GO:0009966,GO:0009968,GO:0009987,GO:0010646,GO:0010648,GO:0012506,GO:0015031,GO:0016020,GO:0016023,GO:0016043,GO:0016050,GO:0016192,GO:0016197,GO:0016462,GO:0016482,GO:0016787,GO:0016817,GO:0016818,GO:0017076,GO:0017111,GO:0019001,GO:0019439,GO:0019538,GO:0019637,GO:0019693,GO:0019725,GO:0023051,GO:0023057,GO:0030003,GO:0030004,GO:0030139,GO:0030163,GO:0030641,GO:0030659,GO:0030666,GO:0030670,GO:0031090,GO:0031410,GO:0031982,GO:0031988,GO:0032549,GO:0032550,GO:0032553,GO:0032555,GO:0032561,GO:0034641,GO:0034655,GO:0035556,GO:0035639,GO:0036094,GO:0042058,GO:0042059,GO:0042278,GO:0042454,GO:0042470,GO:0042592,GO:0043167,GO:0043168,GO:0043170,GO:0043226,GO:0043227,GO:0043229,GO:0043231,GO:0044237,GO:0044238,GO:0044248,GO:0044257,GO:0044260,GO:0044265,GO:0044267,GO:0044270,GO:0044281,GO:0044422,GO:0044424,GO:0044433,GO:0044444,GO:0044446,GO:0044464,GO:0044699,GO:0044710,GO:0044712,GO:0044763,GO:0044765,GO:0044801,GO:0044802,GO:0045022,GO:0045184,GO:0045335,GO:0045851,GO:0046039,GO:0046128,GO:0046130,GO:0046434,GO:0046483,GO:0046700,GO:0046907,GO:0048284,GO:0048519,GO:0048523,GO:0048583,GO:0048585,GO:0048770,GO:0048878,GO:0050789,GO:0050794,GO:0050801,GO:0050896,GO:0051234,GO:0051452,GO:0051453,GO:0051649,GO:0051716,GO:0055067,GO:0055080,GO:0055082,GO:0055086,GO:0061024,GO:0061025,GO:0065007,GO:0065008,GO:0071702,GO:0071704,GO:0071840,GO:0072521,GO:0072523,GO:0072594,GO:0072666,GO:0090383,GO:0090385,GO:0097159,GO:0097367,GO:0098588,GO:1901068,GO:1901069,GO:1901135,GO:1901136,GO:1901184,GO:1901185,GO:1901265,GO:1901292,GO:1901360,GO:1901361,GO:1901363,GO:1901564,GO:1901565,GO:1901575,GO:1901657,GO:1901658,GO:1902582,GO:1902589</t>
  </si>
  <si>
    <t>AIPGENE10740_gene</t>
  </si>
  <si>
    <t>K07916</t>
  </si>
  <si>
    <t>sp|Q63481|RAB7L_RAT</t>
  </si>
  <si>
    <t>Ras-related protein Rab-7L1 OS=Rattus norvegicus GN=Rab7l1 PE=1 SV=1</t>
  </si>
  <si>
    <t>GO:0000166,GO:0001882,GO:0001883,GO:0003674,GO:0003824,GO:0003924,GO:0005488,GO:0005515,GO:0005525,GO:0005575,GO:0005737,GO:0005802,GO:0005886,GO:0006139,GO:0006152,GO:0006163,GO:0006184,GO:0006195,GO:0006725,GO:0006753,GO:0006793,GO:0006796,GO:0006807,GO:0006810,GO:0006996,GO:0007030,GO:0007165,GO:0007264,GO:0008150,GO:0008152,GO:0009056,GO:0009116,GO:0009117,GO:0009119,GO:0009141,GO:0009143,GO:0009144,GO:0009146,GO:0009150,GO:0009154,GO:0009164,GO:0009166,GO:0009199,GO:0009203,GO:0009205,GO:0009207,GO:0009259,GO:0009261,GO:0009987,GO:0015031,GO:0016020,GO:0016043,GO:0016192,GO:0016462,GO:0016787,GO:0016817,GO:0016818,GO:0017076,GO:0017111,GO:0019001,GO:0019439,GO:0019637,GO:0019693,GO:0032386,GO:0032388,GO:0032549,GO:0032550,GO:0032553,GO:0032555,GO:0032561,GO:0032879,GO:0032880,GO:0033157,GO:0034641,GO:0034655,GO:0035526,GO:0035556,GO:0035639,GO:0036094,GO:0042278,GO:0042454,GO:0043167,GO:0043168,GO:0043226,GO:0043227,GO:0043229,GO:0043231,GO:0044237,GO:0044238,GO:0044248,GO:0044270,GO:0044281,GO:0044422,GO:0044424,GO:0044431,GO:0044444,GO:0044446,GO:0044464,GO:0044699,GO:0044710,GO:0044712,GO:0044763,GO:0044765,GO:0045184,GO:0046039,GO:0046128,GO:0046130,GO:0046434,GO:0046483,GO:0046700,GO:0046907,GO:0048518,GO:0050789,GO:0050794,GO:0050896,GO:0051049,GO:0051050,GO:0051222,GO:0051223,GO:0051234,GO:0051649,GO:0051716,GO:0055086,GO:0060341,GO:0065007,GO:0070201,GO:0071702,GO:0071704,GO:0071840,GO:0072521,GO:0072523,GO:0090316,GO:0097159,GO:0097367,GO:1901068,GO:1901069,GO:1901135,GO:1901136,GO:1901265,GO:1901292,GO:1901360,GO:1901361,GO:1901363,GO:1901564,GO:1901565,GO:1901575,GO:1901657,GO:1901658,GO:1902582</t>
  </si>
  <si>
    <t>AIPGENE12601_gene</t>
  </si>
  <si>
    <t>sp|Q91YQ1|RAB7L_MOUSE</t>
  </si>
  <si>
    <t>Ras-related protein Rab-7L1 OS=Mus musculus GN=Rab7l1 PE=2 SV=1</t>
  </si>
  <si>
    <t>GO:0000166,GO:0001882,GO:0001883,GO:0003674,GO:0005488,GO:0005525,GO:0005575,GO:0005737,GO:0005802,GO:0005886,GO:0006810,GO:0006996,GO:0007030,GO:0007165,GO:0007264,GO:0008150,GO:0009987,GO:0015031,GO:0016020,GO:0016043,GO:0016192,GO:0017076,GO:0019001,GO:0032386,GO:0032388,GO:0032549,GO:0032550,GO:0032553,GO:0032555,GO:0032561,GO:0032879,GO:0032880,GO:0033157,GO:0035526,GO:0035556,GO:0035639,GO:0036094,GO:0043167,GO:0043168,GO:0043226,GO:0043227,GO:0043229,GO:0043231,GO:0044422,GO:0044424,GO:0044431,GO:0044444,GO:0044446,GO:0044464,GO:0044699,GO:0044765,GO:0045184,GO:0046907,GO:0048518,GO:0050789,GO:0050794,GO:0050896,GO:0051049,GO:0051050,GO:0051222,GO:0051223,GO:0051234,GO:0051649,GO:0051716,GO:0060341,GO:0065007,GO:0070201,GO:0071702,GO:0071840,GO:0090316,GO:0097159,GO:0097367,GO:1901265,GO:1901363,GO:1902582</t>
  </si>
  <si>
    <t>AIPGENE20564_gene</t>
  </si>
  <si>
    <t>K04392</t>
  </si>
  <si>
    <t>RAC1</t>
  </si>
  <si>
    <t>sp|Q6RUV5|RAC1_RAT</t>
  </si>
  <si>
    <t>Ras-related C3 botulinum toxin substrate 1 OS=Rattus norvegicus GN=Rac1 PE=1 SV=1</t>
  </si>
  <si>
    <t>GO:0000139,GO:0000166,GO:0000902,GO:0000904,GO:0001817,GO:0001818,GO:0001882,GO:0001883,GO:0001891,GO:0001894,GO:0001932,GO:0001934,GO:0002093,GO:0002376,GO:0002551,GO:0003382,GO:0003674,GO:0003824,GO:0003924,GO:0005488,GO:0005515,GO:0005525,GO:0005575,GO:0005622,GO:0005737,GO:0005802,GO:0005829,GO:0005886,GO:0006139,GO:0006152,GO:0006163,GO:0006184,GO:0006195,GO:0006275,GO:0006725,GO:0006753,GO:0006793,GO:0006796,GO:0006807,GO:0006810,GO:0006897,GO:0006911,GO:0006928,GO:0006935,GO:0006950,GO:0006970,GO:0006972,GO:0006996,GO:0007010,GO:0007015,GO:0007155,GO:0007165,GO:0007166,GO:0007264,GO:0007265,GO:0007411,GO:0008064,GO:0008150,GO:0008152,GO:0008283,GO:0009056,GO:0009116,GO:0009117,GO:0009119,GO:0009141,GO:0009143,GO:0009144,GO:0009146,GO:0009150,GO:0009154,GO:0009164,GO:0009166,GO:0009199,GO:0009203,GO:0009205,GO:0009207,GO:0009259,GO:0009261,GO:0009605,GO:0009628,GO:0009653,GO:0009889,GO:0009891,GO:0009893,GO:0009987,GO:0010324,GO:0010556,GO:0010557,GO:0010562,GO:0010591,GO:0010592,GO:0010604,GO:0010638,GO:0016020,GO:0016023,GO:0016043,GO:0016055,GO:0016192,GO:0016358,GO:0016462,GO:0016477,GO:0016601,GO:0016787,GO:0016817,GO:0016818,GO:0017016,GO:0017076,GO:0017111,GO:0017137,GO:0019001,GO:0019216,GO:0019219,GO:0019220,GO:0019222,GO:0019439,GO:0019637,GO:0019693,GO:0019897,GO:0019898,GO:0019899,GO:0019900,GO:0019901,GO:0021795,GO:0021799,GO:0021826,GO:0021831,GO:0021843,GO:0021885,GO:0022028,GO:0022029,GO:0022603,GO:0022607,GO:0022610,GO:0030027,GO:0030029,GO:0030030,GO:0030031,GO:0030032,GO:0030036,GO:0030154,GO:0030182,GO:0030334,GO:0030595,GO:0030742,GO:0030832,GO:0030833,GO:0030838,GO:0031090,GO:0031175,GO:0031253,GO:0031256,GO:0031267,GO:0031323,GO:0031325,GO:0031326,GO:0031328,GO:0031334,GO:0031344,GO:0031346,GO:0031399,GO:0031401,GO:0031410,GO:0031529,GO:0031589,GO:0031982,GO:0031988,GO:0031996,GO:0032268,GO:0032270,GO:0032271,GO:0032273,GO:0032502,GO:0032535,GO:0032549,GO:0032550,GO:0032553,GO:0032555,GO:0032561,GO:0032587,GO:0032667,GO:0032707,GO:0032879,GO:0032956,GO:0032970,GO:0032989,GO:0032990,GO:0033043,GO:0033674,GO:0034330,GO:0034446,GO:0034641,GO:0034655,GO:0035556,GO:0035567,GO:0035639,GO:0036094,GO:0040011,GO:0040012,GO:0042221,GO:0042278,GO:0042325,GO:0042327,GO:0042330,GO:0042454,GO:0042470,GO:0042592,GO:0042995,GO:0043085,GO:0043167,GO:0043168,GO:0043226,GO:0043227,GO:0043229,GO:0043231,GO:0043254,GO:0043549,GO:0043550,GO:0043551,GO:0043552,GO:0043652,GO:0043933,GO:0044087,GO:0044093,GO:0044237,GO:0044238,GO:0044248,GO:0044270,GO:0044281,GO:0044422,GO:0044424,GO:0044425,GO:0044431,GO:0044444,GO:0044446,GO:0044459,GO:0044463,GO:0044464,GO:0044699,GO:0044710,GO:0044712,GO:0044763,GO:0044767,GO:0045216,GO:0045453,GO:0045740,GO:0045834,GO:0045935,GO:0045937,GO:0046039,GO:0046128,GO:0046130,GO:0046434,GO:0046483,GO:0046700,GO:0048518,GO:0048519,GO:0048522,GO:0048532,GO:0048598,GO:0048667,GO:0048770,GO:0048812,GO:0048813,GO:0048856,GO:0048858,GO:0048869,GO:0048870,GO:0050789,GO:0050790,GO:0050793,GO:0050794,GO:0050896,GO:0050900,GO:0051020,GO:0051052,GO:0051054,GO:0051128,GO:0051130,GO:0051171,GO:0051173,GO:0051174,GO:0051179,GO:0051234,GO:0051239,GO:0051241,GO:0051246,GO:0051247,GO:0051270,GO:0051338,GO:0051347,GO:0051493,GO:0051495,GO:0051641,GO:0051668,GO:0051716,GO:0055086,GO:0060071,GO:0060249,GO:0060255,GO:0060263,GO:0060326,GO:0060491,GO:0061024,GO:0065007,GO:0065008,GO:0065009,GO:0070887,GO:0071526,GO:0071542,GO:0071704,GO:0071822,GO:0071840,GO:0072521,GO:0072523,GO:0080090,GO:0090066,GO:0090103,GO:0090175,GO:0090218,GO:0097159,GO:0097178,GO:0097367,GO:0097485,GO:0097529,GO:0097531,GO:0097581,GO:0098588,GO:0098602,GO:1901068,GO:1901069,GO:1901135,GO:1901136,GO:1901265,GO:1901292,GO:1901360,GO:1901361,GO:1901363,GO:1901564,GO:1901565,GO:1901575,GO:1901657,GO:1901658,GO:1902589,GO:1902743,GO:1902745,GO:2000026,GO:2000027,GO:2000112,GO:2000145</t>
  </si>
  <si>
    <t>AIPGENE29038_gene</t>
  </si>
  <si>
    <t>AIPGENE8319_gene</t>
  </si>
  <si>
    <t>sp|Q03206|RAC1_CAEEL</t>
  </si>
  <si>
    <t>Ras-related protein ced-10 OS=Caenorhabditis elegans GN=ced-10 PE=1 SV=2</t>
  </si>
  <si>
    <t>GO:0000166,GO:0001764,GO:0001882,GO:0001883,GO:0002119,GO:0002164,GO:0003674,GO:0003824,GO:0003924,GO:0005488,GO:0005515,GO:0005525,GO:0005575,GO:0005622,GO:0005829,GO:0005886,GO:0006139,GO:0006152,GO:0006163,GO:0006184,GO:0006195,GO:0006725,GO:0006753,GO:0006793,GO:0006796,GO:0006807,GO:0006810,GO:0006897,GO:0006909,GO:0006911,GO:0006915,GO:0006928,GO:0006950,GO:0007165,GO:0007264,GO:0007275,GO:0007411,GO:0008045,GO:0008150,GO:0008152,GO:0008219,GO:0009056,GO:0009116,GO:0009117,GO:0009119,GO:0009141,GO:0009143,GO:0009144,GO:0009146,GO:0009150,GO:0009154,GO:0009164,GO:0009166,GO:0009199,GO:0009203,GO:0009205,GO:0009207,GO:0009259,GO:0009261,GO:0009611,GO:0009653,GO:0009791,GO:0009898,GO:0009986,GO:0009987,GO:0010171,GO:0010324,GO:0012501,GO:0016020,GO:0016021,GO:0016043,GO:0016049,GO:0016192,GO:0016265,GO:0016462,GO:0016477,GO:0016787,GO:0016817,GO:0016818,GO:0017076,GO:0017111,GO:0019001,GO:0019439,GO:0019637,GO:0019693,GO:0030030,GO:0030100,GO:0030334,GO:0031099,GO:0031102,GO:0031103,GO:0031175,GO:0031410,GO:0031982,GO:0032501,GO:0032502,GO:0032549,GO:0032550,GO:0032553,GO:0032555,GO:0032561,GO:0032879,GO:0032989,GO:0032990,GO:0033554,GO:0033563,GO:0034641,GO:0034655,GO:0035556,GO:0035639,GO:0036094,GO:0040007,GO:0040011,GO:0040012,GO:0042278,GO:0042454,GO:0043025,GO:0043167,GO:0043168,GO:0043226,GO:0043229,GO:0043652,GO:0044237,GO:0044238,GO:0044248,GO:0044270,GO:0044281,GO:0044297,GO:0044424,GO:0044425,GO:0044444,GO:0044459,GO:0044464,GO:0044699,GO:0044707,GO:0044710,GO:0044712,GO:0044763,GO:0044765,GO:0044767,GO:0045138,GO:0046039,GO:0046128,GO:0046130,GO:0046434,GO:0046483,GO:0046700,GO:0048588,GO:0048589,GO:0048675,GO:0048678,GO:0048812,GO:0048846,GO:0048856,GO:0048858,GO:0048869,GO:0048870,GO:0050764,GO:0050789,GO:0050794,GO:0050896,GO:0051049,GO:0051128,GO:0051234,GO:0051270,GO:0051716,GO:0055086,GO:0060560,GO:0060627,GO:0061024,GO:0061564,GO:0065007,GO:0071704,GO:0071840,GO:0072521,GO:0072523,GO:0097159,GO:0097367,GO:0097458,GO:0097485,GO:0098552,GO:0098562,GO:1901068,GO:1901069,GO:1901135,GO:1901136,GO:1901265,GO:1901292,GO:1901360,GO:1901361,GO:1901363,GO:1901564,GO:1901565,GO:1901575,GO:1901657,GO:1901658,GO:1902284,GO:1990138,GO:2000145</t>
  </si>
  <si>
    <t>AIPGENE9803_gene</t>
  </si>
  <si>
    <t>Radixin</t>
  </si>
  <si>
    <t>sp|Q32LP2|RADI_BOVIN</t>
  </si>
  <si>
    <t>Radixin OS=Bos taurus GN=RDX PE=2 SV=1</t>
  </si>
  <si>
    <t>GO:0003674,GO:0003779,GO:0005488,GO:0005515,GO:0005575,GO:0005737,GO:0005856,GO:0005886,GO:0008064,GO:0008092,GO:0008150,GO:0009987,GO:0010639,GO:0016020,GO:0016043,GO:0019898,GO:0030832,GO:0030833,GO:0030834,GO:0030835,GO:0030837,GO:0031333,GO:0032154,GO:0032155,GO:0032271,GO:0032272,GO:0032535,GO:0032956,GO:0032970,GO:0033043,GO:0043226,GO:0043228,GO:0043229,GO:0043232,GO:0043242,GO:0043244,GO:0043254,GO:0044087,GO:0044424,GO:0044425,GO:0044464,GO:0044699,GO:0044763,GO:0048519,GO:0048523,GO:0050789,GO:0050794,GO:0051128,GO:0051129,GO:0051493,GO:0051494,GO:0051693,GO:0065007,GO:0065008,GO:0071840,GO:0090066,GO:0097610,GO:1901879,GO:1901880</t>
  </si>
  <si>
    <t>AIPGENE9786_gene</t>
  </si>
  <si>
    <t>K08007</t>
  </si>
  <si>
    <t>sp|P31976|EZRI_BOVIN</t>
  </si>
  <si>
    <t>Ezrin OS=Bos taurus GN=EZR PE=1 SV=2</t>
  </si>
  <si>
    <t>GO:0001726,GO:0001931,GO:0003674,GO:0003779,GO:0005488,GO:0005515,GO:0005575,GO:0005622,GO:0005730,GO:0005737,GO:0005815,GO:0005829,GO:0005856,GO:0005884,GO:0005886,GO:0005902,GO:0005912,GO:0005924,GO:0005925,GO:0005938,GO:0006810,GO:0006897,GO:0006898,GO:0007015,GO:0007155,GO:0007159,GO:0007163,GO:0008092,GO:0008150,GO:0008152,GO:0008360,GO:0009987,GO:0015629,GO:0016020,GO:0016043,GO:0016192,GO:0016323,GO:0016324,GO:0016337,GO:0019898,GO:0022406,GO:0022603,GO:0022604,GO:0022607,GO:0022610,GO:0022614,GO:0030054,GO:0030055,GO:0030175,GO:0031253,GO:0031256,GO:0031528,GO:0031623,GO:0032403,GO:0032587,GO:0032991,GO:0035088,GO:0036064,GO:0042995,GO:0043112,GO:0043170,GO:0043226,GO:0043228,GO:0043229,GO:0043232,GO:0043234,GO:0043933,GO:0044237,GO:0044260,GO:0044422,GO:0044424,GO:0044425,GO:0044428,GO:0044430,GO:0044441,GO:0044444,GO:0044446,GO:0044459,GO:0044463,GO:0044464,GO:0044699,GO:0044710,GO:0044763,GO:0044765,GO:0045177,GO:0050789,GO:0050793,GO:0050794,GO:0050839,GO:0051015,GO:0051017,GO:0051128,GO:0051234,GO:0061245,GO:0061572,GO:0065007,GO:0065008,GO:0070161,GO:0071704,GO:0071822,GO:0071840,GO:0098589,GO:0098590,GO:0098602</t>
  </si>
  <si>
    <t>AIPGENE2900_gene</t>
  </si>
  <si>
    <t>Retinal dehydrogenase</t>
  </si>
  <si>
    <t>sp|P27463|AL1A1_CHICK</t>
  </si>
  <si>
    <t>Retinal dehydrogenase 1 OS=Gallus gallus GN=ALDH1A1 PE=2 SV=1</t>
  </si>
  <si>
    <t>GO:0001523,GO:0001758,GO:0003674,GO:0003824,GO:0005575,GO:0005737,GO:0006066,GO:0006629,GO:0006720,GO:0006721,GO:0008150,GO:0008152,GO:0009987,GO:0010817,GO:0016101,GO:0016491,GO:0016620,GO:0016903,GO:0034308,GO:0034754,GO:0042445,GO:0042572,GO:0044237,GO:0044238,GO:0044255,GO:0044281,GO:0044424,GO:0044464,GO:0044699,GO:0044710,GO:0044763,GO:0055114,GO:0065007,GO:0065008,GO:0071704,GO:1901615</t>
  </si>
  <si>
    <t>AIPGENE3914_gene</t>
  </si>
  <si>
    <t>AIPGENE4001_gene</t>
  </si>
  <si>
    <t>AIPGENE15827_gene</t>
  </si>
  <si>
    <t>K04513</t>
  </si>
  <si>
    <t>Rho</t>
  </si>
  <si>
    <t>sp|Q22038|RHO1_CAEEL</t>
  </si>
  <si>
    <t>Ras-like GTP-binding protein rhoA OS=Caenorhabditis elegans GN=rho-1 PE=1 SV=1</t>
  </si>
  <si>
    <t>GO:0000166,GO:0000280,GO:0000912,GO:0000915,GO:0001882,GO:0001883,GO:0001956,GO:0003674,GO:0003824,GO:0003924,GO:0005488,GO:0005515,GO:0005525,GO:0005575,GO:0005622,GO:0005737,GO:0005856,GO:0005886,GO:0005938,GO:0006139,GO:0006152,GO:0006163,GO:0006184,GO:0006195,GO:0006461,GO:0006725,GO:0006753,GO:0006793,GO:0006796,GO:0006807,GO:0006996,GO:0007010,GO:0007049,GO:0007067,GO:0007165,GO:0007264,GO:0007275,GO:0008150,GO:0008152,GO:0009056,GO:0009116,GO:0009117,GO:0009119,GO:0009141,GO:0009143,GO:0009144,GO:0009146,GO:0009150,GO:0009154,GO:0009164,GO:0009166,GO:0009199,GO:0009203,GO:0009205,GO:0009207,GO:0009259,GO:0009261,GO:0009987,GO:0010646,GO:0010927,GO:0014056,GO:0014057,GO:0016020,GO:0016043,GO:0016462,GO:0016787,GO:0016817,GO:0016818,GO:0017076,GO:0017111,GO:0019001,GO:0019439,GO:0019637,GO:0019693,GO:0019899,GO:0019900,GO:0019901,GO:0022402,GO:0022607,GO:0023051,GO:0030029,GO:0030036,GO:0030241,GO:0031032,GO:0031033,GO:0031034,GO:0032154,GO:0032155,GO:0032501,GO:0032502,GO:0032506,GO:0032549,GO:0032550,GO:0032553,GO:0032555,GO:0032561,GO:0032794,GO:0032879,GO:0032970,GO:0034622,GO:0034641,GO:0034655,GO:0035556,GO:0035639,GO:0036094,GO:0040012,GO:0040017,GO:0042278,GO:0042454,GO:0043167,GO:0043168,GO:0043226,GO:0043228,GO:0043229,GO:0043232,GO:0043269,GO:0043270,GO:0043623,GO:0043933,GO:0044237,GO:0044238,GO:0044248,GO:0044270,GO:0044281,GO:0044424,GO:0044444,GO:0044464,GO:0044699,GO:0044707,GO:0044710,GO:0044712,GO:0044763,GO:0044767,GO:0044837,GO:0046039,GO:0046128,GO:0046130,GO:0046434,GO:0046483,GO:0046700,GO:0046928,GO:0048285,GO:0048518,GO:0048522,GO:0048646,GO:0050789,GO:0050794,GO:0050804,GO:0050896,GO:0051046,GO:0051047,GO:0051049,GO:0051050,GO:0051301,GO:0051588,GO:0051590,GO:0051716,GO:0051952,GO:0051954,GO:0055086,GO:0060341,GO:0065003,GO:0065007,GO:0071688,GO:0071704,GO:0071822,GO:0071840,GO:0072521,GO:0072523,GO:0097159,GO:0097367,GO:0097610,GO:1901068,GO:1901069,GO:1901135,GO:1901136,GO:1901265,GO:1901292,GO:1901360,GO:1901361,GO:1901363,GO:1901564,GO:1901565,GO:1901575,GO:1901657,GO:1901658,GO:1902589,GO:1903047</t>
  </si>
  <si>
    <t>AIPGENE21674_gene</t>
  </si>
  <si>
    <t>sp|Q5R9F4|RND3_PONAB</t>
  </si>
  <si>
    <t>Rho-related GTP-binding protein RhoE OS=Pongo abelii GN=RND3 PE=2 SV=1</t>
  </si>
  <si>
    <t>GO:0000166,GO:0001882,GO:0001883,GO:0003674,GO:0005488,GO:0005525,GO:0005575,GO:0005622,GO:0005886,GO:0007165,GO:0007264,GO:0008150,GO:0009987,GO:0016020,GO:0017076,GO:0019001,GO:0032549,GO:0032550,GO:0032553,GO:0032555,GO:0032561,GO:0035556,GO:0035639,GO:0036094,GO:0043167,GO:0043168,GO:0044464,GO:0050789,GO:0050794,GO:0050896,GO:0051716,GO:0065007,GO:0097159,GO:0097367,GO:1901265,GO:1901363</t>
  </si>
  <si>
    <t>AIPGENE25395_gene</t>
  </si>
  <si>
    <t>sp|P48148|RHO1_DROME</t>
  </si>
  <si>
    <t>Ras-like GTP-binding protein Rho1 OS=Drosophila melanogaster GN=Rho1 PE=1 SV=1</t>
  </si>
  <si>
    <t>GO:0000165,GO:0000166,GO:0000281,GO:0000902,GO:0000910,GO:0001667,GO:0001703,GO:0001736,GO:0001737,GO:0001745,GO:0001882,GO:0001883,GO:0001932,GO:0001934,GO:0002009,GO:0002376,GO:0003008,GO:0003674,GO:0003779,GO:0003824,GO:0003924,GO:0005488,GO:0005515,GO:0005525,GO:0005575,GO:0005622,GO:0005737,GO:0005856,GO:0005886,GO:0005938,GO:0006139,GO:0006152,GO:0006163,GO:0006184,GO:0006195,GO:0006582,GO:0006725,GO:0006753,GO:0006793,GO:0006796,GO:0006807,GO:0006810,GO:0006897,GO:0006928,GO:0006950,GO:0006952,GO:0006955,GO:0006974,GO:0006996,GO:0007010,GO:0007015,GO:0007163,GO:0007164,GO:0007165,GO:0007166,GO:0007167,GO:0007169,GO:0007173,GO:0007254,GO:0007264,GO:0007275,GO:0007297,GO:0007298,GO:0007349,GO:0007368,GO:0007369,GO:0007370,GO:0007374,GO:0007377,GO:0007389,GO:0007391,GO:0007395,GO:0007405,GO:0007411,GO:0007422,GO:0007424,GO:0007435,GO:0007480,GO:0007600,GO:0007601,GO:0008037,GO:0008038,GO:0008045,GO:0008092,GO:0008104,GO:0008150,GO:0008152,GO:0008283,GO:0008347,GO:0008354,GO:0008360,GO:0009056,GO:0009116,GO:0009117,GO:0009119,GO:0009141,GO:0009143,GO:0009144,GO:0009146,GO:0009150,GO:0009154,GO:0009164,GO:0009166,GO:0009199,GO:0009203,GO:0009205,GO:0009207,GO:0009259,GO:0009261,GO:0009611,GO:0009653,GO:0009799,GO:0009826,GO:0009855,GO:0009886,GO:0009887,GO:0009893,GO:0009987,GO:0010004,GO:0010562,GO:0010604,GO:0010631,GO:0010769,GO:0010975,GO:0016020,GO:0016043,GO:0016049,GO:0016055,GO:0016192,GO:0016310,GO:0016318,GO:0016324,GO:0016331,GO:0016462,GO:0016476,GO:0016477,GO:0016787,GO:0016817,GO:0016818,GO:0017076,GO:0017111,GO:0018958,GO:0019001,GO:0019220,GO:0019222,GO:0019439,GO:0019637,GO:0019693,GO:0019748,GO:0019899,GO:0019900,GO:0022402,GO:0022412,GO:0022603,GO:0022604,GO:0022607,GO:0022612,GO:0023014,GO:0030011,GO:0030029,GO:0030030,GO:0030036,GO:0030048,GO:0030154,GO:0030588,GO:0030589,GO:0030855,GO:0030865,GO:0030866,GO:0031098,GO:0031323,GO:0031325,GO:0031344,GO:0031399,GO:0031401,GO:0031532,GO:0032268,GO:0032270,GO:0032501,GO:0032502,GO:0032549,GO:0032550,GO:0032553,GO:0032555,GO:0032561,GO:0032989,GO:0032990,GO:0033036,GO:0033043,GO:0033554,GO:0033674,GO:0034613,GO:0034641,GO:0034655,GO:0035006,GO:0035026,GO:0035088,GO:0035090,GO:0035099,GO:0035107,GO:0035114,GO:0035120,GO:0035146,GO:0035147,GO:0035148,GO:0035149,GO:0035150,GO:0035152,GO:0035159,GO:0035239,GO:0035277,GO:0035298,GO:0035316,GO:0035317,GO:0035556,GO:0035639,GO:0036094,GO:0038127,GO:0040007,GO:0040011,GO:0042060,GO:0042278,GO:0042325,GO:0042327,GO:0042440,GO:0042454,GO:0042995,GO:0043085,GO:0043167,GO:0043168,GO:0043226,GO:0043228,GO:0043229,GO:0043232,GO:0043549,GO:0043933,GO:0044087,GO:0044093,GO:0044237,GO:0044238,GO:0044248,GO:0044270,GO:0044281,GO:0044424,GO:0044425,GO:0044444,GO:0044448,GO:0044459,GO:0044464,GO:0044699,GO:0044707,GO:0044710,GO:0044712,GO:0044763,GO:0044767,GO:0045087,GO:0045179,GO:0045184,GO:0045197,GO:0045199,GO:0045595,GO:0045664,GO:0045859,GO:0045860,GO:0045937,GO:0045995,GO:0046039,GO:0046128,GO:0046130,GO:0046434,GO:0046483,GO:0046663,GO:0046700,GO:0048518,GO:0048522,GO:0048583,GO:0048584,GO:0048589,GO:0048592,GO:0048598,GO:0048610,GO:0048646,GO:0048729,GO:0048731,GO:0048812,GO:0048813,GO:0048856,GO:0048858,GO:0048869,GO:0048870,GO:0050767,GO:0050770,GO:0050789,GO:0050790,GO:0050793,GO:0050794,GO:0050877,GO:0050896,GO:0050953,GO:0051017,GO:0051128,GO:0051174,GO:0051179,GO:0051234,GO:0051239,GO:0051246,GO:0051247,GO:0051338,GO:0051347,GO:0051403,GO:0051489,GO:0051493,GO:0051641,GO:0051716,GO:0051960,GO:0055086,GO:0060255,GO:0060284,GO:0060491,GO:0060541,GO:0060560,GO:0060571,GO:0061041,GO:0061245,GO:0061351,GO:0061572,GO:0065007,GO:0065008,GO:0065009,GO:0070252,GO:0070451,GO:0070593,GO:0070727,GO:0071704,GO:0071822,GO:0071840,GO:0071900,GO:0071902,GO:0072089,GO:0072521,GO:0072523,GO:0080090,GO:0080134,GO:0090066,GO:0090254,GO:0090303,GO:0097159,GO:0097367,GO:0097485,GO:0098589,GO:0098590,GO:1901068,GO:1901069,GO:1901135,GO:1901136,GO:1901265,GO:1901292,GO:1901360,GO:1901361,GO:1901363,GO:1901564,GO:1901565,GO:1901575,GO:1901615,GO:1901657,GO:1901658,GO:1902589,GO:1903034,GO:1903036,GO:1903047,GO:2000026</t>
  </si>
  <si>
    <t>AIPGENE26414_gene</t>
  </si>
  <si>
    <t>sp|P61589|RHOA_RAT</t>
  </si>
  <si>
    <t>Transforming protein RhoA OS=Rattus norvegicus GN=Rhoa PE=1 SV=1</t>
  </si>
  <si>
    <t>GO:0000166,GO:0000902,GO:0001101,GO:0001503,GO:0001558,GO:0001666,GO:0001882,GO:0001883,GO:0003674,GO:0003824,GO:0003924,GO:0005488,GO:0005515,GO:0005525,GO:0005575,GO:0005622,GO:0005634,GO:0005737,GO:0005739,GO:0005829,GO:0005856,GO:0005886,GO:0005911,GO:0005938,GO:0006139,GO:0006152,GO:0006163,GO:0006184,GO:0006195,GO:0006355,GO:0006357,GO:0006417,GO:0006725,GO:0006753,GO:0006793,GO:0006796,GO:0006807,GO:0006928,GO:0006937,GO:0006940,GO:0006950,GO:0006996,GO:0007010,GO:0007015,GO:0007043,GO:0007049,GO:0007155,GO:0007160,GO:0007165,GO:0007264,GO:0007519,GO:0008064,GO:0008150,GO:0008152,GO:0009056,GO:0009116,GO:0009117,GO:0009119,GO:0009141,GO:0009143,GO:0009144,GO:0009146,GO:0009150,GO:0009154,GO:0009164,GO:0009166,GO:0009199,GO:0009203,GO:0009205,GO:0009207,GO:0009259,GO:0009261,GO:0009605,GO:0009612,GO:0009628,GO:0009653,GO:0009719,GO:0009725,GO:0009743,GO:0009746,GO:0009749,GO:0009888,GO:0009889,GO:0009891,GO:0009893,GO:0009966,GO:0009967,GO:0009968,GO:0009987,GO:0010001,GO:0010033,GO:0010243,GO:0010468,GO:0010556,GO:0010557,GO:0010564,GO:0010604,GO:0010608,GO:0010638,GO:0010646,GO:0010647,GO:0010648,GO:0010941,GO:0010942,GO:0010950,GO:0010952,GO:0010959,GO:0010975,GO:0014070,GO:0014706,GO:0016020,GO:0016043,GO:0016462,GO:0016477,GO:0016787,GO:0016817,GO:0016818,GO:0017076,GO:0017111,GO:0019001,GO:0019003,GO:0019219,GO:0019222,GO:0019229,GO:0019439,GO:0019637,GO:0019693,GO:0019904,GO:0021795,GO:0021861,GO:0021885,GO:0022029,GO:0022402,GO:0022607,GO:0022610,GO:0023051,GO:0023056,GO:0023057,GO:0030027,GO:0030029,GO:0030030,GO:0030036,GO:0030054,GO:0030154,GO:0030155,GO:0030162,GO:0030307,GO:0030334,GO:0030335,GO:0030424,GO:0030496,GO:0030518,GO:0030521,GO:0030522,GO:0030832,GO:0030833,GO:0030838,GO:0031098,GO:0031253,GO:0031256,GO:0031323,GO:0031325,GO:0031326,GO:0031328,GO:0031334,GO:0031344,GO:0031589,GO:0031960,GO:0032154,GO:0032155,GO:0032268,GO:0032270,GO:0032271,GO:0032273,GO:0032465,GO:0032467,GO:0032501,GO:0032502,GO:0032506,GO:0032535,GO:0032549,GO:0032550,GO:0032553,GO:0032555,GO:0032561,GO:0032570,GO:0032587,GO:0032870,GO:0032879,GO:0032956,GO:0032970,GO:0032989,GO:0032990,GO:0033043,GO:0033143,GO:0033144,GO:0033554,GO:0033688,GO:0033993,GO:0034284,GO:0034329,GO:0034330,GO:0034641,GO:0034655,GO:0035556,GO:0035639,GO:0036089,GO:0036094,GO:0036293,GO:0040008,GO:0040011,GO:0040012,GO:0040017,GO:0042127,GO:0042221,GO:0042278,GO:0042454,GO:0042493,GO:0042981,GO:0042995,GO:0043005,GO:0043065,GO:0043066,GO:0043067,GO:0043068,GO:0043069,GO:0043085,GO:0043122,GO:0043123,GO:0043124,GO:0043149,GO:0043167,GO:0043168,GO:0043200,GO:0043226,GO:0043227,GO:0043228,GO:0043229,GO:0043231,GO:0043232,GO:0043254,GO:0043269,GO:0043280,GO:0043281,GO:0043296,GO:0043297,GO:0043523,GO:0043524,GO:0043525,GO:0043931,GO:0043933,GO:0044057,GO:0044087,GO:0044093,GO:0044237,GO:0044238,GO:0044248,GO:0044270,GO:0044281,GO:0044424,GO:0044425,GO:0044444,GO:0044459,GO:0044463,GO:0044464,GO:0044699,GO:0044707,GO:0044710,GO:0044712,GO:0044763,GO:0044767,GO:0045216,GO:0045471,GO:0045595,GO:0045596,GO:0045664,GO:0045665,GO:0045727,GO:0045785,GO:0045907,GO:0045927,GO:0045933,GO:0045987,GO:0046039,GO:0046128,GO:0046130,GO:0046434,GO:0046483,GO:0046700,GO:0048518,GO:0048519,GO:0048522,GO:0048523,GO:0048545,GO:0048583,GO:0048584,GO:0048585,GO:0048812,GO:0048856,GO:0048858,GO:0048869,GO:0048870,GO:0050767,GO:0050773,GO:0050789,GO:0050790,GO:0050793,GO:0050794,GO:0050896,GO:0051017,GO:0051049,GO:0051093,GO:0051128,GO:0051130,GO:0051171,GO:0051239,GO:0051240,GO:0051246,GO:0051247,GO:0051252,GO:0051270,GO:0051272,GO:0051301,GO:0051302,GO:0051336,GO:0051345,GO:0051384,GO:0051493,GO:0051495,GO:0051716,GO:0051726,GO:0051781,GO:0051924,GO:0051960,GO:0052547,GO:0052548,GO:0055086,GO:0060019,GO:0060255,GO:0060284,GO:0060537,GO:0060548,GO:0061383,GO:0061572,GO:0065007,GO:0065008,GO:0065009,GO:0070482,GO:0070613,GO:0070887,GO:0071310,GO:0071383,GO:0071393,GO:0071396,GO:0071407,GO:0071495,GO:0071704,GO:0071801,GO:0071803,GO:0071822,GO:0071840,GO:0072521,GO:0072523,GO:0080090,GO:0090066,GO:0090068,GO:0090257,GO:0097159,GO:0097305,GO:0097367,GO:0097458,GO:0097610,GO:1901068,GO:1901069,GO:1901135,GO:1901136,GO:1901214,GO:1901215,GO:1901216,GO:1901265,GO:1901292,GO:1901360,GO:1901361,GO:1901363,GO:1901564,GO:1901565,GO:1901575,GO:1901654,GO:1901655,GO:1901657,GO:1901658,GO:1901698,GO:1901700,GO:1901701,GO:1902115,GO:1902117,GO:1902531,GO:1902532,GO:1902533,GO:1902589,GO:2000026,GO:2000112,GO:2000116,GO:2000145,GO:2000147,GO:2000177,GO:2001056,GO:2001141</t>
  </si>
  <si>
    <t>AIPGENE6257_gene</t>
  </si>
  <si>
    <t>sp|Q09914|RHO1_SCHPO</t>
  </si>
  <si>
    <t>GTP-binding protein rho1 OS=Schizosaccharomyces pombe (strain 972 / ATCC 24843) GN=rho1 PE=2 SV=1</t>
  </si>
  <si>
    <t>GO:0000166,GO:0000935,GO:0001882,GO:0001883,GO:0003674,GO:0003824,GO:0003924,GO:0005488,GO:0005515,GO:0005525,GO:0005575,GO:0005622,GO:0005634,GO:0005829,GO:0005886,GO:0006109,GO:0006139,GO:0006152,GO:0006163,GO:0006184,GO:0006195,GO:0006725,GO:0006753,GO:0006793,GO:0006796,GO:0006807,GO:0006996,GO:0007010,GO:0007163,GO:0007165,GO:0007264,GO:0007265,GO:0007266,GO:0008150,GO:0008152,GO:0009056,GO:0009116,GO:0009117,GO:0009119,GO:0009141,GO:0009143,GO:0009144,GO:0009146,GO:0009150,GO:0009154,GO:0009164,GO:0009166,GO:0009199,GO:0009203,GO:0009205,GO:0009207,GO:0009259,GO:0009261,GO:0009889,GO:0009891,GO:0009893,GO:0009987,GO:0010556,GO:0010557,GO:0010564,GO:0010604,GO:0010675,GO:0010676,GO:0010962,GO:0010981,GO:0016020,GO:0016043,GO:0016462,GO:0016787,GO:0016817,GO:0016818,GO:0017076,GO:0017111,GO:0019001,GO:0019222,GO:0019439,GO:0019637,GO:0019693,GO:0019897,GO:0019898,GO:0030029,GO:0030036,GO:0030100,GO:0030427,GO:0030428,GO:0030950,GO:0030952,GO:0031234,GO:0031323,GO:0031325,GO:0031326,GO:0031328,GO:0032465,GO:0032549,GO:0032550,GO:0032553,GO:0032555,GO:0032561,GO:0032878,GO:0032879,GO:0032881,GO:0032885,GO:0032948,GO:0032949,GO:0032950,GO:0032951,GO:0032952,GO:0032953,GO:0032954,GO:0032955,GO:0032956,GO:0032970,GO:0032995,GO:0033043,GO:0034641,GO:0034655,GO:0035556,GO:0035639,GO:0036094,GO:0042278,GO:0042454,GO:0043167,GO:0043168,GO:0043226,GO:0043227,GO:0043229,GO:0043231,GO:0043255,GO:0044087,GO:0044237,GO:0044238,GO:0044248,GO:0044270,GO:0044281,GO:0044424,GO:0044425,GO:0044444,GO:0044459,GO:0044464,GO:0044699,GO:0044710,GO:0044712,GO:0044763,GO:0045913,GO:0046039,GO:0046128,GO:0046130,GO:0046434,GO:0046483,GO:0046700,GO:0048518,GO:0048522,GO:0050789,GO:0050794,GO:0050896,GO:0051049,GO:0051128,GO:0051286,GO:0051302,GO:0051493,GO:0051716,GO:0051726,GO:0055086,GO:0060187,GO:0060255,GO:0060341,GO:0060583,GO:0060627,GO:0060635,GO:0065007,GO:0071704,GO:0071840,GO:0072521,GO:0072523,GO:0080090,GO:0090334,GO:0097159,GO:0097367,GO:1901068,GO:1901069,GO:1901135,GO:1901136,GO:1901265,GO:1901292,GO:1901360,GO:1901361,GO:1901363,GO:1901564,GO:1901565,GO:1901575,GO:1901657,GO:1901658,GO:1901891,GO:1902589,GO:2000112,GO:2000769</t>
  </si>
  <si>
    <t>AIPGENE6260_gene</t>
  </si>
  <si>
    <t>sp|P97348|RHOD_MOUSE</t>
  </si>
  <si>
    <t>Rho-related GTP-binding protein RhoD OS=Mus musculus GN=Rhod PE=2 SV=1</t>
  </si>
  <si>
    <t>GO:0000166,GO:0001882,GO:0001883,GO:0003674,GO:0005488,GO:0005525,GO:0005575,GO:0005622,GO:0005768,GO:0005769,GO:0005886,GO:0007165,GO:0007264,GO:0008150,GO:0009987,GO:0016020,GO:0017076,GO:0019001,GO:0032549,GO:0032550,GO:0032553,GO:0032555,GO:0032561,GO:0035556,GO:0035639,GO:0036094,GO:0043167,GO:0043168,GO:0043226,GO:0043227,GO:0043229,GO:0043231,GO:0044424,GO:0044444,GO:0044464,GO:0050789,GO:0050794,GO:0050896,GO:0051716,GO:0065007,GO:0097159,GO:0097367,GO:1901265,GO:1901363</t>
  </si>
  <si>
    <t>AIPGENE1798_gene</t>
  </si>
  <si>
    <t>K04514</t>
  </si>
  <si>
    <t>ROCK1</t>
  </si>
  <si>
    <t>nr</t>
  </si>
  <si>
    <t>gi|156371352|ref|XP_001628728.1|</t>
  </si>
  <si>
    <t>predicted protein [Nematostella vectensis] &gt;gi|156215712|gb|EDO36665.1| predicted protein [Nematostella vectensis]</t>
  </si>
  <si>
    <t>NA</t>
  </si>
  <si>
    <t>AIPGENE2919_gene</t>
  </si>
  <si>
    <t>ROCK2</t>
  </si>
  <si>
    <t>sp|P70336|ROCK2_MOUSE</t>
  </si>
  <si>
    <t>Rho-associated protein kinase 2 OS=Mus musculus GN=Rock2 PE=1 SV=1</t>
  </si>
  <si>
    <t>GO:0000166,GO:0001843,GO:0001882,GO:0001883,GO:0003674,GO:0003824,GO:0004672,GO:0004674,GO:0005488,GO:0005515,GO:0005524,GO:0005575,GO:0005634,GO:0005737,GO:0005813,GO:0005815,GO:0005856,GO:0005886,GO:0006464,GO:0006468,GO:0006793,GO:0006796,GO:0006996,GO:0007010,GO:0007165,GO:0007166,GO:0007264,GO:0007265,GO:0007266,GO:0008150,GO:0008152,GO:0008625,GO:0009987,GO:0010564,GO:0010638,GO:0010824,GO:0010825,GO:0016020,GO:0016043,GO:0016301,GO:0016310,GO:0016740,GO:0016772,GO:0016773,GO:0017016,GO:0017048,GO:0017076,GO:0019538,GO:0019899,GO:0030029,GO:0030036,GO:0030554,GO:0031267,GO:0031616,GO:0032502,GO:0032549,GO:0032550,GO:0032553,GO:0032555,GO:0032559,GO:0032886,GO:0033043,GO:0035148,GO:0035556,GO:0035639,GO:0036094,GO:0036211,GO:0042752,GO:0043167,GO:0043168,GO:0043169,GO:0043170,GO:0043226,GO:0043227,GO:0043228,GO:0043229,GO:0043231,GO:0043232,GO:0043412,GO:0044237,GO:0044238,GO:0044260,GO:0044267,GO:0044422,GO:0044424,GO:0044430,GO:0044446,GO:0044464,GO:0044699,GO:0044763,GO:0044767,GO:0046605,GO:0046872,GO:0048511,GO:0048518,GO:0048522,GO:0048646,GO:0050789,GO:0050794,GO:0050896,GO:0051020,GO:0051128,GO:0051130,GO:0051493,GO:0051716,GO:0051726,GO:0060606,GO:0065007,GO:0070507,GO:0071704,GO:0071840,GO:0090068,GO:0097159,GO:0097190,GO:0097191,GO:0097367,GO:1901265,GO:1901363,GO:1902589</t>
  </si>
  <si>
    <t>AIPGENE2920_gene</t>
  </si>
  <si>
    <t>K17388</t>
  </si>
  <si>
    <t>AIPGENE682_gene</t>
  </si>
  <si>
    <t>gi|156351468|ref|XP_001622525.1|</t>
  </si>
  <si>
    <t>predicted protein [Nematostella vectensis] &gt;gi|156209085|gb|EDO30425.1| predicted protein [Nematostella vectensis]</t>
  </si>
  <si>
    <t>AIPGENE25060_gene</t>
  </si>
  <si>
    <t>K00280</t>
  </si>
  <si>
    <t>Scavenger receptor</t>
  </si>
  <si>
    <t>sp|A1L4H1|SRCRL_HUMAN</t>
  </si>
  <si>
    <t>Soluble scavenger receptor cysteine-rich domain-containing protein SSC5D OS=Homo sapiens GN=SSC5D PE=2 SV=3</t>
  </si>
  <si>
    <t>GO:0001817,GO:0001968,GO:0002237,GO:0002376,GO:0003674,GO:0004872,GO:0005044,GO:0005488,GO:0005515,GO:0005575,GO:0005576,GO:0005615,GO:0005622,GO:0005737,GO:0006810,GO:0006897,GO:0006898,GO:0006950,GO:0006952,GO:0006955,GO:0007275,GO:0008150,GO:0009593,GO:0009595,GO:0009605,GO:0009607,GO:0010033,GO:0016020,GO:0016192,GO:0031012,GO:0032490,GO:0032493,GO:0032501,GO:0032502,GO:0032677,GO:0032879,GO:0032880,GO:0038024,GO:0042221,GO:0042494,GO:0043207,GO:0043236,GO:0044421,GO:0044424,GO:0044464,GO:0044699,GO:0044707,GO:0044767,GO:0045087,GO:0048519,GO:0048523,GO:0050707,GO:0050708,GO:0050709,GO:0050710,GO:0050789,GO:0050794,GO:0050840,GO:0050896,GO:0051046,GO:0051048,GO:0051049,GO:0051051,GO:0051223,GO:0051224,GO:0051234,GO:0051239,GO:0051606,GO:0060341,GO:0065007,GO:0070201,GO:0098581,GO:2000482,GO:2000483</t>
  </si>
  <si>
    <t>AIPGENE607_gene</t>
  </si>
  <si>
    <t>sp|Q07797|LG3BP_MOUSE</t>
  </si>
  <si>
    <t>Galectin-3-binding protein OS=Mus musculus GN=Lgals3bp PE=1 SV=1</t>
  </si>
  <si>
    <t>GO:0003674,GO:0004872,GO:0005044,GO:0005488,GO:0005515,GO:0005575,GO:0005576,GO:0005578,GO:0006810,GO:0006897,GO:0006898,GO:0007155,GO:0008150,GO:0016020,GO:0016192,GO:0022610,GO:0031012,GO:0031982,GO:0031988,GO:0038024,GO:0043226,GO:0043227,GO:0043230,GO:0044421,GO:0051234,GO:0065010,GO:0070062</t>
  </si>
  <si>
    <t>AIPGENE645_gene</t>
  </si>
  <si>
    <t>AIPGENE8078_gene</t>
  </si>
  <si>
    <t>sp|Q2VLH6|C163A_MOUSE</t>
  </si>
  <si>
    <t>Scavenger receptor cysteine-rich type 1 protein M130 OS=Mus musculus GN=Cd163 PE=2 SV=2</t>
  </si>
  <si>
    <t>GO:0002526,GO:0003674,GO:0004872,GO:0005044,GO:0005575,GO:0005576,GO:0005886,GO:0006810,GO:0006897,GO:0006898,GO:0006950,GO:0006952,GO:0006953,GO:0006954,GO:0008150,GO:0009611,GO:0016020,GO:0016021,GO:0016192,GO:0038024,GO:0044425,GO:0044464,GO:0050896,GO:0051234</t>
  </si>
  <si>
    <t>AIPGENE10969_gene</t>
  </si>
  <si>
    <t>K06545</t>
  </si>
  <si>
    <t>sp|P85521|C163A_BOVIN</t>
  </si>
  <si>
    <t>Scavenger receptor cysteine-rich type 1 protein M130 OS=Bos taurus GN=CD163 PE=1 SV=2</t>
  </si>
  <si>
    <t>AIPGENE13405_gene</t>
  </si>
  <si>
    <t>AIPGENE13495_gene</t>
  </si>
  <si>
    <t>AIPGENE13496_gene</t>
  </si>
  <si>
    <t>AIPGENE13497_gene</t>
  </si>
  <si>
    <t>sp|Q2VLG6|C163A_CANFA</t>
  </si>
  <si>
    <t>Scavenger receptor cysteine-rich type 1 protein M130 OS=Canis familiaris GN=CD163 PE=2 SV=1</t>
  </si>
  <si>
    <t>AIPGENE13499_gene</t>
  </si>
  <si>
    <t>sp|Q86VB7|C163A_HUMAN</t>
  </si>
  <si>
    <t>Scavenger receptor cysteine-rich type 1 protein M130 OS=Homo sapiens GN=CD163 PE=1 SV=2</t>
  </si>
  <si>
    <t>GO:0002526,GO:0003674,GO:0004872,GO:0005044,GO:0005488,GO:0005515,GO:0005575,GO:0005576,GO:0005886,GO:0005887,GO:0006810,GO:0006897,GO:0006898,GO:0006950,GO:0006952,GO:0006953,GO:0006954,GO:0008150,GO:0009611,GO:0012506,GO:0016020,GO:0016021,GO:0016192,GO:0030659,GO:0030666,GO:0031090,GO:0038024,GO:0044422,GO:0044424,GO:0044425,GO:0044433,GO:0044444,GO:0044446,GO:0044459,GO:0044464,GO:0050896,GO:0051234,GO:0098588</t>
  </si>
  <si>
    <t>AIPGENE13500_gene</t>
  </si>
  <si>
    <t>AIPGENE13978_gene</t>
  </si>
  <si>
    <t>sp|Q24JV9|L3BPA_DANRE</t>
  </si>
  <si>
    <t>Galectin-3-binding protein A OS=Danio rerio GN=lgals3bpa PE=2 SV=1</t>
  </si>
  <si>
    <t>GO:0003674,GO:0004872,GO:0005044,GO:0005575,GO:0005576,GO:0005578,GO:0006810,GO:0006897,GO:0006898,GO:0007155,GO:0008150,GO:0016020,GO:0016192,GO:0022610,GO:0031012,GO:0038024,GO:0044421,GO:0051234</t>
  </si>
  <si>
    <t>AIPGENE19088_gene</t>
  </si>
  <si>
    <t>sp|Q2VLG4|C163A_CHLAE</t>
  </si>
  <si>
    <t>Scavenger receptor cysteine-rich type 1 protein M130 OS=Chlorocebus aethiops GN=CD163 PE=2 SV=1</t>
  </si>
  <si>
    <t>AIPGENE19488_gene</t>
  </si>
  <si>
    <t>AIPGENE20913_gene</t>
  </si>
  <si>
    <t>AIPGENE2434_gene</t>
  </si>
  <si>
    <t>AIPGENE25120_gene</t>
  </si>
  <si>
    <t>AIPGENE5740_gene</t>
  </si>
  <si>
    <t>sp|Q96JK4|HIPL1_HUMAN</t>
  </si>
  <si>
    <t>HHIP-like protein 1 OS=Homo sapiens GN=HHIPL1 PE=2 SV=2</t>
  </si>
  <si>
    <t>GO:0003674,GO:0003824,GO:0004872,GO:0005044,GO:0005488,GO:0005575,GO:0005576,GO:0005975,GO:0006810,GO:0006897,GO:0006898,GO:0008150,GO:0008152,GO:0016020,GO:0016192,GO:0016491,GO:0016614,GO:0016901,GO:0038024,GO:0044238,GO:0044699,GO:0044710,GO:0048037,GO:0048038,GO:0051234,GO:0055114,GO:0071704</t>
  </si>
  <si>
    <t>AIPGENE653_gene</t>
  </si>
  <si>
    <t>AIPGENE7405_gene</t>
  </si>
  <si>
    <t>sp|Q9NR16|C163B_HUMAN</t>
  </si>
  <si>
    <t>Scavenger receptor cysteine-rich type 1 protein M160 OS=Homo sapiens GN=CD163L1 PE=1 SV=2</t>
  </si>
  <si>
    <t>GO:0003674,GO:0004872,GO:0005044,GO:0005575,GO:0005576,GO:0005886,GO:0006810,GO:0006897,GO:0006898,GO:0008150,GO:0016020,GO:0016021,GO:0016192,GO:0038024,GO:0044425,GO:0044464,GO:0051234</t>
  </si>
  <si>
    <t>AIPGENE10914_gene</t>
  </si>
  <si>
    <t>AIPGENE13619_gene</t>
  </si>
  <si>
    <t>AIPGENE7927_gene</t>
  </si>
  <si>
    <t>sp|Q9QYZ9|PRS30_MOUSE</t>
  </si>
  <si>
    <t>Serine protease 30 OS=Mus musculus GN=Prss30 PE=2 SV=2</t>
  </si>
  <si>
    <t>GO:0003674,GO:0003824,GO:0004175,GO:0004252,GO:0005575,GO:0005886,GO:0006508,GO:0006810,GO:0006811,GO:0006812,GO:0006814,GO:0008150,GO:0008152,GO:0008233,GO:0008236,GO:0015672,GO:0016020,GO:0016247,GO:0016787,GO:0017080,GO:0017171,GO:0019538,GO:0030001,GO:0031225,GO:0043170,GO:0044238,GO:0044425,GO:0044464,GO:0044699,GO:0044765,GO:0051234,GO:0070011,GO:0071704</t>
  </si>
  <si>
    <t>AIPGENE25617_gene</t>
  </si>
  <si>
    <t>K13885</t>
  </si>
  <si>
    <t>sp|Q8WTV0|SCRB1_HUMAN</t>
  </si>
  <si>
    <t>Scavenger receptor class B member 1 OS=Homo sapiens GN=SCARB1 PE=1 SV=1</t>
  </si>
  <si>
    <t>GO:0001530,GO:0001667,GO:0001786,GO:0001875,GO:0001935,GO:0002237,GO:0003674,GO:0004871,GO:0004872,GO:0005215,GO:0005488,GO:0005515,GO:0005543,GO:0005545,GO:0005575,GO:0005737,GO:0005765,GO:0005774,GO:0005886,GO:0005887,GO:0005901,GO:0006066,GO:0006629,GO:0006694,GO:0006702,GO:0006706,GO:0006707,GO:0006810,GO:0006811,GO:0006820,GO:0006869,GO:0006897,GO:0006898,GO:0006910,GO:0006928,GO:0006950,GO:0007155,GO:0007165,GO:0007166,GO:0008035,GO:0008037,GO:0008150,GO:0008152,GO:0008202,GO:0008203,GO:0008209,GO:0008283,GO:0008289,GO:0008329,GO:0008610,GO:0009056,GO:0009058,GO:0009593,GO:0009595,GO:0009605,GO:0009607,GO:0009611,GO:0009889,GO:0009891,GO:0009893,GO:0009894,GO:0009986,GO:0009987,GO:0010033,GO:0010594,GO:0010595,GO:0010631,GO:0010632,GO:0010634,GO:0010817,GO:0010866,GO:0010867,GO:0010883,GO:0010884,GO:0010885,GO:0010886,GO:0010899,GO:0012506,GO:0015711,GO:0015748,GO:0015850,GO:0015914,GO:0015918,GO:0015920,GO:0016020,GO:0016021,GO:0016032,GO:0016042,GO:0016043,GO:0016125,GO:0016127,GO:0016192,GO:0016477,GO:0016597,GO:0019216,GO:0019220,GO:0019222,GO:0019538,GO:0022610,GO:0030100,GO:0030169,GO:0030228,GO:0030301,GO:0030334,GO:0030335,GO:0030659,GO:0030666,GO:0031090,GO:0031253,GO:0031323,GO:0031325,GO:0031326,GO:0031328,GO:0031329,GO:0031406,GO:0031528,GO:0031663,GO:0031982,GO:0031988,GO:0032490,GO:0032496,GO:0032497,GO:0032501,GO:0032768,GO:0032770,GO:0032879,GO:0033238,GO:0033344,GO:0033993,GO:0034185,GO:0034186,GO:0034367,GO:0034368,GO:0034369,GO:0034375,GO:0034381,GO:0034383,GO:0034384,GO:0034754,GO:0035091,GO:0035376,GO:0035382,GO:0036094,GO:0038023,GO:0038024,GO:0038187,GO:0040011,GO:0040012,GO:0040017,GO:0042060,GO:0042157,GO:0042221,GO:0042445,GO:0042446,GO:0042592,GO:0042632,GO:0042802,GO:0042803,GO:0043085,GO:0043167,GO:0043168,GO:0043170,GO:0043177,GO:0043207,GO:0043226,GO:0043227,GO:0043230,GO:0043534,GO:0043542,GO:0043654,GO:0043691,GO:0043933,GO:0044093,GO:0044237,GO:0044238,GO:0044249,GO:0044281,GO:0044282,GO:0044403,GO:0044406,GO:0044419,GO:0044421,GO:0044422,GO:0044424,GO:0044425,GO:0044433,GO:0044437,GO:0044444,GO:0044446,GO:0044459,GO:0044463,GO:0044464,GO:0044699,GO:0044707,GO:0044710,GO:0044711,GO:0044712,GO:0044763,GO:0044764,GO:0044765,GO:0045121,GO:0045834,GO:0046164,GO:0046889,GO:0046890,GO:0046983,GO:0048518,GO:0048522,GO:0048870,GO:0048878,GO:0050673,GO:0050764,GO:0050789,GO:0050790,GO:0050794,GO:0050896,GO:0050994,GO:0050999,GO:0051000,GO:0051049,GO:0051128,GO:0051171,GO:0051174,GO:0051234,GO:0051239,GO:0051270,GO:0051272,GO:0051341,GO:0051353,GO:0051606,GO:0051704,GO:0051716,GO:0055085,GO:0055088,GO:0055090,GO:0055092,GO:0060089,GO:0060627,GO:0060696,GO:0065007,GO:0065008,GO:0065009,GO:0065010,GO:0070062,GO:0070328,GO:0070506,GO:0070508,GO:0070887,GO:0071216,GO:0071219,GO:0071222,GO:0071310,GO:0071396,GO:0071702,GO:0071704,GO:0071813,GO:0071814,GO:0071825,GO:0071827,GO:0071840,GO:0072341,GO:0080090,GO:0090207,GO:0090208,GO:0097367,GO:0098581,GO:0098588,GO:1901264,GO:1901360,GO:1901361,GO:1901362,GO:1901575,GO:1901576,GO:1901615,GO:1901616,GO:1901700,GO:1901701,GO:2000145,GO:2000147</t>
  </si>
  <si>
    <t>AIPGENE9495_gene</t>
  </si>
  <si>
    <t>sp|Q60417|SCRB1_CRIGR</t>
  </si>
  <si>
    <t>Scavenger receptor class B member 1 OS=Cricetulus griseus GN=SCARB1 PE=2 SV=1</t>
  </si>
  <si>
    <t>GO:0005575,GO:0005886,GO:0005901,GO:0007155,GO:0008150,GO:0016020,GO:0016021,GO:0022610,GO:0044425,GO:0044459,GO:0044464,GO:0045121</t>
  </si>
  <si>
    <t>AIPGENE25614_gene</t>
  </si>
  <si>
    <t>Scavenger receptor/Lysosome membrane protein</t>
  </si>
  <si>
    <t>sp|P27615|SCRB2_RAT</t>
  </si>
  <si>
    <t>Lysosome membrane protein 2 OS=Rattus norvegicus GN=Scarb2 PE=1 SV=2</t>
  </si>
  <si>
    <t>GO:0000323,GO:0003674,GO:0004872,GO:0005488,GO:0005515,GO:0005575,GO:0005764,GO:0005765,GO:0005773,GO:0005774,GO:0005775,GO:0006605,GO:0006622,GO:0006623,GO:0006810,GO:0006886,GO:0007034,GO:0007041,GO:0007155,GO:0008150,GO:0015031,GO:0016020,GO:0016021,GO:0016482,GO:0019899,GO:0022610,GO:0031090,GO:0031974,GO:0043202,GO:0043226,GO:0043227,GO:0043229,GO:0043231,GO:0043233,GO:0044422,GO:0044424,GO:0044425,GO:0044437,GO:0044444,GO:0044446,GO:0044464,GO:0044699,GO:0044765,GO:0045184,GO:0046907,GO:0051234,GO:0051649,GO:0070013,GO:0071702,GO:0072594,GO:0072666,GO:0098588,GO:1902582</t>
  </si>
  <si>
    <t>AIPGENE15527_gene</t>
  </si>
  <si>
    <t>K17887</t>
  </si>
  <si>
    <t>SNX</t>
  </si>
  <si>
    <t>sp|Q9H3E2|SNX25_HUMAN</t>
  </si>
  <si>
    <t>Sorting nexin-25 OS=Homo sapiens GN=SNX25 PE=1 SV=2</t>
  </si>
  <si>
    <t>GO:0001932,GO:0001933,GO:0003674,GO:0005488,GO:0005543,GO:0005575,GO:0005768,GO:0006810,GO:0008150,GO:0008152,GO:0008277,GO:0008289,GO:0009056,GO:0009057,GO:0009892,GO:0009966,GO:0009968,GO:0009987,GO:0010008,GO:0010563,GO:0010605,GO:0010646,GO:0010648,GO:0015031,GO:0016020,GO:0017015,GO:0019220,GO:0019222,GO:0023021,GO:0023051,GO:0023057,GO:0030512,GO:0031090,GO:0031323,GO:0031324,GO:0031399,GO:0031400,GO:0032268,GO:0032269,GO:0032801,GO:0035091,GO:0038032,GO:0042325,GO:0042326,GO:0043112,GO:0043167,GO:0043168,GO:0043170,GO:0043226,GO:0043227,GO:0043229,GO:0043231,GO:0044237,GO:0044248,GO:0044260,GO:0044422,GO:0044424,GO:0044440,GO:0044444,GO:0044446,GO:0044464,GO:0045184,GO:0045744,GO:0045936,GO:0048519,GO:0048523,GO:0048583,GO:0048585,GO:0050789,GO:0050794,GO:0051174,GO:0051234,GO:0051246,GO:0051248,GO:0060255,GO:0060393,GO:0060394,GO:0065007,GO:0071702,GO:0071704,GO:0080090,GO:0090092,GO:0090101,GO:0090287,GO:0090288,GO:0098588,GO:1901575</t>
  </si>
  <si>
    <t>AIPGENE4044_gene</t>
  </si>
  <si>
    <t>K17917</t>
  </si>
  <si>
    <t>sp|O60749|SNX2_HUMAN</t>
  </si>
  <si>
    <t>Sorting nexin-2 OS=Homo sapiens GN=SNX2 PE=1 SV=2</t>
  </si>
  <si>
    <t>GO:0003674,GO:0005488,GO:0005515,GO:0005543,GO:0005575,GO:0005737,GO:0005768,GO:0006810,GO:0006886,GO:0006897,GO:0008150,GO:0008289,GO:0010008,GO:0015031,GO:0016020,GO:0016023,GO:0016192,GO:0030904,GO:0031090,GO:0031410,GO:0031901,GO:0031982,GO:0031988,GO:0032991,GO:0035091,GO:0043167,GO:0043168,GO:0043226,GO:0043227,GO:0043229,GO:0043230,GO:0043231,GO:0043234,GO:0044421,GO:0044422,GO:0044424,GO:0044425,GO:0044440,GO:0044444,GO:0044446,GO:0044464,GO:0045184,GO:0046907,GO:0051234,GO:0051649,GO:0065010,GO:0070062,GO:0071702,GO:0098588</t>
  </si>
  <si>
    <t>AIPGENE22714_gene</t>
  </si>
  <si>
    <t>K17918</t>
  </si>
  <si>
    <t>sp|Q9UMY4|SNX12_HUMAN</t>
  </si>
  <si>
    <t>Sorting nexin-12 OS=Homo sapiens GN=SNX12 PE=1 SV=3</t>
  </si>
  <si>
    <t>GO:0003674,GO:0005488,GO:0005515,GO:0005543,GO:0005575,GO:0005768,GO:0006810,GO:0006886,GO:0008150,GO:0008289,GO:0015031,GO:0016020,GO:0031982,GO:0031988,GO:0035091,GO:0043167,GO:0043168,GO:0043226,GO:0043227,GO:0043229,GO:0043230,GO:0043231,GO:0044421,GO:0044424,GO:0044444,GO:0044464,GO:0045184,GO:0046907,GO:0051234,GO:0051649,GO:0065010,GO:0070062,GO:0071702</t>
  </si>
  <si>
    <t>AIPGENE25803_gene</t>
  </si>
  <si>
    <t>sp|Q9Y5W9|SNX11_HUMAN</t>
  </si>
  <si>
    <t>Sorting nexin-11 OS=Homo sapiens GN=SNX11 PE=1 SV=2</t>
  </si>
  <si>
    <t>GO:0003674,GO:0005488,GO:0005543,GO:0005575,GO:0005768,GO:0006810,GO:0006886,GO:0006996,GO:0008150,GO:0008289,GO:0009987,GO:0015031,GO:0016020,GO:0016043,GO:0016050,GO:0035091,GO:0043167,GO:0043168,GO:0043226,GO:0043227,GO:0043229,GO:0043231,GO:0044424,GO:0044444,GO:0044464,GO:0045184,GO:0046907,GO:0051234,GO:0051649,GO:0071702,GO:0071840,GO:1901981</t>
  </si>
  <si>
    <t>AIPGENE25804_gene</t>
  </si>
  <si>
    <t>AIPGENE23758_gene</t>
  </si>
  <si>
    <t>K17919</t>
  </si>
  <si>
    <t>sp|Q91YJ2|SNX4_MOUSE</t>
  </si>
  <si>
    <t>Sorting nexin-4 OS=Mus musculus GN=Snx4 PE=2 SV=1</t>
  </si>
  <si>
    <t>GO:0003674,GO:0005488,GO:0005543,GO:0005575,GO:0005737,GO:0005768,GO:0005868,GO:0005875,GO:0006810,GO:0006886,GO:0008150,GO:0008289,GO:0010008,GO:0015031,GO:0016020,GO:0016192,GO:0016197,GO:0030286,GO:0031090,GO:0031901,GO:0032456,GO:0032991,GO:0035091,GO:0043167,GO:0043168,GO:0043226,GO:0043227,GO:0043229,GO:0043231,GO:0043234,GO:0044422,GO:0044424,GO:0044430,GO:0044440,GO:0044444,GO:0044446,GO:0044464,GO:0044699,GO:0044765,GO:0045184,GO:0046907,GO:0051234,GO:0051649,GO:0071702,GO:0098588,GO:1902494,GO:1902582</t>
  </si>
  <si>
    <t>AIPGENE23759_gene</t>
  </si>
  <si>
    <t>AIPGENE23760_gene</t>
  </si>
  <si>
    <t>AIPGENE11828_gene</t>
  </si>
  <si>
    <t>K17920</t>
  </si>
  <si>
    <t>sp|Q6P8X1|SNX6_MOUSE</t>
  </si>
  <si>
    <t>Sorting nexin-6 OS=Mus musculus GN=Snx6 PE=1 SV=2</t>
  </si>
  <si>
    <t>GO:0003674,GO:0005102,GO:0005126,GO:0005160,GO:0005488,GO:0005515,GO:0005543,GO:0005575,GO:0005634,GO:0005737,GO:0005768,GO:0006355,GO:0006810,GO:0006886,GO:0008150,GO:0008289,GO:0009889,GO:0009890,GO:0009892,GO:0009966,GO:0009968,GO:0010008,GO:0010468,GO:0010556,GO:0010558,GO:0010605,GO:0010629,GO:0010646,GO:0010648,GO:0012506,GO:0015031,GO:0016020,GO:0016192,GO:0016197,GO:0017015,GO:0019219,GO:0019222,GO:0023051,GO:0023057,GO:0030512,GO:0030659,GO:0031090,GO:0031323,GO:0031324,GO:0031326,GO:0031327,GO:0031410,GO:0031901,GO:0031982,GO:0034713,GO:0035091,GO:0042147,GO:0042802,GO:0042803,GO:0043167,GO:0043168,GO:0043226,GO:0043227,GO:0043229,GO:0043231,GO:0044422,GO:0044424,GO:0044433,GO:0044440,GO:0044444,GO:0044446,GO:0044464,GO:0044699,GO:0044765,GO:0045184,GO:0045892,GO:0045934,GO:0046907,GO:0046983,GO:0048519,GO:0048523,GO:0048583,GO:0048585,GO:0050789,GO:0050794,GO:0051171,GO:0051172,GO:0051234,GO:0051252,GO:0051253,GO:0051649,GO:0060255,GO:0065007,GO:0071702,GO:0080090,GO:0090092,GO:0090101,GO:0090287,GO:0090288,GO:0098588,GO:1902582,GO:1902679,GO:2000112,GO:2000113,GO:2001141</t>
  </si>
  <si>
    <t>AIPGENE5649_gene</t>
  </si>
  <si>
    <t>AIPGENE11347_gene</t>
  </si>
  <si>
    <t>K17921</t>
  </si>
  <si>
    <t>sp|Q28E02|SNX30_XENTR</t>
  </si>
  <si>
    <t>Sorting nexin-30 OS=Xenopus tropicalis GN=snx30 PE=2 SV=1</t>
  </si>
  <si>
    <t>GO:0003674,GO:0005488,GO:0005543,GO:0005575,GO:0005737,GO:0006810,GO:0008150,GO:0008289,GO:0015031,GO:0035091,GO:0043167,GO:0043168,GO:0044424,GO:0044464,GO:0045184,GO:0051234,GO:0071702</t>
  </si>
  <si>
    <t>AIPGENE11348_gene</t>
  </si>
  <si>
    <t>AIPGENE17128_gene</t>
  </si>
  <si>
    <t>sp|Q5VWJ9|SNX30_HUMAN</t>
  </si>
  <si>
    <t>Sorting nexin-30 OS=Homo sapiens GN=SNX30 PE=1 SV=1</t>
  </si>
  <si>
    <t>GO:0003674,GO:0005488,GO:0005515,GO:0005543,GO:0005575,GO:0005737,GO:0005768,GO:0006810,GO:0006886,GO:0006915,GO:0008150,GO:0008219,GO:0008289,GO:0009987,GO:0012501,GO:0015031,GO:0016265,GO:0035091,GO:0043167,GO:0043168,GO:0043226,GO:0043227,GO:0043229,GO:0043231,GO:0044424,GO:0044444,GO:0044464,GO:0044699,GO:0044763,GO:0045184,GO:0046907,GO:0051234,GO:0051649,GO:0071702</t>
  </si>
  <si>
    <t>AIPGENE13657_gene</t>
  </si>
  <si>
    <t>K17922</t>
  </si>
  <si>
    <t>sp|Q9Y5X2|SNX8_HUMAN</t>
  </si>
  <si>
    <t>Sorting nexin-8 OS=Homo sapiens GN=SNX8 PE=1 SV=1</t>
  </si>
  <si>
    <t>GO:0003674,GO:0005488,GO:0005515,GO:0005543,GO:0005575,GO:0005768,GO:0006810,GO:0006886,GO:0008150,GO:0008289,GO:0010008,GO:0015031,GO:0016020,GO:0016192,GO:0016197,GO:0016482,GO:0030904,GO:0031090,GO:0031901,GO:0032991,GO:0034498,GO:0035091,GO:0042147,GO:0042802,GO:0043167,GO:0043168,GO:0043226,GO:0043227,GO:0043229,GO:0043231,GO:0043234,GO:0044422,GO:0044424,GO:0044425,GO:0044440,GO:0044444,GO:0044446,GO:0044464,GO:0044699,GO:0044765,GO:0045184,GO:0046907,GO:0048193,GO:0051234,GO:0051649,GO:0071702,GO:0098588,GO:1902582</t>
  </si>
  <si>
    <t>AIPGENE28973_gene</t>
  </si>
  <si>
    <t>K17923</t>
  </si>
  <si>
    <t>sp|Q9Y5X1|SNX9_HUMAN</t>
  </si>
  <si>
    <t>Sorting nexin-9 OS=Homo sapiens GN=SNX9 PE=1 SV=1</t>
  </si>
  <si>
    <t>GO:0000280,GO:0000281,GO:0000910,GO:0001726,GO:0003674,GO:0005488,GO:0005515,GO:0005543,GO:0005545,GO:0005575,GO:0005737,GO:0005768,GO:0005794,GO:0005802,GO:0005886,GO:0006140,GO:0006810,GO:0006886,GO:0006897,GO:0006898,GO:0006996,GO:0007049,GO:0007067,GO:0008150,GO:0008289,GO:0009118,GO:0009894,GO:0009987,GO:0012506,GO:0015031,GO:0016020,GO:0016023,GO:0016043,GO:0016192,GO:0016197,GO:0019219,GO:0019220,GO:0019222,GO:0019897,GO:0019898,GO:0019899,GO:0022402,GO:0022607,GO:0030135,GO:0030136,GO:0030659,GO:0030811,GO:0031090,GO:0031234,GO:0031323,GO:0031329,GO:0031334,GO:0031410,GO:0031625,GO:0031982,GO:0031988,GO:0032459,GO:0032461,GO:0032506,GO:0033121,GO:0033124,GO:0034622,GO:0035091,GO:0036089,GO:0042802,GO:0042803,GO:0042995,GO:0043085,GO:0043087,GO:0043167,GO:0043168,GO:0043226,GO:0043227,GO:0043229,GO:0043230,GO:0043231,GO:0043254,GO:0043547,GO:0043933,GO:0044087,GO:0044093,GO:0044389,GO:0044421,GO:0044422,GO:0044424,GO:0044425,GO:0044431,GO:0044433,GO:0044444,GO:0044446,GO:0044459,GO:0044464,GO:0044699,GO:0044763,GO:0044765,GO:0045184,GO:0046907,GO:0046983,GO:0048285,GO:0048518,GO:0050789,GO:0050790,GO:0050794,GO:0051128,GO:0051130,GO:0051171,GO:0051174,GO:0051234,GO:0051301,GO:0051336,GO:0051345,GO:0051649,GO:0060988,GO:0065003,GO:0065005,GO:0065007,GO:0065009,GO:0065010,GO:0070062,GO:0071702,GO:0071825,GO:0071840,GO:0080090,GO:1900542,GO:1902582,GO:1902589,GO:1903047</t>
  </si>
  <si>
    <t>AIPGENE7762_gene</t>
  </si>
  <si>
    <t>sp|Q8I4E2|LST4_CAEEL</t>
  </si>
  <si>
    <t>Sorting nexin lst-4 OS=Caenorhabditis elegans GN=lst-4 PE=1 SV=1</t>
  </si>
  <si>
    <t>GO:0000280,GO:0003674,GO:0005488,GO:0005515,GO:0005543,GO:0005547,GO:0005575,GO:0005737,GO:0006810,GO:0006886,GO:0006906,GO:0006996,GO:0007067,GO:0008150,GO:0008289,GO:0009987,GO:0012506,GO:0015031,GO:0016020,GO:0016023,GO:0016043,GO:0016050,GO:0019899,GO:0022402,GO:0030139,GO:0030659,GO:0030666,GO:0030670,GO:0031090,GO:0031410,GO:0031982,GO:0031988,GO:0035091,GO:0043167,GO:0043168,GO:0043226,GO:0043227,GO:0043229,GO:0043231,GO:0043621,GO:0044422,GO:0044424,GO:0044433,GO:0044444,GO:0044446,GO:0044464,GO:0044699,GO:0044763,GO:0044801,GO:0044802,GO:0045184,GO:0045335,GO:0046907,GO:0048284,GO:0048285,GO:0051020,GO:0051234,GO:0051649,GO:0061024,GO:0061025,GO:0071702,GO:0071840,GO:0090382,GO:0090385,GO:0090386,GO:0090389,GO:0098588,GO:1901981,GO:1902589,GO:1903047</t>
  </si>
  <si>
    <t>AIPGENE18357_gene</t>
  </si>
  <si>
    <t>K17924</t>
  </si>
  <si>
    <t>AIPGENE19257_gene</t>
  </si>
  <si>
    <t>sp|Q91WL6|SNX11_MOUSE</t>
  </si>
  <si>
    <t>Sorting nexin-11 OS=Mus musculus GN=Snx11 PE=1 SV=1</t>
  </si>
  <si>
    <t>AIPGENE21142_gene</t>
  </si>
  <si>
    <t>AIPGENE21147_gene</t>
  </si>
  <si>
    <t>AIPGENE11520_gene</t>
  </si>
  <si>
    <t>K17925</t>
  </si>
  <si>
    <t>sp|P57769|SNX16_RAT</t>
  </si>
  <si>
    <t>Sorting nexin-16 OS=Rattus norvegicus GN=Snx16 PE=1 SV=2</t>
  </si>
  <si>
    <t>GO:0000323,GO:0003674,GO:0005488,GO:0005515,GO:0005543,GO:0005575,GO:0005737,GO:0005764,GO:0005768,GO:0005769,GO:0005770,GO:0005773,GO:0006605,GO:0006622,GO:0006623,GO:0006810,GO:0006886,GO:0007034,GO:0007041,GO:0008150,GO:0008289,GO:0008333,GO:0010008,GO:0015031,GO:0016020,GO:0016192,GO:0016197,GO:0016482,GO:0019898,GO:0031090,GO:0031312,GO:0031313,GO:0031901,GO:0031902,GO:0035091,GO:0042802,GO:0043167,GO:0043168,GO:0043226,GO:0043227,GO:0043229,GO:0043231,GO:0044422,GO:0044424,GO:0044425,GO:0044440,GO:0044444,GO:0044446,GO:0044464,GO:0044699,GO:0044765,GO:0045022,GO:0045184,GO:0046907,GO:0051234,GO:0051649,GO:0071702,GO:0072594,GO:0072666,GO:0098588,GO:1902582</t>
  </si>
  <si>
    <t>AIPGENE8377_gene</t>
  </si>
  <si>
    <t>sp|Q6PHS6|SNX13_MOUSE</t>
  </si>
  <si>
    <t>Sorting nexin-13 OS=Mus musculus GN=Snx13 PE=2 SV=1</t>
  </si>
  <si>
    <t>GO:0003674,GO:0005488,GO:0005543,GO:0005575,GO:0005768,GO:0005769,GO:0006140,GO:0006810,GO:0006886,GO:0008150,GO:0008277,GO:0008289,GO:0009118,GO:0009894,GO:0009966,GO:0009968,GO:0010008,GO:0010646,GO:0010648,GO:0015031,GO:0016020,GO:0019219,GO:0019220,GO:0019222,GO:0023021,GO:0023051,GO:0023057,GO:0030811,GO:0031090,GO:0031323,GO:0031329,GO:0031901,GO:0033121,GO:0033124,GO:0035091,GO:0038032,GO:0043085,GO:0043087,GO:0043167,GO:0043168,GO:0043226,GO:0043227,GO:0043229,GO:0043231,GO:0043547,GO:0044093,GO:0044422,GO:0044424,GO:0044440,GO:0044444,GO:0044446,GO:0044464,GO:0045184,GO:0045744,GO:0046907,GO:0048519,GO:0048523,GO:0048583,GO:0048585,GO:0050789,GO:0050790,GO:0050794,GO:0051171,GO:0051174,GO:0051234,GO:0051336,GO:0051345,GO:0051649,GO:0065007,GO:0065009,GO:0071702,GO:0080090,GO:0098588,GO:1900542</t>
  </si>
  <si>
    <t>AIPGENE27553_gene</t>
  </si>
  <si>
    <t>K17926</t>
  </si>
  <si>
    <t>sp|Q8BHY8|SNX14_MOUSE</t>
  </si>
  <si>
    <t>Sorting nexin-14 OS=Mus musculus GN=Snx14 PE=2 SV=1</t>
  </si>
  <si>
    <t>GO:0003674,GO:0005488,GO:0005543,GO:0005575,GO:0006810,GO:0008150,GO:0008277,GO:0008289,GO:0009966,GO:0009968,GO:0010646,GO:0010648,GO:0015031,GO:0016020,GO:0016021,GO:0023021,GO:0023051,GO:0023057,GO:0035091,GO:0038032,GO:0043167,GO:0043168,GO:0044425,GO:0045184,GO:0045744,GO:0048519,GO:0048523,GO:0048583,GO:0048585,GO:0050789,GO:0050794,GO:0051234,GO:0065007,GO:0071702</t>
  </si>
  <si>
    <t>K17928</t>
  </si>
  <si>
    <t>AIPGENE26146_gene</t>
  </si>
  <si>
    <t>sp|Q5R6Q7|SNX16_PONAB</t>
  </si>
  <si>
    <t>Sorting nexin-16 OS=Pongo abelii GN=SNX16 PE=2 SV=1</t>
  </si>
  <si>
    <t>GO:0000323,GO:0003674,GO:0005488,GO:0005543,GO:0005575,GO:0005737,GO:0005764,GO:0005768,GO:0005769,GO:0005770,GO:0005773,GO:0006605,GO:0006622,GO:0006623,GO:0006810,GO:0006886,GO:0007034,GO:0007041,GO:0008150,GO:0008289,GO:0008333,GO:0010008,GO:0015031,GO:0016020,GO:0016192,GO:0016197,GO:0016482,GO:0019898,GO:0031090,GO:0031312,GO:0031313,GO:0031901,GO:0031902,GO:0035091,GO:0043167,GO:0043168,GO:0043226,GO:0043227,GO:0043229,GO:0043231,GO:0044422,GO:0044424,GO:0044425,GO:0044440,GO:0044444,GO:0044446,GO:0044464,GO:0044699,GO:0044765,GO:0045022,GO:0045184,GO:0046907,GO:0051234,GO:0051649,GO:0071702,GO:0072594,GO:0072666,GO:0098588,GO:1902582</t>
  </si>
  <si>
    <t>AIPGENE26163_gene</t>
  </si>
  <si>
    <t>AIPGENE16234_gene</t>
  </si>
  <si>
    <t>K17929</t>
  </si>
  <si>
    <t>sp|Q5RID7|SNX17_DANRE</t>
  </si>
  <si>
    <t>Sorting nexin-17 OS=Danio rerio GN=snx17 PE=2 SV=1</t>
  </si>
  <si>
    <t>GO:0003674,GO:0005488,GO:0005543,GO:0005575,GO:0005737,GO:0005768,GO:0005769,GO:0005829,GO:0006810,GO:0007165,GO:0008150,GO:0008289,GO:0009987,GO:0012506,GO:0015031,GO:0016020,GO:0016023,GO:0030659,GO:0031090,GO:0031410,GO:0031982,GO:0031988,GO:0035091,GO:0043167,GO:0043168,GO:0043226,GO:0043227,GO:0043229,GO:0043231,GO:0044422,GO:0044424,GO:0044433,GO:0044444,GO:0044446,GO:0044464,GO:0045184,GO:0050789,GO:0050794,GO:0050896,GO:0051234,GO:0051716,GO:0065007,GO:0071702</t>
  </si>
  <si>
    <t>AIPGENE10337_gene</t>
  </si>
  <si>
    <t>K17930</t>
  </si>
  <si>
    <t>sp|Q92543|SNX19_HUMAN</t>
  </si>
  <si>
    <t>Sorting nexin-19 OS=Homo sapiens GN=SNX19 PE=1 SV=2</t>
  </si>
  <si>
    <t>GO:0003674,GO:0005488,GO:0005515,GO:0005543,GO:0005575,GO:0006810,GO:0008150,GO:0008289,GO:0012506,GO:0015031,GO:0016020,GO:0030659,GO:0031090,GO:0031410,GO:0031982,GO:0035091,GO:0043167,GO:0043168,GO:0043226,GO:0043229,GO:0044422,GO:0044424,GO:0044433,GO:0044444,GO:0044446,GO:0044464,GO:0045184,GO:0051234,GO:0071702</t>
  </si>
  <si>
    <t>AIPGENE3522_gene</t>
  </si>
  <si>
    <t>K17932</t>
  </si>
  <si>
    <t>sp|Q969T3|SNX21_HUMAN</t>
  </si>
  <si>
    <t>Sorting nexin-21 OS=Homo sapiens GN=SNX21 PE=2 SV=1</t>
  </si>
  <si>
    <t>GO:0003674,GO:0005488,GO:0005543,GO:0005575,GO:0006810,GO:0008150,GO:0008289,GO:0012506,GO:0015031,GO:0016020,GO:0030659,GO:0031090,GO:0031410,GO:0031982,GO:0035091,GO:0043167,GO:0043168,GO:0043226,GO:0043229,GO:0044422,GO:0044424,GO:0044433,GO:0044444,GO:0044446,GO:0044464,GO:0045184,GO:0051234,GO:0071702</t>
  </si>
  <si>
    <t>AIPGENE8297_gene</t>
  </si>
  <si>
    <t>K17935</t>
  </si>
  <si>
    <t>sp|Q08DX0|SNX29_BOVIN</t>
  </si>
  <si>
    <t>Sorting nexin-29 OS=Bos taurus GN=SNX29 PE=2 SV=1</t>
  </si>
  <si>
    <t>GO:0003674,GO:0005488,GO:0005543,GO:0008289,GO:0035091,GO:0043167,GO:0043168</t>
  </si>
  <si>
    <t>AIPGENE8298_gene</t>
  </si>
  <si>
    <t>AIPGENE4261_gene</t>
  </si>
  <si>
    <t>K17936</t>
  </si>
  <si>
    <t>sp|A5PKA5|SNX27_BOVIN</t>
  </si>
  <si>
    <t>Sorting nexin-27 OS=Bos taurus GN=SNX27 PE=2 SV=1</t>
  </si>
  <si>
    <t>GO:0001772,GO:0003674,GO:0005488,GO:0005543,GO:0005575,GO:0005634,GO:0005737,GO:0005768,GO:0005769,GO:0005829,GO:0006810,GO:0006886,GO:0007034,GO:0007041,GO:0007165,GO:0008150,GO:0008289,GO:0008333,GO:0009987,GO:0010008,GO:0015031,GO:0016020,GO:0016192,GO:0016197,GO:0016482,GO:0030904,GO:0031090,GO:0031901,GO:0032266,GO:0032991,GO:0035091,GO:0043167,GO:0043168,GO:0043226,GO:0043227,GO:0043229,GO:0043231,GO:0043234,GO:0044422,GO:0044424,GO:0044425,GO:0044440,GO:0044444,GO:0044446,GO:0044459,GO:0044464,GO:0044699,GO:0044765,GO:0045184,GO:0046907,GO:0050789,GO:0050794,GO:0050896,GO:0051234,GO:0051649,GO:0051716,GO:0065007,GO:0071203,GO:0071702,GO:0098588,GO:1901981,GO:1902582,GO:1990126</t>
  </si>
  <si>
    <t>AIPGENE5117_gene</t>
  </si>
  <si>
    <t>sp|Q3UHD6|SNX27_MOUSE</t>
  </si>
  <si>
    <t>Sorting nexin-27 OS=Mus musculus GN=Snx27 PE=1 SV=2</t>
  </si>
  <si>
    <t>GO:0001772,GO:0003674,GO:0005488,GO:0005515,GO:0005543,GO:0005575,GO:0005634,GO:0005737,GO:0005768,GO:0005769,GO:0005829,GO:0006810,GO:0006886,GO:0007034,GO:0007041,GO:0007165,GO:0008150,GO:0008289,GO:0008333,GO:0009987,GO:0010008,GO:0015031,GO:0016020,GO:0016192,GO:0016197,GO:0016482,GO:0030904,GO:0031090,GO:0031901,GO:0032266,GO:0032991,GO:0035091,GO:0043167,GO:0043168,GO:0043226,GO:0043227,GO:0043229,GO:0043231,GO:0043234,GO:0044422,GO:0044424,GO:0044425,GO:0044440,GO:0044444,GO:0044446,GO:0044459,GO:0044464,GO:0044699,GO:0044765,GO:0045184,GO:0046907,GO:0050789,GO:0050794,GO:0050896,GO:0051234,GO:0051649,GO:0051716,GO:0065007,GO:0071203,GO:0071702,GO:0098588,GO:1901981,GO:1902582,GO:1990126</t>
  </si>
  <si>
    <t>AIPGENE5121_gene</t>
  </si>
  <si>
    <t>AIPGENE13827_gene</t>
  </si>
  <si>
    <t>K17941</t>
  </si>
  <si>
    <t>sp|Q9Y343|SNX24_HUMAN</t>
  </si>
  <si>
    <t>Sorting nexin-24 OS=Homo sapiens GN=SNX24 PE=1 SV=1</t>
  </si>
  <si>
    <t>AIPGENE14689_gene</t>
  </si>
  <si>
    <t>K15382</t>
  </si>
  <si>
    <t>Sugar transporter</t>
  </si>
  <si>
    <t>sp|A8XI14|SWET1_CAEBR</t>
  </si>
  <si>
    <t>Sugar transporter SWEET1 OS=Caenorhabditis briggsae GN=CBG13500 PE=3 SV=1</t>
  </si>
  <si>
    <t>GO:0000139,GO:0003674,GO:0005215,GO:0005575,GO:0005794,GO:0005886,GO:0006139,GO:0006259,GO:0006310,GO:0006725,GO:0006807,GO:0006810,GO:0008150,GO:0008152,GO:0008643,GO:0009987,GO:0015144,GO:0016020,GO:0016021,GO:0022857,GO:0022891,GO:0022892,GO:0031090,GO:0034219,GO:0034641,GO:0043170,GO:0043226,GO:0043227,GO:0043229,GO:0043231,GO:0044237,GO:0044238,GO:0044260,GO:0044422,GO:0044424,GO:0044425,GO:0044431,GO:0044444,GO:0044446,GO:0044464,GO:0044699,GO:0044763,GO:0044765,GO:0046483,GO:0051119,GO:0051234,GO:0055085,GO:0071702,GO:0071704,GO:0090304,GO:0098588,GO:1901360,GO:1901476</t>
  </si>
  <si>
    <t>AIPGENE22887_gene</t>
  </si>
  <si>
    <t>sp|Q5EAL3|SWET1_XENTR</t>
  </si>
  <si>
    <t>Sugar transporter SWEET1 OS=Xenopus tropicalis GN=slc50a1 PE=2 SV=1</t>
  </si>
  <si>
    <t>AIPGENE22906_gene</t>
  </si>
  <si>
    <t>sp|Q5EB14|SWET1_DANRE</t>
  </si>
  <si>
    <t>Sugar transporter SWEET1 OS=Danio rerio GN=slc50a1 PE=2 SV=2</t>
  </si>
  <si>
    <t>AIPGENE29129_gene</t>
  </si>
  <si>
    <t>K19519</t>
  </si>
  <si>
    <t>sym32 - E value 1.40*10^-17</t>
  </si>
  <si>
    <t>sp|Q15063|POSTN_HUMAN</t>
  </si>
  <si>
    <t>Periostin OS=Homo sapiens GN=POSTN PE=1 SV=2</t>
  </si>
  <si>
    <t>GO:0001501,GO:0003674,GO:0005488,GO:0005515,GO:0005539,GO:0005575,GO:0005576,GO:0005578,GO:0005794,GO:0005802,GO:0007155,GO:0008150,GO:0008201,GO:0008593,GO:0009888,GO:0009966,GO:0009987,GO:0010646,GO:0016043,GO:0022610,GO:0023051,GO:0030198,GO:0031012,GO:0032502,GO:0043062,GO:0043167,GO:0043168,GO:0043226,GO:0043227,GO:0043229,GO:0043231,GO:0044421,GO:0044422,GO:0044424,GO:0044431,GO:0044444,GO:0044446,GO:0044464,GO:0044699,GO:0044763,GO:0048583,GO:0048731,GO:0048856,GO:0050789,GO:0050794,GO:0065007,GO:0071840,GO:0097367,GO:1901681</t>
  </si>
  <si>
    <t>AIPGENE20982_gene</t>
  </si>
  <si>
    <t>sym32 - E value 4.25*10^-101</t>
  </si>
  <si>
    <t>sp|P82198|BGH3_MOUSE</t>
  </si>
  <si>
    <t>Transforming growth factor-beta-induced protein ig-h3 OS=Mus musculus GN=Tgfbi PE=2 SV=1</t>
  </si>
  <si>
    <t>GO:0001525,GO:0002062,GO:0003674,GO:0005488,GO:0005575,GO:0005576,GO:0005578,GO:0005604,GO:0005615,GO:0007155,GO:0008150,GO:0009987,GO:0016043,GO:0022610,GO:0030154,GO:0030198,GO:0031012,GO:0031982,GO:0031988,GO:0032502,GO:0043062,GO:0043226,GO:0043227,GO:0043230,GO:0044420,GO:0044421,GO:0044699,GO:0044763,GO:0044767,GO:0048646,GO:0048869,GO:0050840,GO:0065010,GO:0070062,GO:0071840</t>
  </si>
  <si>
    <t>AIPGENE14972_gene</t>
  </si>
  <si>
    <t>K13813</t>
  </si>
  <si>
    <t>Syntaxin 12</t>
  </si>
  <si>
    <t>sp|Q86Y82|STX12_HUMAN</t>
  </si>
  <si>
    <t>Syntaxin-12 OS=Homo sapiens GN=STX12 PE=1 SV=1</t>
  </si>
  <si>
    <t>GO:0000139,GO:0000149,GO:0003674,GO:0005484,GO:0005488,GO:0005515,GO:0005575,GO:0005768,GO:0005794,GO:0006810,GO:0006869,GO:0006886,GO:0006887,GO:0008150,GO:0009987,GO:0010008,GO:0010468,GO:0010608,GO:0012505,GO:0015031,GO:0015850,GO:0015918,GO:0016020,GO:0016021,GO:0016023,GO:0016079,GO:0016192,GO:0019222,GO:0030139,GO:0030301,GO:0031082,GO:0031083,GO:0031090,GO:0031201,GO:0031410,GO:0031647,GO:0031982,GO:0031988,GO:0032940,GO:0032991,GO:0033344,GO:0043226,GO:0043227,GO:0043229,GO:0043230,GO:0043231,GO:0043234,GO:0044421,GO:0044422,GO:0044424,GO:0044425,GO:0044431,GO:0044440,GO:0044444,GO:0044445,GO:0044446,GO:0044464,GO:0044699,GO:0044763,GO:0044765,GO:0045121,GO:0045184,GO:0045335,GO:0046903,GO:0046907,GO:0048489,GO:0050789,GO:0050821,GO:0051234,GO:0051649,GO:0051650,GO:0051656,GO:0060255,GO:0065007,GO:0065008,GO:0065010,GO:0070062,GO:0071702,GO:0097480,GO:0098588</t>
  </si>
  <si>
    <t>AIPGENE18802_gene</t>
  </si>
  <si>
    <t>sp|Q5RBW6|STX12_PONAB</t>
  </si>
  <si>
    <t>Syntaxin-12 OS=Pongo abelii GN=STX12 PE=2 SV=1</t>
  </si>
  <si>
    <t>GO:0000139,GO:0003674,GO:0005484,GO:0005488,GO:0005515,GO:0005575,GO:0005768,GO:0005794,GO:0006810,GO:0006886,GO:0008150,GO:0010008,GO:0012505,GO:0015031,GO:0016020,GO:0016021,GO:0016192,GO:0031082,GO:0031083,GO:0031090,GO:0031201,GO:0032991,GO:0043226,GO:0043227,GO:0043229,GO:0043231,GO:0043234,GO:0044422,GO:0044424,GO:0044425,GO:0044431,GO:0044440,GO:0044444,GO:0044445,GO:0044446,GO:0044464,GO:0045184,GO:0046907,GO:0051234,GO:0051649,GO:0071702,GO:0098588</t>
  </si>
  <si>
    <t>AIPGENE4114_gene</t>
  </si>
  <si>
    <t>K05401</t>
  </si>
  <si>
    <t>Toll-like receptor</t>
  </si>
  <si>
    <t>sp|Q5TJ59|TLR3_BOVIN</t>
  </si>
  <si>
    <t>Toll-like receptor 3 OS=Bos taurus GN=TLR3 PE=2 SV=1</t>
  </si>
  <si>
    <t>GO:0001817,GO:0001819,GO:0002218,GO:0002221,GO:0002224,GO:0002252,GO:0002253,GO:0002376,GO:0002682,GO:0002684,GO:0002756,GO:0002757,GO:0002758,GO:0002764,GO:0003674,GO:0003676,GO:0003723,GO:0003725,GO:0004871,GO:0004872,GO:0004888,GO:0005488,GO:0005575,GO:0005768,GO:0005783,GO:0005789,GO:0006950,GO:0006952,GO:0006954,GO:0006955,GO:0007165,GO:0008150,GO:0009605,GO:0009607,GO:0009611,GO:0009615,GO:0009987,GO:0010008,GO:0010033,GO:0014070,GO:0016020,GO:0016021,GO:0031090,GO:0031347,GO:0031349,GO:0032101,GO:0032103,GO:0032642,GO:0032722,GO:0034138,GO:0038023,GO:0042221,GO:0043207,GO:0043226,GO:0043227,GO:0043229,GO:0043231,GO:0043330,GO:0043331,GO:0044422,GO:0044424,GO:0044425,GO:0044432,GO:0044440,GO:0044444,GO:0044446,GO:0044464,GO:0045087,GO:0045088,GO:0045089,GO:0048518,GO:0048583,GO:0048584,GO:0050727,GO:0050729,GO:0050776,GO:0050778,GO:0050789,GO:0050794,GO:0050896,GO:0051239,GO:0051240,GO:0051607,GO:0051704,GO:0051707,GO:0051716,GO:0060089,GO:0065007,GO:0080134,GO:0097159,GO:0098542,GO:0098588,GO:0098589,GO:1901363,GO:1901698,GO:1903034,GO:1903036</t>
  </si>
  <si>
    <t>AIPGENE23125_gene</t>
  </si>
  <si>
    <t>sp|Q9DD78|TLR21_CHICK</t>
  </si>
  <si>
    <t>Toll-like receptor 2 type-1 OS=Gallus gallus GN=TLR2-1 PE=2 SV=1</t>
  </si>
  <si>
    <t>GO:0001817,GO:0002218,GO:0002221,GO:0002224,GO:0002237,GO:0002253,GO:0002376,GO:0002682,GO:0002684,GO:0002755,GO:0002757,GO:0002758,GO:0002764,GO:0003674,GO:0004871,GO:0004872,GO:0004888,GO:0005575,GO:0005886,GO:0006950,GO:0006952,GO:0006954,GO:0006955,GO:0007165,GO:0008150,GO:0009605,GO:0009607,GO:0009611,GO:0009987,GO:0010033,GO:0016020,GO:0016021,GO:0031347,GO:0031349,GO:0032101,GO:0032103,GO:0032879,GO:0032880,GO:0034134,GO:0034142,GO:0034146,GO:0035681,GO:0038023,GO:0042221,GO:0043207,GO:0044425,GO:0044464,GO:0045087,GO:0045088,GO:0045089,GO:0048518,GO:0048583,GO:0048584,GO:0050707,GO:0050708,GO:0050727,GO:0050729,GO:0050776,GO:0050778,GO:0050789,GO:0050794,GO:0050896,GO:0051046,GO:0051049,GO:0051223,GO:0051239,GO:0051716,GO:0060089,GO:0060341,GO:0065007,GO:0070201,GO:0080134,GO:1903034,GO:1903036</t>
  </si>
  <si>
    <t>AIPGENE2314_gene</t>
  </si>
  <si>
    <t>K10169</t>
  </si>
  <si>
    <t>sp|Q704V6|TLR6_BOVIN</t>
  </si>
  <si>
    <t>Toll-like receptor 6 OS=Bos taurus GN=TLR6 PE=2 SV=1</t>
  </si>
  <si>
    <t>GO:0001817,GO:0002218,GO:0002221,GO:0002224,GO:0002237,GO:0002250,GO:0002253,GO:0002376,GO:0002460,GO:0002682,GO:0002684,GO:0002755,GO:0002757,GO:0002758,GO:0002764,GO:0003674,GO:0004871,GO:0004872,GO:0004888,GO:0005575,GO:0005886,GO:0006950,GO:0006952,GO:0006954,GO:0006955,GO:0007165,GO:0008150,GO:0009593,GO:0009595,GO:0009605,GO:0009607,GO:0009611,GO:0009889,GO:0009891,GO:0009893,GO:0009987,GO:0010033,GO:0010556,GO:0010557,GO:0010604,GO:0012506,GO:0016020,GO:0016021,GO:0019222,GO:0030659,GO:0030666,GO:0030670,GO:0031090,GO:0031323,GO:0031325,GO:0031326,GO:0031328,GO:0031347,GO:0031349,GO:0031410,GO:0031982,GO:0032490,GO:0032493,GO:0032675,GO:0032879,GO:0032880,GO:0034150,GO:0038023,GO:0042035,GO:0042088,GO:0042108,GO:0042221,GO:0042494,GO:0042496,GO:0043207,GO:0043226,GO:0043229,GO:0044422,GO:0044424,GO:0044425,GO:0044433,GO:0044444,GO:0044446,GO:0044464,GO:0045087,GO:0045088,GO:0045089,GO:0045408,GO:0045410,GO:0048518,GO:0048522,GO:0048583,GO:0048584,GO:0050707,GO:0050708,GO:0050776,GO:0050778,GO:0050789,GO:0050794,GO:0050896,GO:0051046,GO:0051049,GO:0051223,GO:0051239,GO:0051246,GO:0051247,GO:0051606,GO:0051716,GO:0060089,GO:0060255,GO:0060341,GO:0065007,GO:0070201,GO:0070339,GO:0070340,GO:0071724,GO:0080090,GO:0080134,GO:0098581,GO:0098588</t>
  </si>
  <si>
    <t>AIPGENE28155_gene</t>
  </si>
  <si>
    <t>sp|Q96RW7|HMCN1_HUMAN</t>
  </si>
  <si>
    <t>Hemicentin-1 OS=Homo sapiens GN=HMCN1 PE=1 SV=2</t>
  </si>
  <si>
    <t>GO:0003008,GO:0003674,GO:0005488,GO:0005509,GO:0005575,GO:0005576,GO:0005578,GO:0005604,GO:0005938,GO:0007600,GO:0007601,GO:0008150,GO:0030054,GO:0031012,GO:0031982,GO:0031988,GO:0032501,GO:0043167,GO:0043169,GO:0043226,GO:0043227,GO:0043230,GO:0044420,GO:0044421,GO:0044424,GO:0044444,GO:0044464,GO:0044699,GO:0044707,GO:0046872,GO:0050877,GO:0050896,GO:0050953,GO:0065010,GO:0070062</t>
  </si>
  <si>
    <t>AIPGENE2289_gene</t>
  </si>
  <si>
    <t>sp|B3Y615|TLR2_GORGO</t>
  </si>
  <si>
    <t>Toll-like receptor 2 OS=Gorilla gorilla gorilla GN=TLR2 PE=2 SV=1</t>
  </si>
  <si>
    <t>GO:0001817,GO:0002218,GO:0002221,GO:0002224,GO:0002237,GO:0002253,GO:0002376,GO:0002682,GO:0002684,GO:0002755,GO:0002757,GO:0002758,GO:0002764,GO:0003674,GO:0004871,GO:0004872,GO:0004888,GO:0005575,GO:0006950,GO:0006952,GO:0006954,GO:0006955,GO:0007165,GO:0008150,GO:0009605,GO:0009607,GO:0009611,GO:0009987,GO:0010033,GO:0016020,GO:0016021,GO:0031347,GO:0031349,GO:0032101,GO:0032103,GO:0032879,GO:0032880,GO:0034134,GO:0038023,GO:0042221,GO:0043207,GO:0044425,GO:0045087,GO:0045088,GO:0045089,GO:0048518,GO:0048583,GO:0048584,GO:0050707,GO:0050708,GO:0050727,GO:0050729,GO:0050776,GO:0050778,GO:0050789,GO:0050794,GO:0050896,GO:0051046,GO:0051049,GO:0051223,GO:0051239,GO:0051716,GO:0060089,GO:0060341,GO:0065007,GO:0070201,GO:0080134,GO:1903034,GO:1903036</t>
  </si>
  <si>
    <t>K18808</t>
  </si>
  <si>
    <t>AIPGENE5281_gene</t>
  </si>
  <si>
    <t>sp|Q6R5N8|TLR13_MOUSE</t>
  </si>
  <si>
    <t>Toll-like receptor 13 OS=Mus musculus GN=Tlr13 PE=1 SV=1</t>
  </si>
  <si>
    <t>GO:0002218,GO:0002221,GO:0002224,GO:0002253,GO:0002376,GO:0002682,GO:0002684,GO:0002755,GO:0002757,GO:0002758,GO:0002764,GO:0003674,GO:0003676,GO:0003723,GO:0005488,GO:0005515,GO:0005575,GO:0005737,GO:0005768,GO:0006950,GO:0006952,GO:0006954,GO:0006955,GO:0007165,GO:0008150,GO:0009605,GO:0009607,GO:0009611,GO:0009615,GO:0009966,GO:0009987,GO:0010008,GO:0010646,GO:0016020,GO:0016021,GO:0019220,GO:0019222,GO:0019843,GO:0023051,GO:0031090,GO:0031323,GO:0031347,GO:0031349,GO:0034178,GO:0042325,GO:0042802,GO:0042803,GO:0043207,GO:0043226,GO:0043227,GO:0043229,GO:0043231,GO:0043408,GO:0044422,GO:0044424,GO:0044425,GO:0044440,GO:0044444,GO:0044446,GO:0044464,GO:0045087,GO:0045088,GO:0045089,GO:0046983,GO:0048518,GO:0048583,GO:0048584,GO:0050776,GO:0050778,GO:0050789,GO:0050794,GO:0050896,GO:0051174,GO:0051704,GO:0051707,GO:0051716,GO:0065007,GO:0080134,GO:0097159,GO:0098588,GO:1901363,GO:1902531</t>
  </si>
  <si>
    <t>AIPGENE10132_gene</t>
  </si>
  <si>
    <t>K03173</t>
  </si>
  <si>
    <t>TRAF2</t>
  </si>
  <si>
    <t>sp|Q6IWL4|TRAF6_DANRE</t>
  </si>
  <si>
    <t>TNF receptor-associated factor 6 OS=Danio rerio GN=traf6 PE=2 SV=2</t>
  </si>
  <si>
    <t>GO:0000209,GO:0001503,GO:0001932,GO:0001934,GO:0002253,GO:0002376,GO:0002429,GO:0002682,GO:0002684,GO:0002757,GO:0002761,GO:0002763,GO:0002764,GO:0002768,GO:0002831,GO:0002833,GO:0003674,GO:0003824,GO:0004842,GO:0004871,GO:0005488,GO:0005575,GO:0005737,GO:0006355,GO:0006464,GO:0006950,GO:0006952,GO:0006955,GO:0007165,GO:0007166,GO:0007250,GO:0008150,GO:0008152,GO:0008270,GO:0009605,GO:0009607,GO:0009615,GO:0009617,GO:0009653,GO:0009887,GO:0009889,GO:0009891,GO:0009893,GO:0009966,GO:0009967,GO:0009987,GO:0010033,GO:0010468,GO:0010556,GO:0010557,GO:0010562,GO:0010604,GO:0010628,GO:0010646,GO:0010647,GO:0010941,GO:0016567,GO:0016740,GO:0016874,GO:0019219,GO:0019220,GO:0019221,GO:0019222,GO:0019538,GO:0023051,GO:0023056,GO:0031323,GO:0031325,GO:0031326,GO:0031328,GO:0031399,GO:0031401,GO:0031664,GO:0031666,GO:0032101,GO:0032103,GO:0032147,GO:0032268,GO:0032270,GO:0032446,GO:0032501,GO:0032502,GO:0032872,GO:0033674,GO:0034097,GO:0036211,GO:0042221,GO:0042325,GO:0042327,GO:0042981,GO:0043067,GO:0043085,GO:0043122,GO:0043123,GO:0043167,GO:0043169,GO:0043170,GO:0043207,GO:0043405,GO:0043406,GO:0043408,GO:0043410,GO:0043412,GO:0043506,GO:0043507,GO:0043549,GO:0043900,GO:0044093,GO:0044237,GO:0044238,GO:0044260,GO:0044267,GO:0044424,GO:0044464,GO:0044699,GO:0044707,GO:0044763,GO:0044767,GO:0045087,GO:0045595,GO:0045597,GO:0045637,GO:0045639,GO:0045670,GO:0045672,GO:0045859,GO:0045860,GO:0045893,GO:0045935,GO:0045937,GO:0046328,GO:0046849,GO:0046872,GO:0046914,GO:0048468,GO:0048518,GO:0048522,GO:0048583,GO:0048584,GO:0048771,GO:0048856,GO:0048869,GO:0050776,GO:0050778,GO:0050789,GO:0050790,GO:0050793,GO:0050794,GO:0050851,GO:0050852,GO:0050896,GO:0051094,GO:0051171,GO:0051173,GO:0051174,GO:0051239,GO:0051246,GO:0051247,GO:0051252,GO:0051254,GO:0051338,GO:0051347,GO:0051704,GO:0051707,GO:0051716,GO:0051865,GO:0060089,GO:0060255,GO:0065007,GO:0065009,GO:0070302,GO:0070498,GO:0070534,GO:0070555,GO:0070647,GO:0070887,GO:0071310,GO:0071345,GO:0071347,GO:0071704,GO:0071900,GO:0071902,GO:0080090,GO:0080134,GO:0080135,GO:1901222,GO:1902105,GO:1902107,GO:1902531,GO:1902533,GO:1902680,GO:2000026,GO:2000112,GO:2001141</t>
  </si>
  <si>
    <t>AIPGENE10183_gene</t>
  </si>
  <si>
    <t>sp|Q13114|TRAF3_HUMAN</t>
  </si>
  <si>
    <t>TNF receptor-associated factor 3 OS=Homo sapiens GN=TRAF3 PE=1 SV=2</t>
  </si>
  <si>
    <t>GO:0001817,GO:0001818,GO:0002218,GO:0002221,GO:0002224,GO:0002253,GO:0002376,GO:0002682,GO:0002684,GO:0002697,GO:0002756,GO:0002757,GO:0002758,GO:0002764,GO:0002831,GO:0003674,GO:0003824,GO:0004842,GO:0004871,GO:0005102,GO:0005126,GO:0005164,GO:0005488,GO:0005515,GO:0005575,GO:0005737,GO:0005739,GO:0005768,GO:0005829,GO:0006355,GO:0006464,GO:0006915,GO:0006950,GO:0006952,GO:0006955,GO:0007165,GO:0007166,GO:0008063,GO:0008150,GO:0008152,GO:0008219,GO:0008270,GO:0009889,GO:0009898,GO:0009987,GO:0010033,GO:0010468,GO:0010556,GO:0010941,GO:0012501,GO:0016265,GO:0016567,GO:0016740,GO:0016874,GO:0019219,GO:0019221,GO:0019222,GO:0019538,GO:0019899,GO:0019900,GO:0019901,GO:0030162,GO:0031323,GO:0031326,GO:0031347,GO:0031349,GO:0031625,GO:0031996,GO:0032088,GO:0032101,GO:0032446,GO:0032479,GO:0032480,GO:0032648,GO:0032813,GO:0032991,GO:0033209,GO:0034097,GO:0034138,GO:0034142,GO:0034612,GO:0035631,GO:0035666,GO:0036211,GO:0042221,GO:0042981,GO:0043067,GO:0043167,GO:0043169,GO:0043170,GO:0043226,GO:0043227,GO:0043229,GO:0043231,GO:0043234,GO:0043235,GO:0043412,GO:0043433,GO:0043900,GO:0044092,GO:0044237,GO:0044238,GO:0044260,GO:0044267,GO:0044389,GO:0044424,GO:0044425,GO:0044444,GO:0044459,GO:0044464,GO:0044699,GO:0044763,GO:0045087,GO:0045088,GO:0045089,GO:0046872,GO:0046914,GO:0048518,GO:0048519,GO:0048583,GO:0048584,GO:0050688,GO:0050776,GO:0050778,GO:0050789,GO:0050794,GO:0050896,GO:0051090,GO:0051171,GO:0051239,GO:0051241,GO:0051246,GO:0051252,GO:0051716,GO:0060089,GO:0060255,GO:0065007,GO:0065009,GO:0070613,GO:0070647,GO:0070887,GO:0071310,GO:0071345,GO:0071356,GO:0071704,GO:0080090,GO:0080134,GO:0098552,GO:0098562,GO:2000112,GO:2001141</t>
  </si>
  <si>
    <t>AIPGENE19990_gene</t>
  </si>
  <si>
    <t>sp|Q12933|TRAF2_HUMAN</t>
  </si>
  <si>
    <t>TNF receptor-associated factor 2 OS=Homo sapiens GN=TRAF2 PE=1 SV=2</t>
  </si>
  <si>
    <t>GO:0000209,GO:0001817,GO:0001819,GO:0001932,GO:0001934,GO:0002376,GO:0002637,GO:0002682,GO:0002684,GO:0002694,GO:0002696,GO:0002697,GO:0002699,GO:0002700,GO:0002702,GO:0002703,GO:0002705,GO:0002706,GO:0002708,GO:0002709,GO:0002711,GO:0002718,GO:0002720,GO:0002724,GO:0002726,GO:0002819,GO:0002821,GO:0002822,GO:0002824,GO:0003674,GO:0003824,GO:0004842,GO:0004871,GO:0005102,GO:0005126,GO:0005164,GO:0005174,GO:0005488,GO:0005515,GO:0005575,GO:0005737,GO:0005829,GO:0005938,GO:0006355,GO:0006461,GO:0006464,GO:0006915,GO:0006919,GO:0006950,GO:0006952,GO:0006955,GO:0007165,GO:0007166,GO:0007250,GO:0008150,GO:0008152,GO:0008219,GO:0008270,GO:0008289,GO:0009056,GO:0009057,GO:0009889,GO:0009893,GO:0009898,GO:0009966,GO:0009967,GO:0009987,GO:0010033,GO:0010468,GO:0010556,GO:0010562,GO:0010604,GO:0010646,GO:0010647,GO:0010941,GO:0010950,GO:0010952,GO:0012501,GO:0016043,GO:0016265,GO:0016485,GO:0016567,GO:0016740,GO:0016874,GO:0019219,GO:0019220,GO:0019221,GO:0019222,GO:0019538,GO:0019899,GO:0019900,GO:0019901,GO:0019902,GO:0019903,GO:0022607,GO:0023051,GO:0023056,GO:0030162,GO:0030163,GO:0031323,GO:0031325,GO:0031326,GO:0031399,GO:0031401,GO:0031435,GO:0031625,GO:0031638,GO:0031996,GO:0032092,GO:0032147,GO:0032268,GO:0032270,GO:0032403,GO:0032446,GO:0032663,GO:0032743,GO:0032813,GO:0032872,GO:0032879,GO:0032880,GO:0032991,GO:0033209,GO:0033674,GO:0034097,GO:0034350,GO:0034351,GO:0034612,GO:0034622,GO:0035631,GO:0036211,GO:0042221,GO:0042325,GO:0042327,GO:0042802,GO:0042981,GO:0043066,GO:0043067,GO:0043069,GO:0043085,GO:0043167,GO:0043169,GO:0043170,GO:0043234,GO:0043235,GO:0043280,GO:0043281,GO:0043393,GO:0043405,GO:0043406,GO:0043408,GO:0043410,GO:0043412,GO:0043496,GO:0043506,GO:0043507,GO:0043549,GO:0043623,GO:0043933,GO:0044093,GO:0044237,GO:0044238,GO:0044260,GO:0044267,GO:0044389,GO:0044424,GO:0044425,GO:0044444,GO:0044459,GO:0044464,GO:0044699,GO:0044763,GO:0045087,GO:0045121,GO:0045859,GO:0045860,GO:0045937,GO:0046328,GO:0046625,GO:0046872,GO:0046914,GO:0048518,GO:0048519,GO:0048522,GO:0048523,GO:0048583,GO:0048584,GO:0050708,GO:0050776,GO:0050778,GO:0050789,GO:0050790,GO:0050794,GO:0050863,GO:0050865,GO:0050867,GO:0050870,GO:0050896,GO:0051023,GO:0051046,GO:0051049,GO:0051090,GO:0051091,GO:0051092,GO:0051098,GO:0051099,GO:0051171,GO:0051174,GO:0051223,GO:0051239,GO:0051240,GO:0051246,GO:0051247,GO:0051249,GO:0051251,GO:0051252,GO:0051259,GO:0051260,GO:0051291,GO:0051336,GO:0051338,GO:0051345,GO:0051347,GO:0051604,GO:0051716,GO:0051865,GO:0052547,GO:0052548,GO:0060089,GO:0060255,GO:0060341,GO:0060548,GO:0065003,GO:0065007,GO:0065009,GO:0070201,GO:0070206,GO:0070207,GO:0070302,GO:0070534,GO:0070613,GO:0070647,GO:0070887,GO:0071310,GO:0071345,GO:0071356,GO:0071704,GO:0071822,GO:0071840,GO:0071900,GO:0071902,GO:0080090,GO:0080134,GO:0080135,GO:0090073,GO:0097190,GO:0097202,GO:0098552,GO:0098562,GO:1901222,GO:1901575,GO:1902531,GO:1902533,GO:2000112,GO:2000116,GO:2001056,GO:2001141,GO:2001233,GO:2001235,GO:2001236,GO:2001238,GO:2001239</t>
  </si>
  <si>
    <t>AIPGENE4636_gene</t>
  </si>
  <si>
    <t>AIPGENE5557_gene</t>
  </si>
  <si>
    <t>sp|P39429|TRAF2_MOUSE</t>
  </si>
  <si>
    <t>TNF receptor-associated factor 2 OS=Mus musculus GN=Traf2 PE=1 SV=1</t>
  </si>
  <si>
    <t>GO:0000209,GO:0000302,GO:0001817,GO:0001819,GO:0001932,GO:0001934,GO:0002637,GO:0002682,GO:0002684,GO:0002697,GO:0002699,GO:0002700,GO:0002702,GO:0002703,GO:0002705,GO:0002706,GO:0002708,GO:0002709,GO:0002711,GO:0002718,GO:0002720,GO:0002724,GO:0002726,GO:0002819,GO:0002821,GO:0002822,GO:0002824,GO:0003674,GO:0003824,GO:0004842,GO:0005102,GO:0005126,GO:0005164,GO:0005174,GO:0005488,GO:0005515,GO:0005575,GO:0005737,GO:0005829,GO:0005938,GO:0006355,GO:0006461,GO:0006464,GO:0006915,GO:0006950,GO:0006979,GO:0007165,GO:0007166,GO:0007250,GO:0008150,GO:0008152,GO:0008219,GO:0008270,GO:0008289,GO:0009056,GO:0009057,GO:0009889,GO:0009893,GO:0009898,GO:0009966,GO:0009967,GO:0009987,GO:0010033,GO:0010035,GO:0010468,GO:0010556,GO:0010562,GO:0010604,GO:0010646,GO:0010647,GO:0010941,GO:0012501,GO:0016043,GO:0016265,GO:0016567,GO:0016740,GO:0016874,GO:0019219,GO:0019220,GO:0019221,GO:0019222,GO:0019538,GO:0019899,GO:0019900,GO:0019901,GO:0019902,GO:0019903,GO:0022607,GO:0023051,GO:0023056,GO:0030163,GO:0031323,GO:0031325,GO:0031326,GO:0031399,GO:0031401,GO:0031435,GO:0031625,GO:0031996,GO:0032092,GO:0032147,GO:0032268,GO:0032270,GO:0032403,GO:0032446,GO:0032663,GO:0032743,GO:0032813,GO:0032872,GO:0032879,GO:0032880,GO:0032991,GO:0033209,GO:0033554,GO:0033674,GO:0034097,GO:0034350,GO:0034351,GO:0034599,GO:0034612,GO:0034614,GO:0034622,GO:0035631,GO:0036211,GO:0042221,GO:0042325,GO:0042327,GO:0042802,GO:0042981,GO:0043066,GO:0043067,GO:0043069,GO:0043085,GO:0043167,GO:0043169,GO:0043170,GO:0043234,GO:0043235,GO:0043393,GO:0043405,GO:0043406,GO:0043408,GO:0043410,GO:0043412,GO:0043496,GO:0043506,GO:0043507,GO:0043549,GO:0043623,GO:0043933,GO:0044093,GO:0044237,GO:0044238,GO:0044260,GO:0044267,GO:0044389,GO:0044424,GO:0044425,GO:0044444,GO:0044459,GO:0044464,GO:0044699,GO:0044763,GO:0045121,GO:0045859,GO:0045860,GO:0045937,GO:0046328,GO:0046625,GO:0046872,GO:0046914,GO:0048518,GO:0048519,GO:0048522,GO:0048523,GO:0048583,GO:0048584,GO:0050708,GO:0050776,GO:0050778,GO:0050789,GO:0050790,GO:0050794,GO:0050896,GO:0051023,GO:0051046,GO:0051049,GO:0051090,GO:0051091,GO:0051092,GO:0051098,GO:0051099,GO:0051171,GO:0051174,GO:0051223,GO:0051239,GO:0051240,GO:0051246,GO:0051247,GO:0051252,GO:0051259,GO:0051260,GO:0051291,GO:0051338,GO:0051347,GO:0051716,GO:0051865,GO:0060255,GO:0060341,GO:0060548,GO:0065003,GO:0065007,GO:0065009,GO:0070201,GO:0070206,GO:0070207,GO:0070265,GO:0070302,GO:0070534,GO:0070647,GO:0070887,GO:0071241,GO:0071310,GO:0071345,GO:0071356,GO:0071704,GO:0071731,GO:0071732,GO:0071822,GO:0071840,GO:0071900,GO:0071902,GO:0080090,GO:0080134,GO:0080135,GO:0090073,GO:0097300,GO:0098552,GO:0098562,GO:1901222,GO:1901575,GO:1901698,GO:1901699,GO:1901700,GO:1901701,GO:1902170,GO:1902531,GO:1902533,GO:2000112,GO:2001141,GO:2001233,GO:2001235,GO:2001236,GO:2001238</t>
  </si>
  <si>
    <t>AIPGENE597_gene</t>
  </si>
  <si>
    <t>AIPGENE598_gene</t>
  </si>
  <si>
    <t>AIPGENE10152_gene</t>
  </si>
  <si>
    <t>K03174</t>
  </si>
  <si>
    <t>TRAF3</t>
  </si>
  <si>
    <t>sp|P70191|TRAF5_MOUSE</t>
  </si>
  <si>
    <t>TNF receptor-associated factor 5 OS=Mus musculus GN=Traf5 PE=1 SV=1</t>
  </si>
  <si>
    <t>GO:0003674,GO:0003824,GO:0004842,GO:0004871,GO:0005488,GO:0005515,GO:0005575,GO:0005737,GO:0005829,GO:0006355,GO:0006464,GO:0006915,GO:0007165,GO:0008150,GO:0008152,GO:0008219,GO:0008270,GO:0008284,GO:0009889,GO:0009898,GO:0009966,GO:0009967,GO:0009987,GO:0010468,GO:0010556,GO:0010646,GO:0010647,GO:0010941,GO:0012501,GO:0016265,GO:0016567,GO:0016740,GO:0019219,GO:0019222,GO:0019538,GO:0023051,GO:0023056,GO:0031323,GO:0031326,GO:0032446,GO:0032991,GO:0035631,GO:0036211,GO:0042127,GO:0042981,GO:0043067,GO:0043122,GO:0043123,GO:0043167,GO:0043169,GO:0043170,GO:0043234,GO:0043235,GO:0043412,GO:0044093,GO:0044237,GO:0044238,GO:0044260,GO:0044267,GO:0044424,GO:0044425,GO:0044444,GO:0044459,GO:0044464,GO:0044699,GO:0044763,GO:0046872,GO:0046914,GO:0048518,GO:0048522,GO:0048583,GO:0048584,GO:0050789,GO:0050794,GO:0050896,GO:0051090,GO:0051091,GO:0051092,GO:0051171,GO:0051252,GO:0051716,GO:0060089,GO:0060255,GO:0065007,GO:0065009,GO:0070647,GO:0071704,GO:0080090,GO:0098552,GO:0098562,GO:1902531,GO:1902533,GO:2000112,GO:2001141</t>
  </si>
  <si>
    <t>AIPGENE14882_gene</t>
  </si>
  <si>
    <t>AIPGENE14887_gene</t>
  </si>
  <si>
    <t>sp|Q60803|TRAF3_MOUSE</t>
  </si>
  <si>
    <t>TNF receptor-associated factor 3 OS=Mus musculus GN=Traf3 PE=1 SV=2</t>
  </si>
  <si>
    <t>GO:0001817,GO:0002218,GO:0002221,GO:0002224,GO:0002253,GO:0002376,GO:0002682,GO:0002684,GO:0002697,GO:0002757,GO:0002758,GO:0002764,GO:0002831,GO:0003674,GO:0003824,GO:0004842,GO:0005488,GO:0005515,GO:0005575,GO:0005737,GO:0005768,GO:0006355,GO:0006464,GO:0006915,GO:0006950,GO:0006952,GO:0006955,GO:0007165,GO:0007166,GO:0008063,GO:0008150,GO:0008152,GO:0008219,GO:0008270,GO:0009889,GO:0009898,GO:0009987,GO:0010033,GO:0010468,GO:0010556,GO:0010941,GO:0012501,GO:0016265,GO:0016567,GO:0016740,GO:0016874,GO:0019219,GO:0019221,GO:0019222,GO:0019538,GO:0019899,GO:0019900,GO:0019901,GO:0030162,GO:0031323,GO:0031326,GO:0031347,GO:0031349,GO:0031625,GO:0031996,GO:0032088,GO:0032101,GO:0032446,GO:0032479,GO:0032648,GO:0032991,GO:0033209,GO:0034097,GO:0034612,GO:0035631,GO:0036211,GO:0042221,GO:0042981,GO:0043067,GO:0043167,GO:0043169,GO:0043170,GO:0043226,GO:0043227,GO:0043229,GO:0043231,GO:0043234,GO:0043235,GO:0043412,GO:0043433,GO:0043900,GO:0044092,GO:0044237,GO:0044238,GO:0044260,GO:0044267,GO:0044389,GO:0044424,GO:0044425,GO:0044444,GO:0044459,GO:0044464,GO:0044699,GO:0044763,GO:0045087,GO:0045088,GO:0045089,GO:0046872,GO:0046914,GO:0048518,GO:0048583,GO:0048584,GO:0050688,GO:0050776,GO:0050778,GO:0050789,GO:0050794,GO:0050896,GO:0051090,GO:0051171,GO:0051239,GO:0051246,GO:0051252,GO:0051716,GO:0060255,GO:0065007,GO:0065009,GO:0070613,GO:0070647,GO:0070887,GO:0071310,GO:0071345,GO:0071356,GO:0071704,GO:0080090,GO:0080134,GO:0098552,GO:0098562,GO:2000112,GO:2001141</t>
  </si>
  <si>
    <t>AIPGENE17270_gene</t>
  </si>
  <si>
    <t>sp|Q54C11|Y3202_DICDI</t>
  </si>
  <si>
    <t>TNF receptor-associated factor family protein DDB_G0293202 OS=Dictyostelium discoideum GN=DDB_G0293202 PE=2 SV=1</t>
  </si>
  <si>
    <t>GO:0003674,GO:0003824,GO:0004842,GO:0005488,GO:0005575,GO:0005737,GO:0006464,GO:0008150,GO:0008152,GO:0008270,GO:0009987,GO:0016567,GO:0016740,GO:0019538,GO:0032446,GO:0036211,GO:0043167,GO:0043169,GO:0043170,GO:0043412,GO:0044237,GO:0044238,GO:0044260,GO:0044267,GO:0044424,GO:0044464,GO:0046872,GO:0046914,GO:0070647,GO:0071704</t>
  </si>
  <si>
    <t>AIPGENE1845_gene</t>
  </si>
  <si>
    <t>sp|Q13077|TRAF1_HUMAN</t>
  </si>
  <si>
    <t>TNF receptor-associated factor 1 OS=Homo sapiens GN=TRAF1 PE=1 SV=1</t>
  </si>
  <si>
    <t>GO:0003674,GO:0005102,GO:0005126,GO:0005164,GO:0005488,GO:0005515,GO:0005575,GO:0005737,GO:0006355,GO:0006461,GO:0006915,GO:0007165,GO:0008150,GO:0008219,GO:0008270,GO:0009889,GO:0009966,GO:0009967,GO:0009987,GO:0010468,GO:0010556,GO:0010646,GO:0010647,GO:0010941,GO:0012501,GO:0016043,GO:0016265,GO:0019219,GO:0019222,GO:0019899,GO:0022607,GO:0023051,GO:0023056,GO:0031323,GO:0031326,GO:0031625,GO:0031996,GO:0032813,GO:0042981,GO:0043067,GO:0043122,GO:0043123,GO:0043167,GO:0043169,GO:0043933,GO:0044093,GO:0044389,GO:0044424,GO:0044464,GO:0044699,GO:0044763,GO:0046872,GO:0046914,GO:0048518,GO:0048522,GO:0048583,GO:0048584,GO:0050789,GO:0050794,GO:0050896,GO:0051090,GO:0051091,GO:0051092,GO:0051171,GO:0051252,GO:0051716,GO:0060255,GO:0065003,GO:0065007,GO:0065009,GO:0071822,GO:0071840,GO:0080090,GO:1902531,GO:1902533,GO:2000112,GO:2001141,GO:2001233,GO:2001236</t>
  </si>
  <si>
    <t>AIPGENE18458_gene</t>
  </si>
  <si>
    <t>AIPGENE1893_gene</t>
  </si>
  <si>
    <t>sp|P39428|TRAF1_MOUSE</t>
  </si>
  <si>
    <t>TNF receptor-associated factor 1 OS=Mus musculus GN=Traf1 PE=1 SV=2</t>
  </si>
  <si>
    <t>GO:0003674,GO:0005488,GO:0005515,GO:0005575,GO:0005737,GO:0006355,GO:0006915,GO:0007165,GO:0008150,GO:0008219,GO:0008270,GO:0009889,GO:0009966,GO:0009987,GO:0010468,GO:0010556,GO:0010646,GO:0010941,GO:0012501,GO:0016265,GO:0019219,GO:0019222,GO:0019899,GO:0023051,GO:0031323,GO:0031326,GO:0031625,GO:0031996,GO:0042981,GO:0043067,GO:0043167,GO:0043169,GO:0044093,GO:0044389,GO:0044424,GO:0044464,GO:0044699,GO:0044763,GO:0046872,GO:0046914,GO:0048583,GO:0050789,GO:0050794,GO:0050896,GO:0051090,GO:0051091,GO:0051092,GO:0051171,GO:0051252,GO:0051716,GO:0060255,GO:0065007,GO:0065009,GO:0080090,GO:2000112,GO:2001141,GO:2001233,GO:2001236</t>
  </si>
  <si>
    <t>AIPGENE19975_gene</t>
  </si>
  <si>
    <t>AIPGENE20085_gene</t>
  </si>
  <si>
    <t>AIPGENE20729_gene</t>
  </si>
  <si>
    <t>AIPGENE20810_gene</t>
  </si>
  <si>
    <t>AIPGENE20811_gene</t>
  </si>
  <si>
    <t>AIPGENE20835_gene</t>
  </si>
  <si>
    <t>AIPGENE3440_gene</t>
  </si>
  <si>
    <t>K09849</t>
  </si>
  <si>
    <t>TRAF5</t>
  </si>
  <si>
    <t>AIPGENE1359_gene</t>
  </si>
  <si>
    <t>sp|O00463|TRAF5_HUMAN</t>
  </si>
  <si>
    <t>TNF receptor-associated factor 5 OS=Homo sapiens GN=TRAF5 PE=1 SV=2</t>
  </si>
  <si>
    <t>GO:0003674,GO:0003824,GO:0004842,GO:0004871,GO:0005488,GO:0005515,GO:0005575,GO:0005737,GO:0005813,GO:0005815,GO:0005829,GO:0006355,GO:0006464,GO:0006915,GO:0007165,GO:0008150,GO:0008152,GO:0008219,GO:0008270,GO:0008284,GO:0009889,GO:0009898,GO:0009966,GO:0009967,GO:0009987,GO:0010468,GO:0010556,GO:0010646,GO:0010647,GO:0010941,GO:0012501,GO:0016265,GO:0016567,GO:0016740,GO:0019219,GO:0019222,GO:0019538,GO:0019899,GO:0023051,GO:0023056,GO:0031323,GO:0031326,GO:0031625,GO:0031996,GO:0032446,GO:0032991,GO:0035631,GO:0036211,GO:0042127,GO:0042981,GO:0043067,GO:0043122,GO:0043123,GO:0043167,GO:0043169,GO:0043170,GO:0043226,GO:0043228,GO:0043229,GO:0043232,GO:0043234,GO:0043235,GO:0043412,GO:0044093,GO:0044237,GO:0044238,GO:0044260,GO:0044267,GO:0044389,GO:0044422,GO:0044424,GO:0044425,GO:0044430,GO:0044444,GO:0044446,GO:0044459,GO:0044464,GO:0044699,GO:0044763,GO:0046872,GO:0046914,GO:0048518,GO:0048522,GO:0048583,GO:0048584,GO:0050789,GO:0050794,GO:0050896,GO:0051090,GO:0051091,GO:0051092,GO:0051171,GO:0051252,GO:0051716,GO:0060089,GO:0060255,GO:0065007,GO:0065009,GO:0070647,GO:0071704,GO:0080090,GO:0098552,GO:0098562,GO:1902531,GO:1902533,GO:2000112,GO:2001141</t>
  </si>
  <si>
    <t>AIPGENE17951_gene</t>
  </si>
  <si>
    <t>K07374</t>
  </si>
  <si>
    <t>Tubulin alpha</t>
  </si>
  <si>
    <t>sp|P09645|TBA8_CHICK</t>
  </si>
  <si>
    <t>Tubulin alpha-8 chain (Fragment) OS=Gallus gallus PE=3 SV=1</t>
  </si>
  <si>
    <t>GO:0000166,GO:0001882,GO:0001883,GO:0003674,GO:0003824,GO:0003924,GO:0005198,GO:0005200,GO:0005488,GO:0005525,GO:0005575,GO:0005737,GO:0005856,GO:0005874,GO:0006139,GO:0006152,GO:0006163,GO:0006184,GO:0006195,GO:0006461,GO:0006725,GO:0006753,GO:0006793,GO:0006796,GO:0006807,GO:0007017,GO:0008150,GO:0008152,GO:0009056,GO:0009116,GO:0009117,GO:0009119,GO:0009141,GO:0009143,GO:0009144,GO:0009146,GO:0009150,GO:0009154,GO:0009164,GO:0009166,GO:0009199,GO:0009203,GO:0009205,GO:0009207,GO:0009259,GO:0009261,GO:0009987,GO:0016043,GO:0016462,GO:0016787,GO:0016817,GO:0016818,GO:0017076,GO:0017111,GO:0019001,GO:0019439,GO:0019637,GO:0019693,GO:0022607,GO:0032549,GO:0032550,GO:0032553,GO:0032555,GO:0032561,GO:0032991,GO:0034622,GO:0034641,GO:0034655,GO:0035639,GO:0036094,GO:0042278,GO:0042454,GO:0043167,GO:0043168,GO:0043226,GO:0043228,GO:0043229,GO:0043232,GO:0043234,GO:0043623,GO:0043933,GO:0044237,GO:0044238,GO:0044248,GO:0044270,GO:0044281,GO:0044422,GO:0044424,GO:0044430,GO:0044446,GO:0044464,GO:0044699,GO:0044710,GO:0044712,GO:0044763,GO:0046039,GO:0046128,GO:0046130,GO:0046434,GO:0046483,GO:0046700,GO:0051258,GO:0055086,GO:0065003,GO:0071704,GO:0071822,GO:0071840,GO:0072521,GO:0072523,GO:0097159,GO:0097367,GO:1901068,GO:1901069,GO:1901135,GO:1901136,GO:1901265,GO:1901292,GO:1901360,GO:1901361,GO:1901363,GO:1901564,GO:1901565,GO:1901575,GO:1901657,GO:1901658</t>
  </si>
  <si>
    <t>AIPGENE23845_gene</t>
  </si>
  <si>
    <t>sp|P68373|TBA1C_MOUSE</t>
  </si>
  <si>
    <t>Tubulin alpha-1C chain OS=Mus musculus GN=Tuba1c PE=1 SV=1</t>
  </si>
  <si>
    <t>GO:0000166,GO:0001882,GO:0001883,GO:0003674,GO:0003824,GO:0003924,GO:0005198,GO:0005200,GO:0005488,GO:0005525,GO:0005575,GO:0005737,GO:0005856,GO:0005874,GO:0005881,GO:0006139,GO:0006152,GO:0006163,GO:0006184,GO:0006195,GO:0006461,GO:0006725,GO:0006753,GO:0006793,GO:0006796,GO:0006807,GO:0007017,GO:0008150,GO:0008152,GO:0009056,GO:0009116,GO:0009117,GO:0009119,GO:0009141,GO:0009143,GO:0009144,GO:0009146,GO:0009150,GO:0009154,GO:0009164,GO:0009166,GO:0009199,GO:0009203,GO:0009205,GO:0009207,GO:0009259,GO:0009261,GO:0009987,GO:0015630,GO:0016043,GO:0016462,GO:0016787,GO:0016817,GO:0016818,GO:0017076,GO:0017111,GO:0019001,GO:0019439,GO:0019637,GO:0019693,GO:0022607,GO:0032549,GO:0032550,GO:0032553,GO:0032555,GO:0032561,GO:0032991,GO:0034622,GO:0034641,GO:0034655,GO:0035639,GO:0036094,GO:0042278,GO:0042454,GO:0043167,GO:0043168,GO:0043226,GO:0043228,GO:0043229,GO:0043232,GO:0043234,GO:0043623,GO:0043933,GO:0044237,GO:0044238,GO:0044248,GO:0044270,GO:0044281,GO:0044422,GO:0044424,GO:0044430,GO:0044444,GO:0044446,GO:0044464,GO:0044699,GO:0044710,GO:0044712,GO:0044763,GO:0046039,GO:0046128,GO:0046130,GO:0046434,GO:0046483,GO:0046700,GO:0051258,GO:0055086,GO:0065003,GO:0071704,GO:0071822,GO:0071840,GO:0072521,GO:0072523,GO:0097159,GO:0097367,GO:1901068,GO:1901069,GO:1901135,GO:1901136,GO:1901265,GO:1901292,GO:1901360,GO:1901361,GO:1901363,GO:1901564,GO:1901565,GO:1901575,GO:1901657,GO:1901658</t>
  </si>
  <si>
    <t>AIPGENE23849_gene</t>
  </si>
  <si>
    <t>sp|P18288|TBAT_ONCMY</t>
  </si>
  <si>
    <t>Tubulin alpha chain, testis-specific OS=Oncorhynchus mykiss PE=2 SV=1</t>
  </si>
  <si>
    <t>AIPGENE24599_gene</t>
  </si>
  <si>
    <t>AIPGENE2846_gene</t>
  </si>
  <si>
    <t>sp|Q2HJ86|TBA1D_BOVIN</t>
  </si>
  <si>
    <t>Tubulin alpha-1D chain OS=Bos taurus GN=TUBA1D PE=1 SV=1</t>
  </si>
  <si>
    <t>AIPGENE2854_gene</t>
  </si>
  <si>
    <t>sp|Q32KN8|TBA3_BOVIN</t>
  </si>
  <si>
    <t>Tubulin alpha-3 chain OS=Bos taurus GN=TUBA3 PE=2 SV=1</t>
  </si>
  <si>
    <t>AIPGENE2869_gene</t>
  </si>
  <si>
    <t>sp|P18258|TBA1_PARLI</t>
  </si>
  <si>
    <t>Tubulin alpha-1 chain OS=Paracentrotus lividus PE=2 SV=1</t>
  </si>
  <si>
    <t>AIPGENE28879_gene</t>
  </si>
  <si>
    <t>sp|P41383|TBA2_PATVU</t>
  </si>
  <si>
    <t>Tubulin alpha-2/alpha-4 chain OS=Patella vulgata GN=TUB2 PE=2 SV=1</t>
  </si>
  <si>
    <t>AIPGENE28886_gene</t>
  </si>
  <si>
    <t>sp|Q6AYZ1|TBA1C_RAT</t>
  </si>
  <si>
    <t>Tubulin alpha-1C chain OS=Rattus norvegicus GN=Tuba1c PE=1 SV=1</t>
  </si>
  <si>
    <t>AIPGENE28889_gene</t>
  </si>
  <si>
    <t>AIPGENE28898_gene</t>
  </si>
  <si>
    <t>sp|P91910|TBA3_CAEEL</t>
  </si>
  <si>
    <t>Tubulin alpha-3 chain OS=Caenorhabditis elegans GN=mec-12 PE=1 SV=1</t>
  </si>
  <si>
    <t>GO:0000166,GO:0001882,GO:0001883,GO:0001966,GO:0003674,GO:0003824,GO:0003924,GO:0005198,GO:0005200,GO:0005488,GO:0005525,GO:0005575,GO:0005874,GO:0006139,GO:0006152,GO:0006163,GO:0006184,GO:0006195,GO:0006461,GO:0006725,GO:0006753,GO:0006793,GO:0006796,GO:0006807,GO:0007017,GO:0007610,GO:0007638,GO:0008150,GO:0008152,GO:0009056,GO:0009116,GO:0009117,GO:0009119,GO:0009141,GO:0009143,GO:0009144,GO:0009146,GO:0009150,GO:0009154,GO:0009164,GO:0009166,GO:0009199,GO:0009203,GO:0009205,GO:0009207,GO:0009259,GO:0009261,GO:0009605,GO:0009612,GO:0009628,GO:0009987,GO:0016043,GO:0016462,GO:0016787,GO:0016817,GO:0016818,GO:0017076,GO:0017111,GO:0019001,GO:0019439,GO:0019637,GO:0019693,GO:0022607,GO:0030424,GO:0032549,GO:0032550,GO:0032553,GO:0032555,GO:0032561,GO:0032991,GO:0034622,GO:0034641,GO:0034655,GO:0035639,GO:0036094,GO:0040011,GO:0042278,GO:0042330,GO:0042454,GO:0042995,GO:0043005,GO:0043025,GO:0043167,GO:0043168,GO:0043234,GO:0043623,GO:0043933,GO:0044237,GO:0044238,GO:0044248,GO:0044270,GO:0044281,GO:0044297,GO:0044422,GO:0044424,GO:0044430,GO:0044446,GO:0044464,GO:0044699,GO:0044708,GO:0044710,GO:0044712,GO:0044763,GO:0046039,GO:0046128,GO:0046130,GO:0046434,GO:0046483,GO:0046700,GO:0050896,GO:0051258,GO:0055086,GO:0065003,GO:0071704,GO:0071822,GO:0071840,GO:0072521,GO:0072523,GO:0097159,GO:0097367,GO:0097458,GO:1901068,GO:1901069,GO:1901135,GO:1901136,GO:1901265,GO:1901292,GO:1901360,GO:1901361,GO:1901363,GO:1901564,GO:1901565,GO:1901575,GO:1901657,GO:1901658</t>
  </si>
  <si>
    <t>AIPGENE28920_gene</t>
  </si>
  <si>
    <t>AIPGENE28936_gene</t>
  </si>
  <si>
    <t>sp|P08537|TBA_XENLA</t>
  </si>
  <si>
    <t>Tubulin alpha chain OS=Xenopus laevis GN=tuba PE=2 SV=2</t>
  </si>
  <si>
    <t>AIPGENE9543_gene</t>
  </si>
  <si>
    <t>AIPGENE9554_gene</t>
  </si>
  <si>
    <t>AIPGENE10493_gene</t>
  </si>
  <si>
    <t>K07375</t>
  </si>
  <si>
    <t>Tubulin beta</t>
  </si>
  <si>
    <t>sp|P11833|TBB_PARLI</t>
  </si>
  <si>
    <t>Tubulin beta chain OS=Paracentrotus lividus PE=2 SV=1</t>
  </si>
  <si>
    <t>AIPGENE17177_gene</t>
  </si>
  <si>
    <t>sp|Q94571|TBB2_HOMAM</t>
  </si>
  <si>
    <t>Tubulin beta-2 chain OS=Homarus americanus PE=2 SV=1</t>
  </si>
  <si>
    <t>AIPGENE20512_gene</t>
  </si>
  <si>
    <t>AIPGENE20514_gene</t>
  </si>
  <si>
    <t>sp|P79008|TBB_COPC7</t>
  </si>
  <si>
    <t>Tubulin beta chain OS=Coprinopsis cinerea (strain Okayama-7 / 130 / ATCC MYA-4618 / FGSC 9003) GN=CC1G_04743 PE=3 SV=1</t>
  </si>
  <si>
    <t>AIPGENE23810_gene</t>
  </si>
  <si>
    <t>sp|Q27U48|TBB1_GLOMM</t>
  </si>
  <si>
    <t>Tubulin beta-1 chain OS=Glossina morsitans morsitans PE=2 SV=1</t>
  </si>
  <si>
    <t>AIPGENE27901_gene</t>
  </si>
  <si>
    <t>AIPGENE840_gene</t>
  </si>
  <si>
    <t>K02144</t>
  </si>
  <si>
    <t>V-type proton ATPase</t>
  </si>
  <si>
    <t>sp|Q9V3J1|VATH_DROME</t>
  </si>
  <si>
    <t>V-type proton ATPase subunit H OS=Drosophila melanogaster GN=VhaSFD PE=2 SV=2</t>
  </si>
  <si>
    <t>GO:0000221,GO:0003674,GO:0003824,GO:0005215,GO:0005575,GO:0005886,GO:0006810,GO:0006811,GO:0006812,GO:0006818,GO:0008150,GO:0008324,GO:0008340,GO:0009987,GO:0015075,GO:0015077,GO:0015078,GO:0015399,GO:0015405,GO:0015672,GO:0015931,GO:0015988,GO:0015991,GO:0015992,GO:0016020,GO:0016462,GO:0016469,GO:0016787,GO:0016817,GO:0016818,GO:0016820,GO:0016887,GO:0017111,GO:0019829,GO:0022804,GO:0022857,GO:0022890,GO:0022891,GO:0022892,GO:0032501,GO:0032991,GO:0033176,GO:0033178,GO:0033180,GO:0033181,GO:0033227,GO:0034220,GO:0036442,GO:0042623,GO:0042625,GO:0042626,GO:0043234,GO:0043492,GO:0044422,GO:0044424,GO:0044425,GO:0044437,GO:0044444,GO:0044446,GO:0044459,GO:0044464,GO:0044699,GO:0044707,GO:0044763,GO:0044765,GO:0044769,GO:0046961,GO:0050657,GO:0050658,GO:0051234,GO:0051236,GO:0055085,GO:0071702,GO:0071705,GO:1902600</t>
  </si>
  <si>
    <t>AIPGENE10504_gene</t>
  </si>
  <si>
    <t>K02145</t>
  </si>
  <si>
    <t>sp|P31400|VATA_MANSE</t>
  </si>
  <si>
    <t>V-type proton ATPase catalytic subunit A OS=Manduca sexta GN=VHAA PE=2 SV=1</t>
  </si>
  <si>
    <t>GO:0000166,GO:0001882,GO:0001883,GO:0003674,GO:0003824,GO:0005215,GO:0005488,GO:0005524,GO:0005575,GO:0006139,GO:0006163,GO:0006725,GO:0006753,GO:0006793,GO:0006796,GO:0006807,GO:0006810,GO:0006811,GO:0006812,GO:0006818,GO:0008150,GO:0008152,GO:0008324,GO:0009116,GO:0009117,GO:0009119,GO:0009123,GO:0009126,GO:0009141,GO:0009144,GO:0009150,GO:0009161,GO:0009167,GO:0009199,GO:0009205,GO:0009259,GO:0009987,GO:0015075,GO:0015077,GO:0015078,GO:0015399,GO:0015405,GO:0015672,GO:0015988,GO:0015991,GO:0015992,GO:0016462,GO:0016787,GO:0016817,GO:0016818,GO:0016820,GO:0016887,GO:0017076,GO:0017111,GO:0019637,GO:0019693,GO:0019829,GO:0022804,GO:0022857,GO:0022890,GO:0022891,GO:0022892,GO:0030554,GO:0032549,GO:0032550,GO:0032553,GO:0032555,GO:0032559,GO:0032991,GO:0033178,GO:0033180,GO:0034220,GO:0034641,GO:0035639,GO:0036094,GO:0036442,GO:0042278,GO:0042623,GO:0042625,GO:0042626,GO:0043167,GO:0043168,GO:0043234,GO:0043492,GO:0044237,GO:0044238,GO:0044281,GO:0044425,GO:0044699,GO:0044710,GO:0044763,GO:0044765,GO:0044769,GO:0046034,GO:0046128,GO:0046483,GO:0046961,GO:0051234,GO:0055085,GO:0055086,GO:0071704,GO:0072521,GO:0097159,GO:0097367,GO:1901135,GO:1901265,GO:1901360,GO:1901363,GO:1901564,GO:1901657,GO:1902600</t>
  </si>
  <si>
    <t>AIPGENE28013_gene</t>
  </si>
  <si>
    <t>K02146</t>
  </si>
  <si>
    <t>sp|Q6PGV1|VA0D1_DANRE</t>
  </si>
  <si>
    <t>V-type proton ATPase subunit d 1 OS=Danio rerio GN=atp6v0d1 PE=1 SV=1</t>
  </si>
  <si>
    <t>GO:0001947,GO:0002009,GO:0003143,GO:0003406,GO:0003674,GO:0005215,GO:0005575,GO:0005813,GO:0005815,GO:0006810,GO:0006811,GO:0006812,GO:0006818,GO:0006996,GO:0007389,GO:0008057,GO:0008150,GO:0008324,GO:0009653,GO:0009798,GO:0009888,GO:0009987,GO:0010035,GO:0010038,GO:0010927,GO:0015075,GO:0015077,GO:0015078,GO:0015672,GO:0015988,GO:0015991,GO:0015992,GO:0016020,GO:0016043,GO:0016050,GO:0022607,GO:0022857,GO:0022890,GO:0022891,GO:0022892,GO:0030030,GO:0030031,GO:0032438,GO:0032501,GO:0032502,GO:0032991,GO:0033177,GO:0033179,GO:0034220,GO:0035239,GO:0035295,GO:0035675,GO:0039022,GO:0042221,GO:0042384,GO:0043226,GO:0043228,GO:0043229,GO:0043232,GO:0043234,GO:0044422,GO:0044424,GO:0044425,GO:0044430,GO:0044446,GO:0044464,GO:0044699,GO:0044707,GO:0044763,GO:0044765,GO:0044767,GO:0044782,GO:0046688,GO:0048468,GO:0048598,GO:0048646,GO:0048666,GO:0048729,GO:0048753,GO:0048856,GO:0048869,GO:0048935,GO:0050896,GO:0051234,GO:0055085,GO:0060041,GO:0060429,GO:0060562,GO:0070925,GO:0070986,GO:0071840,GO:0072176,GO:1902600,GO:1990267</t>
  </si>
  <si>
    <t>AIPGENE19317_gene</t>
  </si>
  <si>
    <t>K02147</t>
  </si>
  <si>
    <t>sp|P31401|VATB_MANSE</t>
  </si>
  <si>
    <t>V-type proton ATPase subunit B OS=Manduca sexta GN=VHA55 PE=2 SV=1</t>
  </si>
  <si>
    <t>GO:0000166,GO:0001882,GO:0001883,GO:0003674,GO:0003824,GO:0005215,GO:0005488,GO:0005524,GO:0005575,GO:0006139,GO:0006163,GO:0006725,GO:0006753,GO:0006793,GO:0006796,GO:0006807,GO:0006810,GO:0006811,GO:0006812,GO:0006818,GO:0008150,GO:0008152,GO:0009116,GO:0009117,GO:0009119,GO:0009123,GO:0009126,GO:0009141,GO:0009144,GO:0009150,GO:0009161,GO:0009167,GO:0009199,GO:0009205,GO:0009259,GO:0009987,GO:0015672,GO:0015988,GO:0015991,GO:0015992,GO:0016787,GO:0016817,GO:0016820,GO:0017076,GO:0019637,GO:0019693,GO:0022857,GO:0030554,GO:0032549,GO:0032550,GO:0032553,GO:0032555,GO:0032559,GO:0032991,GO:0033178,GO:0033180,GO:0034220,GO:0034641,GO:0035639,GO:0036094,GO:0042278,GO:0043167,GO:0043168,GO:0043234,GO:0044237,GO:0044238,GO:0044281,GO:0044425,GO:0044699,GO:0044710,GO:0044763,GO:0044765,GO:0046034,GO:0046128,GO:0046483,GO:0051234,GO:0055085,GO:0055086,GO:0071704,GO:0072521,GO:0097159,GO:0097367,GO:1901135,GO:1901265,GO:1901360,GO:1901363,GO:1901564,GO:1901657,GO:1902600</t>
  </si>
  <si>
    <t>AIPGENE7145_gene</t>
  </si>
  <si>
    <t>K02148</t>
  </si>
  <si>
    <t>sp|Q9U5N1|VATC_MANSE</t>
  </si>
  <si>
    <t>V-type proton ATPase subunit C OS=Manduca sexta PE=2 SV=1</t>
  </si>
  <si>
    <t>GO:0003674,GO:0005215,GO:0005575,GO:0006810,GO:0006811,GO:0006812,GO:0006818,GO:0008150,GO:0008324,GO:0009987,GO:0015075,GO:0015077,GO:0015078,GO:0015672,GO:0015988,GO:0015991,GO:0015992,GO:0022857,GO:0022890,GO:0022891,GO:0022892,GO:0032991,GO:0033178,GO:0033180,GO:0034220,GO:0043234,GO:0044425,GO:0044699,GO:0044763,GO:0044765,GO:0051234,GO:0055085,GO:1902600</t>
  </si>
  <si>
    <t>AIPGENE2454_gene</t>
  </si>
  <si>
    <t>K02149</t>
  </si>
  <si>
    <t>sp|Q5RCS8|VATD_PONAB</t>
  </si>
  <si>
    <t>V-type proton ATPase subunit D OS=Pongo abelii GN=ATP6V1D PE=2 SV=1</t>
  </si>
  <si>
    <t>GO:0003674,GO:0003824,GO:0005215,GO:0005575,GO:0005765,GO:0005774,GO:0005813,GO:0005815,GO:0005929,GO:0006810,GO:0006811,GO:0006812,GO:0006818,GO:0008104,GO:0008150,GO:0009987,GO:0010927,GO:0015399,GO:0015405,GO:0015672,GO:0015992,GO:0016020,GO:0016043,GO:0016462,GO:0016469,GO:0016471,GO:0016787,GO:0016817,GO:0016818,GO:0016820,GO:0016887,GO:0017111,GO:0022607,GO:0022804,GO:0022857,GO:0030030,GO:0030031,GO:0031090,GO:0032502,GO:0032991,GO:0033036,GO:0033176,GO:0033365,GO:0034613,GO:0042384,GO:0042623,GO:0042626,GO:0042995,GO:0043226,GO:0043227,GO:0043228,GO:0043229,GO:0043232,GO:0043234,GO:0043492,GO:0044422,GO:0044424,GO:0044425,GO:0044430,GO:0044437,GO:0044444,GO:0044446,GO:0044464,GO:0044699,GO:0044763,GO:0044765,GO:0044767,GO:0044782,GO:0048646,GO:0051179,GO:0051234,GO:0051641,GO:0055085,GO:0061512,GO:0070727,GO:0070925,GO:0071840,GO:0098588</t>
  </si>
  <si>
    <t>AIPGENE14140_gene</t>
  </si>
  <si>
    <t>K02150</t>
  </si>
  <si>
    <t>sp|P54611|VATE_DROME</t>
  </si>
  <si>
    <t>V-type proton ATPase subunit E OS=Drosophila melanogaster GN=Vha26 PE=2 SV=1</t>
  </si>
  <si>
    <t>GO:0000221,GO:0003674,GO:0003824,GO:0005215,GO:0005575,GO:0005886,GO:0006810,GO:0006811,GO:0006812,GO:0006818,GO:0008150,GO:0008324,GO:0009987,GO:0015075,GO:0015077,GO:0015078,GO:0015399,GO:0015405,GO:0015672,GO:0015988,GO:0015991,GO:0015992,GO:0016020,GO:0016462,GO:0016469,GO:0016787,GO:0016817,GO:0016818,GO:0016820,GO:0016887,GO:0017111,GO:0019829,GO:0022804,GO:0022857,GO:0022890,GO:0022891,GO:0022892,GO:0032991,GO:0033176,GO:0033178,GO:0033180,GO:0033181,GO:0034220,GO:0036442,GO:0042623,GO:0042625,GO:0042626,GO:0043234,GO:0043492,GO:0044422,GO:0044424,GO:0044425,GO:0044437,GO:0044444,GO:0044446,GO:0044459,GO:0044464,GO:0044699,GO:0044763,GO:0044765,GO:0044769,GO:0046961,GO:0051234,GO:0055085,GO:1902600</t>
  </si>
  <si>
    <t>AIPGENE11940_gene</t>
  </si>
  <si>
    <t>K02152</t>
  </si>
  <si>
    <t>sp|Q25532|VATG_MANSE</t>
  </si>
  <si>
    <t>V-type proton ATPase subunit G OS=Manduca sexta PE=3 SV=1</t>
  </si>
  <si>
    <t>GO:0003674,GO:0003824,GO:0005215,GO:0005575,GO:0005886,GO:0006810,GO:0006811,GO:0006812,GO:0006818,GO:0008150,GO:0009987,GO:0015672,GO:0015992,GO:0016020,GO:0016324,GO:0016469,GO:0016471,GO:0016787,GO:0016817,GO:0016820,GO:0022857,GO:0032991,GO:0033176,GO:0043234,GO:0044422,GO:0044424,GO:0044425,GO:0044437,GO:0044444,GO:0044446,GO:0044459,GO:0044464,GO:0044699,GO:0044763,GO:0044765,GO:0051234,GO:0055085,GO:0098589,GO:0098590</t>
  </si>
  <si>
    <t>AIPGENE25636_gene</t>
  </si>
  <si>
    <t>K02153</t>
  </si>
  <si>
    <t>sp|Q20591|VA0E_CAEEL</t>
  </si>
  <si>
    <t>V-type proton ATPase subunit e OS=Caenorhabditis elegans GN=vha-17 PE=3 SV=2</t>
  </si>
  <si>
    <t>GO:0003674,GO:0003824,GO:0005215,GO:0005575,GO:0005911,GO:0006810,GO:0006811,GO:0006812,GO:0006818,GO:0008150,GO:0008152,GO:0008324,GO:0009653,GO:0009790,GO:0009792,GO:0009987,GO:0010171,GO:0010172,GO:0015075,GO:0015077,GO:0015078,GO:0015672,GO:0015988,GO:0015991,GO:0015992,GO:0016020,GO:0016021,GO:0016324,GO:0016787,GO:0022603,GO:0022857,GO:0022890,GO:0022891,GO:0022892,GO:0030054,GO:0032502,GO:0032991,GO:0033177,GO:0033179,GO:0034220,GO:0043234,GO:0043296,GO:0044425,GO:0044459,GO:0044464,GO:0044699,GO:0044763,GO:0044765,GO:0044767,GO:0048598,GO:0048856,GO:0050789,GO:0050793,GO:0050794,GO:0051128,GO:0051234,GO:0055085,GO:0060142,GO:0065007,GO:0098589,GO:0098590,GO:1902600</t>
  </si>
  <si>
    <t>AIPGENE26700_gene</t>
  </si>
  <si>
    <t>K02154</t>
  </si>
  <si>
    <t>sp|Q9Z1G4|VPP1_MOUSE</t>
  </si>
  <si>
    <t>V-type proton ATPase 116 kDa subunit a isoform 1 OS=Mus musculus GN=Atp6v0a1 PE=1 SV=3</t>
  </si>
  <si>
    <t>GO:0000220,GO:0003674,GO:0005215,GO:0005488,GO:0005515,GO:0005575,GO:0005634,GO:0005737,GO:0005794,GO:0005886,GO:0006810,GO:0006811,GO:0006812,GO:0006818,GO:0008150,GO:0008324,GO:0009987,GO:0012506,GO:0015075,GO:0015077,GO:0015078,GO:0015672,GO:0015988,GO:0015991,GO:0015992,GO:0016020,GO:0016021,GO:0016023,GO:0019899,GO:0022857,GO:0022890,GO:0022891,GO:0022892,GO:0030659,GO:0031090,GO:0031410,GO:0031982,GO:0031988,GO:0032991,GO:0033177,GO:0033179,GO:0034220,GO:0042470,GO:0043226,GO:0043227,GO:0043229,GO:0043231,GO:0043234,GO:0044422,GO:0044424,GO:0044425,GO:0044433,GO:0044437,GO:0044444,GO:0044446,GO:0044464,GO:0044699,GO:0044763,GO:0044765,GO:0048770,GO:0051117,GO:0051234,GO:0055085,GO:1902600</t>
  </si>
  <si>
    <t>AIPGENE26709_gene</t>
  </si>
  <si>
    <t>AIPGENE15442_gene</t>
  </si>
  <si>
    <t>K02155</t>
  </si>
  <si>
    <t>sp|Q03105|VATL_TORMA</t>
  </si>
  <si>
    <t>V-type proton ATPase 16 kDa proteolipid subunit OS=Torpedo marmorata PE=1 SV=1</t>
  </si>
  <si>
    <t>GO:0003674,GO:0005215,GO:0005575,GO:0005773,GO:0005774,GO:0006810,GO:0006811,GO:0006812,GO:0006818,GO:0008150,GO:0008324,GO:0009987,GO:0015075,GO:0015077,GO:0015078,GO:0015672,GO:0015988,GO:0015991,GO:0015992,GO:0016020,GO:0016021,GO:0022857,GO:0022890,GO:0022891,GO:0022892,GO:0031090,GO:0032991,GO:0033177,GO:0033179,GO:0034220,GO:0043226,GO:0043227,GO:0043229,GO:0043231,GO:0043234,GO:0044422,GO:0044424,GO:0044425,GO:0044437,GO:0044444,GO:0044446,GO:0044464,GO:0044699,GO:0044763,GO:0044765,GO:0051234,GO:0055085,GO:0098588,GO:1902600</t>
  </si>
  <si>
    <t>AIPGENE16161_gene</t>
  </si>
  <si>
    <t>K03661</t>
  </si>
  <si>
    <t>sp|Q99437|VATO_HUMAN</t>
  </si>
  <si>
    <t>V-type proton ATPase 21 kDa proteolipid subunit OS=Homo sapiens GN=ATP6V0B PE=2 SV=1</t>
  </si>
  <si>
    <t>GO:0000041,GO:0003674,GO:0005215,GO:0005575,GO:0005768,GO:0005773,GO:0005774,GO:0006810,GO:0006811,GO:0006812,GO:0006818,GO:0006826,GO:0006873,GO:0006875,GO:0006879,GO:0006996,GO:0007165,GO:0007166,GO:0007167,GO:0007169,GO:0008150,GO:0008286,GO:0008324,GO:0009719,GO:0009725,GO:0009987,GO:0010008,GO:0010033,GO:0010243,GO:0012506,GO:0015031,GO:0015075,GO:0015077,GO:0015078,GO:0015672,GO:0015682,GO:0015988,GO:0015991,GO:0015992,GO:0016020,GO:0016021,GO:0016043,GO:0019725,GO:0022857,GO:0022890,GO:0022891,GO:0022892,GO:0030001,GO:0030003,GO:0030659,GO:0030666,GO:0030670,GO:0031090,GO:0032868,GO:0032869,GO:0032870,GO:0032991,GO:0033177,GO:0033179,GO:0033572,GO:0034220,GO:0042221,GO:0042592,GO:0043226,GO:0043227,GO:0043229,GO:0043231,GO:0043234,GO:0043434,GO:0044419,GO:0044422,GO:0044424,GO:0044425,GO:0044433,GO:0044437,GO:0044440,GO:0044444,GO:0044446,GO:0044464,GO:0044699,GO:0044763,GO:0044765,GO:0045184,GO:0046916,GO:0048878,GO:0050789,GO:0050794,GO:0050801,GO:0050896,GO:0051234,GO:0051701,GO:0051704,GO:0051716,GO:0055065,GO:0055072,GO:0055076,GO:0055080,GO:0055082,GO:0055085,GO:0065007,GO:0065008,GO:0070887,GO:0071310,GO:0071375,GO:0071417,GO:0071495,GO:0071702,GO:0071840,GO:0072512,GO:0090382,GO:0098588,GO:1901652,GO:1901653,GO:1901698,GO:1901699,GO:1901700,GO:1901701,GO:1902600</t>
  </si>
  <si>
    <t>AIPGENE1571_gene</t>
  </si>
  <si>
    <t>K06096</t>
  </si>
  <si>
    <t>VAMP</t>
  </si>
  <si>
    <t>sp|Q16943|VP33_APLCA</t>
  </si>
  <si>
    <t>Vesicle-associated membrane protein/synaptobrevin-binding protein OS=Aplysia californica PE=2 SV=1</t>
  </si>
  <si>
    <t>GO:0003674,GO:0005198,GO:0005575,GO:0016020,GO:0016021,GO:0030054,GO:0042995,GO:0043005,GO:0044425,GO:0044464,GO:0045202,GO:0097458</t>
  </si>
  <si>
    <t>AIPGENE1572_gene</t>
  </si>
  <si>
    <t>AIPGENE1573_gene</t>
  </si>
  <si>
    <t>AIPGENE6455_gene</t>
  </si>
  <si>
    <t>sp|Q9LFP1|VA713_ARATH</t>
  </si>
  <si>
    <t>Vesicle-associated membrane protein 713 OS=Arabidopsis thaliana GN=VAMP713 PE=2 SV=1</t>
  </si>
  <si>
    <t>GO:0005575,GO:0005773,GO:0005774,GO:0005794,GO:0006810,GO:0006950,GO:0006970,GO:0008150,GO:0009628,GO:0009651,GO:0015031,GO:0016020,GO:0016021,GO:0016192,GO:0031090,GO:0043226,GO:0043227,GO:0043229,GO:0043231,GO:0044422,GO:0044424,GO:0044425,GO:0044437,GO:0044444,GO:0044446,GO:0044464,GO:0045184,GO:0050896,GO:0051234,GO:0071702,GO:0098588</t>
  </si>
  <si>
    <t>AIPGENE25897_gene</t>
  </si>
  <si>
    <t>K08513</t>
  </si>
  <si>
    <t>sp|O75379|VAMP4_HUMAN</t>
  </si>
  <si>
    <t>Vesicle-associated membrane protein 4 OS=Homo sapiens GN=VAMP4 PE=1 SV=2</t>
  </si>
  <si>
    <t>GO:0000139,GO:0000323,GO:0005575,GO:0005764,GO:0005768,GO:0005773,GO:0005794,GO:0005802,GO:0006461,GO:0006810,GO:0006886,GO:0006892,GO:0006893,GO:0008150,GO:0009986,GO:0015031,GO:0016020,GO:0016021,GO:0016043,GO:0016192,GO:0016482,GO:0022607,GO:0031090,GO:0031201,GO:0032386,GO:0032879,GO:0032880,GO:0032991,GO:0033157,GO:0034622,GO:0035493,GO:0042996,GO:0043001,GO:0043226,GO:0043227,GO:0043229,GO:0043231,GO:0043234,GO:0043623,GO:0043933,GO:0044422,GO:0044424,GO:0044425,GO:0044431,GO:0044444,GO:0044446,GO:0044464,GO:0044699,GO:0044765,GO:0045184,GO:0046907,GO:0048193,GO:0050789,GO:0050794,GO:0051049,GO:0051128,GO:0051223,GO:0051234,GO:0051649,GO:0060341,GO:0060627,GO:0065003,GO:0065007,GO:0070201,GO:0071702,GO:0071822,GO:0071840,GO:0090002,GO:0090003,GO:0090150,GO:0098588,GO:1902582,GO:1903076</t>
  </si>
  <si>
    <t>AIPGENE148_gene</t>
  </si>
  <si>
    <t>K08515</t>
  </si>
  <si>
    <t>sp|Q5ZL74|VAMP7_CHICK</t>
  </si>
  <si>
    <t>Vesicle-associated membrane protein 7 OS=Gallus gallus GN=VAMP7 PE=2 SV=1</t>
  </si>
  <si>
    <t>GO:0000323,GO:0001775,GO:0002252,GO:0002263,GO:0002274,GO:0002275,GO:0002278,GO:0002283,GO:0002366,GO:0002376,GO:0005575,GO:0005737,GO:0005764,GO:0005765,GO:0005768,GO:0005773,GO:0005774,GO:0005783,GO:0005789,GO:0005794,GO:0006810,GO:0006886,GO:0006887,GO:0006888,GO:0006892,GO:0006893,GO:0006906,GO:0006911,GO:0006996,GO:0007034,GO:0007041,GO:0008150,GO:0008333,GO:0009987,GO:0010008,GO:0010324,GO:0012506,GO:0015031,GO:0016020,GO:0016021,GO:0016023,GO:0016043,GO:0016050,GO:0016192,GO:0016197,GO:0016482,GO:0017156,GO:0030054,GO:0030139,GO:0030658,GO:0030659,GO:0030666,GO:0030670,GO:0031090,GO:0031201,GO:0031410,GO:0031902,GO:0031982,GO:0031988,GO:0032386,GO:0032879,GO:0032880,GO:0032940,GO:0032991,GO:0033157,GO:0036230,GO:0042119,GO:0042995,GO:0043001,GO:0043005,GO:0043226,GO:0043227,GO:0043229,GO:0043231,GO:0043234,GO:0043299,GO:0043307,GO:0043308,GO:0043312,GO:0044422,GO:0044424,GO:0044425,GO:0044432,GO:0044433,GO:0044437,GO:0044440,GO:0044444,GO:0044446,GO:0044464,GO:0044699,GO:0044763,GO:0044765,GO:0044801,GO:0044802,GO:0045055,GO:0045177,GO:0045184,GO:0045202,GO:0045321,GO:0045335,GO:0046903,GO:0046907,GO:0048193,GO:0048284,GO:0048471,GO:0050789,GO:0050794,GO:0051049,GO:0051128,GO:0051223,GO:0051234,GO:0051649,GO:0060341,GO:0061024,GO:0061025,GO:0065007,GO:0070201,GO:0071702,GO:0071840,GO:0090002,GO:0090150,GO:0090313,GO:0097458,GO:0098588,GO:0098589,GO:1900483,GO:1902582,GO:1902589</t>
  </si>
  <si>
    <t>AIPGENE6456_gene</t>
  </si>
  <si>
    <t>AIPGENE22399_gene</t>
  </si>
  <si>
    <t>K13505</t>
  </si>
  <si>
    <t>sp|Q15836|VAMP3_HUMAN</t>
  </si>
  <si>
    <t>Vesicle-associated membrane protein 3 OS=Homo sapiens GN=VAMP3 PE=1 SV=3</t>
  </si>
  <si>
    <t>GO:0000149,GO:0000902,GO:0000904,GO:0001919,GO:0001921,GO:0003674,GO:0005488,GO:0005515,GO:0005575,GO:0005768,GO:0005886,GO:0006461,GO:0006810,GO:0006886,GO:0006887,GO:0006892,GO:0006893,GO:0006904,GO:0007155,GO:0008150,GO:0009653,GO:0009893,GO:0009987,GO:0010604,GO:0012506,GO:0015031,GO:0016020,GO:0016021,GO:0016023,GO:0016043,GO:0016192,GO:0016197,GO:0016324,GO:0016482,GO:0017075,GO:0017156,GO:0019222,GO:0019905,GO:0022406,GO:0022607,GO:0022610,GO:0023051,GO:0023056,GO:0030054,GO:0030135,GO:0030136,GO:0030141,GO:0030659,GO:0030662,GO:0030665,GO:0031090,GO:0031201,GO:0031323,GO:0031325,GO:0031410,GO:0031589,GO:0031982,GO:0031988,GO:0032502,GO:0032940,GO:0032989,GO:0032991,GO:0034446,GO:0042147,GO:0042995,GO:0043001,GO:0043005,GO:0043226,GO:0043227,GO:0043229,GO:0043231,GO:0043234,GO:0043933,GO:0044422,GO:0044424,GO:0044425,GO:0044433,GO:0044444,GO:0044446,GO:0044459,GO:0044464,GO:0044699,GO:0044763,GO:0044765,GO:0044767,GO:0045184,GO:0045202,GO:0046903,GO:0046907,GO:0048193,GO:0048278,GO:0048518,GO:0048522,GO:0048869,GO:0050789,GO:0050794,GO:0051234,GO:0051649,GO:0055037,GO:0060255,GO:0061024,GO:0061025,GO:0065003,GO:0065007,GO:0071702,GO:0071822,GO:0071840,GO:0090002,GO:0090150,GO:0097458,GO:0098588,GO:0098589,GO:0098590,GO:0098602,GO:1902582</t>
  </si>
  <si>
    <t>AIPGENE1880_gene</t>
  </si>
  <si>
    <t>K05700</t>
  </si>
  <si>
    <t>Vinculin</t>
  </si>
  <si>
    <t>sp|P12003|VINC_CHICK</t>
  </si>
  <si>
    <t>Vinculin OS=Gallus gallus GN=VCL PE=1 SV=4</t>
  </si>
  <si>
    <t>GO:0001948,GO:0002009,GO:0002162,GO:0003674,GO:0003779,GO:0005198,GO:0005488,GO:0005515,GO:0005575,GO:0005737,GO:0005743,GO:0005856,GO:0005886,GO:0005911,GO:0005912,GO:0005913,GO:0005916,GO:0005924,GO:0005925,GO:0007043,GO:0007155,GO:0008013,GO:0008092,GO:0008104,GO:0008150,GO:0009653,GO:0009987,GO:0015629,GO:0016020,GO:0016043,GO:0016337,GO:0019866,GO:0022607,GO:0022610,GO:0030030,GO:0030031,GO:0030032,GO:0030054,GO:0030055,GO:0030334,GO:0031090,GO:0031966,GO:0032502,GO:0032879,GO:0032991,GO:0033036,GO:0034329,GO:0034330,GO:0034332,GO:0034333,GO:0034394,GO:0034613,GO:0040012,GO:0043034,GO:0043226,GO:0043228,GO:0043229,GO:0043232,GO:0043234,GO:0043297,GO:0044422,GO:0044424,GO:0044429,GO:0044444,GO:0044446,GO:0044449,GO:0044464,GO:0044699,GO:0044763,GO:0044767,GO:0045216,GO:0045294,GO:0045296,GO:0048729,GO:0050789,GO:0050794,GO:0050839,GO:0051179,GO:0051270,GO:0051641,GO:0065007,GO:0070161,GO:0070727,GO:0071840,GO:0090136,GO:0097367,GO:0097581,GO:0098602,GO:2000145</t>
  </si>
  <si>
    <t>AIPGENE7971_gene</t>
  </si>
  <si>
    <t>BLAST_E-value</t>
  </si>
  <si>
    <t>Gene_category</t>
  </si>
  <si>
    <t>GO_ID</t>
  </si>
  <si>
    <t>annotation</t>
  </si>
  <si>
    <t>FDR</t>
  </si>
  <si>
    <t>AIPGENE12678_gene</t>
  </si>
  <si>
    <t>AIPGENE15914_gene</t>
  </si>
  <si>
    <t>Uncharacterized protein OS=Strongylocentrotus purpuratus GN=Sp-PppL_157 PE=4 SV=1</t>
  </si>
  <si>
    <t>AIPGENE25791_gene</t>
  </si>
  <si>
    <t>Myosin-2 heavy chain OS=Dictyostelium discoideum GN=mhcA PE=1 SV=3</t>
  </si>
  <si>
    <t>AIPGENE3447_gene</t>
  </si>
  <si>
    <t>AIPGENE15847_gene</t>
  </si>
  <si>
    <t>predicted protein [Nematostella vectensis] &gt;gi|156219249|gb|EDO40134.1| predicted protein [Nematostella vectensis]</t>
  </si>
  <si>
    <t>AIPGENE3897_gene</t>
  </si>
  <si>
    <t>Hexosaminidase D OS=Homo sapiens GN=HEXDC PE=2 SV=3</t>
  </si>
  <si>
    <t>AIPGENE16681_gene</t>
  </si>
  <si>
    <t>AIPGENE25370_gene</t>
  </si>
  <si>
    <t>AIPGENE20489_gene</t>
  </si>
  <si>
    <t>predicted protein [Nematostella vectensis] &gt;gi|156208555|gb|EDO30019.1| predicted protein [Nematostella vectensis]</t>
  </si>
  <si>
    <t>AIPGENE28344_gene</t>
  </si>
  <si>
    <t>THAP domain-containing protein 4 OS=Crassostrea gigas GN=CGI_10028143 PE=4 SV=1</t>
  </si>
  <si>
    <t>AIPGENE16663_gene</t>
  </si>
  <si>
    <t>Prickle-like protein 3 OS=Homo sapiens GN=PRICKLE3 PE=1 SV=2</t>
  </si>
  <si>
    <t>AIPGENE8020_gene</t>
  </si>
  <si>
    <t>Forkhead box protein N4 OS=Danio rerio GN=foxn4 PE=1 SV=1</t>
  </si>
  <si>
    <t>AIPGENE18348_gene</t>
  </si>
  <si>
    <t>Fibrillin-1 OS=Homo sapiens GN=FBN1 PE=1 SV=3</t>
  </si>
  <si>
    <t>AIPGENE10097_gene</t>
  </si>
  <si>
    <t>Putative nuclease HARBI1 OS=Homo sapiens GN=HARBI1 PE=1 SV=1</t>
  </si>
  <si>
    <t>AIPGENE12790_gene</t>
  </si>
  <si>
    <t>AIPGENE26060_gene</t>
  </si>
  <si>
    <t>Eukaryotic translation initiation factor 1A OS=Rattus norvegicus GN=Eif1a PE=2 SV=3</t>
  </si>
  <si>
    <t>AIPGENE19286_gene</t>
  </si>
  <si>
    <t>AIPGENE16658_gene</t>
  </si>
  <si>
    <t>Uncharacterized protein OS=Strongylocentrotus purpuratus GN=Sp-Rt5 PE=4 SV=1</t>
  </si>
  <si>
    <t>AIPGENE3595_gene</t>
  </si>
  <si>
    <t>Serotransferrin OS=Rattus norvegicus GN=Tf PE=1 SV=3</t>
  </si>
  <si>
    <t>AIPGENE15646_gene</t>
  </si>
  <si>
    <t>Putative uncharacterized protein OS=Branchiostoma floridae GN=BRAFLDRAFT_68052 PE=4 SV=1</t>
  </si>
  <si>
    <t>AIPGENE16677_gene</t>
  </si>
  <si>
    <t>PREDICTED: uncharacterized protein KIAA1958 homolog isoform X2 [Astyanax mexicanus]</t>
  </si>
  <si>
    <t>AIPGENE26426_gene</t>
  </si>
  <si>
    <t>Predicted protein OS=Nematostella vectensis GN=v1g212821 PE=4 SV=1</t>
  </si>
  <si>
    <t>AIPGENE17804_gene</t>
  </si>
  <si>
    <t>AIPGENE26513_gene</t>
  </si>
  <si>
    <t>Putative uncharacterized protein OS=Branchiostoma floridae GN=BRAFLDRAFT_105474 PE=4 SV=1</t>
  </si>
  <si>
    <t>AIPGENE6476_gene</t>
  </si>
  <si>
    <t>Predicted protein (Fragment) OS=Nematostella vectensis GN=v1g103876 PE=4 SV=1</t>
  </si>
  <si>
    <t>AIPGENE19895_gene</t>
  </si>
  <si>
    <t>Predicted protein OS=Nematostella vectensis GN=v1g219804 PE=4 SV=1</t>
  </si>
  <si>
    <t>AIPGENE4975_gene</t>
  </si>
  <si>
    <t>Putative uncharacterized protein OS=Branchiostoma floridae GN=BRAFLDRAFT_80795 PE=4 SV=1</t>
  </si>
  <si>
    <t>AIPGENE10513_gene</t>
  </si>
  <si>
    <t>AIPGENE20407_gene</t>
  </si>
  <si>
    <t>Probable DNA polymerase OS=Neurospora crassa PE=3 SV=1</t>
  </si>
  <si>
    <t>AIPGENE8263_gene</t>
  </si>
  <si>
    <t>Myosin heavy chain, striated muscle OS=Argopecten irradians PE=1 SV=1</t>
  </si>
  <si>
    <t>AIPGENE20505_gene</t>
  </si>
  <si>
    <t>hypothetical protein BRAFLDRAFT_79791 [Branchiostoma floridae] &gt;gi|229283238|gb|EEN53980.1| hypothetical protein BRAFLDRAFT_79791 [Branchiostoma floridae]</t>
  </si>
  <si>
    <t>AIPGENE9977_gene</t>
  </si>
  <si>
    <t>Kinesin-like protein KIF6 OS=Homo sapiens GN=KIF6 PE=1 SV=3</t>
  </si>
  <si>
    <t>AIPGENE10103_gene</t>
  </si>
  <si>
    <t>Predicted protein OS=Nematostella vectensis GN=v1g201445 PE=4 SV=1</t>
  </si>
  <si>
    <t>AIPGENE4347_gene</t>
  </si>
  <si>
    <t>AIPGENE9403_gene</t>
  </si>
  <si>
    <t>ATP-dependent DNA helicase PIF1 OS=Emericella nidulans (strain FGSC A4 / ATCC 38163 / CBS 112.46 / NRRL 194 / M139) GN=pif1 PE=3 SV=2</t>
  </si>
  <si>
    <t>AIPGENE23910_gene</t>
  </si>
  <si>
    <t>PREDICTED: uncharacterized protein LOC101858211 [Aplysia californica]</t>
  </si>
  <si>
    <t>AIPGENE22302_gene</t>
  </si>
  <si>
    <t>Wilms tumor protein 1-interacting protein homolog OS=Danio rerio GN=wtip PE=3 SV=1</t>
  </si>
  <si>
    <t>AIPGENE10081_gene</t>
  </si>
  <si>
    <t>Uncharacterized protein OS=Strongylocentrotus purpuratus GN=Sp-Hypp_116 PE=4 SV=1</t>
  </si>
  <si>
    <t>AIPGENE9497_gene</t>
  </si>
  <si>
    <t>Synaptotagmin-16 OS=Mus musculus GN=Syt16 PE=1 SV=1</t>
  </si>
  <si>
    <t>AIPGENE13751_gene</t>
  </si>
  <si>
    <t>Heat shock factor 2-binding protein OS=Homo sapiens GN=HSF2BP PE=1 SV=1</t>
  </si>
  <si>
    <t>AIPGENE27142_gene</t>
  </si>
  <si>
    <t>Putative uncharacterized protein OS=Branchiostoma floridae GN=BRAFLDRAFT_92290 PE=4 SV=1</t>
  </si>
  <si>
    <t>AIPGENE1787_gene</t>
  </si>
  <si>
    <t>Uncharacterized protein K02A2.6 OS=Caenorhabditis elegans GN=K02A2.6 PE=4 SV=1</t>
  </si>
  <si>
    <t>AIPGENE6185_gene</t>
  </si>
  <si>
    <t>Sodium/glucose cotransporter 2 OS=Mus musculus GN=Slc5a2 PE=2 SV=1</t>
  </si>
  <si>
    <t>AIPGENE1897_gene</t>
  </si>
  <si>
    <t>Disks large-associated protein 1 OS=Homo sapiens GN=DLGAP1 PE=1 SV=1</t>
  </si>
  <si>
    <t>AIPGENE25820_gene</t>
  </si>
  <si>
    <t>AIPGENE11461_gene</t>
  </si>
  <si>
    <t>Predicted protein OS=Nematostella vectensis GN=v1g247073 PE=4 SV=1</t>
  </si>
  <si>
    <t>AIPGENE19301_gene</t>
  </si>
  <si>
    <t>Replicase/helicase/endonuclease OS=Danio rerio PE=4 SV=1</t>
  </si>
  <si>
    <t>AIPGENE20367_gene</t>
  </si>
  <si>
    <t>Putative uncharacterized protein OS=Tribolium castaneum GN=TcasGA2_TC014830 PE=4 SV=1</t>
  </si>
  <si>
    <t>AIPGENE12528_gene</t>
  </si>
  <si>
    <t>Uncharacterized protein OS=Strongylocentrotus purpuratus GN=Sp-Rt6 PE=4 SV=1</t>
  </si>
  <si>
    <t>AIPGENE26374_gene</t>
  </si>
  <si>
    <t>BAI1-associated protein 3 OS=Homo sapiens GN=BAIAP3 PE=1 SV=2</t>
  </si>
  <si>
    <t>AIPGENE26398_gene</t>
  </si>
  <si>
    <t>Putative uncharacterized protein OS=Branchiostoma floridae GN=BRAFLDRAFT_63300 PE=4 SV=1</t>
  </si>
  <si>
    <t>AIPGENE26073_gene</t>
  </si>
  <si>
    <t>Sestrin-1 OS=Macaca fascicularis GN=SESN1 PE=2 SV=1</t>
  </si>
  <si>
    <t>AIPGENE6039_gene</t>
  </si>
  <si>
    <t>Protein tweety homolog OS=Branchiostoma floridae GN=BRAFLDRAFT_118634 PE=3 SV=1</t>
  </si>
  <si>
    <t>AIPGENE21493_gene</t>
  </si>
  <si>
    <t>Predicted protein OS=Nematostella vectensis GN=v1g241726 PE=4 SV=1</t>
  </si>
  <si>
    <t>AIPGENE27146_gene</t>
  </si>
  <si>
    <t>Retrovirus-related Pol polyprotein from transposon opus OS=Drosophila melanogaster GN=pol PE=4 SV=1</t>
  </si>
  <si>
    <t>AIPGENE28238_gene</t>
  </si>
  <si>
    <t>U3 small nucleolar RNA-interacting protein 2 OS=Homo sapiens GN=RRP9 PE=1 SV=1</t>
  </si>
  <si>
    <t>AIPGENE27573_gene</t>
  </si>
  <si>
    <t>Transposon TX1 uncharacterized 149 kDa protein OS=Xenopus laevis PE=4 SV=1</t>
  </si>
  <si>
    <t>AIPGENE6875_gene</t>
  </si>
  <si>
    <t>Polycomb protein eed-A OS=Xenopus laevis GN=eed-a PE=1 SV=1</t>
  </si>
  <si>
    <t>AIPGENE21822_gene</t>
  </si>
  <si>
    <t>Putative tick transposon (Fragment) OS=Rhipicephalus pulchellus PE=2 SV=1</t>
  </si>
  <si>
    <t>AIPGENE26349_gene</t>
  </si>
  <si>
    <t>CUB domain-containing protein 2 OS=Homo sapiens GN=CDCP2 PE=2 SV=1</t>
  </si>
  <si>
    <t>AIPGENE26972_gene</t>
  </si>
  <si>
    <t>AIPGENE4351_gene</t>
  </si>
  <si>
    <t>PREDICTED: uncharacterized protein LOC102805935 [Saccoglossus kowalevskii]</t>
  </si>
  <si>
    <t>AIPGENE14731_gene</t>
  </si>
  <si>
    <t>Pre-mRNA-processing-splicing factor 8 OS=Mus musculus GN=Prpf8 PE=1 SV=2</t>
  </si>
  <si>
    <t>AIPGENE4390_gene</t>
  </si>
  <si>
    <t>PREDICTED: uncharacterized protein LOC103461302, partial [Poecilia reticulata]</t>
  </si>
  <si>
    <t>AIPGENE897_gene</t>
  </si>
  <si>
    <t>AIPGENE2797_gene</t>
  </si>
  <si>
    <t>Tripartite motif-containing protein 2 OS=Mus musculus GN=Trim2 PE=1 SV=1</t>
  </si>
  <si>
    <t>AIPGENE28164_gene</t>
  </si>
  <si>
    <t>Organic cation transporter protein OS=Drosophila melanogaster GN=Orct PE=1 SV=1</t>
  </si>
  <si>
    <t>AIPGENE15751_gene</t>
  </si>
  <si>
    <t>Lactadherin OS=Homo sapiens GN=MFGE8 PE=1 SV=2</t>
  </si>
  <si>
    <t>AIPGENE17471_gene</t>
  </si>
  <si>
    <t>Putative uncharacterized protein OS=Branchiostoma floridae GN=BRAFLDRAFT_77449 PE=4 SV=1</t>
  </si>
  <si>
    <t>AIPGENE23911_gene</t>
  </si>
  <si>
    <t>Uncharacterized protein OS=Strongylocentrotus purpuratus GN=Sp-PolppL_40 PE=4 SV=1</t>
  </si>
  <si>
    <t>AIPGENE14359_gene</t>
  </si>
  <si>
    <t>Fukutin-related protein OS=Mus musculus GN=Fkrp PE=1 SV=1</t>
  </si>
  <si>
    <t>AIPGENE23519_gene</t>
  </si>
  <si>
    <t>Adenylate cyclase type 5 OS=Rattus norvegicus GN=Adcy5 PE=2 SV=2</t>
  </si>
  <si>
    <t>AIPGENE9454_gene</t>
  </si>
  <si>
    <t>Uncharacterized protein OS=Crassostrea gigas GN=CGI_10024316 PE=4 SV=1</t>
  </si>
  <si>
    <t>AIPGENE26409_gene</t>
  </si>
  <si>
    <t>Predicted protein OS=Nematostella vectensis GN=v1g203737 PE=4 SV=1</t>
  </si>
  <si>
    <t>AIPGENE27572_gene</t>
  </si>
  <si>
    <t>Predicted protein OS=Nematostella vectensis GN=v1g213517 PE=4 SV=1</t>
  </si>
  <si>
    <t>AIPGENE14050_gene</t>
  </si>
  <si>
    <t>Iron/zinc purple acid phosphatase-like protein OS=Danio rerio GN=papl PE=2 SV=1</t>
  </si>
  <si>
    <t>AIPGENE7630_gene</t>
  </si>
  <si>
    <t>predicted protein [Nematostella vectensis] &gt;gi|156225759|gb|EDO46574.1| predicted protein [Nematostella vectensis]</t>
  </si>
  <si>
    <t>AIPGENE6414_gene</t>
  </si>
  <si>
    <t>Tyrosine-protein phosphatase non-receptor type 13 OS=Homo sapiens GN=PTPN13 PE=1 SV=2</t>
  </si>
  <si>
    <t>AIPGENE25375_gene</t>
  </si>
  <si>
    <t>G2/M phase-specific E3 ubiquitin-protein ligase OS=Gallus gallus GN=G2E3 PE=2 SV=1</t>
  </si>
  <si>
    <t>AIPGENE23038_gene</t>
  </si>
  <si>
    <t>AIPGENE21687_gene</t>
  </si>
  <si>
    <t>Two pore potassium channel protein sup-9 OS=Caenorhabditis elegans GN=sup-9 PE=1 SV=2</t>
  </si>
  <si>
    <t>AIPGENE22730_gene</t>
  </si>
  <si>
    <t>AIPGENE4424_gene</t>
  </si>
  <si>
    <t>Uncharacterized protein OS=Strongylocentrotus purpuratus GN=Sp-Eif2Ba PE=3 SV=1</t>
  </si>
  <si>
    <t>AIPGENE14682_gene</t>
  </si>
  <si>
    <t>Major facilitator superfamily domain-containing protein 6 OS=Mus musculus GN=Mfsd6 PE=1 SV=1</t>
  </si>
  <si>
    <t>AIPGENE19953_gene</t>
  </si>
  <si>
    <t>Ubiquitin-like-specific protease 1 OS=Schizosaccharomyces pombe (strain 972 / ATCC 24843) GN=ulp1 PE=3 SV=1</t>
  </si>
  <si>
    <t>AIPGENE5918_gene</t>
  </si>
  <si>
    <t>Protein LSM12 homolog OS=Mus musculus GN=Lsm12 PE=1 SV=1</t>
  </si>
  <si>
    <t>AIPGENE7615_gene</t>
  </si>
  <si>
    <t>Predicted protein OS=Nematostella vectensis GN=v1g220269 PE=4 SV=1</t>
  </si>
  <si>
    <t>AIPGENE14473_gene</t>
  </si>
  <si>
    <t>CAP-Gly domain-containing linker protein 2 OS=Homo sapiens GN=CLIP2 PE=1 SV=1</t>
  </si>
  <si>
    <t>AIPGENE454_gene</t>
  </si>
  <si>
    <t>Early growth response protein 1 OS=Danio rerio GN=egr1 PE=2 SV=2</t>
  </si>
  <si>
    <t>AIPGENE25720_gene</t>
  </si>
  <si>
    <t>Di-N-acetylchitobiase OS=Homo sapiens GN=CTBS PE=1 SV=1</t>
  </si>
  <si>
    <t>AIPGENE7849_gene</t>
  </si>
  <si>
    <t>4-hydroxybutyrate coenzyme A transferase OS=Clostridium kluyveri (strain ATCC 8527 / DSM 555 / NCIMB 10680) GN=cat2 PE=3 SV=3</t>
  </si>
  <si>
    <t>AIPGENE13995_gene</t>
  </si>
  <si>
    <t>Uncharacterized protein OS=Strongylocentrotus purpuratus PE=4 SV=1</t>
  </si>
  <si>
    <t>AIPGENE15306_gene</t>
  </si>
  <si>
    <t>AIPGENE4880_gene</t>
  </si>
  <si>
    <t>Uncharacterized protein OS=Pelodiscus sinensis PE=4 SV=1</t>
  </si>
  <si>
    <t>AIPGENE23538_gene</t>
  </si>
  <si>
    <t>Uncharacterized protein OS=Strongylocentrotus purpuratus GN=Sp-Hypp_650 PE=4 SV=1</t>
  </si>
  <si>
    <t>AIPGENE20403_gene</t>
  </si>
  <si>
    <t>Uncharacterized protein OS=Strongylocentrotus purpuratus GN=Sp-Hypp_275 PE=4 SV=1</t>
  </si>
  <si>
    <t>AIPGENE25349_gene</t>
  </si>
  <si>
    <t>PREDICTED: uncharacterized protein LOC102307237 [Haplochromis burtoni]</t>
  </si>
  <si>
    <t>AIPGENE8780_gene</t>
  </si>
  <si>
    <t>Uncharacterized protein OS=Strongylocentrotus purpuratus GN=Sp-PolypL_91 PE=4 SV=1</t>
  </si>
  <si>
    <t>AIPGENE21955_gene</t>
  </si>
  <si>
    <t>Uncharacterized protein OS=Lottia gigantea GN=LOTGIDRAFT_174307 PE=4 SV=1</t>
  </si>
  <si>
    <t>AIPGENE10315_gene</t>
  </si>
  <si>
    <t>Probable RNA-directed DNA polymerase from transposon BS OS=Drosophila melanogaster GN=RTase PE=2 SV=1</t>
  </si>
  <si>
    <t>AIPGENE8158_gene</t>
  </si>
  <si>
    <t>predicted protein [Nematostella vectensis] &gt;gi|156221815|gb|EDO42666.1| predicted protein [Nematostella vectensis]</t>
  </si>
  <si>
    <t>AIPGENE3196_gene</t>
  </si>
  <si>
    <t>L-rhamnose mutarotase OS=Rhizobium loti (strain MAFF303099) GN=rhaM PE=3 SV=1</t>
  </si>
  <si>
    <t>AIPGENE18192_gene</t>
  </si>
  <si>
    <t>hypothetical protein CAPTEDRAFT_216620 [Capitella teleta]</t>
  </si>
  <si>
    <t>AIPGENE20199_gene</t>
  </si>
  <si>
    <t>AIPGENE17759_gene</t>
  </si>
  <si>
    <t>Intraflagellar transport protein 122 homolog OS=Xenopus tropicalis GN=ift122 PE=2 SV=1</t>
  </si>
  <si>
    <t>AIPGENE26099_gene</t>
  </si>
  <si>
    <t>Dynein heavy chain 2, axonemal OS=Mus musculus GN=Dnah2 PE=2 SV=1</t>
  </si>
  <si>
    <t>AIPGENE19364_gene</t>
  </si>
  <si>
    <t>Attractin-like protein 1 OS=Mus musculus GN=Atrnl1 PE=1 SV=2</t>
  </si>
  <si>
    <t>AIPGENE18696_gene</t>
  </si>
  <si>
    <t>Activating molecule in BECN1-regulated autophagy protein 1 OS=Homo sapiens GN=AMBRA1 PE=1 SV=2</t>
  </si>
  <si>
    <t>AIPGENE25457_gene</t>
  </si>
  <si>
    <t>Retrovirus-related Pol polyprotein from transposon 17.6 OS=Drosophila melanogaster GN=pol PE=4 SV=1</t>
  </si>
  <si>
    <t>AIPGENE4500_gene</t>
  </si>
  <si>
    <t>Solute carrier family 28 member 3 OS=Eptatretus stoutii GN=SLC28A3 PE=2 SV=1</t>
  </si>
  <si>
    <t>AIPGENE10547_gene</t>
  </si>
  <si>
    <t>C2 domain-containing protein 5 OS=Homo sapiens GN=C2CD5 PE=1 SV=1</t>
  </si>
  <si>
    <t>AIPGENE4977_gene</t>
  </si>
  <si>
    <t>predicted protein [Nematostella vectensis] &gt;gi|156209046|gb|EDO30392.1| predicted protein [Nematostella vectensis]</t>
  </si>
  <si>
    <t>AIPGENE21952_gene</t>
  </si>
  <si>
    <t>AIPGENE10101_gene</t>
  </si>
  <si>
    <t>AIPGENE593_gene</t>
  </si>
  <si>
    <t>Uromodulin OS=Canis familiaris GN=UMOD PE=2 SV=1</t>
  </si>
  <si>
    <t>AIPGENE16635_gene</t>
  </si>
  <si>
    <t>AIPGENE24001_gene</t>
  </si>
  <si>
    <t>AIPGENE12016_gene</t>
  </si>
  <si>
    <t>Kelch-like protein 12 OS=Danio rerio GN=klhl12 PE=2 SV=2</t>
  </si>
  <si>
    <t>AIPGENE10298_gene</t>
  </si>
  <si>
    <t>Uncharacterized protein OS=Strongylocentrotus purpuratus GN=Sp-Z246 PE=4 SV=1</t>
  </si>
  <si>
    <t>AIPGENE18718_gene</t>
  </si>
  <si>
    <t>PREDICTED: retrotransposon gag domain-containing protein 1-like, partial [Dasypus novemcinctus]</t>
  </si>
  <si>
    <t>AIPGENE26219_gene</t>
  </si>
  <si>
    <t>Tumor necrosis factor-inducible gene 6 protein OS=Mus musculus GN=Tnfaip6 PE=2 SV=1</t>
  </si>
  <si>
    <t>AIPGENE23065_gene</t>
  </si>
  <si>
    <t>AAEL001298-PA OS=Aedes aegypti GN=AAEL001298 PE=4 SV=1</t>
  </si>
  <si>
    <t>AIPGENE19003_gene</t>
  </si>
  <si>
    <t>Hydrocephalus-inducing protein homolog OS=Homo sapiens GN=HYDIN PE=1 SV=3</t>
  </si>
  <si>
    <t>AIPGENE475_gene</t>
  </si>
  <si>
    <t>Polycomb group RING finger protein 3 OS=Homo sapiens GN=PCGF3 PE=1 SV=1</t>
  </si>
  <si>
    <t>AIPGENE6519_gene</t>
  </si>
  <si>
    <t>CAP-Gly domain-containing linker protein 1 OS=Homo sapiens GN=CLIP1 PE=1 SV=2</t>
  </si>
  <si>
    <t>AIPGENE21517_gene</t>
  </si>
  <si>
    <t>hypothetical protein BRAFLDRAFT_76362 [Branchiostoma floridae] &gt;gi|229282370|gb|EEN53119.1| hypothetical protein BRAFLDRAFT_76362 [Branchiostoma floridae]</t>
  </si>
  <si>
    <t>AIPGENE6470_gene</t>
  </si>
  <si>
    <t>AIPGENE4357_gene</t>
  </si>
  <si>
    <t>Uncharacterized protein OS=Strongylocentrotus purpuratus GN=Sp-Hypp_1569 PE=4 SV=1</t>
  </si>
  <si>
    <t>AIPGENE18742_gene</t>
  </si>
  <si>
    <t>predicted protein [Nematostella vectensis] &gt;gi|156218631|gb|EDO39525.1| predicted protein [Nematostella vectensis]</t>
  </si>
  <si>
    <t>AIPGENE15709_gene</t>
  </si>
  <si>
    <t>Lipid phosphate phosphohydrolase 3 OS=Mus musculus GN=Ppap2b PE=1 SV=1</t>
  </si>
  <si>
    <t>AIPGENE11984_gene</t>
  </si>
  <si>
    <t>Uncharacterized protein OS=Amphimedon queenslandica GN=LOC100636468 PE=4 SV=1</t>
  </si>
  <si>
    <t>AIPGENE8838_gene</t>
  </si>
  <si>
    <t>Protein bicaudal C homolog 1-B OS=Xenopus laevis GN=bicc1-b PE=2 SV=1</t>
  </si>
  <si>
    <t>AIPGENE6820_gene</t>
  </si>
  <si>
    <t>AIPGENE4427_gene</t>
  </si>
  <si>
    <t>Uncharacterized protein OS=Strongylocentrotus purpuratus GN=Sp-PppL_118 PE=4 SV=1</t>
  </si>
  <si>
    <t>AIPGENE19327_gene</t>
  </si>
  <si>
    <t>Limbin OS=Homo sapiens GN=EVC2 PE=1 SV=1</t>
  </si>
  <si>
    <t>AIPGENE12461_gene</t>
  </si>
  <si>
    <t>Heparan sulfate 2-O-sulfotransferase 1 OS=Gallus gallus GN=HS2ST1 PE=1 SV=1</t>
  </si>
  <si>
    <t>AIPGENE15391_gene</t>
  </si>
  <si>
    <t>AIPGENE12406_gene</t>
  </si>
  <si>
    <t>Uncharacterized protein OS=Amphimedon queenslandica PE=4 SV=1</t>
  </si>
  <si>
    <t>AIPGENE22650_gene</t>
  </si>
  <si>
    <t>Vacuolar protein sorting-associated protein 13A OS=Mus musculus GN=Vps13a PE=2 SV=1</t>
  </si>
  <si>
    <t>AIPGENE21492_gene</t>
  </si>
  <si>
    <t>Reverse transcriptase-like protein-3 OS=Microplitis demolitor GN=K425_1007 PE=4 SV=1</t>
  </si>
  <si>
    <t>AIPGENE25038_gene</t>
  </si>
  <si>
    <t>ATP-dependent DNA helicase RecQ OS=Haemophilus influenzae (strain ATCC 51907 / DSM 11121 / KW20 / Rd) GN=recQ PE=3 SV=1</t>
  </si>
  <si>
    <t>AIPGENE7588_gene</t>
  </si>
  <si>
    <t>AIPGENE11751_gene</t>
  </si>
  <si>
    <t>Sentrin-specific protease 3 OS=Homo sapiens GN=SENP3 PE=1 SV=2</t>
  </si>
  <si>
    <t>AIPGENE24864_gene</t>
  </si>
  <si>
    <t>AIPGENE23892_gene</t>
  </si>
  <si>
    <t>Suppressor of fused homolog OS=Mus musculus GN=Sufu PE=1 SV=1</t>
  </si>
  <si>
    <t>AIPGENE20936_gene</t>
  </si>
  <si>
    <t>predicted protein [Nematostella vectensis] &gt;gi|156212761|gb|EDO33806.1| predicted protein [Nematostella vectensis]</t>
  </si>
  <si>
    <t>AIPGENE17225_gene</t>
  </si>
  <si>
    <t>AIPGENE24849_gene</t>
  </si>
  <si>
    <t>predicted protein [Nematostella vectensis] &gt;gi|156228458|gb|EDO49257.1| predicted protein [Nematostella vectensis]</t>
  </si>
  <si>
    <t>AIPGENE16178_gene</t>
  </si>
  <si>
    <t>Spermatogenesis-associated protein 1 OS=Mus musculus GN=Spata1 PE=2 SV=1</t>
  </si>
  <si>
    <t>AIPGENE21801_gene</t>
  </si>
  <si>
    <t>hypothetical protein CGI_10004421 [Crassostrea gigas]</t>
  </si>
  <si>
    <t>AIPGENE6216_gene</t>
  </si>
  <si>
    <t>Uncharacterized protein OS=Strongylocentrotus purpuratus GN=Sp-PppL_127 PE=4 SV=1</t>
  </si>
  <si>
    <t>AIPGENE25062_gene</t>
  </si>
  <si>
    <t>Excitatory amino acid transporter 1 OS=Mus musculus GN=Slc1a3 PE=1 SV=2</t>
  </si>
  <si>
    <t>AIPGENE3512_gene</t>
  </si>
  <si>
    <t>AIPGENE10879_gene</t>
  </si>
  <si>
    <t>hypothetical protein BRAFLDRAFT_69892 [Branchiostoma floridae] &gt;gi|229292807|gb|EEN63470.1| hypothetical protein BRAFLDRAFT_69892 [Branchiostoma floridae]</t>
  </si>
  <si>
    <t>AIPGENE986_gene</t>
  </si>
  <si>
    <t>predicted protein [Nematostella vectensis] &gt;gi|156221440|gb|EDO42295.1| predicted protein [Nematostella vectensis]</t>
  </si>
  <si>
    <t>AIPGENE26554_gene</t>
  </si>
  <si>
    <t>Predicted protein OS=Nematostella vectensis GN=v1g217639 PE=4 SV=1</t>
  </si>
  <si>
    <t>AIPGENE25347_gene</t>
  </si>
  <si>
    <t>Uncharacterized protein OS=Strongylocentrotus purpuratus GN=Sp-Endrvt61 PE=4 SV=1</t>
  </si>
  <si>
    <t>AIPGENE22453_gene</t>
  </si>
  <si>
    <t>AIPGENE13339_gene</t>
  </si>
  <si>
    <t>AIPGENE10817_gene</t>
  </si>
  <si>
    <t>AIPGENE22811_gene</t>
  </si>
  <si>
    <t>Collagen triple helix repeat-containing protein 1 OS=Homo sapiens GN=CTHRC1 PE=1 SV=1</t>
  </si>
  <si>
    <t>AIPGENE2567_gene</t>
  </si>
  <si>
    <t>AIPGENE24023_gene</t>
  </si>
  <si>
    <t>Leucine-rich repeat-containing protein 4C OS=Homo sapiens GN=LRRC4C PE=1 SV=1</t>
  </si>
  <si>
    <t>AIPGENE10803_gene</t>
  </si>
  <si>
    <t>Cyclin-dependent kinase-like 2 OS=Mus musculus GN=Cdkl2 PE=2 SV=1</t>
  </si>
  <si>
    <t>AIPGENE18879_gene</t>
  </si>
  <si>
    <t>Major facilitator superfamily domain-containing protein 8 OS=Homo sapiens GN=MFSD8 PE=1 SV=1</t>
  </si>
  <si>
    <t>AIPGENE9419_gene</t>
  </si>
  <si>
    <t>Uncharacterized protein OS=Strongylocentrotus purpuratus GN=Sp-PolppL-8 PE=4 SV=1</t>
  </si>
  <si>
    <t>AIPGENE15195_gene</t>
  </si>
  <si>
    <t>predicted protein [Nematostella vectensis] &gt;gi|156218219|gb|EDO39120.1| predicted protein [Nematostella vectensis]</t>
  </si>
  <si>
    <t>AIPGENE4419_gene</t>
  </si>
  <si>
    <t>AIPGENE17761_gene</t>
  </si>
  <si>
    <t>Cyclin-dependent kinase 18 OS=Homo sapiens GN=CDK18 PE=1 SV=3</t>
  </si>
  <si>
    <t>AIPGENE1489_gene</t>
  </si>
  <si>
    <t>Non-structural maintenance of chromosomes element 1 homolog OS=Xenopus laevis GN=nsmce1 PE=2 SV=1</t>
  </si>
  <si>
    <t>AIPGENE3933_gene</t>
  </si>
  <si>
    <t>Transducin-like enhancer protein 1 OS=Homo sapiens GN=TLE1 PE=1 SV=2</t>
  </si>
  <si>
    <t>AIPGENE9945_gene</t>
  </si>
  <si>
    <t>Poly(U)-specific endoribonuclease OS=Bos taurus GN=ENDOU PE=2 SV=1</t>
  </si>
  <si>
    <t>AIPGENE19384_gene</t>
  </si>
  <si>
    <t>predicted protein [Nematostella vectensis] &gt;gi|156210145|gb|EDO31345.1| predicted protein [Nematostella vectensis]</t>
  </si>
  <si>
    <t>AIPGENE27409_gene</t>
  </si>
  <si>
    <t>NEDD4-binding protein 2 OS=Homo sapiens GN=N4BP2 PE=1 SV=2</t>
  </si>
  <si>
    <t>AIPGENE15509_gene</t>
  </si>
  <si>
    <t>Mothers against decapentaplegic homolog 1 OS=Coturnix coturnix japonica GN=SMAD1 PE=2 SV=1</t>
  </si>
  <si>
    <t>AIPGENE19821_gene</t>
  </si>
  <si>
    <t>Xanthine dehydrogenase/oxidase OS=Bos taurus GN=XDH PE=1 SV=4</t>
  </si>
  <si>
    <t>AIPGENE22088_gene</t>
  </si>
  <si>
    <t>PC3-like endoprotease variant B OS=Hydra vulgaris PE=2 SV=1</t>
  </si>
  <si>
    <t>AIPGENE2553_gene</t>
  </si>
  <si>
    <t>AIPGENE5346_gene</t>
  </si>
  <si>
    <t>AIPGENE24662_gene</t>
  </si>
  <si>
    <t>AIPGENE6422_gene</t>
  </si>
  <si>
    <t>ATP-dependent DNA helicase PIF5 OS=Trypanosoma brucei brucei (strain 927/4 GUTat10.1) GN=PIF5 PE=1 SV=1</t>
  </si>
  <si>
    <t>AIPGENE28296_gene</t>
  </si>
  <si>
    <t>AIPGENE24608_gene</t>
  </si>
  <si>
    <t>AIPGENE21632_gene</t>
  </si>
  <si>
    <t>Death-associated protein kinase 3 OS=Homo sapiens GN=DAPK3 PE=1 SV=1</t>
  </si>
  <si>
    <t>AIPGENE11133_gene</t>
  </si>
  <si>
    <t>AIPGENE27641_gene</t>
  </si>
  <si>
    <t>Rho GTPase-activating protein 6 OS=Homo sapiens GN=ARHGAP6 PE=1 SV=3</t>
  </si>
  <si>
    <t>AIPGENE26033_gene</t>
  </si>
  <si>
    <t>Heterogeneous nuclear ribonucleoprotein Q OS=Homo sapiens GN=SYNCRIP PE=1 SV=2</t>
  </si>
  <si>
    <t>AIPGENE24648_gene</t>
  </si>
  <si>
    <t>Tumor protein p73 OS=Chlorocebus aethiops GN=TP73 PE=2 SV=1</t>
  </si>
  <si>
    <t>AIPGENE351_gene</t>
  </si>
  <si>
    <t>L-threonine dehydratase catabolic TdcB OS=Staphylococcus aureus (strain bovine RF122 / ET3-1) GN=tdcB PE=3 SV=2</t>
  </si>
  <si>
    <t>AIPGENE934_gene</t>
  </si>
  <si>
    <t>predicted protein [Nematostella vectensis] &gt;gi|156215318|gb|EDO36281.1| predicted protein [Nematostella vectensis]</t>
  </si>
  <si>
    <t>AIPGENE23381_gene</t>
  </si>
  <si>
    <t>Pre-rRNA-processing protein TSR2 homolog OS=Danio rerio GN=tsr2 PE=2 SV=1</t>
  </si>
  <si>
    <t>AIPGENE18732_gene</t>
  </si>
  <si>
    <t>Pogo transposable element with KRAB domain OS=Homo sapiens GN=POGK PE=1 SV=2</t>
  </si>
  <si>
    <t>AIPGENE25288_gene</t>
  </si>
  <si>
    <t>Coiled-coil domain-containing protein 37 OS=Mus musculus GN=Ccdc37 PE=2 SV=1</t>
  </si>
  <si>
    <t>AIPGENE422_gene</t>
  </si>
  <si>
    <t>Predicted protein OS=Nematostella vectensis GN=v1g201526 PE=4 SV=1</t>
  </si>
  <si>
    <t>AIPGENE16757_gene</t>
  </si>
  <si>
    <t>Uncharacterized protein (Fragment) OS=Takifugu rubripes PE=4 SV=1</t>
  </si>
  <si>
    <t>AIPGENE16409_gene</t>
  </si>
  <si>
    <t>Nanor b OS=Danio rerio GN=nnrb PE=2 SV=1</t>
  </si>
  <si>
    <t>AIPGENE25100_gene</t>
  </si>
  <si>
    <t>Retinol dehydrogenase 8 OS=Homo sapiens GN=RDH8 PE=1 SV=1</t>
  </si>
  <si>
    <t>AIPGENE27360_gene</t>
  </si>
  <si>
    <t>SET domain and MYND-type zinc finger protein 6 OS=Schizosaccharomyces pombe (strain 972 / ATCC 24843) GN=set6 PE=3 SV=1</t>
  </si>
  <si>
    <t>AIPGENE12619_gene</t>
  </si>
  <si>
    <t>AIPGENE24229_gene</t>
  </si>
  <si>
    <t>Allantoicase OS=Xenopus laevis GN=allc PE=2 SV=1</t>
  </si>
  <si>
    <t>AIPGENE19691_gene</t>
  </si>
  <si>
    <t>E3 ubiquitin-protein ligase TRIM71 OS=Danio rerio GN=trim71 PE=2 SV=1</t>
  </si>
  <si>
    <t>AIPGENE2980_gene</t>
  </si>
  <si>
    <t>AIPGENE28277_gene</t>
  </si>
  <si>
    <t>Peptidase M20 domain-containing protein 2 (Fragment) OS=Hydra vulgaris GN=PM20D2 PE=2 SV=1</t>
  </si>
  <si>
    <t>AIPGENE23275_gene</t>
  </si>
  <si>
    <t>predicted protein [Nematostella vectensis] &gt;gi|156223994|gb|EDO44824.1| predicted protein [Nematostella vectensis]</t>
  </si>
  <si>
    <t>AIPGENE6450_gene</t>
  </si>
  <si>
    <t>AIPGENE26630_gene</t>
  </si>
  <si>
    <t>Transposon Tf2-9 polyprotein OS=Schizosaccharomyces pombe (strain 972 / ATCC 24843) GN=Tf2-9 PE=3 SV=1</t>
  </si>
  <si>
    <t>AIPGENE16381_gene</t>
  </si>
  <si>
    <t>PiggyBac transposable element-derived protein 1 OS=Homo sapiens GN=PGBD1 PE=1 SV=1</t>
  </si>
  <si>
    <t>AIPGENE16866_gene</t>
  </si>
  <si>
    <t>AIPGENE8153_gene</t>
  </si>
  <si>
    <t>Transposable element Tcb1 transposase OS=Caenorhabditis briggsae PE=3 SV=1</t>
  </si>
  <si>
    <t>AIPGENE19278_gene</t>
  </si>
  <si>
    <t>Putative uncharacterized protein OS=Branchiostoma floridae GN=BRAFLDRAFT_65699 PE=3 SV=1</t>
  </si>
  <si>
    <t>AIPGENE8245_gene</t>
  </si>
  <si>
    <t>Transposon Tf2-6 polyprotein OS=Schizosaccharomyces pombe (strain 972 / ATCC 24843) GN=Tf2-6 PE=3 SV=1</t>
  </si>
  <si>
    <t>AIPGENE28032_gene</t>
  </si>
  <si>
    <t>AIPGENE26918_gene</t>
  </si>
  <si>
    <t>AIPGENE17816_gene</t>
  </si>
  <si>
    <t>predicted protein [Nematostella vectensis] &gt;gi|156211397|gb|EDO32506.1| predicted protein [Nematostella vectensis]</t>
  </si>
  <si>
    <t>AIPGENE16460_gene</t>
  </si>
  <si>
    <t>SJCHGC08530 protein OS=Schistosoma japonicum PE=2 SV=1</t>
  </si>
  <si>
    <t>AIPGENE26423_gene</t>
  </si>
  <si>
    <t>Uncharacterized protein OS=Crassostrea gigas GN=CGI_10011626 PE=4 SV=1</t>
  </si>
  <si>
    <t>AIPGENE9450_gene</t>
  </si>
  <si>
    <t>AIPGENE25606_gene</t>
  </si>
  <si>
    <t>Low-density lipoprotein receptor-related protein 4 OS=Mus musculus GN=Lrp4 PE=1 SV=3</t>
  </si>
  <si>
    <t>AIPGENE11336_gene</t>
  </si>
  <si>
    <t>Ultraviolet-B receptor UVR8 OS=Arabidopsis thaliana GN=UVR8 PE=1 SV=1</t>
  </si>
  <si>
    <t>AIPGENE20513_gene</t>
  </si>
  <si>
    <t>Tyrosine-protein kinase Tec OS=Mus musculus GN=Tec PE=1 SV=2</t>
  </si>
  <si>
    <t>AIPGENE4388_gene</t>
  </si>
  <si>
    <t>AIPGENE25356_gene</t>
  </si>
  <si>
    <t>AIPGENE16121_gene</t>
  </si>
  <si>
    <t>RING finger protein 11 OS=Mus musculus GN=Rnf11 PE=1 SV=1</t>
  </si>
  <si>
    <t>AIPGENE28654_gene</t>
  </si>
  <si>
    <t>AIPGENE20384_gene</t>
  </si>
  <si>
    <t>Uncharacterized protein OS=Strongylocentrotus purpuratus GN=Sp-PppL_283 PE=4 SV=1</t>
  </si>
  <si>
    <t>AIPGENE23209_gene</t>
  </si>
  <si>
    <t>Segment polarity protein dishevelled homolog DVL-3 OS=Xenopus tropicalis GN=dvl3 PE=2 SV=1</t>
  </si>
  <si>
    <t>AIPGENE19114_gene</t>
  </si>
  <si>
    <t>Muscle-specific protein 20 OS=Drosophila melanogaster GN=Mp20 PE=2 SV=2</t>
  </si>
  <si>
    <t>AIPGENE594_gene</t>
  </si>
  <si>
    <t>Prolyl oligopeptidase (Precursor) OS=Planctomyces limnophilus (strain ATCC 43296 / DSM 3776 / IFAM 1008 / 290) GN=Plim_0588 PE=4 SV=1</t>
  </si>
  <si>
    <t>AIPGENE10135_gene</t>
  </si>
  <si>
    <t>Probable serine-O-acetyltransferase cys2 OS=Schizosaccharomyces pombe (strain 972 / ATCC 24843) GN=cys2 PE=1 SV=1</t>
  </si>
  <si>
    <t>AIPGENE8743_gene</t>
  </si>
  <si>
    <t>Solute carrier family 12 member 8 OS=Xenopus laevis GN=slc12a8 PE=2 SV=1</t>
  </si>
  <si>
    <t>AIPGENE19097_gene</t>
  </si>
  <si>
    <t>Transgelin OS=Gallus gallus GN=TAGLN PE=1 SV=3</t>
  </si>
  <si>
    <t>AIPGENE25238_gene</t>
  </si>
  <si>
    <t>Ceramide synthase 4 OS=Mus musculus GN=Cers4 PE=1 SV=1</t>
  </si>
  <si>
    <t>AIPGENE17013_gene</t>
  </si>
  <si>
    <t>Laminin subunit alpha OS=Drosophila melanogaster GN=LanA PE=1 SV=2</t>
  </si>
  <si>
    <t>AIPGENE28330_gene</t>
  </si>
  <si>
    <t>Muscle LIM protein Mlp84B OS=Drosophila melanogaster GN=Mlp84B PE=1 SV=1</t>
  </si>
  <si>
    <t>AIPGENE6770_gene</t>
  </si>
  <si>
    <t>Protein AIR2 OS=Saccharomyces cerevisiae (strain ATCC 204508 / S288c) GN=AIR2 PE=1 SV=1</t>
  </si>
  <si>
    <t>AIPGENE23423_gene</t>
  </si>
  <si>
    <t>Uncharacterized protein OS=Strongylocentrotus purpuratus GN=Sp-PppL_149 PE=4 SV=1</t>
  </si>
  <si>
    <t>AIPGENE21538_gene</t>
  </si>
  <si>
    <t>AIPGENE13443_gene</t>
  </si>
  <si>
    <t>Predicted protein OS=Nematostella vectensis GN=v1g218220 PE=4 SV=1</t>
  </si>
  <si>
    <t>AIPGENE11143_gene</t>
  </si>
  <si>
    <t>PREDICTED: uncharacterized protein LOC100888907 [Strongylocentrotus purpuratus]</t>
  </si>
  <si>
    <t>AIPGENE28608_gene</t>
  </si>
  <si>
    <t>Halomucin OS=Haloquadratum walsbyi (strain DSM 16790 / HBSQ001) GN=hmu PE=4 SV=1</t>
  </si>
  <si>
    <t>AIPGENE1100_gene</t>
  </si>
  <si>
    <t>Nuclear factor of activated T-cells 5 OS=Rattus norvegicus GN=Nfat5 PE=1 SV=1</t>
  </si>
  <si>
    <t>AIPGENE20385_gene</t>
  </si>
  <si>
    <t>transposase [Acropora millepora]</t>
  </si>
  <si>
    <t>AIPGENE28610_gene</t>
  </si>
  <si>
    <t>Uncharacterized protein (Fragment) OS=Danio rerio GN=si:ch211-227p7.1 PE=4 SV=1</t>
  </si>
  <si>
    <t>AIPGENE3019_gene</t>
  </si>
  <si>
    <t>predicted protein [Nematostella vectensis] &gt;gi|156227774|gb|EDO48576.1| predicted protein [Nematostella vectensis]</t>
  </si>
  <si>
    <t>AIPGENE15963_gene</t>
  </si>
  <si>
    <t>Laminin subunit beta-1 OS=Mus musculus GN=Lamb1 PE=1 SV=3</t>
  </si>
  <si>
    <t>AIPGENE3780_gene</t>
  </si>
  <si>
    <t>Zinc finger MIZ domain-containing protein 2 OS=Mus musculus GN=Zmiz2 PE=2 SV=2</t>
  </si>
  <si>
    <t>AIPGENE9176_gene</t>
  </si>
  <si>
    <t>Syntaxin-8 OS=Homo sapiens GN=STX8 PE=1 SV=2</t>
  </si>
  <si>
    <t>AIPGENE26958_gene</t>
  </si>
  <si>
    <t>Putative uncharacterized protein OS=Branchiostoma floridae GN=BRAFLDRAFT_127392 PE=4 SV=1</t>
  </si>
  <si>
    <t>AIPGENE10374_gene</t>
  </si>
  <si>
    <t>PREDICTED: hypothetical protein LOC100633979 [Amphimedon queenslandica]</t>
  </si>
  <si>
    <t>AIPGENE23108_gene</t>
  </si>
  <si>
    <t>Coiled-coil domain-containing protein 175 OS=Mus musculus GN=Ccdc175 PE=4 SV=1</t>
  </si>
  <si>
    <t>AIPGENE906_gene</t>
  </si>
  <si>
    <t>AIPGENE6822_gene</t>
  </si>
  <si>
    <t>AIPGENE1203_gene</t>
  </si>
  <si>
    <t>39S ribosomal protein L15, mitochondrial OS=Danio rerio GN=mrpl15 PE=2 SV=1</t>
  </si>
  <si>
    <t>AIPGENE10228_gene</t>
  </si>
  <si>
    <t>Predicted protein OS=Nematostella vectensis GN=v1g219227 PE=4 SV=1</t>
  </si>
  <si>
    <t>AIPGENE21590_gene</t>
  </si>
  <si>
    <t>Zinc finger protein 708 OS=Homo sapiens GN=ZNF708 PE=1 SV=5</t>
  </si>
  <si>
    <t>AIPGENE21380_gene</t>
  </si>
  <si>
    <t>AIPGENE1049_gene</t>
  </si>
  <si>
    <t>Chromobox protein homolog 7 OS=Rattus norvegicus GN=Cbx7 PE=2 SV=1</t>
  </si>
  <si>
    <t>AIPGENE15606_gene</t>
  </si>
  <si>
    <t>Putative uncharacterized protein OS=Branchiostoma floridae GN=BRAFLDRAFT_88508 PE=4 SV=1</t>
  </si>
  <si>
    <t>AIPGENE22753_gene</t>
  </si>
  <si>
    <t>AIPGENE22578_gene</t>
  </si>
  <si>
    <t>Radial spoke head protein 3 homolog B OS=Mus musculus GN=Rsph3b PE=2 SV=1</t>
  </si>
  <si>
    <t>AIPGENE210_gene</t>
  </si>
  <si>
    <t>Ankyrin repeat and SAM domain-containing protein 3 OS=Mus musculus GN=Anks3 PE=2 SV=2</t>
  </si>
  <si>
    <t>AIPGENE20481_gene</t>
  </si>
  <si>
    <t>Glutathione S-transferase OS=Anopheles gambiae GN=GstS1 PE=2 SV=4</t>
  </si>
  <si>
    <t>AIPGENE10148_gene</t>
  </si>
  <si>
    <t>MCG15614 OS=Mus musculus GN=2310009B15Rik PE=4 SV=1</t>
  </si>
  <si>
    <t>AIPGENE8868_gene</t>
  </si>
  <si>
    <t>Predicted protein OS=Nematostella vectensis GN=v1g240754 PE=4 SV=1</t>
  </si>
  <si>
    <t>AIPGENE4863_gene</t>
  </si>
  <si>
    <t>Uncharacterized protein OS=Strongylocentrotus purpuratus GN=Sp-Vtgn1 PE=4 SV=1</t>
  </si>
  <si>
    <t>AIPGENE23972_gene</t>
  </si>
  <si>
    <t>Short transient receptor potential channel 5 OS=Oryctolagus cuniculus GN=TRPC5 PE=2 SV=1</t>
  </si>
  <si>
    <t>AIPGENE23685_gene</t>
  </si>
  <si>
    <t>Uncharacterized protein OS=Phytophthora parasitica GN=L917_17148 PE=4 SV=1</t>
  </si>
  <si>
    <t>AIPGENE27606_gene</t>
  </si>
  <si>
    <t>Plasma membrane calcium-transporting ATPase 3 OS=Homo sapiens GN=ATP2B3 PE=1 SV=3</t>
  </si>
  <si>
    <t>AIPGENE10819_gene</t>
  </si>
  <si>
    <t>Retrovirus-related Pol polyprotein from transposon 412 OS=Drosophila melanogaster GN=POL PE=4 SV=1</t>
  </si>
  <si>
    <t>AIPGENE29243_gene</t>
  </si>
  <si>
    <t>AIPGENE10139_gene</t>
  </si>
  <si>
    <t>NADPH-dependent diflavin oxidoreductase 1 OS=Xenopus laevis GN=ndor1 PE=2 SV=1</t>
  </si>
  <si>
    <t>AIPGENE21889_gene</t>
  </si>
  <si>
    <t>Integrase/recombinase xerD homolog OS=Selenomonas ruminantium GN=xerD PE=3 SV=1</t>
  </si>
  <si>
    <t>AIPGENE23394_gene</t>
  </si>
  <si>
    <t>AIPGENE8498_gene</t>
  </si>
  <si>
    <t>Serine/threonine-protein kinase Nek4 OS=Homo sapiens GN=NEK4 PE=1 SV=2</t>
  </si>
  <si>
    <t>AIPGENE19289_gene</t>
  </si>
  <si>
    <t>AIPGENE28336_gene</t>
  </si>
  <si>
    <t>AIPGENE10872_gene</t>
  </si>
  <si>
    <t>AIPGENE11412_gene</t>
  </si>
  <si>
    <t>Pseudopodium-enriched atypical kinase 1 OS=Homo sapiens GN=PEAK1 PE=1 SV=4</t>
  </si>
  <si>
    <t>AIPGENE22882_gene</t>
  </si>
  <si>
    <t>Isocitrate dehydrogenase [NADP], mitochondrial OS=Macaca fascicularis GN=IDH2 PE=2 SV=1</t>
  </si>
  <si>
    <t>AIPGENE1321_gene</t>
  </si>
  <si>
    <t>Peroxisomal multifunctional enzyme type 2 OS=Homo sapiens GN=HSD17B4 PE=1 SV=3</t>
  </si>
  <si>
    <t>AIPGENE25645_gene</t>
  </si>
  <si>
    <t>Predicted protein (Fragment) OS=Nematostella vectensis GN=v1g11844 PE=4 SV=1</t>
  </si>
  <si>
    <t>AIPGENE3722_gene</t>
  </si>
  <si>
    <t>Protein flightless-1 homolog OS=Homo sapiens GN=FLII PE=1 SV=2</t>
  </si>
  <si>
    <t>AIPGENE22532_gene</t>
  </si>
  <si>
    <t>X-ray radiation resistance-associated protein 1 OS=Homo sapiens GN=XRRA1 PE=2 SV=2</t>
  </si>
  <si>
    <t>AIPGENE20494_gene</t>
  </si>
  <si>
    <t>Predicted protein OS=Nematostella vectensis GN=v1g218586 PE=4 SV=1</t>
  </si>
  <si>
    <t>AIPGENE6815_gene</t>
  </si>
  <si>
    <t>Zinc finger MYM-type protein 2 OS=Pongo abelii GN=ZMYM2 PE=2 SV=1</t>
  </si>
  <si>
    <t>AIPGENE9160_gene</t>
  </si>
  <si>
    <t>predicted protein [Nematostella vectensis] &gt;gi|156219285|gb|EDO40169.1| predicted protein [Nematostella vectensis]</t>
  </si>
  <si>
    <t>AIPGENE25067_gene</t>
  </si>
  <si>
    <t>Excitatory amino acid transporter 1 OS=Ambystoma tigrinum GN=SLC1A3 PE=2 SV=1</t>
  </si>
  <si>
    <t>AIPGENE1155_gene</t>
  </si>
  <si>
    <t>AIPGENE10112_gene</t>
  </si>
  <si>
    <t>Trafficking protein particle complex subunit 10 OS=Mus musculus GN=Trappc10 PE=1 SV=2</t>
  </si>
  <si>
    <t>AIPGENE7232_gene</t>
  </si>
  <si>
    <t>Predicted protein OS=Nematostella vectensis GN=v1g207364 PE=4 SV=1</t>
  </si>
  <si>
    <t>AIPGENE21741_gene</t>
  </si>
  <si>
    <t>Myosin light chain kinase, smooth muscle OS=Oryctolagus cuniculus GN=MYLK PE=1 SV=2</t>
  </si>
  <si>
    <t>AIPGENE18363_gene</t>
  </si>
  <si>
    <t>Fibroblast growth factor 1 (Fragment) OS=Notophthalmus viridescens GN=fgf1 PE=1 SV=1</t>
  </si>
  <si>
    <t>AIPGENE7423_gene</t>
  </si>
  <si>
    <t>Probable E3 ubiquitin ligase complex SCF subunit sconB OS=Neosartorya fischeri (strain ATCC 1020 / DSM 3700 / FGSC A1164 / NRRL 181) GN=sconB PE=3 SV=1</t>
  </si>
  <si>
    <t>AIPGENE6286_gene</t>
  </si>
  <si>
    <t>AIPGENE8318_gene</t>
  </si>
  <si>
    <t>Anoctamin-4 OS=Bos taurus GN=ANO4 PE=2 SV=1</t>
  </si>
  <si>
    <t>AIPGENE6443_gene</t>
  </si>
  <si>
    <t>AIPGENE6423_gene</t>
  </si>
  <si>
    <t>AIPGENE26456_gene</t>
  </si>
  <si>
    <t>Biogenesis of lysosome-related organelles complex 1 subunit 6 OS=Bos taurus GN=BLOC1S6 PE=1 SV=1</t>
  </si>
  <si>
    <t>AIPGENE4002_gene</t>
  </si>
  <si>
    <t>Transcription initiation factor IIA subunit 1 OS=Pongo abelii GN=GTF2A1 PE=2 SV=1</t>
  </si>
  <si>
    <t>AIPGENE24893_gene</t>
  </si>
  <si>
    <t>Predicted protein OS=Nematostella vectensis GN=v1g217856 PE=4 SV=1</t>
  </si>
  <si>
    <t>AIPGENE16670_gene</t>
  </si>
  <si>
    <t>Dynein heavy chain 7, axonemal OS=Homo sapiens GN=DNAH7 PE=1 SV=2</t>
  </si>
  <si>
    <t>AIPGENE16200_gene</t>
  </si>
  <si>
    <t>AIPGENE18827_gene</t>
  </si>
  <si>
    <t>Hsp70-Hsp90 organizing protein 1 OS=Glycine max GN=HOP1 PE=1 SV=2</t>
  </si>
  <si>
    <t>AIPGENE20395_gene</t>
  </si>
  <si>
    <t>AIPGENE18746_gene</t>
  </si>
  <si>
    <t>Neurexin-3 OS=Homo sapiens GN=NRXN3 PE=1 SV=4</t>
  </si>
  <si>
    <t>AIPGENE14298_gene</t>
  </si>
  <si>
    <t>Predicted protein OS=Nematostella vectensis GN=v1g243694 PE=4 SV=1</t>
  </si>
  <si>
    <t>AIPGENE24898_gene</t>
  </si>
  <si>
    <t>Putative uncharacterized protein OS=Branchiostoma floridae GN=BRAFLDRAFT_80350 PE=4 SV=1</t>
  </si>
  <si>
    <t>AIPGENE9458_gene</t>
  </si>
  <si>
    <t>AIPGENE17032_gene</t>
  </si>
  <si>
    <t>AIPGENE2217_gene</t>
  </si>
  <si>
    <t>Genome polyprotein OS=Petunia vein clearing virus (isolate Hohn) PE=3 SV=1</t>
  </si>
  <si>
    <t>AIPGENE3728_gene</t>
  </si>
  <si>
    <t>Tetratricopeptide repeat protein 28 OS=Homo sapiens GN=TTC28 PE=1 SV=4</t>
  </si>
  <si>
    <t>AIPGENE98_gene</t>
  </si>
  <si>
    <t>PREDICTED: uncharacterized protein LOC100377770 [Saccoglossus kowalevskii]</t>
  </si>
  <si>
    <t>AIPGENE10733_gene</t>
  </si>
  <si>
    <t>predicted protein [Nematostella vectensis] &gt;gi|156227307|gb|EDO48111.1| predicted protein [Nematostella vectensis]</t>
  </si>
  <si>
    <t>AIPGENE19277_gene</t>
  </si>
  <si>
    <t>AIPGENE15985_gene</t>
  </si>
  <si>
    <t>Mitochondrial inner membrane protease subunit 2 OS=Danio rerio GN=immp2l PE=2 SV=1</t>
  </si>
  <si>
    <t>AIPGENE2092_gene</t>
  </si>
  <si>
    <t>Mis18-binding protein 1 OS=Mus musculus GN=Mis18bp1 PE=1 SV=1</t>
  </si>
  <si>
    <t>AIPGENE19117_gene</t>
  </si>
  <si>
    <t>AIPGENE2612_gene</t>
  </si>
  <si>
    <t>O-phosphoseryl-tRNA(Sec) selenium transferase OS=Danio rerio GN=sepsecs PE=2 SV=1</t>
  </si>
  <si>
    <t>AIPGENE23405_gene</t>
  </si>
  <si>
    <t>Cyclic AMP-responsive element-binding protein 3-like protein 2 OS=Danio rerio GN=creb3l2 PE=2 SV=1</t>
  </si>
  <si>
    <t>AIPGENE14430_gene</t>
  </si>
  <si>
    <t>AIPGENE2968_gene</t>
  </si>
  <si>
    <t>Ribonuclease H1 OS=Mus musculus GN=Rnaseh1 PE=2 SV=1</t>
  </si>
  <si>
    <t>AIPGENE6222_gene</t>
  </si>
  <si>
    <t>AIPGENE10417_gene</t>
  </si>
  <si>
    <t>Sugar phosphate exchanger 2 OS=Mus musculus GN=Slc37a2 PE=1 SV=1</t>
  </si>
  <si>
    <t>AIPGENE26726_gene</t>
  </si>
  <si>
    <t>Dynein heavy chain 6, axonemal OS=Homo sapiens GN=DNAH6 PE=1 SV=3</t>
  </si>
  <si>
    <t>AIPGENE13352_gene</t>
  </si>
  <si>
    <t>General vesicular transport factor p115 OS=Bos taurus GN=USO1 PE=1 SV=1</t>
  </si>
  <si>
    <t>AIPGENE6740_gene</t>
  </si>
  <si>
    <t>Protein unc-13 homolog C OS=Mus musculus GN=Unc13c PE=1 SV=3</t>
  </si>
  <si>
    <t>AIPGENE2639_gene</t>
  </si>
  <si>
    <t>Afadin OS=Homo sapiens GN=MLLT4 PE=1 SV=3</t>
  </si>
  <si>
    <t>AIPGENE23871_gene</t>
  </si>
  <si>
    <t>Suppressor of fused homolog OS=Homo sapiens GN=SUFU PE=1 SV=2</t>
  </si>
  <si>
    <t>AIPGENE13253_gene</t>
  </si>
  <si>
    <t>UDP-glucose 4-epimerase OS=Mus musculus GN=Gale PE=2 SV=1</t>
  </si>
  <si>
    <t>AIPGENE8304_gene</t>
  </si>
  <si>
    <t>Protein sidekick-2 OS=Mus musculus GN=Sdk2 PE=2 SV=1</t>
  </si>
  <si>
    <t>AIPGENE2238_gene</t>
  </si>
  <si>
    <t>Predicted protein OS=Nematostella vectensis GN=v1g232141 PE=4 SV=1</t>
  </si>
  <si>
    <t>AIPGENE11928_gene</t>
  </si>
  <si>
    <t>Roquin-1 OS=Xenopus laevis GN=rc3h1 PE=2 SV=1</t>
  </si>
  <si>
    <t>AIPGENE12621_gene</t>
  </si>
  <si>
    <t>AIPGENE25110_gene</t>
  </si>
  <si>
    <t>Retinol dehydrogenase 8 OS=Bos taurus GN=RDH8 PE=1 SV=1</t>
  </si>
  <si>
    <t>AIPGENE11929_gene</t>
  </si>
  <si>
    <t>Coiled-coil domain-containing protein 180 OS=Homo sapiens GN=CCDC180 PE=2 SV=2</t>
  </si>
  <si>
    <t>AIPGENE20171_gene</t>
  </si>
  <si>
    <t>Putative protease reverse transcriptase ribonuclease h integrase (Fragment) OS=Triatoma infestans PE=2 SV=1</t>
  </si>
  <si>
    <t>AIPGENE17324_gene</t>
  </si>
  <si>
    <t>SUN domain-containing protein 1 OS=Homo sapiens GN=SUN1 PE=1 SV=3</t>
  </si>
  <si>
    <t>AIPGENE8227_gene</t>
  </si>
  <si>
    <t>Fatty acid synthase OS=Rattus norvegicus GN=Fasn PE=1 SV=3</t>
  </si>
  <si>
    <t>AIPGENE28127_gene</t>
  </si>
  <si>
    <t>AIPGENE1212_gene</t>
  </si>
  <si>
    <t>Microcephalin OS=Pongo pygmaeus GN=MCPH1 PE=3 SV=1</t>
  </si>
  <si>
    <t>AIPGENE22954_gene</t>
  </si>
  <si>
    <t>AIPGENE19047_gene</t>
  </si>
  <si>
    <t>AIPGENE28172_gene</t>
  </si>
  <si>
    <t>Uncharacterized protein (Fragment) OS=Nasonia vitripennis GN=LOC100118645 PE=4 SV=1</t>
  </si>
  <si>
    <t>AIPGENE22991_gene</t>
  </si>
  <si>
    <t>ATP-dependent DNA helicase Q-like 3 OS=Arabidopsis thaliana GN=RECQL3 PE=1 SV=1</t>
  </si>
  <si>
    <t>AIPGENE2262_gene</t>
  </si>
  <si>
    <t>Protein farnesyltransferase/geranylgeranyltransferase type-1 subunit alpha OS=Homo sapiens GN=FNTA PE=1 SV=1</t>
  </si>
  <si>
    <t>AIPGENE1250_gene</t>
  </si>
  <si>
    <t>AIPGENE11637_gene</t>
  </si>
  <si>
    <t>Zinc finger C3H1 domain-containing protein OS=Homo sapiens GN=ZFC3H1 PE=1 SV=3</t>
  </si>
  <si>
    <t>AIPGENE9143_gene</t>
  </si>
  <si>
    <t>Beta-adrenergic receptor kinase 2 OS=Bos taurus GN=ADRBK2 PE=2 SV=1</t>
  </si>
  <si>
    <t>AIPGENE25376_gene</t>
  </si>
  <si>
    <t>ATP-dependent DNA helicase RecQ OS=Escherichia coli (strain K12) GN=recQ PE=1 SV=5</t>
  </si>
  <si>
    <t>AIPGENE13188_gene</t>
  </si>
  <si>
    <t>AIPGENE11819_gene</t>
  </si>
  <si>
    <t>predicted protein [Nematostella vectensis] &gt;gi|156212517|gb|EDO33573.1| predicted protein [Nematostella vectensis]</t>
  </si>
  <si>
    <t>AIPGENE11992_gene</t>
  </si>
  <si>
    <t>G2/M phase-specific E3 ubiquitin-protein ligase OS=Macaca fascicularis GN=G2E3 PE=2 SV=2</t>
  </si>
  <si>
    <t>AIPGENE14963_gene</t>
  </si>
  <si>
    <t>Bardet-Biedl syndrome 1 protein OS=Homo sapiens GN=BBS1 PE=1 SV=1</t>
  </si>
  <si>
    <t>AIPGENE11158_gene</t>
  </si>
  <si>
    <t>Diamine acetyltransferase 2 OS=Mus musculus GN=Sat2 PE=1 SV=1</t>
  </si>
  <si>
    <t>AIPGENE1427_gene</t>
  </si>
  <si>
    <t>AIPGENE12442_gene</t>
  </si>
  <si>
    <t>AIPGENE12388_gene</t>
  </si>
  <si>
    <t>Transposon Ty3-I Gag-Pol polyprotein OS=Ceratitis capitata GN=YI31B PE=2 SV=1</t>
  </si>
  <si>
    <t>AIPGENE976_gene</t>
  </si>
  <si>
    <t>hypothetical protein F442_03345 [Phytophthora parasitica P10297]</t>
  </si>
  <si>
    <t>AIPGENE27483_gene</t>
  </si>
  <si>
    <t>Biotin--protein ligase (Fragment) OS=Hydra vulgaris GN=HLCS PE=2 SV=1</t>
  </si>
  <si>
    <t>AIPGENE1979_gene</t>
  </si>
  <si>
    <t>Protein pitchfork OS=Bos taurus GN=PIFO PE=2 SV=1</t>
  </si>
  <si>
    <t>AIPGENE16046_gene</t>
  </si>
  <si>
    <t>AIPGENE21904_gene</t>
  </si>
  <si>
    <t>Uncharacterized protein OS=Danio rerio GN=zgc:113227 PE=2 SV=1</t>
  </si>
  <si>
    <t>AIPGENE14118_gene</t>
  </si>
  <si>
    <t>Protein TBATA OS=Bos taurus GN=TBATA PE=2 SV=1</t>
  </si>
  <si>
    <t>AIPGENE22106_gene</t>
  </si>
  <si>
    <t>Angiopoietin-related protein 7 OS=Mus musculus GN=Angptl7 PE=2 SV=1</t>
  </si>
  <si>
    <t>AIPGENE1747_gene</t>
  </si>
  <si>
    <t>Tetratricopeptide repeat protein 5 OS=Homo sapiens GN=TTC5 PE=1 SV=2</t>
  </si>
  <si>
    <t>AIPGENE500_gene</t>
  </si>
  <si>
    <t>AIPGENE13467_gene</t>
  </si>
  <si>
    <t>Protein phosphatase PTC7 homolog OS=Danio rerio GN=pptc7 PE=2 SV=1</t>
  </si>
  <si>
    <t>AIPGENE19999_gene</t>
  </si>
  <si>
    <t>Predicted protein OS=Nematostella vectensis GN=v1g212612 PE=4 SV=1</t>
  </si>
  <si>
    <t>AIPGENE26038_gene</t>
  </si>
  <si>
    <t>Uncharacterized protein OS=Danio rerio GN=zgc:113208 PE=2 SV=1</t>
  </si>
  <si>
    <t>AIPGENE19695_gene</t>
  </si>
  <si>
    <t>Serine/threonine-protein phosphatase 2A 56 kDa regulatory subunit delta isoform OS=Oryctolagus cuniculus GN=PPP2R5D PE=2 SV=1</t>
  </si>
  <si>
    <t>AIPGENE8399_gene</t>
  </si>
  <si>
    <t>Costars family protein ABRACL OS=Mus musculus GN=Abracl PE=3 SV=1</t>
  </si>
  <si>
    <t>AIPGENE1592_gene</t>
  </si>
  <si>
    <t>Puratrophin-1 OS=Homo sapiens GN=PLEKHG4 PE=1 SV=1</t>
  </si>
  <si>
    <t>AIPGENE26388_gene</t>
  </si>
  <si>
    <t>Dipeptidyl peptidase 9 OS=Homo sapiens GN=DPP9 PE=1 SV=3</t>
  </si>
  <si>
    <t>AIPGENE21781_gene</t>
  </si>
  <si>
    <t>Uncharacterized protein (Fragment) OS=Amphimedon queenslandica PE=4 SV=1</t>
  </si>
  <si>
    <t>AIPGENE6440_gene</t>
  </si>
  <si>
    <t>AIPGENE16895_gene</t>
  </si>
  <si>
    <t>Nucleolar RNA helicase 2 OS=Homo sapiens GN=DDX21 PE=1 SV=5</t>
  </si>
  <si>
    <t>AIPGENE10372_gene</t>
  </si>
  <si>
    <t>Predicted protein OS=Nematostella vectensis GN=v1g209343 PE=4 SV=1</t>
  </si>
  <si>
    <t>AIPGENE7937_gene</t>
  </si>
  <si>
    <t>Testicular haploid expressed gene protein-like OS=Mus musculus GN=Thegl PE=2 SV=1</t>
  </si>
  <si>
    <t>AIPGENE10615_gene</t>
  </si>
  <si>
    <t>Protein Mpv17 OS=Xenopus laevis GN=mpv17 PE=2 SV=2</t>
  </si>
  <si>
    <t>AIPGENE17309_gene</t>
  </si>
  <si>
    <t>ATP-dependent DNA helicase pfh1 OS=Schizosaccharomyces pombe (strain 972 / ATCC 24843) GN=pfh1 PE=1 SV=1</t>
  </si>
  <si>
    <t>AIPGENE16355_gene</t>
  </si>
  <si>
    <t>AIPGENE17395_gene</t>
  </si>
  <si>
    <t>Otopetrin-2 OS=Mus musculus GN=Otop2 PE=2 SV=1</t>
  </si>
  <si>
    <t>AIPGENE16949_gene</t>
  </si>
  <si>
    <t>DNA annealing helicase and endonuclease ZRANB3 OS=Homo sapiens GN=ZRANB3 PE=1 SV=2</t>
  </si>
  <si>
    <t>AIPGENE27692_gene</t>
  </si>
  <si>
    <t>Coiled-coil domain-containing protein 147 OS=Homo sapiens GN=CCDC147 PE=2 SV=1</t>
  </si>
  <si>
    <t>AIPGENE17696_gene</t>
  </si>
  <si>
    <t>Zinc finger C2HC domain-containing protein 1A OS=Pongo abelii GN=ZC2HC1A PE=2 SV=1</t>
  </si>
  <si>
    <t>AIPGENE27857_gene</t>
  </si>
  <si>
    <t>E3 ubiquitin ligase RNF4 OS=Tupaia chinensis GN=TREES_T100000770 PE=4 SV=1</t>
  </si>
  <si>
    <t>AIPGENE15308_gene</t>
  </si>
  <si>
    <t>Uncharacterized protein OS=Rhodnius prolixus PE=4 SV=1</t>
  </si>
  <si>
    <t>AIPGENE16580_gene</t>
  </si>
  <si>
    <t>THAP domain-containing protein 11 OS=Danio rerio GN=thap11 PE=2 SV=2</t>
  </si>
  <si>
    <t>AIPGENE9066_gene</t>
  </si>
  <si>
    <t>DNA polymerase kappa OS=Homo sapiens GN=POLK PE=1 SV=1</t>
  </si>
  <si>
    <t>AIPGENE14785_gene</t>
  </si>
  <si>
    <t>AIPGENE20620_gene</t>
  </si>
  <si>
    <t>Zinc finger SWIM domain-containing protein 3 OS=Mus musculus GN=Zswim3 PE=2 SV=1</t>
  </si>
  <si>
    <t>AIPGENE7508_gene</t>
  </si>
  <si>
    <t>Transient receptor potential cation channel subfamily A member 1 OS=Homo sapiens GN=TRPA1 PE=1 SV=3</t>
  </si>
  <si>
    <t>AIPGENE18404_gene</t>
  </si>
  <si>
    <t>Deleted in malignant brain tumors 1 protein OS=Homo sapiens GN=DMBT1 PE=1 SV=2</t>
  </si>
  <si>
    <t>AIPGENE25722_gene</t>
  </si>
  <si>
    <t>Kinesin-like protein KIF21B OS=Mus musculus GN=Kif21b PE=1 SV=2</t>
  </si>
  <si>
    <t>AIPGENE942_gene</t>
  </si>
  <si>
    <t>Uncharacterized protein OS=Danio rerio GN=zgc:195170 PE=4 SV=1</t>
  </si>
  <si>
    <t>AIPGENE23152_gene</t>
  </si>
  <si>
    <t>Uncharacterized protein OS=Strongylocentrotus purpuratus GN=Sp-PppL_131 PE=4 SV=1</t>
  </si>
  <si>
    <t>AIPGENE16378_gene</t>
  </si>
  <si>
    <t>Putative uncharacterized protein OS=Branchiostoma floridae GN=BRAFLDRAFT_76899 PE=4 SV=1</t>
  </si>
  <si>
    <t>AIPGENE13091_gene</t>
  </si>
  <si>
    <t>RNA-binding protein 5 OS=Homo sapiens GN=RBM5 PE=1 SV=2</t>
  </si>
  <si>
    <t>AIPGENE16437_gene</t>
  </si>
  <si>
    <t>AIPGENE6051_gene</t>
  </si>
  <si>
    <t>E3 ubiquitin-protein ligase Rnf220 OS=Mus musculus GN=Rnf220 PE=1 SV=1</t>
  </si>
  <si>
    <t>AIPGENE16236_gene</t>
  </si>
  <si>
    <t>S-antigen protein OS=Plasmodium falciparum (isolate v1) PE=4 SV=1</t>
  </si>
  <si>
    <t>AIPGENE17428_gene</t>
  </si>
  <si>
    <t>AN1-type zinc finger protein 5 OS=Homo sapiens GN=ZFAND5 PE=1 SV=1</t>
  </si>
  <si>
    <t>AIPGENE28116_gene</t>
  </si>
  <si>
    <t>Transcription factor E2F3 OS=Homo sapiens GN=E2F3 PE=1 SV=1</t>
  </si>
  <si>
    <t>AIPGENE19145_gene</t>
  </si>
  <si>
    <t>Transposon Ty3-I Gag-Pol polyprotein OS=Saccharomyces cerevisiae (strain ATCC 204508 / S288c) GN=TY3B-I PE=3 SV=2</t>
  </si>
  <si>
    <t>AIPGENE6006_gene</t>
  </si>
  <si>
    <t>Tensin OS=Gallus gallus GN=TNS PE=1 SV=2</t>
  </si>
  <si>
    <t>AIPGENE11952_gene</t>
  </si>
  <si>
    <t>Influenza virus NS1A-binding protein homolog OS=Xenopus laevis GN=ivns1abp PE=2 SV=1</t>
  </si>
  <si>
    <t>AIPGENE15335_gene</t>
  </si>
  <si>
    <t>Kalirin OS=Mus musculus GN=Kalrn PE=1 SV=1</t>
  </si>
  <si>
    <t>AIPGENE7676_gene</t>
  </si>
  <si>
    <t>AIPGENE17446_gene</t>
  </si>
  <si>
    <t>Eukaryotic translation initiation factor 3 subunit L OS=Nematostella vectensis GN=v1g169424 PE=3 SV=1</t>
  </si>
  <si>
    <t>AIPGENE6818_gene</t>
  </si>
  <si>
    <t>Putative uncharacterized protein OS=Branchiostoma floridae GN=BRAFLDRAFT_89710 PE=3 SV=1</t>
  </si>
  <si>
    <t>AIPGENE24468_gene</t>
  </si>
  <si>
    <t>B-box type zinc finger protein ncl-1 OS=Caenorhabditis elegans GN=ncl-1 PE=1 SV=1</t>
  </si>
  <si>
    <t>AIPGENE26569_gene</t>
  </si>
  <si>
    <t>Solute carrier family 25 member 38-B OS=Danio rerio GN=slc25a38b PE=3 SV=2</t>
  </si>
  <si>
    <t>AIPGENE23991_gene</t>
  </si>
  <si>
    <t>AIPGENE23722_gene</t>
  </si>
  <si>
    <t>CTD small phosphatase-like protein 2 OS=Homo sapiens GN=CTDSPL2 PE=1 SV=2</t>
  </si>
  <si>
    <t>AIPGENE24098_gene</t>
  </si>
  <si>
    <t>D-glucuronyl C5-epimerase OS=Mus musculus GN=Glce PE=1 SV=2</t>
  </si>
  <si>
    <t>AIPGENE20635_gene</t>
  </si>
  <si>
    <t>Thyroglobulin OS=Rattus norvegicus GN=Tg PE=1 SV=4</t>
  </si>
  <si>
    <t>AIPGENE7686_gene</t>
  </si>
  <si>
    <t>Uncharacterized protein OS=Acyrthosiphon pisum PE=4 SV=1</t>
  </si>
  <si>
    <t>AIPGENE13053_gene</t>
  </si>
  <si>
    <t>PREDICTED: uncharacterized protein LOC102691679 [Lepisosteus oculatus]</t>
  </si>
  <si>
    <t>AIPGENE12340_gene</t>
  </si>
  <si>
    <t>BEN domain-containing protein 7 OS=Homo sapiens GN=BEND7 PE=1 SV=2</t>
  </si>
  <si>
    <t>AIPGENE10153_gene</t>
  </si>
  <si>
    <t>p53-induced protein with a death domain OS=Homo sapiens GN=PIDD PE=1 SV=2</t>
  </si>
  <si>
    <t>AIPGENE5198_gene</t>
  </si>
  <si>
    <t>E3 ubiquitin-protein ligase RNF213 OS=Mus musculus GN=Rnf213 PE=2 SV=1</t>
  </si>
  <si>
    <t>AIPGENE18401_gene</t>
  </si>
  <si>
    <t>Williams-Beuren syndrome chromosomal region 16 protein homolog OS=Mus musculus GN=Wbscr16 PE=2 SV=1</t>
  </si>
  <si>
    <t>AIPGENE16785_gene</t>
  </si>
  <si>
    <t>Uncharacterized protein OS=Strongylocentrotus purpuratus GN=Sp-PppL_129 PE=4 SV=1</t>
  </si>
  <si>
    <t>AIPGENE22403_gene</t>
  </si>
  <si>
    <t>Uncharacterized protein OS=Strongylocentrotus purpuratus GN=Sp-PppL_120 PE=4 SV=1</t>
  </si>
  <si>
    <t>AIPGENE10966_gene</t>
  </si>
  <si>
    <t>Threonine--tRNA ligase, cytoplasmic OS=Bos taurus GN=TARS PE=2 SV=1</t>
  </si>
  <si>
    <t>AIPGENE5793_gene</t>
  </si>
  <si>
    <t>Hemicentin-2 OS=Mus musculus GN=Hmcn2 PE=2 SV=1</t>
  </si>
  <si>
    <t>AIPGENE23993_gene</t>
  </si>
  <si>
    <t>Uncharacterized protein OS=Acyrthosiphon pisum PE=4 SV=2</t>
  </si>
  <si>
    <t>AIPGENE20289_gene</t>
  </si>
  <si>
    <t>Beta-hexosaminidase OS=Vibrio vulnificus GN=hex PE=3 SV=1</t>
  </si>
  <si>
    <t>AIPGENE24921_gene</t>
  </si>
  <si>
    <t>A/G-specific adenine DNA glycosylase OS=Homo sapiens GN=MUTYH PE=1 SV=1</t>
  </si>
  <si>
    <t>AIPGENE1178_gene</t>
  </si>
  <si>
    <t>Uncharacterized protein OS=Crassostrea gigas GN=CGI_10015285 PE=4 SV=1</t>
  </si>
  <si>
    <t>AIPGENE9951_gene</t>
  </si>
  <si>
    <t>Elongation of very long chain fatty acids protein 4 OS=Homo sapiens GN=ELOVL4 PE=1 SV=1</t>
  </si>
  <si>
    <t>AIPGENE26445_gene</t>
  </si>
  <si>
    <t>AIPGENE19324_gene</t>
  </si>
  <si>
    <t>Uroporphyrinogen-III synthase OS=Mus musculus GN=Uros PE=2 SV=1</t>
  </si>
  <si>
    <t>AIPGENE13835_gene</t>
  </si>
  <si>
    <t>Ras-related protein Rab6 OS=Drosophila melanogaster GN=Rab6 PE=1 SV=1</t>
  </si>
  <si>
    <t>AIPGENE19115_gene</t>
  </si>
  <si>
    <t>AIPGENE1738_gene</t>
  </si>
  <si>
    <t>Calcium-transporting ATPase type 2C member 1 OS=Homo sapiens GN=ATP2C1 PE=1 SV=3</t>
  </si>
  <si>
    <t>AIPGENE3070_gene</t>
  </si>
  <si>
    <t>Transmembrane protein 62 OS=Homo sapiens GN=TMEM62 PE=1 SV=1</t>
  </si>
  <si>
    <t>AIPGENE27163_gene</t>
  </si>
  <si>
    <t>Predicted protein OS=Nematostella vectensis GN=v1g220646 PE=4 SV=1</t>
  </si>
  <si>
    <t>AIPGENE23104_gene</t>
  </si>
  <si>
    <t>Predicted protein (Fragment) OS=Nematostella vectensis GN=v1g220711 PE=4 SV=1</t>
  </si>
  <si>
    <t>AIPGENE15621_gene</t>
  </si>
  <si>
    <t>AIPGENE26407_gene</t>
  </si>
  <si>
    <t>Putative reverse transcriptase OS=Takifugu rubripes PE=4 SV=1</t>
  </si>
  <si>
    <t>AIPGENE15830_gene</t>
  </si>
  <si>
    <t>Protein split ends OS=Drosophila melanogaster GN=spen PE=1 SV=2</t>
  </si>
  <si>
    <t>AIPGENE18306_gene</t>
  </si>
  <si>
    <t>THAP domain-containing protein 2 OS=Homo sapiens GN=THAP2 PE=1 SV=1</t>
  </si>
  <si>
    <t>AIPGENE5473_gene</t>
  </si>
  <si>
    <t>Uncharacterized protein OS=Amphimedon queenslandica GN=LOC100632574 PE=4 SV=1</t>
  </si>
  <si>
    <t>AIPGENE23284_gene</t>
  </si>
  <si>
    <t>Vascular endothelial growth factor receptor 2 OS=Coturnix coturnix japonica GN=KDR PE=1 SV=1</t>
  </si>
  <si>
    <t>AIPGENE7129_gene</t>
  </si>
  <si>
    <t>AIPGENE25292_gene</t>
  </si>
  <si>
    <t>AIPGENE10225_gene</t>
  </si>
  <si>
    <t>THAP domain-containing protein 3 OS=Homo sapiens GN=THAP3 PE=1 SV=1</t>
  </si>
  <si>
    <t>AIPGENE6650_gene</t>
  </si>
  <si>
    <t>Zinc metalloproteinase nas-7 OS=Caenorhabditis elegans GN=nas-7 PE=2 SV=2</t>
  </si>
  <si>
    <t>AIPGENE22587_gene</t>
  </si>
  <si>
    <t>PREDICTED: uncharacterized protein LOC101818381 [Ficedula albicollis]</t>
  </si>
  <si>
    <t>AIPGENE28617_gene</t>
  </si>
  <si>
    <t>Protein broad-minded OS=Mus musculus GN=Tbc1d32 PE=1 SV=2</t>
  </si>
  <si>
    <t>AIPGENE21516_gene</t>
  </si>
  <si>
    <t>AIPGENE5498_gene</t>
  </si>
  <si>
    <t>AIPGENE15382_gene</t>
  </si>
  <si>
    <t>Putative uncharacterized protein OS=Branchiostoma floridae GN=BRAFLDRAFT_68791 PE=4 SV=1</t>
  </si>
  <si>
    <t>AIPGENE12011_gene</t>
  </si>
  <si>
    <t>Kelch-like protein 12 OS=Homo sapiens GN=KLHL12 PE=1 SV=2</t>
  </si>
  <si>
    <t>AIPGENE24963_gene</t>
  </si>
  <si>
    <t>Progestin and adipoQ receptor family member 6 OS=Homo sapiens GN=PAQR6 PE=2 SV=2</t>
  </si>
  <si>
    <t>AIPGENE15303_gene</t>
  </si>
  <si>
    <t>AIPGENE5971_gene</t>
  </si>
  <si>
    <t>Solute carrier family 22 member 5 OS=Homo sapiens GN=SLC22A5 PE=1 SV=1</t>
  </si>
  <si>
    <t>AIPGENE21804_gene</t>
  </si>
  <si>
    <t>hypothetical protein BRAFLDRAFT_72537 [Branchiostoma floridae] &gt;gi|229292040|gb|EEN62706.1| hypothetical protein BRAFLDRAFT_72537 [Branchiostoma floridae]</t>
  </si>
  <si>
    <t>AIPGENE29223_gene</t>
  </si>
  <si>
    <t>AIPGENE6786_gene</t>
  </si>
  <si>
    <t>AIPGENE7563_gene</t>
  </si>
  <si>
    <t>Pumilio homolog 1 OS=Gallus gallus GN=PUM1 PE=2 SV=1</t>
  </si>
  <si>
    <t>AIPGENE24632_gene</t>
  </si>
  <si>
    <t>AIPGENE23477_gene</t>
  </si>
  <si>
    <t>AIPGENE3858_gene</t>
  </si>
  <si>
    <t>Circadian locomoter output cycles protein kaput OS=Homo sapiens GN=CLOCK PE=1 SV=1</t>
  </si>
  <si>
    <t>AIPGENE12676_gene</t>
  </si>
  <si>
    <t>AIPGENE15278_gene</t>
  </si>
  <si>
    <t>AIPGENE21140_gene</t>
  </si>
  <si>
    <t>AIPGENE27442_gene</t>
  </si>
  <si>
    <t>Subtilisin inhibitor 1 OS=Phaseolus angularis PE=1 SV=1</t>
  </si>
  <si>
    <t>AIPGENE1998_gene</t>
  </si>
  <si>
    <t>Uncharacterized protein OS=Strongylocentrotus purpuratus GN=Sp-PppL_169 PE=4 SV=1</t>
  </si>
  <si>
    <t>AIPGENE10717_gene</t>
  </si>
  <si>
    <t>Proline-rich nuclear receptor coactivator 2 OS=Mus musculus GN=Pnrc2 PE=2 SV=1</t>
  </si>
  <si>
    <t>AIPGENE2850_gene</t>
  </si>
  <si>
    <t>Putative uncharacterized protein C16orf96 homolog OS=Mus musculus PE=5 SV=1</t>
  </si>
  <si>
    <t>AIPGENE21410_gene</t>
  </si>
  <si>
    <t>Myocyte enhancer factor 2 splice variant II OS=Nematostella vectensis GN=mef2 PE=2 SV=1</t>
  </si>
  <si>
    <t>AIPGENE16834_gene</t>
  </si>
  <si>
    <t>predicted protein [Nematostella vectensis] &gt;gi|156218195|gb|EDO39097.1| predicted protein [Nematostella vectensis]</t>
  </si>
  <si>
    <t>AIPGENE26975_gene</t>
  </si>
  <si>
    <t>AIPGENE9337_gene</t>
  </si>
  <si>
    <t>BTB/POZ domain-containing protein 3 OS=Mus musculus GN=Btbd3 PE=2 SV=2</t>
  </si>
  <si>
    <t>AIPGENE20394_gene</t>
  </si>
  <si>
    <t>Usherin OS=Homo sapiens GN=USH2A PE=1 SV=3</t>
  </si>
  <si>
    <t>AIPGENE28074_gene</t>
  </si>
  <si>
    <t>Uncharacterized protein OS=Strongylocentrotus purpuratus GN=Sp-Hypp_289 PE=4 SV=1</t>
  </si>
  <si>
    <t>AIPGENE19539_gene</t>
  </si>
  <si>
    <t>Versican core protein OS=Mus musculus GN=Vcan PE=1 SV=2</t>
  </si>
  <si>
    <t>AIPGENE21508_gene</t>
  </si>
  <si>
    <t>AIPGENE7546_gene</t>
  </si>
  <si>
    <t>Wiskott-Aldrich syndrome protein family member 3 OS=Homo sapiens GN=WASF3 PE=1 SV=2</t>
  </si>
  <si>
    <t>AIPGENE3684_gene</t>
  </si>
  <si>
    <t>AIPGENE21173_gene</t>
  </si>
  <si>
    <t>AIPGENE19420_gene</t>
  </si>
  <si>
    <t>predicted protein [Nematostella vectensis] &gt;gi|156219287|gb|EDO40171.1| predicted protein [Nematostella vectensis]</t>
  </si>
  <si>
    <t>AIPGENE21415_gene</t>
  </si>
  <si>
    <t>Myocyte-specific enhancer factor 2C OS=Sus scrofa GN=MEF2C PE=2 SV=1</t>
  </si>
  <si>
    <t>AIPGENE980_gene</t>
  </si>
  <si>
    <t>Uncharacterized protein (Fragment) OS=Ixodes ricinus PE=2 SV=1</t>
  </si>
  <si>
    <t>AIPGENE5059_gene</t>
  </si>
  <si>
    <t>Zinc metalloproteinase nas-6 OS=Caenorhabditis elegans GN=nas-6 PE=2 SV=2</t>
  </si>
  <si>
    <t>AIPGENE14246_gene</t>
  </si>
  <si>
    <t>Neurogenic locus Notch protein OS=Drosophila melanogaster GN=N PE=1 SV=3</t>
  </si>
  <si>
    <t>AIPGENE19347_gene</t>
  </si>
  <si>
    <t>AP-5 complex subunit beta-1 OS=Xenopus tropicalis GN=ap5b1 PE=3 SV=1</t>
  </si>
  <si>
    <t>AIPGENE5560_gene</t>
  </si>
  <si>
    <t>UPF0317 protein C14orf159 homolog, mitochondrial OS=Mus musculus PE=1 SV=1</t>
  </si>
  <si>
    <t>AIPGENE18964_gene</t>
  </si>
  <si>
    <t>Protein slowmo homolog 2 OS=Sus scrofa GN=SLMO2 PE=3 SV=1</t>
  </si>
  <si>
    <t>AIPGENE26825_gene</t>
  </si>
  <si>
    <t>AIPGENE15367_gene</t>
  </si>
  <si>
    <t>77 kDa echinoderm microtubule-associated protein OS=Strongylocentrotus purpuratus GN=EMAP PE=2 SV=1</t>
  </si>
  <si>
    <t>AIPGENE27471_gene</t>
  </si>
  <si>
    <t>AIPGENE28152_gene</t>
  </si>
  <si>
    <t>Diphosphoinositol polyphosphate phosphohydrolase 1 OS=Bos taurus GN=NUDT3 PE=2 SV=1</t>
  </si>
  <si>
    <t>AIPGENE19107_gene</t>
  </si>
  <si>
    <t>Uncharacterized protein OS=Lottia gigantea GN=LOTGIDRAFT_165309 PE=4 SV=1</t>
  </si>
  <si>
    <t>AIPGENE22968_gene</t>
  </si>
  <si>
    <t>Muscle cell intermediate filament protein OV71 OS=Trichinella spiralis GN=Tsp_10445 PE=3 SV=1</t>
  </si>
  <si>
    <t>AIPGENE10369_gene</t>
  </si>
  <si>
    <t>predicted protein [Nematostella vectensis] &gt;gi|156225192|gb|EDO46012.1| predicted protein [Nematostella vectensis]</t>
  </si>
  <si>
    <t>AIPGENE266_gene</t>
  </si>
  <si>
    <t>Dystroglycan OS=Mus musculus GN=Dag1 PE=1 SV=4</t>
  </si>
  <si>
    <t>AIPGENE15475_gene</t>
  </si>
  <si>
    <t>hypothetical protein LOTGIDRAFT_231021 [Lottia gigantea]</t>
  </si>
  <si>
    <t>AIPGENE21391_gene</t>
  </si>
  <si>
    <t>AIPGENE10331_gene</t>
  </si>
  <si>
    <t>AIPGENE6653_gene</t>
  </si>
  <si>
    <t>AIPGENE18651_gene</t>
  </si>
  <si>
    <t>AIPGENE14718_gene</t>
  </si>
  <si>
    <t>Coiled-coil domain-containing protein 148 OS=Mus musculus GN=Ccdc148 PE=2 SV=1</t>
  </si>
  <si>
    <t>AIPGENE28504_gene</t>
  </si>
  <si>
    <t>AIPGENE26637_gene</t>
  </si>
  <si>
    <t>Pc22g22690 protein OS=Penicillium chrysogenum (strain ATCC 28089 / DSM 1075 / Wisconsin 54-1255) GN=Pc22g22690 PE=4 SV=1</t>
  </si>
  <si>
    <t>AIPGENE18734_gene</t>
  </si>
  <si>
    <t>Uncharacterized protein OS=Capitella teleta GN=CAPTEDRAFT_225862 PE=4 SV=1</t>
  </si>
  <si>
    <t>AIPGENE19227_gene</t>
  </si>
  <si>
    <t>Coiled-coil domain-containing protein 81 OS=Rattus norvegicus GN=Ccdc81 PE=2 SV=1</t>
  </si>
  <si>
    <t>AIPGENE24544_gene</t>
  </si>
  <si>
    <t>Predicted protein OS=Nematostella vectensis GN=v1g212895 PE=4 SV=1</t>
  </si>
  <si>
    <t>AIPGENE21127_gene</t>
  </si>
  <si>
    <t>WD repeat and SOCS box-containing protein 1 OS=Homo sapiens GN=WSB1 PE=1 SV=1</t>
  </si>
  <si>
    <t>AIPGENE11425_gene</t>
  </si>
  <si>
    <t>E3 ubiquitin-protein ligase TRIM71 OS=Rattus norvegicus GN=Trim71 PE=3 SV=1</t>
  </si>
  <si>
    <t>AIPGENE15298_gene</t>
  </si>
  <si>
    <t>AIPGENE4826_gene</t>
  </si>
  <si>
    <t>AIPGENE288_gene</t>
  </si>
  <si>
    <t>AIPGENE25077_gene</t>
  </si>
  <si>
    <t>Ankyrin-3 OS=Mus musculus GN=Ank3 PE=1 SV=1</t>
  </si>
  <si>
    <t>AIPGENE17544_gene</t>
  </si>
  <si>
    <t>ATP-dependent DNA helicase PIF1 OS=Danio rerio GN=pif1 PE=2 SV=1</t>
  </si>
  <si>
    <t>AIPGENE23860_gene</t>
  </si>
  <si>
    <t>Deleted in lung and esophageal cancer protein 1 OS=Homo sapiens GN=DLEC1 PE=2 SV=2</t>
  </si>
  <si>
    <t>AIPGENE7172_gene</t>
  </si>
  <si>
    <t>predicted protein [Nematostella vectensis] &gt;gi|156221470|gb|EDO42325.1| predicted protein [Nematostella vectensis]</t>
  </si>
  <si>
    <t>AIPGENE5477_gene</t>
  </si>
  <si>
    <t>Kazrin OS=Homo sapiens GN=KAZN PE=1 SV=2</t>
  </si>
  <si>
    <t>AIPGENE25035_gene</t>
  </si>
  <si>
    <t>Uncharacterized protein OS=Strongylocentrotus purpuratus GN=Sp-PolppL_89 PE=4 SV=1</t>
  </si>
  <si>
    <t>AIPGENE10736_gene</t>
  </si>
  <si>
    <t>Tachykinin-like peptides receptor 99D OS=Drosophila melanogaster GN=TkR99D PE=2 SV=2</t>
  </si>
  <si>
    <t>AIPGENE7116_gene</t>
  </si>
  <si>
    <t>Probable DNA polymerase OS=Neurospora intermedia PE=3 SV=1</t>
  </si>
  <si>
    <t>AIPGENE4269_gene</t>
  </si>
  <si>
    <t>Protein kibra OS=Drosophila virilis GN=Kibra PE=3 SV=1</t>
  </si>
  <si>
    <t>AIPGENE16781_gene</t>
  </si>
  <si>
    <t>Stage V sporulation protein K OS=Bacillus subtilis (strain 168) GN=spoVK PE=2 SV=3</t>
  </si>
  <si>
    <t>AIPGENE23032_gene</t>
  </si>
  <si>
    <t>Predicted protein OS=Nematostella vectensis GN=v1g244636 PE=4 SV=1</t>
  </si>
  <si>
    <t>AIPGENE11002_gene</t>
  </si>
  <si>
    <t>predicted protein [Nematostella vectensis] &gt;gi|156216938|gb|EDO37864.1| predicted protein [Nematostella vectensis]</t>
  </si>
  <si>
    <t>AIPGENE15385_gene</t>
  </si>
  <si>
    <t>AIPGENE18730_gene</t>
  </si>
  <si>
    <t>hypothetical protein BRAFLDRAFT_98594 [Branchiostoma floridae] &gt;gi|229288974|gb|EEN59663.1| hypothetical protein BRAFLDRAFT_98594 [Branchiostoma floridae]</t>
  </si>
  <si>
    <t>AIPGENE28609_gene</t>
  </si>
  <si>
    <t>ATP-dependent DNA helicase pif1 OS=Bdellovibrio bacteriovorus (strain ATCC 15356 / DSM 50701 / NCIB 9529 / HD100) GN=pif1 PE=3 SV=1</t>
  </si>
  <si>
    <t>AIPGENE11177_gene</t>
  </si>
  <si>
    <t>Ras-related protein Rab-21 OS=Geodia cydonium GN=RAB21 PE=2 SV=1</t>
  </si>
  <si>
    <t>AIPGENE15840_gene</t>
  </si>
  <si>
    <t>Uncharacterized protein (Fragment) OS=Felis catus PE=4 SV=1</t>
  </si>
  <si>
    <t>AIPGENE6630_gene</t>
  </si>
  <si>
    <t>Fibrillin-2 OS=Homo sapiens GN=FBN2 PE=1 SV=3</t>
  </si>
  <si>
    <t>AIPGENE6484_gene</t>
  </si>
  <si>
    <t>hypothetical protein NEMVEDRAFT_v1g220814 [Nematostella vectensis] &gt;gi|156208886|gb|EDO30267.1| predicted protein [Nematostella vectensis]</t>
  </si>
  <si>
    <t>AIPGENE24118_gene</t>
  </si>
  <si>
    <t>E3 ubiquitin-protein ligase DZIP3 OS=Homo sapiens GN=DZIP3 PE=1 SV=2</t>
  </si>
  <si>
    <t>AIPGENE2104_gene</t>
  </si>
  <si>
    <t>Zinc finger protein 862 OS=Homo sapiens GN=ZNF862 PE=2 SV=2</t>
  </si>
  <si>
    <t>AIPGENE7554_gene</t>
  </si>
  <si>
    <t>AIPGENE2438_gene</t>
  </si>
  <si>
    <t>Adenylate kinase 7 OS=Homo sapiens GN=AK7 PE=1 SV=3</t>
  </si>
  <si>
    <t>AIPGENE16123_gene</t>
  </si>
  <si>
    <t>Zinc transporter 7 OS=Gallus gallus GN=SLC30A7 PE=2 SV=1</t>
  </si>
  <si>
    <t>AIPGENE3867_gene</t>
  </si>
  <si>
    <t>Sodium- and chloride-dependent GABA transporter 2 OS=Rattus norvegicus GN=Slc6a13 PE=1 SV=1</t>
  </si>
  <si>
    <t>AIPGENE26367_gene</t>
  </si>
  <si>
    <t>Mothers against decapentaplegic homolog 4 OS=Mus musculus GN=Smad4 PE=1 SV=2</t>
  </si>
  <si>
    <t>AIPGENE14320_gene</t>
  </si>
  <si>
    <t>E3 ubiquitin-protein ligase TRIM33 OS=Homo sapiens GN=TRIM33 PE=1 SV=3</t>
  </si>
  <si>
    <t>AIPGENE25027_gene</t>
  </si>
  <si>
    <t>Putative uncharacterized protein OS=Branchiostoma floridae GN=BRAFLDRAFT_79909 PE=4 SV=1</t>
  </si>
  <si>
    <t>AIPGENE11371_gene</t>
  </si>
  <si>
    <t>Protein FAM214A OS=Mus musculus GN=Fam214a PE=2 SV=3</t>
  </si>
  <si>
    <t>AIPGENE23568_gene</t>
  </si>
  <si>
    <t>Uncharacterized protein OS=Strongylocentrotus purpuratus GN=Sp-Endrvt11 PE=4 SV=1</t>
  </si>
  <si>
    <t>AIPGENE6737_gene</t>
  </si>
  <si>
    <t>AIPGENE917_gene</t>
  </si>
  <si>
    <t>Uncharacterized protein OS=Strongylocentrotus purpuratus GN=Sp-Endrvt19 PE=4 SV=1</t>
  </si>
  <si>
    <t>AIPGENE8449_gene</t>
  </si>
  <si>
    <t>Nuclear factor erythroid 2-related factor 1 OS=Mus musculus GN=Nfe2l1 PE=1 SV=2</t>
  </si>
  <si>
    <t>AIPGENE5574_gene</t>
  </si>
  <si>
    <t>Transmembrane protein 106A OS=Mus musculus GN=Tmem106a PE=2 SV=1</t>
  </si>
  <si>
    <t>AIPGENE10239_gene</t>
  </si>
  <si>
    <t>Uncharacterized protein OS=Crassostrea gigas GN=CGI_10001523 PE=4 SV=1</t>
  </si>
  <si>
    <t>AIPGENE18093_gene</t>
  </si>
  <si>
    <t>Phosphatidylinositol-glycan biosynthesis class W protein OS=Bos taurus GN=PIGW PE=2 SV=1</t>
  </si>
  <si>
    <t>AIPGENE19153_gene</t>
  </si>
  <si>
    <t>AIPGENE5781_gene</t>
  </si>
  <si>
    <t>60S ribosomal protein L5-A OS=Xenopus laevis GN=rpl5-a PE=2 SV=2</t>
  </si>
  <si>
    <t>AIPGENE22607_gene</t>
  </si>
  <si>
    <t>Testis-specific DMRT1 (Fragment) OS=Haliotis rufescens GN=Dmrt1 PE=2 SV=1</t>
  </si>
  <si>
    <t>AIPGENE16313_gene</t>
  </si>
  <si>
    <t>AIPGENE17959_gene</t>
  </si>
  <si>
    <t>Tetratricopeptide repeat protein GNN OS=Mus musculus GN=Gnn PE=1 SV=1</t>
  </si>
  <si>
    <t>AIPGENE17740_gene</t>
  </si>
  <si>
    <t>AIPGENE2098_gene</t>
  </si>
  <si>
    <t>AIPGENE6756_gene</t>
  </si>
  <si>
    <t>RNA-directed DNA polymerase from mobile element jockey OS=Drosophila melanogaster GN=pol PE=1 SV=1</t>
  </si>
  <si>
    <t>AIPGENE10549_gene</t>
  </si>
  <si>
    <t>AIPGENE14332_gene</t>
  </si>
  <si>
    <t>Ubiquitin-conjugating enzyme E2-24 kDa OS=Drosophila melanogaster GN=UbcD2 PE=2 SV=1</t>
  </si>
  <si>
    <t>AIPGENE16848_gene</t>
  </si>
  <si>
    <t>Kelch-like protein 20 OS=Xenopus laevis GN=klhl20 PE=2 SV=1</t>
  </si>
  <si>
    <t>AIPGENE10508_gene</t>
  </si>
  <si>
    <t>Uncharacterized protein OS=Strongylocentrotus purpuratus GN=Sp-GagpolL_16 PE=4 SV=1</t>
  </si>
  <si>
    <t>AIPGENE9049_gene</t>
  </si>
  <si>
    <t>Proline dehydrogenase 1, mitochondrial OS=Bos taurus GN=PRODH PE=2 SV=1</t>
  </si>
  <si>
    <t>AIPGENE6482_gene</t>
  </si>
  <si>
    <t>predicted protein [Nematostella vectensis] &gt;gi|156221431|gb|EDO42286.1| predicted protein [Nematostella vectensis]</t>
  </si>
  <si>
    <t>AIPGENE25152_gene</t>
  </si>
  <si>
    <t>Dual serine/threonine and tyrosine protein kinase OS=Rattus norvegicus GN=Dstyk PE=2 SV=1</t>
  </si>
  <si>
    <t>AIPGENE11330_gene</t>
  </si>
  <si>
    <t>Nesprin-1 OS=Homo sapiens GN=SYNE1 PE=1 SV=4</t>
  </si>
  <si>
    <t>AIPGENE19474_gene</t>
  </si>
  <si>
    <t>Enzymatic polyprotein OS=Carnation etched ring virus GN=ORF V PE=3 SV=1</t>
  </si>
  <si>
    <t>AIPGENE9087_gene</t>
  </si>
  <si>
    <t>Glycerophosphodiester phosphodiesterase domain-containing protein 1 OS=Homo sapiens GN=GDPD1 PE=1 SV=2</t>
  </si>
  <si>
    <t>AIPGENE5259_gene</t>
  </si>
  <si>
    <t>Aminopeptidase M1 OS=Arabidopsis thaliana GN=APM1 PE=1 SV=1</t>
  </si>
  <si>
    <t>AIPGENE25033_gene</t>
  </si>
  <si>
    <t>AIPGENE14928_gene</t>
  </si>
  <si>
    <t>Uncharacterized protein C1orf158 homolog OS=Mus musculus PE=2 SV=2</t>
  </si>
  <si>
    <t>AIPGENE9868_gene</t>
  </si>
  <si>
    <t>Predicted protein OS=Nematostella vectensis GN=v1g244866 PE=4 SV=1</t>
  </si>
  <si>
    <t>AIPGENE22729_gene</t>
  </si>
  <si>
    <t>AIPGENE1170_gene</t>
  </si>
  <si>
    <t>Peroxisomal sarcosine oxidase OS=Bos taurus GN=PIPOX PE=2 SV=2</t>
  </si>
  <si>
    <t>AIPGENE7875_gene</t>
  </si>
  <si>
    <t>Uncharacterized protein OS=Strongylocentrotus purpuratus GN=Sp-Heldr5_2 PE=4 SV=1</t>
  </si>
  <si>
    <t>AIPGENE12629_gene</t>
  </si>
  <si>
    <t>Uncharacterized protein OS=Rhizophagus irregularis DAOM 197198w GN=RirG_154470 PE=4 SV=1</t>
  </si>
  <si>
    <t>AIPGENE14116_gene</t>
  </si>
  <si>
    <t>AIPGENE21491_gene</t>
  </si>
  <si>
    <t>AIPGENE16897_gene</t>
  </si>
  <si>
    <t>Fibropellin-1 OS=Strongylocentrotus purpuratus GN=EGF1 PE=1 SV=2</t>
  </si>
  <si>
    <t>AIPGENE5932_gene</t>
  </si>
  <si>
    <t>Coiled-coil domain-containing protein 93 OS=Mus musculus GN=Ccdc93 PE=2 SV=1</t>
  </si>
  <si>
    <t>AIPGENE7186_gene</t>
  </si>
  <si>
    <t>Uncharacterized protein OS=Strongylocentrotus purpuratus GN=Sp-PppL_217 PE=4 SV=1</t>
  </si>
  <si>
    <t>AIPGENE108_gene</t>
  </si>
  <si>
    <t>AIPGENE9755_gene</t>
  </si>
  <si>
    <t>Estradiol 17-beta-dehydrogenase 12 OS=Xenopus tropicalis GN=hsd17b12 PE=2 SV=1</t>
  </si>
  <si>
    <t>AIPGENE21643_gene</t>
  </si>
  <si>
    <t>Next to BRCA1 gene 1 protein OS=Homo sapiens GN=NBR1 PE=1 SV=3</t>
  </si>
  <si>
    <t>AIPGENE10244_gene</t>
  </si>
  <si>
    <t>AIPGENE11904_gene</t>
  </si>
  <si>
    <t>Peroxisome assembly factor 2 OS=Homo sapiens GN=PEX6 PE=1 SV=2</t>
  </si>
  <si>
    <t>AIPGENE7015_gene</t>
  </si>
  <si>
    <t>Signal transducer and activator of transcription OS=Nematostella vectensis GN=v1g241935 PE=3 SV=1</t>
  </si>
  <si>
    <t>AIPGENE16058_gene</t>
  </si>
  <si>
    <t>Steroid 17-alpha-hydroxylase/17,20 lyase OS=Ictalurus punctatus GN=cyp17a1 PE=2 SV=1</t>
  </si>
  <si>
    <t>AIPGENE12888_gene</t>
  </si>
  <si>
    <t>TCDD-inducible poly [ADP-ribose] polymerase OS=Mus musculus GN=Tiparp PE=2 SV=1</t>
  </si>
  <si>
    <t>AIPGENE504_gene</t>
  </si>
  <si>
    <t>Lactadherin OS=Bos taurus GN=MFGE8 PE=1 SV=2</t>
  </si>
  <si>
    <t>AIPGENE16671_gene</t>
  </si>
  <si>
    <t>AIPGENE23228_gene</t>
  </si>
  <si>
    <t>Polyhomeotic-like protein 2 OS=Danio rerio GN=phc2 PE=2 SV=1</t>
  </si>
  <si>
    <t>AIPGENE11370_gene</t>
  </si>
  <si>
    <t>Cystathionine gamma-lyase OS=Dictyostelium discoideum GN=cysA PE=1 SV=1</t>
  </si>
  <si>
    <t>AIPGENE16581_gene</t>
  </si>
  <si>
    <t>Coiled-coil domain-containing protein 105 OS=Bos taurus GN=CCDC105 PE=2 SV=1</t>
  </si>
  <si>
    <t>AIPGENE28707_gene</t>
  </si>
  <si>
    <t>Predicted protein OS=Nematostella vectensis GN=v1g244205 PE=4 SV=1</t>
  </si>
  <si>
    <t>AIPGENE12026_gene</t>
  </si>
  <si>
    <t>Alpha-(1,3)-fucosyltransferase 6 OS=Pan troglodytes GN=FUT6 PE=3 SV=1</t>
  </si>
  <si>
    <t>AIPGENE10346_gene</t>
  </si>
  <si>
    <t>AIPGENE17366_gene</t>
  </si>
  <si>
    <t>Protein prune homolog 2 OS=Xenopus tropicalis GN=Prune2 PE=2 SV=1</t>
  </si>
  <si>
    <t>AIPGENE2236_gene</t>
  </si>
  <si>
    <t>AIPGENE1040_gene</t>
  </si>
  <si>
    <t>Anoctamin-7 OS=Homo sapiens GN=ANO7 PE=1 SV=2</t>
  </si>
  <si>
    <t>AIPGENE2770_gene</t>
  </si>
  <si>
    <t>Predicted protein OS=Nematostella vectensis GN=v1g214998 PE=4 SV=1</t>
  </si>
  <si>
    <t>AIPGENE5923_gene</t>
  </si>
  <si>
    <t>Nephrocystin-3 OS=Xenopus tropicalis GN=nphp3 PE=2 SV=2</t>
  </si>
  <si>
    <t>AIPGENE27157_gene</t>
  </si>
  <si>
    <t>AIPGENE18127_gene</t>
  </si>
  <si>
    <t>AIPGENE5108_gene</t>
  </si>
  <si>
    <t>AIPGENE15814_gene</t>
  </si>
  <si>
    <t>AIPGENE9084_gene</t>
  </si>
  <si>
    <t>RNA-binding protein Musashi homolog 2 OS=Mus musculus GN=Msi2 PE=1 SV=1</t>
  </si>
  <si>
    <t>AIPGENE8720_gene</t>
  </si>
  <si>
    <t>Uncharacterized protein OS=Strongylocentrotus purpuratus GN=Sp-Gagpol_910 PE=4 SV=1</t>
  </si>
  <si>
    <t>AIPGENE24499_gene</t>
  </si>
  <si>
    <t>AIPGENE13899_gene</t>
  </si>
  <si>
    <t>AIPGENE18168_gene</t>
  </si>
  <si>
    <t>Prolyl 3-hydroxylase 2 OS=Homo sapiens GN=LEPREL1 PE=1 SV=1</t>
  </si>
  <si>
    <t>AIPGENE7373_gene</t>
  </si>
  <si>
    <t>Universal stress protein Sll1388 OS=Synechocystis sp. (strain PCC 6803 / Kazusa) GN=sll1388 PE=3 SV=1</t>
  </si>
  <si>
    <t>AIPGENE10786_gene</t>
  </si>
  <si>
    <t>AIPGENE15462_gene</t>
  </si>
  <si>
    <t>Acyl-CoA synthetase family member 2, mitochondrial OS=Danio rerio GN=acsf2 PE=2 SV=1</t>
  </si>
  <si>
    <t>AIPGENE23836_gene</t>
  </si>
  <si>
    <t>AIPGENE7579_gene</t>
  </si>
  <si>
    <t>AIPGENE26948_gene</t>
  </si>
  <si>
    <t>Probable serine/threonine-protein kinase pats1 OS=Dictyostelium discoideum GN=pats1 PE=3 SV=1</t>
  </si>
  <si>
    <t>AIPGENE14659_gene</t>
  </si>
  <si>
    <t>Protein IMPACT OS=Xenopus laevis GN=impact PE=2 SV=1</t>
  </si>
  <si>
    <t>AIPGENE16655_gene</t>
  </si>
  <si>
    <t>AIPGENE21563_gene</t>
  </si>
  <si>
    <t>predicted protein [Nematostella vectensis] &gt;gi|156219244|gb|EDO40129.1| predicted protein [Nematostella vectensis]</t>
  </si>
  <si>
    <t>AIPGENE17625_gene</t>
  </si>
  <si>
    <t>Unconventional myosin-Ie OS=Rattus norvegicus GN=Myo1e PE=1 SV=1</t>
  </si>
  <si>
    <t>AIPGENE10540_gene</t>
  </si>
  <si>
    <t>Putative uncharacterized protein OS=Branchiostoma floridae GN=BRAFLDRAFT_129410 PE=4 SV=1</t>
  </si>
  <si>
    <t>AIPGENE981_gene</t>
  </si>
  <si>
    <t>Trihelix transcription factor GT-3a OS=Arabidopsis thaliana GN=GT-3A PE=1 SV=1</t>
  </si>
  <si>
    <t>AIPGENE1864_gene</t>
  </si>
  <si>
    <t>CDK2-associated and cullin domain-containing protein 1 OS=Homo sapiens GN=CACUL1 PE=1 SV=1</t>
  </si>
  <si>
    <t>AIPGENE15488_gene</t>
  </si>
  <si>
    <t>GDP-Man:Man(3)GlcNAc(2)-PP-Dol alpha-1,2-mannosyltransferase OS=Xenopus laevis GN=alg11 PE=2 SV=2</t>
  </si>
  <si>
    <t>AIPGENE955_gene</t>
  </si>
  <si>
    <t>Predicted protein (Fragment) OS=Nematostella vectensis GN=v1g213900 PE=4 SV=1</t>
  </si>
  <si>
    <t>AIPGENE28442_gene</t>
  </si>
  <si>
    <t>AIPGENE1949_gene</t>
  </si>
  <si>
    <t>AIPGENE11226_gene</t>
  </si>
  <si>
    <t>Putative uncharacterized protein OS=Branchiostoma floridae GN=BRAFLDRAFT_70664 PE=4 SV=1</t>
  </si>
  <si>
    <t>AIPGENE22701_gene</t>
  </si>
  <si>
    <t>Dystrophin OS=Mus musculus GN=Dmd PE=1 SV=3</t>
  </si>
  <si>
    <t>AIPGENE25952_gene</t>
  </si>
  <si>
    <t>Negative elongation factor B OS=Homo sapiens GN=NELFB PE=1 SV=1</t>
  </si>
  <si>
    <t>AIPGENE25701_gene</t>
  </si>
  <si>
    <t>Kinesin-like protein KIFC3 OS=Mus musculus GN=Kifc3 PE=1 SV=4</t>
  </si>
  <si>
    <t>AIPGENE15179_gene</t>
  </si>
  <si>
    <t>AIPGENE14435_gene</t>
  </si>
  <si>
    <t>Uncharacterized protein OS=Danio rerio GN=si:ch211-236l14.1 PE=4 SV=1</t>
  </si>
  <si>
    <t>AIPGENE28514_gene</t>
  </si>
  <si>
    <t>Predicted protein OS=Nematostella vectensis GN=v1g204985 PE=4 SV=1</t>
  </si>
  <si>
    <t>AIPGENE10697_gene</t>
  </si>
  <si>
    <t>Polycystin-2 OS=Oryzias latipes GN=pkd2 PE=1 SV=2</t>
  </si>
  <si>
    <t>AIPGENE16769_gene</t>
  </si>
  <si>
    <t>Probable serine/threonine-protein kinase DDB_G0280461 OS=Dictyostelium discoideum GN=DDB_G0280461 PE=3 SV=1</t>
  </si>
  <si>
    <t>AIPGENE12808_gene</t>
  </si>
  <si>
    <t>Eukaryotic elongation factor 2 kinase OS=Mus musculus GN=Eef2k PE=1 SV=1</t>
  </si>
  <si>
    <t>AIPGENE7459_gene</t>
  </si>
  <si>
    <t>GTP-binding protein 1 OS=Rattus norvegicus GN=Gtpbp1 PE=1 SV=1</t>
  </si>
  <si>
    <t>AIPGENE25171_gene</t>
  </si>
  <si>
    <t>3-oxoacyl-[acyl-carrier-protein] synthase, mitochondrial OS=Homo sapiens GN=OXSM PE=1 SV=1</t>
  </si>
  <si>
    <t>AIPGENE6210_gene</t>
  </si>
  <si>
    <t>predicted protein [Nematostella vectensis] &gt;gi|156212051|gb|EDO33128.1| predicted protein [Nematostella vectensis]</t>
  </si>
  <si>
    <t>AIPGENE373_gene</t>
  </si>
  <si>
    <t>Osteoclast-stimulating factor 1 OS=Xenopus laevis GN=ostf1 PE=2 SV=1</t>
  </si>
  <si>
    <t>AIPGENE22440_gene</t>
  </si>
  <si>
    <t>hypothetical protein NEMVEDRAFT_v1g248712 [Nematostella vectensis] &gt;gi|156206966|gb|EDO29133.1| predicted protein [Nematostella vectensis]</t>
  </si>
  <si>
    <t>AIPGENE29168_gene</t>
  </si>
  <si>
    <t>Profilin OS=Suberites domuncula PE=2 SV=1</t>
  </si>
  <si>
    <t>AIPGENE6168_gene</t>
  </si>
  <si>
    <t>Protein PTHB1 OS=Xenopus laevis GN=bbs9 PE=2 SV=1</t>
  </si>
  <si>
    <t>AIPGENE21874_gene</t>
  </si>
  <si>
    <t>Equinatoxin-2 OS=Actinia equina PE=1 SV=1</t>
  </si>
  <si>
    <t>AIPGENE28151_gene</t>
  </si>
  <si>
    <t>Inositol hexakisphosphate kinase 1 OS=Homo sapiens GN=IP6K1 PE=1 SV=3</t>
  </si>
  <si>
    <t>AIPGENE25439_gene</t>
  </si>
  <si>
    <t>AIPGENE26435_gene</t>
  </si>
  <si>
    <t>AIPGENE1607_gene</t>
  </si>
  <si>
    <t>Calcium-dependent protein kinase 26 OS=Arabidopsis thaliana GN=CPK26 PE=2 SV=1</t>
  </si>
  <si>
    <t>AIPGENE16583_gene</t>
  </si>
  <si>
    <t>Patatin-like phospholipase domain-containing protein 7 OS=Mus musculus GN=Pnpla7 PE=1 SV=1</t>
  </si>
  <si>
    <t>AIPGENE5837_gene</t>
  </si>
  <si>
    <t>Radial spoke head 1 homolog OS=Homo sapiens GN=RSPH1 PE=1 SV=1</t>
  </si>
  <si>
    <t>AIPGENE29244_gene</t>
  </si>
  <si>
    <t>AIPGENE28307_gene</t>
  </si>
  <si>
    <t>Pao retrotransposon peptidase superfamily OS=Trichinella spiralis GN=Tsp_11478 PE=4 SV=1</t>
  </si>
  <si>
    <t>AIPGENE21559_gene</t>
  </si>
  <si>
    <t>AIPGENE20443_gene</t>
  </si>
  <si>
    <t>Leucine-rich repeat-containing protein 41 OS=Rattus norvegicus GN=Lrrc41 PE=2 SV=1</t>
  </si>
  <si>
    <t>AIPGENE17564_gene</t>
  </si>
  <si>
    <t>Adenosine deaminase-like protein OS=Homo sapiens GN=ADAL PE=2 SV=2</t>
  </si>
  <si>
    <t>AIPGENE20814_gene</t>
  </si>
  <si>
    <t>Deoxyhypusine hydroxylase OS=Gallus gallus GN=DOHH PE=2 SV=1</t>
  </si>
  <si>
    <t>AIPGENE21693_gene</t>
  </si>
  <si>
    <t>Thioredoxin domain-containing protein 3 homolog OS=Ciona intestinalis GN=CiIC3 PE=2 SV=1</t>
  </si>
  <si>
    <t>AIPGENE14620_gene</t>
  </si>
  <si>
    <t>Serine/threonine-protein kinase H1 homolog OS=Pinctada fucata GN=PSKH1 PE=2 SV=1</t>
  </si>
  <si>
    <t>AIPGENE17414_gene</t>
  </si>
  <si>
    <t>Mitochondrial dicarboxylate carrier OS=Homo sapiens GN=SLC25A10 PE=1 SV=2</t>
  </si>
  <si>
    <t>AIPGENE6485_gene</t>
  </si>
  <si>
    <t>Sperm-tail PG-rich repeat-containing protein 2 OS=Danio rerio GN=stpg2 PE=2 SV=1</t>
  </si>
  <si>
    <t>AIPGENE10024_gene</t>
  </si>
  <si>
    <t>Probable UDP-N-acetylglucosamine--peptide N-acetylglucosaminyltransferase SEC OS=Arabidopsis thaliana GN=SEC PE=2 SV=1</t>
  </si>
  <si>
    <t>AIPGENE843_gene</t>
  </si>
  <si>
    <t>CUB and zona pellucida-like domain-containing protein 1 OS=Homo sapiens GN=CUZD1 PE=2 SV=1</t>
  </si>
  <si>
    <t>AIPGENE25372_gene</t>
  </si>
  <si>
    <t>AIPGENE24667_gene</t>
  </si>
  <si>
    <t>Mitochondrial adenine nucleotide transporter ADNT1 OS=Arabidopsis thaliana GN=ADNT1 PE=2 SV=1</t>
  </si>
  <si>
    <t>AIPGENE26627_gene</t>
  </si>
  <si>
    <t>Uncharacterized protein OS=Strongylocentrotus purpuratus GN=Sp-PppL_251 PE=4 SV=1</t>
  </si>
  <si>
    <t>AIPGENE23016_gene</t>
  </si>
  <si>
    <t>Predicted protein OS=Nematostella vectensis GN=v1g221694 PE=4 SV=1</t>
  </si>
  <si>
    <t>AIPGENE22425_gene</t>
  </si>
  <si>
    <t>AIPGENE9343_gene</t>
  </si>
  <si>
    <t>Protein MB21D2 OS=Homo sapiens GN=MB21D2 PE=1 SV=3</t>
  </si>
  <si>
    <t>AIPGENE15878_gene</t>
  </si>
  <si>
    <t>Predicted protein OS=Nematostella vectensis GN=v1g241157 PE=4 SV=1</t>
  </si>
  <si>
    <t>AIPGENE7593_gene</t>
  </si>
  <si>
    <t>Uncharacterized protein OS=Anolis carolinensis PE=4 SV=1</t>
  </si>
  <si>
    <t>AIPGENE1186_gene</t>
  </si>
  <si>
    <t>Coiled-coil domain-containing protein 65 OS=Mus musculus GN=Ccdc65 PE=2 SV=1</t>
  </si>
  <si>
    <t>AIPGENE24075_gene</t>
  </si>
  <si>
    <t>AIPGENE16675_gene</t>
  </si>
  <si>
    <t>hypothetical protein SDRG_16589 [Saprolegnia diclina VS20]</t>
  </si>
  <si>
    <t>AIPGENE9059_gene</t>
  </si>
  <si>
    <t>Intraflagellar transport protein 172 homolog OS=Danio rerio GN=ift172 PE=2 SV=1</t>
  </si>
  <si>
    <t>AIPGENE11221_gene</t>
  </si>
  <si>
    <t>AIPGENE5313_gene</t>
  </si>
  <si>
    <t>AIPGENE27669_gene</t>
  </si>
  <si>
    <t>Uncharacterized protein OS=Strongylocentrotus purpuratus GN=Sp-PppL_150 PE=4 SV=1</t>
  </si>
  <si>
    <t>AIPGENE16669_gene</t>
  </si>
  <si>
    <t>Uncharacterized protein OS=Strongylocentrotus purpuratus GN=Sp-Aox PE=4 SV=1</t>
  </si>
  <si>
    <t>AIPGENE20485_gene</t>
  </si>
  <si>
    <t>Vesicular inhibitory amino acid transporter OS=Rattus norvegicus GN=Slc32a1 PE=1 SV=1</t>
  </si>
  <si>
    <t>AIPGENE2575_gene</t>
  </si>
  <si>
    <t>AIPGENE25026_gene</t>
  </si>
  <si>
    <t>AIPGENE25023_gene</t>
  </si>
  <si>
    <t>Retrovirus-related Pol polyprotein from transposon TNT 1-94 OS=Nicotiana tabacum PE=2 SV=1</t>
  </si>
  <si>
    <t>AIPGENE10015_gene</t>
  </si>
  <si>
    <t>Predicted protein OS=Nematostella vectensis GN=v1g220156 PE=4 SV=1</t>
  </si>
  <si>
    <t>AIPGENE7493_gene</t>
  </si>
  <si>
    <t>E3 ubiquitin-protein ligase UBR5 OS=Mus musculus GN=Ubr5 PE=1 SV=2</t>
  </si>
  <si>
    <t>AIPGENE15644_gene</t>
  </si>
  <si>
    <t>Predicted protein OS=Nematostella vectensis GN=v1g206508 PE=4 SV=1</t>
  </si>
  <si>
    <t>AIPGENE13687_gene</t>
  </si>
  <si>
    <t>Uncharacterized protein OS=Strongylocentrotus purpuratus GN=Sp-Slc25a42L PE=3 SV=1</t>
  </si>
  <si>
    <t>AIPGENE16373_gene</t>
  </si>
  <si>
    <t>AIPGENE18414_gene</t>
  </si>
  <si>
    <t>AIPGENE7397_gene</t>
  </si>
  <si>
    <t>Nuclear pore complex protein Nup214 OS=Homo sapiens GN=NUP214 PE=1 SV=2</t>
  </si>
  <si>
    <t>AIPGENE24740_gene</t>
  </si>
  <si>
    <t>Probable G-protein coupled receptor 133 OS=Bos taurus GN=GPR133 PE=2 SV=1</t>
  </si>
  <si>
    <t>AIPGENE14512_gene</t>
  </si>
  <si>
    <t>Uncharacterized protein OS=Amphimedon queenslandica GN=LOC100636472 PE=4 SV=1</t>
  </si>
  <si>
    <t>AIPGENE6997_gene</t>
  </si>
  <si>
    <t>AP2-associated protein kinase 1 OS=Sus scrofa GN=AAK1 PE=2 SV=2</t>
  </si>
  <si>
    <t>AIPGENE28185_gene</t>
  </si>
  <si>
    <t>Uncharacterized protein (Fragment) OS=Capitella teleta GN=CAPTEDRAFT_202617 PE=3 SV=1</t>
  </si>
  <si>
    <t>AIPGENE19363_gene</t>
  </si>
  <si>
    <t>hypothetical protein NEMVEDRAFT_v1g223817 [Nematostella vectensis] &gt;gi|156203654|gb|EDO27695.1| predicted protein [Nematostella vectensis]</t>
  </si>
  <si>
    <t>AIPGENE7972_gene</t>
  </si>
  <si>
    <t>Uncharacterized protein KIAA0825 homolog OS=Mus musculus PE=2 SV=3</t>
  </si>
  <si>
    <t>AIPGENE2141_gene</t>
  </si>
  <si>
    <t>AIPGENE23249_gene</t>
  </si>
  <si>
    <t>predicted protein [Nematostella vectensis] &gt;gi|156378578|ref|XP_001631219.1| predicted protein [Nematostella vectensis] &gt;gi|156218253|gb|EDO39154.1| predicted protein [Nematostella vectensis] &gt;gi|156218255|gb|EDO39156.1| predicted protein [Nematostella vectensis]</t>
  </si>
  <si>
    <t>AIPGENE12516_gene</t>
  </si>
  <si>
    <t>AIPGENE26894_gene</t>
  </si>
  <si>
    <t>Ankyrin repeat domain-containing protein 12 OS=Homo sapiens GN=ANKRD12 PE=1 SV=3</t>
  </si>
  <si>
    <t>AIPGENE24138_gene</t>
  </si>
  <si>
    <t>DNA repair protein RAD52 homolog OS=Homo sapiens GN=RAD52 PE=1 SV=1</t>
  </si>
  <si>
    <t>AIPGENE5815_gene</t>
  </si>
  <si>
    <t>Protein FAM126B OS=Mus musculus GN=Fam126b PE=2 SV=1</t>
  </si>
  <si>
    <t>AIPGENE11128_gene</t>
  </si>
  <si>
    <t>AIPGENE2549_gene</t>
  </si>
  <si>
    <t>Putative uncharacterized protein OS=Branchiostoma floridae GN=BRAFLDRAFT_65141 PE=4 SV=1</t>
  </si>
  <si>
    <t>AIPGENE27459_gene</t>
  </si>
  <si>
    <t>AIPGENE4_gene</t>
  </si>
  <si>
    <t>AIPGENE20806_gene</t>
  </si>
  <si>
    <t>Hormone-sensitive lipase OS=Spermophilus tridecemlineatus GN=LIPE PE=2 SV=1</t>
  </si>
  <si>
    <t>AIPGENE9821_gene</t>
  </si>
  <si>
    <t>Transposon Tf2-8 polyprotein OS=Schizosaccharomyces pombe (strain 972 / ATCC 24843) GN=Tf2-8 PE=3 SV=1</t>
  </si>
  <si>
    <t>AIPGENE20143_gene</t>
  </si>
  <si>
    <t>Putative integrase core domain protein OS=Trichinella spiralis GN=Tsp_04529 PE=4 SV=1</t>
  </si>
  <si>
    <t>AIPGENE24088_gene</t>
  </si>
  <si>
    <t>AIPGENE17822_gene</t>
  </si>
  <si>
    <t>AIPGENE19383_gene</t>
  </si>
  <si>
    <t>Xaa-Pro aminopeptidase 1 OS=Bos taurus GN=XPNPEP1 PE=2 SV=1</t>
  </si>
  <si>
    <t>AIPGENE8274_gene</t>
  </si>
  <si>
    <t>Centrosomal protein of 95 kDa OS=Mus musculus GN=Cep95 PE=2 SV=2</t>
  </si>
  <si>
    <t>AIPGENE2628_gene</t>
  </si>
  <si>
    <t>Protein arginine N-methyltransferase 5 OS=Mus musculus GN=Prmt5 PE=1 SV=3</t>
  </si>
  <si>
    <t>AIPGENE13936_gene</t>
  </si>
  <si>
    <t>E3 ubiquitin-protein ligase TOM1-like OS=Neurospora crassa (strain ATCC 24698 / 74-OR23-1A / CBS 708.71 / DSM 1257 / FGSC 987) GN=B11B22.010 PE=3 SV=4</t>
  </si>
  <si>
    <t>AIPGENE25073_gene</t>
  </si>
  <si>
    <t>Cation channel sperm-associated protein 3 OS=Mus musculus GN=Catsper3 PE=1 SV=2</t>
  </si>
  <si>
    <t>AIPGENE15265_gene</t>
  </si>
  <si>
    <t>Armadillo repeat-containing protein 8 OS=Mus musculus GN=Armc8 PE=2 SV=2</t>
  </si>
  <si>
    <t>AIPGENE23556_gene</t>
  </si>
  <si>
    <t>Transmembrane protein 56-A OS=Xenopus laevis GN=tmem56-a PE=2 SV=1</t>
  </si>
  <si>
    <t>AIPGENE4547_gene</t>
  </si>
  <si>
    <t>Structural maintenance of chromosomes protein 6 OS=Mus musculus GN=Smc6 PE=2 SV=1</t>
  </si>
  <si>
    <t>AIPGENE8600_gene</t>
  </si>
  <si>
    <t>Putative methyltransferase NSUN7 OS=Mus musculus GN=Nsun7 PE=2 SV=2</t>
  </si>
  <si>
    <t>AIPGENE29066_gene</t>
  </si>
  <si>
    <t>AIPGENE19298_gene</t>
  </si>
  <si>
    <t>AIPGENE2312_gene</t>
  </si>
  <si>
    <t>Dual 3',5'-cyclic-AMP and -GMP phosphodiesterase 11A OS=Rattus norvegicus GN=Pde11a PE=1 SV=1</t>
  </si>
  <si>
    <t>AIPGENE9195_gene</t>
  </si>
  <si>
    <t>AIPGENE7812_gene</t>
  </si>
  <si>
    <t>UPF0764 protein C16orf89 OS=Homo sapiens GN=C16orf89 PE=1 SV=2</t>
  </si>
  <si>
    <t>AIPGENE6183_gene</t>
  </si>
  <si>
    <t>Polycystic kidney disease protein 1-like 1 OS=Mus musculus GN=Pkd1l1 PE=1 SV=2</t>
  </si>
  <si>
    <t>AIPGENE24663_gene</t>
  </si>
  <si>
    <t>Inhibitor of growth protein 5 OS=Mus musculus GN=Ing5 PE=1 SV=1</t>
  </si>
  <si>
    <t>AIPGENE22200_gene</t>
  </si>
  <si>
    <t>AIPGENE26230_gene</t>
  </si>
  <si>
    <t>Kinesin-like protein KIF9 OS=Mus musculus GN=Kif9 PE=2 SV=2</t>
  </si>
  <si>
    <t>AIPGENE15929_gene</t>
  </si>
  <si>
    <t>Predicted protein OS=Nematostella vectensis GN=v1g218543 PE=4 SV=1</t>
  </si>
  <si>
    <t>AIPGENE11140_gene</t>
  </si>
  <si>
    <t>Putative tick transposon OS=Rhipicephalus pulchellus PE=2 SV=1</t>
  </si>
  <si>
    <t>AIPGENE20392_gene</t>
  </si>
  <si>
    <t>Predicted protein OS=Nematostella vectensis GN=v1g217120 PE=4 SV=1</t>
  </si>
  <si>
    <t>AIPGENE21901_gene</t>
  </si>
  <si>
    <t>Predicted protein (Fragment) OS=Nematostella vectensis GN=v1g222941 PE=4 SV=1</t>
  </si>
  <si>
    <t>AIPGENE19272_gene</t>
  </si>
  <si>
    <t>AIPGENE6352_gene</t>
  </si>
  <si>
    <t>Uncharacterized protein OS=Strongylocentrotus purpuratus GN=Sp-PppL_290 PE=4 SV=1</t>
  </si>
  <si>
    <t>AIPGENE4022_gene</t>
  </si>
  <si>
    <t>Kinesin-like calmodulin-binding protein OS=Arabidopsis thaliana GN=KCBP PE=1 SV=1</t>
  </si>
  <si>
    <t>AIPGENE25311_gene</t>
  </si>
  <si>
    <t>AIPGENE27370_gene</t>
  </si>
  <si>
    <t>Nuclear receptor subfamily 2 group F member 1-A OS=Danio rerio GN=nr2f1a PE=2 SV=1</t>
  </si>
  <si>
    <t>AIPGENE12208_gene</t>
  </si>
  <si>
    <t>predicted protein [Nematostella vectensis] &gt;gi|156224499|gb|EDO45324.1| predicted protein [Nematostella vectensis]</t>
  </si>
  <si>
    <t>AIPGENE15295_gene</t>
  </si>
  <si>
    <t>V(D)J recombination-activating protein 1 OS=Mus musculus GN=Rag1 PE=1 SV=2</t>
  </si>
  <si>
    <t>AIPGENE5394_gene</t>
  </si>
  <si>
    <t>Beta-catenin-like protein 1 OS=Bos taurus GN=CTNNBL1 PE=2 SV=3</t>
  </si>
  <si>
    <t>AIPGENE14165_gene</t>
  </si>
  <si>
    <t>AIPGENE11818_gene</t>
  </si>
  <si>
    <t>Selenoprotein N OS=Xenopus tropicalis GN=sepn1 PE=2 SV=2</t>
  </si>
  <si>
    <t>AIPGENE4785_gene</t>
  </si>
  <si>
    <t>FYVE, RhoGEF and PH domain-containing protein 4 OS=Mus musculus GN=Fgd4 PE=2 SV=1</t>
  </si>
  <si>
    <t>AIPGENE28144_gene</t>
  </si>
  <si>
    <t>Coiled-coil domain-containing protein 108 OS=Mus musculus GN=Ccdc108 PE=2 SV=1</t>
  </si>
  <si>
    <t>AIPGENE23036_gene</t>
  </si>
  <si>
    <t>PREDICTED: uncharacterized protein LOC101241250, partial [Hydra vulgaris]</t>
  </si>
  <si>
    <t>AIPGENE23513_gene</t>
  </si>
  <si>
    <t>Uncharacterized protein OS=Strongylocentrotus purpuratus GN=Sp-PppL_274 PE=4 SV=1</t>
  </si>
  <si>
    <t>AIPGENE12827_gene</t>
  </si>
  <si>
    <t>Sphingosine kinase 1 OS=Arabidopsis thaliana GN=SPHK1 PE=1 SV=1</t>
  </si>
  <si>
    <t>AIPGENE16238_gene</t>
  </si>
  <si>
    <t>Cullin-associated NEDD8-dissociated protein 1 OS=Pongo abelii GN=CAND1 PE=2 SV=1</t>
  </si>
  <si>
    <t>AIPGENE22798_gene</t>
  </si>
  <si>
    <t>Zinc finger protein 227 OS=Homo sapiens GN=ZNF227 PE=2 SV=1</t>
  </si>
  <si>
    <t>AIPGENE4042_gene</t>
  </si>
  <si>
    <t>Kelch-like protein 20 OS=Rattus norvegicus GN=Klhl20 PE=3 SV=1</t>
  </si>
  <si>
    <t>AIPGENE14683_gene</t>
  </si>
  <si>
    <t>Predicted protein OS=Trichoplax adhaerens GN=TRIADDRAFT_51875 PE=4 SV=1</t>
  </si>
  <si>
    <t>AIPGENE13346_gene</t>
  </si>
  <si>
    <t>Tribbles homolog 2 OS=Homo sapiens GN=TRIB2 PE=2 SV=1</t>
  </si>
  <si>
    <t>AIPGENE11701_gene</t>
  </si>
  <si>
    <t>Histone H2A.v OS=Drosophila melanogaster GN=His2Av PE=1 SV=2</t>
  </si>
  <si>
    <t>AIPGENE17614_gene</t>
  </si>
  <si>
    <t>RIIa domain-containing protein 1 OS=Mus musculus GN=Riiad1 PE=2 SV=2</t>
  </si>
  <si>
    <t>AIPGENE21098_gene</t>
  </si>
  <si>
    <t>Mitochondrial amidoxime reducing component 2 OS=Bos taurus GN=MARC2 PE=2 SV=1</t>
  </si>
  <si>
    <t>AIPGENE23543_gene</t>
  </si>
  <si>
    <t>AIPGENE8382_gene</t>
  </si>
  <si>
    <t>Glutathione gamma-glutamylcysteinyltransferase 1 OS=Arabidopsis thaliana GN=PCS1 PE=1 SV=1</t>
  </si>
  <si>
    <t>AIPGENE25082_gene</t>
  </si>
  <si>
    <t>Protein FAM188B OS=Mus musculus GN=Fam188b PE=2 SV=1</t>
  </si>
  <si>
    <t>AIPGENE22676_gene</t>
  </si>
  <si>
    <t>AIPGENE20603_gene</t>
  </si>
  <si>
    <t>F-box/WD repeat-containing protein 10 OS=Mus musculus GN=Fbxw10 PE=2 SV=1</t>
  </si>
  <si>
    <t>AIPGENE22060_gene</t>
  </si>
  <si>
    <t>E3 ubiquitin-protein ligase MYLIP OS=Homo sapiens GN=MYLIP PE=1 SV=2</t>
  </si>
  <si>
    <t>AIPGENE10415_gene</t>
  </si>
  <si>
    <t>AIPGENE16826_gene</t>
  </si>
  <si>
    <t>Epidermal retinol dehydrogenase 2 OS=Mus musculus GN=Sdr16c5 PE=2 SV=1</t>
  </si>
  <si>
    <t>AIPGENE23479_gene</t>
  </si>
  <si>
    <t>predicted protein [Nematostella vectensis] &gt;gi|156210380|gb|EDO31559.1| predicted protein [Nematostella vectensis]</t>
  </si>
  <si>
    <t>AIPGENE20119_gene</t>
  </si>
  <si>
    <t>Cyclin-dependent kinase 20 OS=Danio rerio GN=cdk20 PE=2 SV=1</t>
  </si>
  <si>
    <t>AIPGENE25963_gene</t>
  </si>
  <si>
    <t>AIPGENE14240_gene</t>
  </si>
  <si>
    <t>Estradiol 17-beta-dehydrogenase 12 OS=Homo sapiens GN=HSD17B12 PE=1 SV=2</t>
  </si>
  <si>
    <t>AIPGENE16659_gene</t>
  </si>
  <si>
    <t>Testin OS=Microcebus murinus GN=TES PE=3 SV=1</t>
  </si>
  <si>
    <t>AIPGENE21038_gene</t>
  </si>
  <si>
    <t>28S ribosomal protein S5, mitochondrial OS=Mus musculus GN=Mrps5 PE=2 SV=1</t>
  </si>
  <si>
    <t>AIPGENE15645_gene</t>
  </si>
  <si>
    <t>AIPGENE19244_gene</t>
  </si>
  <si>
    <t>Nicotinamide mononucleotide adenylyltransferase 1 OS=Mus musculus GN=Nmnat1 PE=1 SV=2</t>
  </si>
  <si>
    <t>AIPGENE7123_gene</t>
  </si>
  <si>
    <t>AIPGENE4041_gene</t>
  </si>
  <si>
    <t>Non-lysosomal glucosylceramidase OS=Rattus norvegicus GN=Gba2 PE=2 SV=2</t>
  </si>
  <si>
    <t>AIPGENE22174_gene</t>
  </si>
  <si>
    <t>AIPGENE20389_gene</t>
  </si>
  <si>
    <t>28 kDa ribonucleoprotein, chloroplastic OS=Spinacia oleracea PE=1 SV=1</t>
  </si>
  <si>
    <t>AIPGENE11059_gene</t>
  </si>
  <si>
    <t>AIPGENE27897_gene</t>
  </si>
  <si>
    <t>AIPGENE3449_gene</t>
  </si>
  <si>
    <t>E3 ubiquitin-protein ligase TRAF7 OS=Homo sapiens GN=TRAF7 PE=1 SV=1</t>
  </si>
  <si>
    <t>AIPGENE18234_gene</t>
  </si>
  <si>
    <t>AIPGENE24327_gene</t>
  </si>
  <si>
    <t>AIPGENE19770_gene</t>
  </si>
  <si>
    <t>26S proteasome non-ATPase regulatory subunit 2 OS=Homo sapiens GN=PSMD2 PE=1 SV=3</t>
  </si>
  <si>
    <t>AIPGENE25443_gene</t>
  </si>
  <si>
    <t>Putative uncharacterized protein OS=Branchiostoma floridae GN=BRAFLDRAFT_125368 PE=4 SV=1</t>
  </si>
  <si>
    <t>AIPGENE17377_gene</t>
  </si>
  <si>
    <t>AIPGENE21307_gene</t>
  </si>
  <si>
    <t>Transcription cofactor vestigial-like protein 4 OS=Homo sapiens GN=VGLL4 PE=1 SV=4</t>
  </si>
  <si>
    <t>AIPGENE15953_gene</t>
  </si>
  <si>
    <t>Mitochondrial carnitine/acylcarnitine carrier protein OS=Mus musculus GN=Slc25a20 PE=1 SV=1</t>
  </si>
  <si>
    <t>AIPGENE16438_gene</t>
  </si>
  <si>
    <t>Nose resistant to fluoxetine protein 6 OS=Caenorhabditis elegans GN=nrf-6 PE=1 SV=3</t>
  </si>
  <si>
    <t>AIPGENE25366_gene</t>
  </si>
  <si>
    <t>Uncharacterized protein OS=Strongylocentrotus purpuratus GN=Sp-Hypp_183 PE=4 SV=1</t>
  </si>
  <si>
    <t>AIPGENE18342_gene</t>
  </si>
  <si>
    <t>SH3 domain-binding protein 5 OS=Rattus norvegicus GN=Sh3bp5 PE=1 SV=2</t>
  </si>
  <si>
    <t>AIPGENE23430_gene</t>
  </si>
  <si>
    <t>Exonuclease OS=Enterobacteria phage lambda GN=exo PE=1 SV=1</t>
  </si>
  <si>
    <t>AIPGENE20329_gene</t>
  </si>
  <si>
    <t>Sperm-associated antigen 6 OS=Mus musculus GN=Spag6 PE=1 SV=1</t>
  </si>
  <si>
    <t>AIPGENE28075_gene</t>
  </si>
  <si>
    <t>Uncharacterized protein OS=Strongylocentrotus purpuratus GN=Sp-PolppL_86 PE=4 SV=1</t>
  </si>
  <si>
    <t>AIPGENE27151_gene</t>
  </si>
  <si>
    <t>AIPGENE19335_gene</t>
  </si>
  <si>
    <t>Hexokinase-2 OS=Rattus norvegicus GN=Hk2 PE=1 SV=1</t>
  </si>
  <si>
    <t>AIPGENE10801_gene</t>
  </si>
  <si>
    <t>AIPGENE12355_gene</t>
  </si>
  <si>
    <t>Predicted protein OS=Nematostella vectensis GN=v1g216976 PE=4 SV=1</t>
  </si>
  <si>
    <t>AIPGENE22601_gene</t>
  </si>
  <si>
    <t>ATP-dependent DNA helicase PIF1 OS=Saccharomyces cerevisiae (strain ATCC 204508 / S288c) GN=PIF1 PE=1 SV=2</t>
  </si>
  <si>
    <t>AIPGENE20738_gene</t>
  </si>
  <si>
    <t>Kynurenine 3-monooxygenase OS=Homo sapiens GN=KMO PE=1 SV=2</t>
  </si>
  <si>
    <t>AIPGENE16555_gene</t>
  </si>
  <si>
    <t>Tight junction-associated protein 1 OS=Mus musculus GN=Tjap1 PE=1 SV=1</t>
  </si>
  <si>
    <t>AIPGENE10658_gene</t>
  </si>
  <si>
    <t>AIPGENE25971_gene</t>
  </si>
  <si>
    <t>Coiled-coil domain-containing protein 33 OS=Homo sapiens GN=CCDC33 PE=1 SV=3</t>
  </si>
  <si>
    <t>AIPGENE15485_gene</t>
  </si>
  <si>
    <t>Rho guanine nucleotide exchange factor 17 OS=Mus musculus GN=Arhgef17 PE=2 SV=2</t>
  </si>
  <si>
    <t>AIPGENE17721_gene</t>
  </si>
  <si>
    <t>AIPGENE22017_gene</t>
  </si>
  <si>
    <t>Putative uncharacterized protein OS=Dictyostelium discoideum GN=DDB_0218384 PE=4 SV=1</t>
  </si>
  <si>
    <t>AIPGENE6826_gene</t>
  </si>
  <si>
    <t>LOC100158321 protein OS=Xenopus laevis GN=LOC100158321 PE=2 SV=1</t>
  </si>
  <si>
    <t>AIPGENE15275_gene</t>
  </si>
  <si>
    <t>Uncharacterized protein OS=Strongylocentrotus purpuratus GN=Sp-Nlr50 PE=4 SV=1</t>
  </si>
  <si>
    <t>AIPGENE13301_gene</t>
  </si>
  <si>
    <t>AIPGENE24922_gene</t>
  </si>
  <si>
    <t>E3 ubiquitin-protein ligase MARCH5 OS=Mus musculus GN=March5 PE=2 SV=1</t>
  </si>
  <si>
    <t>AIPGENE5102_gene</t>
  </si>
  <si>
    <t>AIPGENE18028_gene</t>
  </si>
  <si>
    <t>Sentrin-specific protease 2 OS=Rattus norvegicus GN=Senp2 PE=1 SV=1</t>
  </si>
  <si>
    <t>AIPGENE9456_gene</t>
  </si>
  <si>
    <t>Predicted protein OS=Nematostella vectensis GN=v1g200169 PE=4 SV=1</t>
  </si>
  <si>
    <t>AIPGENE22230_gene</t>
  </si>
  <si>
    <t>AIPGENE26641_gene</t>
  </si>
  <si>
    <t>AIPGENE5453_gene</t>
  </si>
  <si>
    <t>Dual specificity protein phosphatase 16 OS=Homo sapiens GN=DUSP16 PE=1 SV=1</t>
  </si>
  <si>
    <t>AIPGENE22384_gene</t>
  </si>
  <si>
    <t>Protein NLRC5 OS=Ictalurus punctatus GN=nlrc5 PE=2 SV=1</t>
  </si>
  <si>
    <t>AIPGENE16764_gene</t>
  </si>
  <si>
    <t>Predicted protein OS=Nematostella vectensis GN=v1g240720 PE=4 SV=1</t>
  </si>
  <si>
    <t>AIPGENE12849_gene</t>
  </si>
  <si>
    <t>Uncharacterized protein OS=Nasonia vitripennis PE=4 SV=1</t>
  </si>
  <si>
    <t>AIPGENE16916_gene</t>
  </si>
  <si>
    <t>Zinc finger protein 653 OS=Mus musculus GN=Znf653 PE=2 SV=2</t>
  </si>
  <si>
    <t>AIPGENE16122_gene</t>
  </si>
  <si>
    <t>Fukutin OS=Macaca fascicularis GN=FKTN PE=2 SV=1</t>
  </si>
  <si>
    <t>AIPGENE20895_gene</t>
  </si>
  <si>
    <t>Retrotransposable element SLACS 132 kDa protein OS=Trypanosoma brucei gambiense PE=4 SV=1</t>
  </si>
  <si>
    <t>AIPGENE13271_gene</t>
  </si>
  <si>
    <t>NHL repeat-containing protein 2 OS=Mus musculus GN=Nhlrc2 PE=2 SV=1</t>
  </si>
  <si>
    <t>AIPGENE23037_gene</t>
  </si>
  <si>
    <t>AIPGENE11474_gene</t>
  </si>
  <si>
    <t>Putative uncharacterized protein OS=Amblyomma maculatum PE=2 SV=1</t>
  </si>
  <si>
    <t>AIPGENE15634_gene</t>
  </si>
  <si>
    <t>AIPGENE12075_gene</t>
  </si>
  <si>
    <t>Melanopsin-like OS=Danio rerio GN=opn4l PE=2 SV=1</t>
  </si>
  <si>
    <t>AIPGENE15636_gene</t>
  </si>
  <si>
    <t>Hemicentin, putative (Fragment) OS=Ixodes scapularis GN=IscW_ISCW010083 PE=4 SV=1</t>
  </si>
  <si>
    <t>AIPGENE21743_gene</t>
  </si>
  <si>
    <t>Muscle M-line assembly protein unc-89 OS=Caenorhabditis elegans GN=unc-89 PE=1 SV=3</t>
  </si>
  <si>
    <t>AIPGENE14691_gene</t>
  </si>
  <si>
    <t>Dynein heavy chain 5, axonemal OS=Homo sapiens GN=DNAH5 PE=1 SV=3</t>
  </si>
  <si>
    <t>AIPGENE15805_gene</t>
  </si>
  <si>
    <t>Uncharacterized protein OS=Danio rerio GN=si:dkey-57h18.1 PE=4 SV=1</t>
  </si>
  <si>
    <t>AIPGENE1018_gene</t>
  </si>
  <si>
    <t>Anoctamin-7 OS=Rattus norvegicus GN=Ano7 PE=2 SV=1</t>
  </si>
  <si>
    <t>AIPGENE15003_gene</t>
  </si>
  <si>
    <t>GTPase Obg OS=Persephonella marina (strain DSM 14350 / EX-H1) GN=obg PE=3 SV=1</t>
  </si>
  <si>
    <t>AIPGENE7556_gene</t>
  </si>
  <si>
    <t>Predicted protein OS=Nematostella vectensis GN=v1g210997 PE=4 SV=1</t>
  </si>
  <si>
    <t>AIPGENE19574_gene</t>
  </si>
  <si>
    <t>Predicted protein OS=Nematostella vectensis GN=v1g244505 PE=4 SV=1</t>
  </si>
  <si>
    <t>AIPGENE23063_gene</t>
  </si>
  <si>
    <t>AIPGENE8442_gene</t>
  </si>
  <si>
    <t>Upstream-binding protein 1 OS=Mus musculus GN=Ubp1 PE=1 SV=1</t>
  </si>
  <si>
    <t>AIPGENE25503_gene</t>
  </si>
  <si>
    <t>AIPGENE2070_gene</t>
  </si>
  <si>
    <t>Regulation of nuclear pre-mRNA domain-containing protein 2 OS=Homo sapiens GN=RPRD2 PE=1 SV=1</t>
  </si>
  <si>
    <t>AIPGENE22077_gene</t>
  </si>
  <si>
    <t>AIPGENE29269_gene</t>
  </si>
  <si>
    <t>predicted protein [Nematostella vectensis] &gt;gi|156215798|gb|EDO36749.1| predicted protein [Nematostella vectensis]</t>
  </si>
  <si>
    <t>AIPGENE6298_gene</t>
  </si>
  <si>
    <t>ATP-dependent DNA helicase PIF1 OS=Xenopus laevis GN=pif1 PE=2 SV=1</t>
  </si>
  <si>
    <t>AIPGENE10655_gene</t>
  </si>
  <si>
    <t>Transmembrane anterior posterior transformation protein 1 OS=Mus musculus GN=Tapt1 PE=2 SV=2</t>
  </si>
  <si>
    <t>AIPGENE5509_gene</t>
  </si>
  <si>
    <t>Putative serine/threonine-protein kinase/receptor R826 OS=Acanthamoeba polyphaga mimivirus GN=MIMI_R826 PE=4 SV=2</t>
  </si>
  <si>
    <t>AIPGENE13082_gene</t>
  </si>
  <si>
    <t>Ras-related protein Rab-43 OS=Rattus norvegicus GN=Rab43 PE=2 SV=1</t>
  </si>
  <si>
    <t>AIPGENE3986_gene</t>
  </si>
  <si>
    <t>hypothetical protein BRAFLDRAFT_77483 [Branchiostoma floridae] &gt;gi|229271844|gb|EEN42732.1| hypothetical protein BRAFLDRAFT_77483 [Branchiostoma floridae]</t>
  </si>
  <si>
    <t>AIPGENE6452_gene</t>
  </si>
  <si>
    <t>hypothetical protein CAPTEDRAFT_192831, partial [Capitella teleta]</t>
  </si>
  <si>
    <t>AIPGENE28791_gene</t>
  </si>
  <si>
    <t>Ubiquitin carboxyl-terminal hydrolase 30 OS=Xenopus tropicalis GN=usp30 PE=2 SV=1</t>
  </si>
  <si>
    <t>AIPGENE1990_gene</t>
  </si>
  <si>
    <t>DNA repair protein REV1 OS=Gallus gallus GN=REV1 PE=2 SV=1</t>
  </si>
  <si>
    <t>AIPGENE5505_gene</t>
  </si>
  <si>
    <t>Retrovirus-related Pol polyprotein from transposon 297 OS=Drosophila melanogaster GN=pol PE=4 SV=1</t>
  </si>
  <si>
    <t>AIPGENE12133_gene</t>
  </si>
  <si>
    <t>Regulating synaptic membrane exocytosis protein 2 OS=Homo sapiens GN=RIMS2 PE=1 SV=2</t>
  </si>
  <si>
    <t>AIPGENE12103_gene</t>
  </si>
  <si>
    <t>Putative uncharacterized protein OS=Branchiostoma floridae GN=BRAFLDRAFT_64249 PE=3 SV=1</t>
  </si>
  <si>
    <t>AIPGENE20336_gene</t>
  </si>
  <si>
    <t>Insulin-induced gene 2 protein OS=Mus musculus GN=Insig2 PE=1 SV=1</t>
  </si>
  <si>
    <t>AIPGENE10499_gene</t>
  </si>
  <si>
    <t>AIPGENE27047_gene</t>
  </si>
  <si>
    <t>Kinesin-like protein KIF12 OS=Mus musculus GN=Kif12 PE=2 SV=1</t>
  </si>
  <si>
    <t>AIPGENE17196_gene</t>
  </si>
  <si>
    <t>Uncharacterized protein OS=Amphimedon queenslandica GN=LOC100639084 PE=4 SV=1</t>
  </si>
  <si>
    <t>AIPGENE27160_gene</t>
  </si>
  <si>
    <t>hypothetical protein BRAFLDRAFT_128373 [Branchiostoma floridae] &gt;gi|229288049|gb|EEN58750.1| hypothetical protein BRAFLDRAFT_128373 [Branchiostoma floridae]</t>
  </si>
  <si>
    <t>AIPGENE12615_gene</t>
  </si>
  <si>
    <t>hypothetical protein BRAFLDRAFT_127393 [Branchiostoma floridae] &gt;gi|229272897|gb|EEN43756.1| hypothetical protein BRAFLDRAFT_127393 [Branchiostoma floridae]</t>
  </si>
  <si>
    <t>AIPGENE28187_gene</t>
  </si>
  <si>
    <t>AIPGENE20079_gene</t>
  </si>
  <si>
    <t>Putative uncharacterized protein OS=Clonorchis sinensis GN=CLF_109444 PE=4 SV=1</t>
  </si>
  <si>
    <t>AIPGENE12903_gene</t>
  </si>
  <si>
    <t>Dynein intermediate chain 2, ciliary OS=Heliocidaris crassispina PE=2 SV=1</t>
  </si>
  <si>
    <t>AIPGENE22267_gene</t>
  </si>
  <si>
    <t>Polyamine oxidase OS=Zea mays GN=PAO PE=1 SV=1</t>
  </si>
  <si>
    <t>AIPGENE27105_gene</t>
  </si>
  <si>
    <t>KH domain-containing, RNA-binding, signal transduction-associated protein 2 OS=Homo sapiens GN=KHDRBS2 PE=1 SV=1</t>
  </si>
  <si>
    <t>AIPGENE12630_gene</t>
  </si>
  <si>
    <t>AIPGENE5603_gene</t>
  </si>
  <si>
    <t>predicted protein [Nematostella vectensis] &gt;gi|156213326|gb|EDO34350.1| predicted protein [Nematostella vectensis]</t>
  </si>
  <si>
    <t>AIPGENE1637_gene</t>
  </si>
  <si>
    <t>Protein naked cuticle homolog 2-like OS=Danio rerio GN=nkd2l PE=2 SV=1</t>
  </si>
  <si>
    <t>AIPGENE9656_gene</t>
  </si>
  <si>
    <t>WD repeat-containing protein 19 OS=Mus musculus GN=Wdr19 PE=1 SV=1</t>
  </si>
  <si>
    <t>AIPGENE27984_gene</t>
  </si>
  <si>
    <t>RecName: Full=Protein SPATA45 homolog</t>
  </si>
  <si>
    <t>AIPGENE17627_gene</t>
  </si>
  <si>
    <t>AIPGENE5907_gene</t>
  </si>
  <si>
    <t>RING finger protein 32 OS=Macaca fascicularis GN=RNF32 PE=2 SV=1</t>
  </si>
  <si>
    <t>AIPGENE23081_gene</t>
  </si>
  <si>
    <t>AIPGENE25508_gene</t>
  </si>
  <si>
    <t>Cadherin EGF LAG seven-pass G-type receptor 3 OS=Mus musculus GN=Celsr3 PE=2 SV=2</t>
  </si>
  <si>
    <t>AIPGENE13272_gene</t>
  </si>
  <si>
    <t>Craniofacial development protein 2 OS=Bos taurus GN=CFDP2 PE=1 SV=2</t>
  </si>
  <si>
    <t>AIPGENE3466_gene</t>
  </si>
  <si>
    <t>AIPGENE23171_gene</t>
  </si>
  <si>
    <t>28S ribosomal protein S29, mitochondrial OS=Crassostrea gigas GN=CGI_10006345 PE=4 SV=1</t>
  </si>
  <si>
    <t>AIPGENE4452_gene</t>
  </si>
  <si>
    <t>Predicted protein OS=Nematostella vectensis GN=v1g245530 PE=4 SV=1</t>
  </si>
  <si>
    <t>AIPGENE13738_gene</t>
  </si>
  <si>
    <t>Lysophosphatidic acid phosphatase type 6 OS=Bos taurus GN=ACP6 PE=1 SV=1</t>
  </si>
  <si>
    <t>AIPGENE18941_gene</t>
  </si>
  <si>
    <t>Rotatin OS=Homo sapiens GN=RTTN PE=1 SV=3</t>
  </si>
  <si>
    <t>AIPGENE19375_gene</t>
  </si>
  <si>
    <t>Putative uncharacterized protein (Fragment) OS=Amblyomma maculatum PE=2 SV=1</t>
  </si>
  <si>
    <t>AIPGENE21494_gene</t>
  </si>
  <si>
    <t>Uncharacterized protein OS=Strongylocentrotus purpuratus GN=Sp-PppL_153 PE=4 SV=1</t>
  </si>
  <si>
    <t>AIPGENE3451_gene</t>
  </si>
  <si>
    <t>Putative uncharacterized protein At4g01020, chloroplastic OS=Arabidopsis thaliana GN=At4g01020 PE=4 SV=1</t>
  </si>
  <si>
    <t>AIPGENE3454_gene</t>
  </si>
  <si>
    <t>Uncharacterized aarF domain-containing protein kinase 5 OS=Mus musculus GN=Adck5 PE=2 SV=2</t>
  </si>
  <si>
    <t>AIPGENE26215_gene</t>
  </si>
  <si>
    <t>Solute carrier family 25 member 36 OS=Gallus gallus GN=SLC25A36 PE=2 SV=1</t>
  </si>
  <si>
    <t>AIPGENE5333_gene</t>
  </si>
  <si>
    <t>AIPGENE19769_gene</t>
  </si>
  <si>
    <t>PREDICTED: nephrocystin-3-like, partial [Hydra vulgaris]</t>
  </si>
  <si>
    <t>AIPGENE790_gene</t>
  </si>
  <si>
    <t>Dimethylaniline monooxygenase [N-oxide-forming] 5 OS=Rattus norvegicus GN=Fmo5 PE=1 SV=3</t>
  </si>
  <si>
    <t>AIPGENE9861_gene</t>
  </si>
  <si>
    <t>Histone-lysine N-methyltransferase 2C OS=Mus musculus GN=Kmt2c PE=1 SV=2</t>
  </si>
  <si>
    <t>AIPGENE8768_gene</t>
  </si>
  <si>
    <t>Mannose-P-dolichol utilization defect 1 protein OS=Mus musculus GN=Mpdu1 PE=2 SV=1</t>
  </si>
  <si>
    <t>AIPGENE13254_gene</t>
  </si>
  <si>
    <t>AIPGENE17057_gene</t>
  </si>
  <si>
    <t>AIPGENE20964_gene</t>
  </si>
  <si>
    <t>WD repeat-containing protein 26 OS=Xenopus tropicalis GN=wdr26 PE=2 SV=2</t>
  </si>
  <si>
    <t>AIPGENE23818_gene</t>
  </si>
  <si>
    <t>Ankyrin and armadillo repeat-containing protein OS=Mus musculus GN=Ankar PE=2 SV=1</t>
  </si>
  <si>
    <t>AIPGENE27174_gene</t>
  </si>
  <si>
    <t>AIPGENE3042_gene</t>
  </si>
  <si>
    <t>39S ribosomal protein L4, mitochondrial OS=Homo sapiens GN=MRPL4 PE=1 SV=1</t>
  </si>
  <si>
    <t>AIPGENE23586_gene</t>
  </si>
  <si>
    <t>AIPGENE7853_gene</t>
  </si>
  <si>
    <t>Stress-70 protein, mitochondrial OS=Homo sapiens GN=HSPA9 PE=1 SV=2</t>
  </si>
  <si>
    <t>AIPGENE1696_gene</t>
  </si>
  <si>
    <t>Predicted protein OS=Nematostella vectensis GN=v1g241340 PE=4 SV=1</t>
  </si>
  <si>
    <t>AIPGENE16269_gene</t>
  </si>
  <si>
    <t>AIPGENE13660_gene</t>
  </si>
  <si>
    <t>WD repeat-containing protein 16 OS=Macaca fascicularis GN=WDR16 PE=2 SV=1</t>
  </si>
  <si>
    <t>AIPGENE26103_gene</t>
  </si>
  <si>
    <t>DnaJ homolog subfamily B member 4 OS=Pongo abelii GN=DNAJB4 PE=2 SV=1</t>
  </si>
  <si>
    <t>AIPGENE24055_gene</t>
  </si>
  <si>
    <t>Diacylglycerol kinase epsilon OS=Homo sapiens GN=DGKE PE=1 SV=1</t>
  </si>
  <si>
    <t>AIPGENE22828_gene</t>
  </si>
  <si>
    <t>Ubiquitin-protein ligase E3B OS=Mus musculus GN=Ube3b PE=2 SV=3</t>
  </si>
  <si>
    <t>AIPGENE22804_gene</t>
  </si>
  <si>
    <t>AIPGENE3942_gene</t>
  </si>
  <si>
    <t>predicted protein [Nematostella vectensis] &gt;gi|156221467|gb|EDO42322.1| predicted protein [Nematostella vectensis]</t>
  </si>
  <si>
    <t>AIPGENE3009_gene</t>
  </si>
  <si>
    <t>Glycine amidinotransferase, mitochondrial OS=Danio rerio GN=gatm PE=2 SV=1</t>
  </si>
  <si>
    <t>AIPGENE4075_gene</t>
  </si>
  <si>
    <t>Proprotein convertase subtilisin/kexin type 5 OS=Homo sapiens GN=PCSK5 PE=1 SV=4</t>
  </si>
  <si>
    <t>AIPGENE22945_gene</t>
  </si>
  <si>
    <t>AIPGENE20092_gene</t>
  </si>
  <si>
    <t>predicted protein [Nematostella vectensis] &gt;gi|156214189|gb|EDO35184.1| predicted protein [Nematostella vectensis]</t>
  </si>
  <si>
    <t>AIPGENE20952_gene</t>
  </si>
  <si>
    <t>2-acylglycerol O-acyltransferase 2-A OS=Xenopus laevis GN=mogat2-a PE=2 SV=1</t>
  </si>
  <si>
    <t>AIPGENE14007_gene</t>
  </si>
  <si>
    <t>G patch domain-containing protein 1 OS=Bos taurus GN=GPATCH1 PE=2 SV=1</t>
  </si>
  <si>
    <t>AIPGENE1543_gene</t>
  </si>
  <si>
    <t>PREDICTED: uncharacterized protein LOC100891721 [Strongylocentrotus purpuratus]</t>
  </si>
  <si>
    <t>AIPGENE24719_gene</t>
  </si>
  <si>
    <t>Uncharacterized protein OS=Strongylocentrotus purpuratus GN=Sp-PolypL_4 PE=4 SV=1</t>
  </si>
  <si>
    <t>AIPGENE13227_gene</t>
  </si>
  <si>
    <t>Putative deoxyribonuclease TATDN2 OS=Homo sapiens GN=TATDN2 PE=2 SV=2</t>
  </si>
  <si>
    <t>AIPGENE964_gene</t>
  </si>
  <si>
    <t>Lysophospholipid acyltransferase 5 OS=Rattus norvegicus GN=Lpcat3 PE=2 SV=1</t>
  </si>
  <si>
    <t>AIPGENE6595_gene</t>
  </si>
  <si>
    <t>Disintegrin and metalloproteinase domain-containing protein 10 OS=Homo sapiens GN=ADAM10 PE=1 SV=1</t>
  </si>
  <si>
    <t>AIPGENE10400_gene</t>
  </si>
  <si>
    <t>AIPGENE15077_gene</t>
  </si>
  <si>
    <t>AIPGENE10045_gene</t>
  </si>
  <si>
    <t>AIPGENE23515_gene</t>
  </si>
  <si>
    <t>Retrovirus polyprotein OS=Dicentrarchus labrax GN=DLA_It03860 PE=4 SV=1</t>
  </si>
  <si>
    <t>AIPGENE4507_gene</t>
  </si>
  <si>
    <t>Serine/threonine-protein kinase 40 OS=Homo sapiens GN=STK40 PE=2 SV=2</t>
  </si>
  <si>
    <t>AIPGENE10220_gene</t>
  </si>
  <si>
    <t>AIPGENE21412_gene</t>
  </si>
  <si>
    <t>AIPGENE16441_gene</t>
  </si>
  <si>
    <t>Replication protein A 70 kDa DNA-binding subunit B OS=Arabidopsis thaliana GN=RPA1B PE=3 SV=1</t>
  </si>
  <si>
    <t>AIPGENE26050_gene</t>
  </si>
  <si>
    <t>Probable ribonuclease ZC3H12C OS=Mus musculus GN=Zc3h12c PE=2 SV=2</t>
  </si>
  <si>
    <t>AIPGENE17408_gene</t>
  </si>
  <si>
    <t>von Willebrand factor A domain-containing protein 3A OS=Homo sapiens GN=VWA3A PE=2 SV=3</t>
  </si>
  <si>
    <t>AIPGENE22469_gene</t>
  </si>
  <si>
    <t>Tripartite motif containing 13 OS=Xenopus tropicalis GN=trim13 PE=3 SV=1</t>
  </si>
  <si>
    <t>AIPGENE1216_gene</t>
  </si>
  <si>
    <t>Transmembrane protein 214-A OS=Xenopus laevis GN=tmem214-a PE=2 SV=1</t>
  </si>
  <si>
    <t>AIPGENE25727_gene</t>
  </si>
  <si>
    <t>NADP-dependent oxidoreductase domain-containing protein 1 OS=Xenopus tropicalis GN=noxred1 PE=2 SV=1</t>
  </si>
  <si>
    <t>AIPGENE8352_gene</t>
  </si>
  <si>
    <t>Methyltransferase-like protein 7A OS=Homo sapiens GN=METTL7A PE=1 SV=1</t>
  </si>
  <si>
    <t>AIPGENE19462_gene</t>
  </si>
  <si>
    <t>Vesicular integral-membrane protein VIP36 OS=Canis familiaris GN=LMAN2 PE=1 SV=1</t>
  </si>
  <si>
    <t>AIPGENE6839_gene</t>
  </si>
  <si>
    <t>AIPGENE23313_gene</t>
  </si>
  <si>
    <t>AIPGENE5871_gene</t>
  </si>
  <si>
    <t>AIPGENE21823_gene</t>
  </si>
  <si>
    <t>AIPGENE21429_gene</t>
  </si>
  <si>
    <t>Uncharacterized transposase-like protein HI_1328.1 OS=Haemophilus influenzae (strain ATCC 51907 / DSM 11121 / KW20 / Rd) GN=HI_1328.1 PE=4 SV=1</t>
  </si>
  <si>
    <t>AIPGENE1115_gene</t>
  </si>
  <si>
    <t>Dehydrogenase/reductase SDR family member on chromosome X OS=Homo sapiens GN=DHRSX PE=2 SV=2</t>
  </si>
  <si>
    <t>AIPGENE2163_gene</t>
  </si>
  <si>
    <t>AIPGENE1317_gene</t>
  </si>
  <si>
    <t>NADPH--cytochrome P450 reductase OS=Oryctolagus cuniculus GN=POR PE=1 SV=1</t>
  </si>
  <si>
    <t>AIPGENE695_gene</t>
  </si>
  <si>
    <t>Gamma-soluble NSF attachment protein OS=Mus musculus GN=Napg PE=1 SV=1</t>
  </si>
  <si>
    <t>AIPGENE13246_gene</t>
  </si>
  <si>
    <t>Phosphatase and actin regulator 2 OS=Homo sapiens GN=PHACTR2 PE=1 SV=2</t>
  </si>
  <si>
    <t>AIPGENE23026_gene</t>
  </si>
  <si>
    <t>Uncharacterized protein OS=Strongylocentrotus purpuratus GN=Sp-TyrL_1 PE=4 SV=1</t>
  </si>
  <si>
    <t>AIPGENE28396_gene</t>
  </si>
  <si>
    <t>Neuropeptide FF receptor 1 OS=Rattus norvegicus GN=Npffr1 PE=1 SV=1</t>
  </si>
  <si>
    <t>AIPGENE24167_gene</t>
  </si>
  <si>
    <t>Guanine nucleotide-binding protein G(i) subunit alpha OS=Patiria pectinifera PE=1 SV=3</t>
  </si>
  <si>
    <t>AIPGENE15722_gene</t>
  </si>
  <si>
    <t>Probable G-protein coupled receptor 112 OS=Mus musculus GN=Gpr112 PE=3 SV=1</t>
  </si>
  <si>
    <t>AIPGENE1154_gene</t>
  </si>
  <si>
    <t>AIPGENE7124_gene</t>
  </si>
  <si>
    <t>AIPGENE25371_gene</t>
  </si>
  <si>
    <t>Putative uncharacterized protein OS=Branchiostoma floridae GN=BRAFLDRAFT_123340 PE=4 SV=1</t>
  </si>
  <si>
    <t>AIPGENE9985_gene</t>
  </si>
  <si>
    <t>KRR1 small subunit processome component homolog OS=Drosophila mojavensis GN=dbe PE=3 SV=1</t>
  </si>
  <si>
    <t>AIPGENE18956_gene</t>
  </si>
  <si>
    <t>N-acetyl-beta-glucosaminyl-glycoprotein 4-beta-N-acetylgalactosaminyltransferase 1 OS=Mus musculus GN=B4galnt4 PE=2 SV=1</t>
  </si>
  <si>
    <t>AIPGENE10916_gene</t>
  </si>
  <si>
    <t>5'-nucleotidase domain-containing protein 3 OS=Homo sapiens GN=NT5DC3 PE=2 SV=1</t>
  </si>
  <si>
    <t>AIPGENE8865_gene</t>
  </si>
  <si>
    <t>N-terminal Xaa-Pro-Lys N-methyltransferase 1 OS=Danio rerio GN=ntmt1 PE=2 SV=1</t>
  </si>
  <si>
    <t>AIPGENE9345_gene</t>
  </si>
  <si>
    <t>Serine/arginine repetitive matrix protein 2 OS=Homo sapiens GN=SRRM2 PE=1 SV=2</t>
  </si>
  <si>
    <t>AIPGENE10815_gene</t>
  </si>
  <si>
    <t>Uncharacterized protein (Fragment) OS=Oryzias latipes PE=4 SV=1</t>
  </si>
  <si>
    <t>AIPGENE17365_gene</t>
  </si>
  <si>
    <t>Fibrocystin-L OS=Mus musculus GN=Pkhd1l1 PE=2 SV=1</t>
  </si>
  <si>
    <t>AIPGENE8658_gene</t>
  </si>
  <si>
    <t>AIPGENE28051_gene</t>
  </si>
  <si>
    <t>PREDICTED: uncharacterized protein LOC102808633 [Saccoglossus kowalevskii]</t>
  </si>
  <si>
    <t>AIPGENE4715_gene</t>
  </si>
  <si>
    <t>WD repeat and FYVE domain-containing protein 3 OS=Homo sapiens GN=WDFY3 PE=1 SV=2</t>
  </si>
  <si>
    <t>AIPGENE22351_gene</t>
  </si>
  <si>
    <t>UPF0696 protein C11orf68 OS=Homo sapiens GN=C11orf68 PE=1 SV=2</t>
  </si>
  <si>
    <t>AIPGENE4947_gene</t>
  </si>
  <si>
    <t>Progestin and adipoQ receptor family member 4 OS=Mus musculus GN=Paqr4 PE=2 SV=1</t>
  </si>
  <si>
    <t>AIPGENE24777_gene</t>
  </si>
  <si>
    <t>AIPGENE5906_gene</t>
  </si>
  <si>
    <t>Receptor-type tyrosine-protein phosphatase N2 OS=Macaca nemestrina GN=PTPRN2 PE=2 SV=1</t>
  </si>
  <si>
    <t>AIPGENE22280_gene</t>
  </si>
  <si>
    <t>Tyrosine--tRNA ligase, cytoplasmic OS=Danio rerio GN=yars PE=2 SV=2</t>
  </si>
  <si>
    <t>AIPGENE27965_gene</t>
  </si>
  <si>
    <t>Guanine nucleotide-binding protein G(o) subunit alpha OS=Homo sapiens GN=GNAO1 PE=1 SV=4</t>
  </si>
  <si>
    <t>AIPGENE8733_gene</t>
  </si>
  <si>
    <t>Transposon Ty3-G Gag-Pol polyprotein OS=Saccharomyces cerevisiae (strain ATCC 204508 / S288c) GN=TY3B-G PE=1 SV=3</t>
  </si>
  <si>
    <t>AIPGENE3069_gene</t>
  </si>
  <si>
    <t>Probable ATP-dependent RNA helicase DDX28 OS=Macaca fascicularis GN=DDX28 PE=2 SV=1</t>
  </si>
  <si>
    <t>AIPGENE1785_gene</t>
  </si>
  <si>
    <t>AIPGENE21644_gene</t>
  </si>
  <si>
    <t>AIPGENE15857_gene</t>
  </si>
  <si>
    <t>AIPGENE21841_gene</t>
  </si>
  <si>
    <t>AIPGENE1392_gene</t>
  </si>
  <si>
    <t>Scm-like with four MBT domains protein 1 OS=Mus musculus GN=Sfmbt1 PE=1 SV=1</t>
  </si>
  <si>
    <t>AIPGENE19299_gene</t>
  </si>
  <si>
    <t>Uncharacterized protein OS=Crassostrea gigas GN=CGI_10022958 PE=4 SV=1</t>
  </si>
  <si>
    <t>AIPGENE4633_gene</t>
  </si>
  <si>
    <t>AIPGENE7788_gene</t>
  </si>
  <si>
    <t>Glutamine--fructose-6-phosphate aminotransferase [isomerizing] 1 OS=Homo sapiens GN=GFPT1 PE=1 SV=3</t>
  </si>
  <si>
    <t>AIPGENE16127_gene</t>
  </si>
  <si>
    <t>Lactadherin OS=Mus musculus GN=Mfge8 PE=1 SV=3</t>
  </si>
  <si>
    <t>AIPGENE26982_gene</t>
  </si>
  <si>
    <t>HBS1-like protein OS=Homo sapiens GN=HBS1L PE=1 SV=1</t>
  </si>
  <si>
    <t>AIPGENE8268_gene</t>
  </si>
  <si>
    <t>AIPGENE8063_gene</t>
  </si>
  <si>
    <t>F-box/LRR-repeat protein 7 OS=Homo sapiens GN=FBXL7 PE=2 SV=1</t>
  </si>
  <si>
    <t>AIPGENE11980_gene</t>
  </si>
  <si>
    <t>Protein kintoun OS=Homo sapiens GN=DNAAF2 PE=1 SV=2</t>
  </si>
  <si>
    <t>AIPGENE27513_gene</t>
  </si>
  <si>
    <t>G-protein coupled receptor 64 OS=Mus musculus GN=Gpr64 PE=2 SV=1</t>
  </si>
  <si>
    <t>AIPGENE26589_gene</t>
  </si>
  <si>
    <t>Gamma-interferon-inducible lysosomal thiol reductase OS=Bos taurus GN=IFI30 PE=2 SV=1</t>
  </si>
  <si>
    <t>AIPGENE20375_gene</t>
  </si>
  <si>
    <t>AIPGENE22646_gene</t>
  </si>
  <si>
    <t>Serine/threonine-protein phosphatase 6 regulatory ankyrin repeat subunit C OS=Danio rerio GN=ankrd52 PE=2 SV=1</t>
  </si>
  <si>
    <t>AIPGENE17699_gene</t>
  </si>
  <si>
    <t>TATA box-binding protein-associated factor RNA polymerase I subunit A OS=Homo sapiens GN=TAF1A PE=1 SV=1</t>
  </si>
  <si>
    <t>AIPGENE5543_gene</t>
  </si>
  <si>
    <t>Meckelin OS=Mus musculus GN=Tmem67 PE=1 SV=2</t>
  </si>
  <si>
    <t>AIPGENE659_gene</t>
  </si>
  <si>
    <t>von Willebrand factor A domain-containing protein 8 OS=Homo sapiens GN=VWA8 PE=1 SV=2</t>
  </si>
  <si>
    <t>AIPGENE1338_gene</t>
  </si>
  <si>
    <t>C-factor OS=Myxococcus xanthus GN=csgA PE=1 SV=1</t>
  </si>
  <si>
    <t>AIPGENE16909_gene</t>
  </si>
  <si>
    <t>Poly [ADP-ribose] polymerase 14 OS=Mus musculus GN=Parp14 PE=1 SV=3</t>
  </si>
  <si>
    <t>AIPGENE20399_gene</t>
  </si>
  <si>
    <t>AIPGENE20832_gene</t>
  </si>
  <si>
    <t>Receptor-type tyrosine-protein kinase FLT3 OS=Homo sapiens GN=FLT3 PE=1 SV=2</t>
  </si>
  <si>
    <t>AIPGENE4652_gene</t>
  </si>
  <si>
    <t>Thiamine-triphosphatase OS=Mus musculus GN=Thtpa PE=1 SV=3</t>
  </si>
  <si>
    <t>AIPGENE13296_gene</t>
  </si>
  <si>
    <t>Uncharacterized protein OS=Strongylocentrotus purpuratus GN=Sp-Hypp_519 PE=4 SV=1</t>
  </si>
  <si>
    <t>AIPGENE24659_gene</t>
  </si>
  <si>
    <t>AIPGENE21824_gene</t>
  </si>
  <si>
    <t>AIPGENE17388_gene</t>
  </si>
  <si>
    <t>Dymeclin OS=Gallus gallus GN=DYM PE=2 SV=1</t>
  </si>
  <si>
    <t>AIPGENE9153_gene</t>
  </si>
  <si>
    <t>Splicing factor, suppressor of white-apricot homolog OS=Mus musculus GN=Sfswap PE=1 SV=2</t>
  </si>
  <si>
    <t>AIPGENE28100_gene</t>
  </si>
  <si>
    <t>predicted protein [Nematostella vectensis] &gt;gi|156218705|gb|EDO39598.1| predicted protein [Nematostella vectensis]</t>
  </si>
  <si>
    <t>AIPGENE26914_gene</t>
  </si>
  <si>
    <t>AIPGENE2590_gene</t>
  </si>
  <si>
    <t>Uncharacterized protein OS=Strongylocentrotus purpuratus GN=Sp-Hypp_30 PE=4 SV=1</t>
  </si>
  <si>
    <t>AIPGENE14053_gene</t>
  </si>
  <si>
    <t>Iron/zinc purple acid phosphatase-like protein OS=Mus musculus GN=Papl PE=2 SV=2</t>
  </si>
  <si>
    <t>AIPGENE21539_gene</t>
  </si>
  <si>
    <t>AIPGENE7070_gene</t>
  </si>
  <si>
    <t>AIPGENE20280_gene</t>
  </si>
  <si>
    <t>AIPGENE13416_gene</t>
  </si>
  <si>
    <t>WD repeat-containing protein 64 OS=Mus musculus GN=Wdr64 PE=2 SV=2</t>
  </si>
  <si>
    <t>AIPGENE3162_gene</t>
  </si>
  <si>
    <t>S1 RNA-binding domain-containing protein 1 OS=Homo sapiens GN=SRBD1 PE=1 SV=2</t>
  </si>
  <si>
    <t>AIPGENE15285_gene</t>
  </si>
  <si>
    <t>AIPGENE4095_gene</t>
  </si>
  <si>
    <t>DENN domain-containing protein 3 OS=Mus musculus GN=Dennd3 PE=2 SV=2</t>
  </si>
  <si>
    <t>AIPGENE9809_gene</t>
  </si>
  <si>
    <t>AIPGENE10828_gene</t>
  </si>
  <si>
    <t>AIPGENE2114_gene</t>
  </si>
  <si>
    <t>DNA replication licensing factor mcm5 OS=Xenopus tropicalis GN=mcm5 PE=2 SV=1</t>
  </si>
  <si>
    <t>AIPGENE19917_gene</t>
  </si>
  <si>
    <t>Uncharacterized protein KIAA1109 OS=Mus musculus GN=Kiaa1109 PE=1 SV=4</t>
  </si>
  <si>
    <t>AIPGENE3918_gene</t>
  </si>
  <si>
    <t>Coiled-coil domain-containing protein 15 OS=Mus musculus GN=Ccdc15 PE=2 SV=2</t>
  </si>
  <si>
    <t>AIPGENE14518_gene</t>
  </si>
  <si>
    <t>AIPGENE22912_gene</t>
  </si>
  <si>
    <t>predicted protein [Nematostella vectensis] &gt;gi|156208849|gb|EDO30237.1| predicted protein [Nematostella vectensis]</t>
  </si>
  <si>
    <t>AIPGENE13347_gene</t>
  </si>
  <si>
    <t>Muscle, skeletal receptor tyrosine protein kinase OS=Gallus gallus GN=MUSK PE=2 SV=1</t>
  </si>
  <si>
    <t>AIPGENE26083_gene</t>
  </si>
  <si>
    <t>Hydroxylysine kinase OS=Xenopus laevis GN=hykk PE=2 SV=1</t>
  </si>
  <si>
    <t>AIPGENE23306_gene</t>
  </si>
  <si>
    <t>Copper-transporting ATPase 2 OS=Homo sapiens GN=ATP7B PE=1 SV=4</t>
  </si>
  <si>
    <t>AIPGENE13128_gene</t>
  </si>
  <si>
    <t>UPF0691 protein C9orf116 homolog OS=Mus musculus PE=2 SV=1</t>
  </si>
  <si>
    <t>AIPGENE20568_gene</t>
  </si>
  <si>
    <t>Meiosis-specific with OB domain-containing protein OS=Macaca fascicularis GN=MEIOB PE=2 SV=1</t>
  </si>
  <si>
    <t>AIPGENE8999_gene</t>
  </si>
  <si>
    <t>Transport and Golgi organization protein 2 homolog OS=Homo sapiens GN=TANGO2 PE=2 SV=1</t>
  </si>
  <si>
    <t>AIPGENE7009_gene</t>
  </si>
  <si>
    <t>Gag-Pol polyprotein OS=Bovine immunodeficiency virus (strain R29) GN=gag-pol PE=1 SV=2</t>
  </si>
  <si>
    <t>AIPGENE19311_gene</t>
  </si>
  <si>
    <t>Crossover junction endonuclease MUS81 OS=Kluyveromyces lactis (strain ATCC 8585 / CBS 2359 / DSM 70799 / NBRC 1267 / NRRL Y-1140 / WM37) GN=MUS81 PE=3 SV=1</t>
  </si>
  <si>
    <t>AIPGENE10542_gene</t>
  </si>
  <si>
    <t>AIPGENE18906_gene</t>
  </si>
  <si>
    <t>Uncharacterized protein OS=Amphimedon queenslandica GN=LOC100641192 PE=4 SV=1</t>
  </si>
  <si>
    <t>AIPGENE27865_gene</t>
  </si>
  <si>
    <t>AIPGENE4405_gene</t>
  </si>
  <si>
    <t>Uncharacterized protein (Fragment) OS=Oreochromis niloticus PE=4 SV=1</t>
  </si>
  <si>
    <t>AIPGENE4593_gene</t>
  </si>
  <si>
    <t>AIPGENE28060_gene</t>
  </si>
  <si>
    <t>Ubiquilin-1 OS=Homo sapiens GN=UBQLN1 PE=1 SV=2</t>
  </si>
  <si>
    <t>AIPGENE3338_gene</t>
  </si>
  <si>
    <t>AIPGENE27882_gene</t>
  </si>
  <si>
    <t>Coiled-coil domain-containing protein 17 OS=Mus musculus GN=Ccdc17 PE=2 SV=1</t>
  </si>
  <si>
    <t>AIPGENE27277_gene</t>
  </si>
  <si>
    <t>AIPGENE14058_gene</t>
  </si>
  <si>
    <t>Cytosolic carboxypeptidase 2 OS=Mus musculus GN=Agbl2 PE=2 SV=1</t>
  </si>
  <si>
    <t>AIPGENE2872_gene</t>
  </si>
  <si>
    <t>ARF GTPase-activating protein GIT2 OS=Homo sapiens GN=GIT2 PE=1 SV=2</t>
  </si>
  <si>
    <t>AIPGENE16851_gene</t>
  </si>
  <si>
    <t>UPF0728 protein C10orf53 homolog OS=Danio rerio GN=zgc:153142 PE=3 SV=1</t>
  </si>
  <si>
    <t>AIPGENE16784_gene</t>
  </si>
  <si>
    <t>AIPGENE23237_gene</t>
  </si>
  <si>
    <t>Solute carrier family 25 member 35 OS=Danio rerio GN=slc25a35 PE=2 SV=1</t>
  </si>
  <si>
    <t>AIPGENE22447_gene</t>
  </si>
  <si>
    <t>Serine/threonine-protein kinase SIK3 OS=Mus musculus GN=Sik3 PE=1 SV=3</t>
  </si>
  <si>
    <t>AIPGENE28324_gene</t>
  </si>
  <si>
    <t>Branched-chain-amino-acid aminotransferase OS=Nematostella vectensis GN=v1g246094 PE=3 SV=1</t>
  </si>
  <si>
    <t>AIPGENE7660_gene</t>
  </si>
  <si>
    <t>AIPGENE16448_gene</t>
  </si>
  <si>
    <t>PREDICTED: uncharacterized protein LOC101240217 [Hydra vulgaris]</t>
  </si>
  <si>
    <t>AIPGENE4903_gene</t>
  </si>
  <si>
    <t>Torsin-1A-interacting protein 1 OS=Bos taurus GN=TOR1AIP1 PE=3 SV=2</t>
  </si>
  <si>
    <t>AIPGENE18481_gene</t>
  </si>
  <si>
    <t>Phosphatidylinositol N-acetylglucosaminyltransferase subunit C OS=Bos taurus GN=PIGC PE=2 SV=1</t>
  </si>
  <si>
    <t>AIPGENE17462_gene</t>
  </si>
  <si>
    <t>AIPGENE9253_gene</t>
  </si>
  <si>
    <t>predicted protein [Nematostella vectensis] &gt;gi|156220632|gb|EDO41498.1| predicted protein [Nematostella vectensis]</t>
  </si>
  <si>
    <t>AIPGENE1365_gene</t>
  </si>
  <si>
    <t>hypothetical protein BRAFLDRAFT_123572 [Branchiostoma floridae] &gt;gi|229295021|gb|EEN65669.1| hypothetical protein BRAFLDRAFT_123572 [Branchiostoma floridae]</t>
  </si>
  <si>
    <t>AIPGENE28385_gene</t>
  </si>
  <si>
    <t>Uncharacterized protein (Fragment) OS=Anoplophora glabripennis PE=4 SV=1</t>
  </si>
  <si>
    <t>AIPGENE25886_gene</t>
  </si>
  <si>
    <t>SH2 domain-containing protein 3C OS=Homo sapiens GN=SH2D3C PE=1 SV=1</t>
  </si>
  <si>
    <t>AIPGENE103_gene</t>
  </si>
  <si>
    <t>AIPGENE10394_gene</t>
  </si>
  <si>
    <t>Predicted protein OS=Nematostella vectensis GN=v1g209966 PE=4 SV=1</t>
  </si>
  <si>
    <t>AIPGENE22608_gene</t>
  </si>
  <si>
    <t>Uncharacterized oxidoreductase YrbE OS=Bacillus subtilis (strain 168) GN=yrbE PE=3 SV=2</t>
  </si>
  <si>
    <t>AIPGENE4676_gene</t>
  </si>
  <si>
    <t>Enoyl-CoA delta isomerase 2, mitochondrial OS=Homo sapiens GN=ECI2 PE=1 SV=4</t>
  </si>
  <si>
    <t>AIPGENE23004_gene</t>
  </si>
  <si>
    <t>AIPGENE15498_gene</t>
  </si>
  <si>
    <t>Uncharacterized membrane protein C2G11.09 OS=Schizosaccharomyces pombe (strain 972 / ATCC 24843) GN=SPAC2G11.09 PE=3 SV=2</t>
  </si>
  <si>
    <t>AIPGENE14736_gene</t>
  </si>
  <si>
    <t>AIPGENE191_gene</t>
  </si>
  <si>
    <t>UPF0501 protein KIAA1430 OS=Mus musculus GN=Kiaa1430 PE=1 SV=2</t>
  </si>
  <si>
    <t>AIPGENE495_gene</t>
  </si>
  <si>
    <t>E3 ubiquitin-protein ligase RNF123 OS=Homo sapiens GN=RNF123 PE=1 SV=1</t>
  </si>
  <si>
    <t>AIPGENE25273_gene</t>
  </si>
  <si>
    <t>G patch domain and KOW motifs-containing protein OS=Xenopus laevis GN=gpkow PE=2 SV=1</t>
  </si>
  <si>
    <t>AIPGENE13148_gene</t>
  </si>
  <si>
    <t>CCAAT/enhancer-binding protein gamma OS=Mus musculus GN=Cebpg PE=1 SV=1</t>
  </si>
  <si>
    <t>AIPGENE18036_gene</t>
  </si>
  <si>
    <t>Protein-glutamine gamma-glutamyltransferase K OS=Canis familiaris GN=TGM1 PE=2 SV=1</t>
  </si>
  <si>
    <t>AIPGENE5351_gene</t>
  </si>
  <si>
    <t>Protein BTN1 OS=Gibberella zeae (strain PH-1 / ATCC MYA-4620 / FGSC 9075 / NRRL 31084) GN=BTN1 PE=3 SV=2</t>
  </si>
  <si>
    <t>AIPGENE8365_gene</t>
  </si>
  <si>
    <t>Serine/threonine-protein kinase Nek8 OS=Danio rerio GN=nek8 PE=2 SV=1</t>
  </si>
  <si>
    <t>AIPGENE14724_gene</t>
  </si>
  <si>
    <t>Protein lin-52 homolog OS=Gallus gallus GN=LIN52 PE=3 SV=1</t>
  </si>
  <si>
    <t>AIPGENE1163_gene</t>
  </si>
  <si>
    <t>Polypeptide N-acetylgalactosaminyltransferase 1 OS=Sus scrofa GN=GALNT1 PE=2 SV=1</t>
  </si>
  <si>
    <t>AIPGENE9453_gene</t>
  </si>
  <si>
    <t>AIPGENE22741_gene</t>
  </si>
  <si>
    <t>Uncharacterized protein OS=Amphimedon queenslandica GN=LOC100637732 PE=4 SV=1</t>
  </si>
  <si>
    <t>AIPGENE16684_gene</t>
  </si>
  <si>
    <t>Tolloid-like protein 1 OS=Mus musculus GN=Tll1 PE=1 SV=1</t>
  </si>
  <si>
    <t>AIPGENE2127_gene</t>
  </si>
  <si>
    <t>AIPGENE7836_gene</t>
  </si>
  <si>
    <t>E3 ubiquitin-protein ligase HACE1 OS=Gallus gallus GN=HACE1 PE=2 SV=1</t>
  </si>
  <si>
    <t>AIPGENE20147_gene</t>
  </si>
  <si>
    <t>AIPGENE16850_gene</t>
  </si>
  <si>
    <t>Nucleolar transcription factor 1 OS=Homo sapiens GN=UBTF PE=1 SV=1</t>
  </si>
  <si>
    <t>AIPGENE1480_gene</t>
  </si>
  <si>
    <t>GTP-binding protein SAR1b OS=Bos taurus GN=SAR1B PE=2 SV=1</t>
  </si>
  <si>
    <t>AIPGENE19280_gene</t>
  </si>
  <si>
    <t>Uncharacterized protein OS=Acyrthosiphon pisum GN=LOC100571098 PE=4 SV=1</t>
  </si>
  <si>
    <t>AIPGENE1469_gene</t>
  </si>
  <si>
    <t>AIPGENE13233_gene</t>
  </si>
  <si>
    <t>Nucleoside diphosphate kinase 7 OS=Mus musculus GN=Nme7 PE=2 SV=1</t>
  </si>
  <si>
    <t>AIPGENE20145_gene</t>
  </si>
  <si>
    <t>High affinity copper uptake protein 1 OS=Mus musculus GN=Slc31a1 PE=2 SV=1</t>
  </si>
  <si>
    <t>AIPGENE20311_gene</t>
  </si>
  <si>
    <t>predicted protein [Nematostella vectensis] &gt;gi|156225461|gb|EDO46278.1| predicted protein [Nematostella vectensis]</t>
  </si>
  <si>
    <t>AIPGENE2473_gene</t>
  </si>
  <si>
    <t>Serine/threonine-protein kinase Nek9 OS=Homo sapiens GN=NEK9 PE=1 SV=2</t>
  </si>
  <si>
    <t>AIPGENE3022_gene</t>
  </si>
  <si>
    <t>Protein FAM179B OS=Mus musculus GN=Fam179b PE=3 SV=3</t>
  </si>
  <si>
    <t>AIPGENE26418_gene</t>
  </si>
  <si>
    <t>N-terminal kinase-like protein OS=Xenopus tropicalis GN=scyl1 PE=2 SV=1</t>
  </si>
  <si>
    <t>AIPGENE18944_gene</t>
  </si>
  <si>
    <t>Probable serine/threonine-protein kinase GCN2 OS=Arabidopsis thaliana GN=GCN2 PE=2 SV=2</t>
  </si>
  <si>
    <t>AIPGENE12980_gene</t>
  </si>
  <si>
    <t>Sodium/calcium exchanger 1 OS=Cavia porcellus GN=SLC8A1 PE=2 SV=1</t>
  </si>
  <si>
    <t>AIPGENE13773_gene</t>
  </si>
  <si>
    <t>AIPGENE21648_gene</t>
  </si>
  <si>
    <t>Anion exchange protein 2 OS=Homo sapiens GN=SLC4A2 PE=1 SV=4</t>
  </si>
  <si>
    <t>AIPGENE4175_gene</t>
  </si>
  <si>
    <t>Aggrecan core protein OS=Canis familiaris GN=ACAN PE=2 SV=2</t>
  </si>
  <si>
    <t>AIPGENE18049_gene</t>
  </si>
  <si>
    <t>Small VCP/p97-interacting protein OS=Rattus norvegicus GN=Svip PE=1 SV=1</t>
  </si>
  <si>
    <t>AIPGENE4353_gene</t>
  </si>
  <si>
    <t>AIPGENE11337_gene</t>
  </si>
  <si>
    <t>Zinc finger CCCH domain-containing protein 14 OS=Bos taurus GN=ZC3H14 PE=2 SV=2</t>
  </si>
  <si>
    <t>AIPGENE16439_gene</t>
  </si>
  <si>
    <t>predicted protein [Nematostella vectensis] &gt;gi|156223811|gb|EDO44643.1| predicted protein [Nematostella vectensis]</t>
  </si>
  <si>
    <t>AIPGENE5725_gene</t>
  </si>
  <si>
    <t>Serine/threonine-protein kinase SMG1 OS=Homo sapiens GN=SMG1 PE=1 SV=3</t>
  </si>
  <si>
    <t>AIPGENE16422_gene</t>
  </si>
  <si>
    <t>AIPGENE18491_gene</t>
  </si>
  <si>
    <t>E3 ubiquitin-protein ligase UBR4 OS=Homo sapiens GN=UBR4 PE=1 SV=1</t>
  </si>
  <si>
    <t>AIPGENE15001_gene</t>
  </si>
  <si>
    <t>Epithelial splicing regulatory protein 1 OS=Homo sapiens GN=ESRP1 PE=1 SV=2</t>
  </si>
  <si>
    <t>AIPGENE10582_gene</t>
  </si>
  <si>
    <t>Abhydrolase domain-containing protein 3 OS=Mus musculus GN=Abhd3 PE=2 SV=1</t>
  </si>
  <si>
    <t>AIPGENE6512_gene</t>
  </si>
  <si>
    <t>Centrosomal protein of 89 kDa OS=Danio rerio GN=cep89 PE=2 SV=1</t>
  </si>
  <si>
    <t>AIPGENE10567_gene</t>
  </si>
  <si>
    <t>predicted protein [Nematostella vectensis] &gt;gi|156224211|gb|EDO45039.1| predicted protein [Nematostella vectensis]</t>
  </si>
  <si>
    <t>AIPGENE20150_gene</t>
  </si>
  <si>
    <t>AIPGENE7982_gene</t>
  </si>
  <si>
    <t>Calcium uniporter protein, mitochondrial OS=Danio rerio GN=mcu PE=2 SV=1</t>
  </si>
  <si>
    <t>AIPGENE23224_gene</t>
  </si>
  <si>
    <t>A disintegrin and metalloproteinase with thrombospondin motifs 9 OS=Homo sapiens GN=ADAMTS9 PE=1 SV=4</t>
  </si>
  <si>
    <t>AIPGENE661_gene</t>
  </si>
  <si>
    <t>predicted protein [Nematostella vectensis] &gt;gi|156211559|gb|EDO32660.1| predicted protein [Nematostella vectensis]</t>
  </si>
  <si>
    <t>AIPGENE14344_gene</t>
  </si>
  <si>
    <t>Triple functional domain protein OS=Mus musculus GN=Trio PE=1 SV=3</t>
  </si>
  <si>
    <t>AIPGENE3632_gene</t>
  </si>
  <si>
    <t>NADH-ubiquinone oxidoreductase 75 kDa subunit, mitochondrial OS=Bos taurus GN=NDUFS1 PE=1 SV=1</t>
  </si>
  <si>
    <t>AIPGENE24303_gene</t>
  </si>
  <si>
    <t>Rab9 effector protein with kelch motifs OS=Bos taurus GN=RABEPK PE=2 SV=1</t>
  </si>
  <si>
    <t>AIPGENE25730_gene</t>
  </si>
  <si>
    <t>Beta-1,4-N-acetylgalactosaminyltransferase 3 OS=Mus musculus GN=B4galnt3 PE=2 SV=1</t>
  </si>
  <si>
    <t>AIPGENE21966_gene</t>
  </si>
  <si>
    <t>AIPGENE28346_gene</t>
  </si>
  <si>
    <t>Protein Asterix OS=Bos taurus GN=WDR83OS PE=3 SV=1</t>
  </si>
  <si>
    <t>AIPGENE12475_gene</t>
  </si>
  <si>
    <t>60S ribosomal protein L7a OS=Takifugu rubripes GN=rpl7a PE=3 SV=3</t>
  </si>
  <si>
    <t>AIPGENE18739_gene</t>
  </si>
  <si>
    <t>Calcineurin subunit B type 1 OS=Rattus norvegicus GN=Ppp3r1 PE=1 SV=2</t>
  </si>
  <si>
    <t>AIPGENE7187_gene</t>
  </si>
  <si>
    <t>Alpha-centractin OS=Rattus norvegicus GN=Actr1a PE=1 SV=1</t>
  </si>
  <si>
    <t>AIPGENE27971_gene</t>
  </si>
  <si>
    <t>Translin-associated factor X-interacting protein 1 OS=Mus musculus GN=Tsnaxip1 PE=1 SV=2</t>
  </si>
  <si>
    <t>AIPGENE17336_gene</t>
  </si>
  <si>
    <t>60S ribosomal protein L3 OS=Mus musculus GN=Rpl3 PE=1 SV=3</t>
  </si>
  <si>
    <t>AIPGENE20163_gene</t>
  </si>
  <si>
    <t>Manganese-dependent ADP-ribose/CDP-alcohol diphosphatase OS=Danio rerio GN=adprm PE=1 SV=1</t>
  </si>
  <si>
    <t>AIPGENE10594_gene</t>
  </si>
  <si>
    <t>Cytosolic carboxypeptidase 2 OS=Danio rerio GN=zte25 PE=2 SV=1</t>
  </si>
  <si>
    <t>AIPGENE4523_gene</t>
  </si>
  <si>
    <t>Zinc finger C4H2 domain-containing protein OS=Mus musculus GN=Zc4h2 PE=2 SV=1</t>
  </si>
  <si>
    <t>AIPGENE10587_gene</t>
  </si>
  <si>
    <t>14-3-3 protein zeta OS=Gallus gallus GN=YWHAZ PE=2 SV=1</t>
  </si>
  <si>
    <t>AIPGENE18136_gene</t>
  </si>
  <si>
    <t>AIPGENE23749_gene</t>
  </si>
  <si>
    <t>Sperm-associated antigen 16 protein OS=Homo sapiens GN=SPAG16 PE=2 SV=2</t>
  </si>
  <si>
    <t>AIPGENE25884_gene</t>
  </si>
  <si>
    <t>Probable signal peptidase complex subunit 2 OS=Danio rerio GN=spcs2 PE=2 SV=1</t>
  </si>
  <si>
    <t>AIPGENE12497_gene</t>
  </si>
  <si>
    <t>Uncharacterized protein C6orf136 homolog OS=Rattus norvegicus PE=2 SV=1</t>
  </si>
  <si>
    <t>AIPGENE18950_gene</t>
  </si>
  <si>
    <t>Metastasis suppressor protein 1 OS=Homo sapiens GN=MTSS1 PE=1 SV=2</t>
  </si>
  <si>
    <t>AIPGENE14676_gene</t>
  </si>
  <si>
    <t>Coiled-coil domain-containing protein 132 OS=Homo sapiens GN=CCDC132 PE=1 SV=3</t>
  </si>
  <si>
    <t>AIPGENE1976_gene</t>
  </si>
  <si>
    <t>Quinone oxidoreductase PIG3 OS=Homo sapiens GN=TP53I3 PE=1 SV=2</t>
  </si>
  <si>
    <t>AIPGENE5472_gene</t>
  </si>
  <si>
    <t>PREDICTED: uncharacterized protein LOC100891119 [Strongylocentrotus purpuratus]</t>
  </si>
  <si>
    <t>AIPGENE10260_gene</t>
  </si>
  <si>
    <t>E3 ubiquitin-protein ligase TRIM33 OS=Mus musculus GN=Trim33 PE=1 SV=2</t>
  </si>
  <si>
    <t>AIPGENE7054_gene</t>
  </si>
  <si>
    <t>hypothetical protein [Gordonia otitidis] &gt;gi|377522018|dbj|GAB35469.1| hypothetical protein GOOTI_164_00110 [Gordonia otitidis NBRC 100426]</t>
  </si>
  <si>
    <t>AIPGENE14270_gene</t>
  </si>
  <si>
    <t>Transmembrane and coiled-coil domains protein 1 OS=Mus musculus GN=Tmcc1 PE=1 SV=2</t>
  </si>
  <si>
    <t>AIPGENE9447_gene</t>
  </si>
  <si>
    <t>AIPGENE21894_gene</t>
  </si>
  <si>
    <t>LINE-1 reverse transcriptase homolog OS=Nycticebus coucang PE=1 SV=1</t>
  </si>
  <si>
    <t>AIPGENE25447_gene</t>
  </si>
  <si>
    <t>Zgc:195170 protein OS=Danio rerio GN=zgc:195170 PE=2 SV=1</t>
  </si>
  <si>
    <t>AIPGENE2376_gene</t>
  </si>
  <si>
    <t>predicted protein [Nematostella vectensis] &gt;gi|156213346|gb|EDO34369.1| predicted protein [Nematostella vectensis]</t>
  </si>
  <si>
    <t>AIPGENE2124_gene</t>
  </si>
  <si>
    <t>N-acetylglucosamine-1-phosphotransferase subunits alpha/beta OS=Homo sapiens GN=GNPTAB PE=1 SV=1</t>
  </si>
  <si>
    <t>AIPGENE10893_gene</t>
  </si>
  <si>
    <t>IQ domain-containing protein H OS=Mus musculus GN=Iqch PE=2 SV=3</t>
  </si>
  <si>
    <t>AIPGENE19816_gene</t>
  </si>
  <si>
    <t>Benzaldehyde dehydrogenase (NAD(+)) OS=Arabidopsis thaliana GN=AAO4 PE=1 SV=2</t>
  </si>
  <si>
    <t>AIPGENE8012_gene</t>
  </si>
  <si>
    <t>AIPGENE28049_gene</t>
  </si>
  <si>
    <t>Tyrosine-protein kinase PR2 OS=Drosophila melanogaster GN=PR2 PE=1 SV=3</t>
  </si>
  <si>
    <t>AIPGENE24836_gene</t>
  </si>
  <si>
    <t>AIPGENE21486_gene</t>
  </si>
  <si>
    <t>AIPGENE11968_gene</t>
  </si>
  <si>
    <t>AIPGENE10325_gene</t>
  </si>
  <si>
    <t>OTU domain-containing protein DDB_G0284757 OS=Dictyostelium discoideum GN=DDB_G0284757 PE=1 SV=2</t>
  </si>
  <si>
    <t>AIPGENE4342_gene</t>
  </si>
  <si>
    <t>hypothetical protein [Haemophilus haemolyticus] &gt;gi|341952657|gb|EGT79180.1| putative prichextensn [Haemophilus haemolyticus M21621]</t>
  </si>
  <si>
    <t>AIPGENE26547_gene</t>
  </si>
  <si>
    <t>AIPGENE10559_gene</t>
  </si>
  <si>
    <t>Zinc finger protein 28 OS=Homo sapiens GN=ZNF28 PE=2 SV=5</t>
  </si>
  <si>
    <t>AIPGENE21723_gene</t>
  </si>
  <si>
    <t>Vacuolar protein sorting-associated protein 13D OS=Homo sapiens GN=VPS13D PE=1 SV=2</t>
  </si>
  <si>
    <t>AIPGENE15831_gene</t>
  </si>
  <si>
    <t>AIPGENE15409_gene</t>
  </si>
  <si>
    <t>Uncharacterized protein C7orf63 homolog OS=Mus musculus PE=2 SV=1</t>
  </si>
  <si>
    <t>AIPGENE15387_gene</t>
  </si>
  <si>
    <t>Centrosomal protein of 70 kDa OS=Pongo abelii GN=CEP70 PE=2 SV=1</t>
  </si>
  <si>
    <t>AIPGENE23725_gene</t>
  </si>
  <si>
    <t>Fanconi anemia group D2 protein homolog OS=Rattus norvegicus GN=Fancd2 PE=2 SV=2</t>
  </si>
  <si>
    <t>AIPGENE10757_gene</t>
  </si>
  <si>
    <t>AIPGENE17978_gene</t>
  </si>
  <si>
    <t>AIPGENE17083_gene</t>
  </si>
  <si>
    <t>Glutathione S-transferase U25 OS=Arabidopsis thaliana GN=GSTU25 PE=1 SV=1</t>
  </si>
  <si>
    <t>AIPGENE20842_gene</t>
  </si>
  <si>
    <t>Glutamate-rich protein 6 OS=Mus musculus GN=Erich6 PE=3 SV=1</t>
  </si>
  <si>
    <t>AIPGENE2129_gene</t>
  </si>
  <si>
    <t>Bone morphogenetic protein 4 OS=Homo sapiens GN=BMP4 PE=1 SV=1</t>
  </si>
  <si>
    <t>AIPGENE4479_gene</t>
  </si>
  <si>
    <t>Serine/arginine repetitive matrix protein 1 OS=Gallus gallus GN=SRRM1 PE=2 SV=1</t>
  </si>
  <si>
    <t>AIPGENE24494_gene</t>
  </si>
  <si>
    <t>General transcription factor II-I repeat domain-containing protein 1 OS=Xenopus laevis GN=gtf2ird1 PE=1 SV=1</t>
  </si>
  <si>
    <t>AIPGENE15571_gene</t>
  </si>
  <si>
    <t>AIPGENE15860_gene</t>
  </si>
  <si>
    <t>AIPGENE18287_gene</t>
  </si>
  <si>
    <t>AIPGENE22805_gene</t>
  </si>
  <si>
    <t>PREDICTED: hypothetical protein LOC100641819 [Amphimedon queenslandica]</t>
  </si>
  <si>
    <t>AIPGENE7617_gene</t>
  </si>
  <si>
    <t>AIPGENE16019_gene</t>
  </si>
  <si>
    <t>Fibroblast growth factor receptor 3 OS=Gallus gallus GN=FGFR3 PE=2 SV=1</t>
  </si>
  <si>
    <t>AIPGENE6962_gene</t>
  </si>
  <si>
    <t>hypothetical protein BRAFLDRAFT_98602 [Branchiostoma floridae] &gt;gi|229288982|gb|EEN59671.1| hypothetical protein BRAFLDRAFT_98602 [Branchiostoma floridae]</t>
  </si>
  <si>
    <t>AIPGENE20803_gene</t>
  </si>
  <si>
    <t>Solute carrier family 22 member 15-like OS=Xenopus laevis GN=slc22a15b PE=2 SV=1</t>
  </si>
  <si>
    <t>AIPGENE6078_gene</t>
  </si>
  <si>
    <t>LOC100145450 protein OS=Xenopus tropicalis GN=LOC100145450 PE=2 SV=1</t>
  </si>
  <si>
    <t>AIPGENE23475_gene</t>
  </si>
  <si>
    <t>AIPGENE8964_gene</t>
  </si>
  <si>
    <t>Predicted protein (Fragment) OS=Nematostella vectensis GN=v1g158806 PE=4 SV=1</t>
  </si>
  <si>
    <t>AIPGENE16586_gene</t>
  </si>
  <si>
    <t>AIPGENE18550_gene</t>
  </si>
  <si>
    <t>Voltage-dependent calcium channel type A subunit alpha-1 OS=Drosophila melanogaster GN=cac PE=2 SV=3</t>
  </si>
  <si>
    <t>AIPGENE17192_gene</t>
  </si>
  <si>
    <t>Pro-Pol polyprotein OS=Feline foamy virus GN=pol PE=3 SV=1</t>
  </si>
  <si>
    <t>AIPGENE15822_gene</t>
  </si>
  <si>
    <t>Protein FAM228B OS=Mus musculus GN=Fam228b PE=2 SV=1</t>
  </si>
  <si>
    <t>AIPGENE21063_gene</t>
  </si>
  <si>
    <t>Bone morphogenetic protein 1 OS=Xenopus laevis GN=bmp1 PE=1 SV=1</t>
  </si>
  <si>
    <t>AIPGENE28555_gene</t>
  </si>
  <si>
    <t>Sin3 histone deacetylase corepressor complex component SDS3 OS=Bos taurus GN=SUDS3 PE=2 SV=1</t>
  </si>
  <si>
    <t>AIPGENE15250_gene</t>
  </si>
  <si>
    <t>AIPGENE14947_gene</t>
  </si>
  <si>
    <t>Methylenetetrahydrofolate reductase OS=Mus musculus GN=Mthfr PE=2 SV=2</t>
  </si>
  <si>
    <t>AIPGENE24708_gene</t>
  </si>
  <si>
    <t>Coiled-coil domain-containing protein 43 OS=Danio rerio GN=ccdc43 PE=2 SV=1</t>
  </si>
  <si>
    <t>AIPGENE2349_gene</t>
  </si>
  <si>
    <t>GTPase-activating Rap/Ran-GAP domain-like protein 3 OS=Homo sapiens GN=GARNL3 PE=2 SV=2</t>
  </si>
  <si>
    <t>AIPGENE7365_gene</t>
  </si>
  <si>
    <t>AIPGENE28188_gene</t>
  </si>
  <si>
    <t>AIPGENE14973_gene</t>
  </si>
  <si>
    <t>Eyes absent homolog 1 OS=Mus musculus GN=Eya1 PE=1 SV=3</t>
  </si>
  <si>
    <t>AIPGENE26344_gene</t>
  </si>
  <si>
    <t>Uncharacterized protein C1orf177 homolog OS=Mus musculus PE=2 SV=1</t>
  </si>
  <si>
    <t>AIPGENE25361_gene</t>
  </si>
  <si>
    <t>Interleukin enhancer-binding factor 2 homolog OS=Xenopus tropicalis GN=ilf2 PE=2 SV=1</t>
  </si>
  <si>
    <t>AIPGENE10562_gene</t>
  </si>
  <si>
    <t>Serine/threonine-protein kinase Nek10 OS=Homo sapiens GN=NEK10 PE=2 SV=3</t>
  </si>
  <si>
    <t>AIPGENE17300_gene</t>
  </si>
  <si>
    <t>AIPGENE2830_gene</t>
  </si>
  <si>
    <t>Translocator protein OS=Homo sapiens GN=TSPO PE=1 SV=3</t>
  </si>
  <si>
    <t>AIPGENE5927_gene</t>
  </si>
  <si>
    <t>Rab3 GTPase-activating protein catalytic subunit OS=Danio rerio GN=rab3gap1 PE=2 SV=2</t>
  </si>
  <si>
    <t>AIPGENE1697_gene</t>
  </si>
  <si>
    <t>Radial spoke head 10 homolog B OS=Danio rerio GN=rsph10b PE=2 SV=1</t>
  </si>
  <si>
    <t>AIPGENE366_gene</t>
  </si>
  <si>
    <t>AIPGENE13324_gene</t>
  </si>
  <si>
    <t>AIPGENE6532_gene</t>
  </si>
  <si>
    <t>AIPGENE149_gene</t>
  </si>
  <si>
    <t>Protein-cysteine N-palmitoyltransferase porcupine OS=Mus musculus GN=Porcn PE=1 SV=1</t>
  </si>
  <si>
    <t>AIPGENE23613_gene</t>
  </si>
  <si>
    <t>Cytochrome P450 3A2 OS=Rattus norvegicus GN=Cyp3a2 PE=1 SV=2</t>
  </si>
  <si>
    <t>AIPGENE9169_gene</t>
  </si>
  <si>
    <t>AIPGENE6449_gene</t>
  </si>
  <si>
    <t>Phosphonoacetaldehyde hydrolase OS=Hahella chejuensis (strain KCTC 2396) GN=phnX PE=3 SV=1</t>
  </si>
  <si>
    <t>AIPGENE20776_gene</t>
  </si>
  <si>
    <t>Wiskott-Aldrich syndrome protein OS=Homo sapiens GN=WAS PE=1 SV=4</t>
  </si>
  <si>
    <t>AIPGENE24982_gene</t>
  </si>
  <si>
    <t>N-alpha-acetyltransferase 38, NatC auxiliary subunit OS=Mus musculus GN=Naa38 PE=2 SV=1</t>
  </si>
  <si>
    <t>AIPGENE2592_gene</t>
  </si>
  <si>
    <t>AIPGENE947_gene</t>
  </si>
  <si>
    <t>AIPGENE5403_gene</t>
  </si>
  <si>
    <t>Vegetative incompatibility protein HET-E-1 OS=Podospora anserina GN=HET-E1 PE=4 SV=1</t>
  </si>
  <si>
    <t>AIPGENE17572_gene</t>
  </si>
  <si>
    <t>SURP and G-patch domain-containing protein 1 OS=Homo sapiens GN=SUGP1 PE=1 SV=2</t>
  </si>
  <si>
    <t>AIPGENE11759_gene</t>
  </si>
  <si>
    <t>Uncharacterized protein C1orf198 homolog OS=Bos taurus PE=2 SV=1</t>
  </si>
  <si>
    <t>AIPGENE9334_gene</t>
  </si>
  <si>
    <t>Golgin subfamily A member 3 OS=Homo sapiens GN=GOLGA3 PE=1 SV=2</t>
  </si>
  <si>
    <t>AIPGENE24498_gene</t>
  </si>
  <si>
    <t>AIPGENE2506_gene</t>
  </si>
  <si>
    <t>AIPGENE26621_gene</t>
  </si>
  <si>
    <t>Immediate early response 3-interacting protein 1 OS=Xenopus laevis GN=ier3ip1 PE=3 SV=1</t>
  </si>
  <si>
    <t>AIPGENE13478_gene</t>
  </si>
  <si>
    <t>RWD domain-containing protein 4 OS=Mus musculus GN=Rwdd4 PE=2 SV=1</t>
  </si>
  <si>
    <t>AIPGENE9100_gene</t>
  </si>
  <si>
    <t>AIPGENE4430_gene</t>
  </si>
  <si>
    <t>AIPGENE20968_gene</t>
  </si>
  <si>
    <t>Protein angel homolog 2 OS=Mus musculus GN=Angel2 PE=2 SV=1</t>
  </si>
  <si>
    <t>AIPGENE18977_gene</t>
  </si>
  <si>
    <t>Uncharacterized protein OS=Lottia gigantea GN=LOTGIDRAFT_165428 PE=4 SV=1</t>
  </si>
  <si>
    <t>AIPGENE1099_gene</t>
  </si>
  <si>
    <t>hypothetical protein BRAFLDRAFT_56820 [Branchiostoma floridae] &gt;gi|229296970|gb|EEN67609.1| hypothetical protein BRAFLDRAFT_56820 [Branchiostoma floridae]</t>
  </si>
  <si>
    <t>AIPGENE4428_gene</t>
  </si>
  <si>
    <t>AIPGENE19994_gene</t>
  </si>
  <si>
    <t>Histone H4 transcription factor OS=Crassostrea gigas GN=CGI_10004338 PE=4 SV=1</t>
  </si>
  <si>
    <t>AIPGENE8348_gene</t>
  </si>
  <si>
    <t>60S ribosomal protein L10 OS=Drosophila melanogaster GN=RpL10 PE=1 SV=1</t>
  </si>
  <si>
    <t>AIPGENE19870_gene</t>
  </si>
  <si>
    <t>predicted protein [Nematostella vectensis] &gt;gi|156222378|gb|EDO43223.1| predicted protein [Nematostella vectensis]</t>
  </si>
  <si>
    <t>AIPGENE26373_gene</t>
  </si>
  <si>
    <t>RING finger protein unkempt homolog OS=Canis familiaris GN=UNK PE=2 SV=1</t>
  </si>
  <si>
    <t>AIPGENE7681_gene</t>
  </si>
  <si>
    <t>RasGAP-activating-like protein 1 OS=Homo sapiens GN=RASAL1 PE=1 SV=3</t>
  </si>
  <si>
    <t>AIPGENE5771_gene</t>
  </si>
  <si>
    <t>Arf-GAP with GTPase, ANK repeat and PH domain-containing protein 1 OS=Xenopus laevis GN=agap1 PE=2 SV=1</t>
  </si>
  <si>
    <t>AIPGENE4421_gene</t>
  </si>
  <si>
    <t>ATP-dependent DNA helicase RecQ OS=Pasteurella multocida (strain Pm70) GN=recQ PE=3 SV=1</t>
  </si>
  <si>
    <t>AIPGENE3967_gene</t>
  </si>
  <si>
    <t>Leucine-rich repeat-containing protein 49 OS=Mus musculus GN=Lrrc49 PE=1 SV=1</t>
  </si>
  <si>
    <t>AIPGENE27025_gene</t>
  </si>
  <si>
    <t>AIPGENE13801_gene</t>
  </si>
  <si>
    <t>Telomere repeats-binding bouquet formation protein 1 OS=Mus musculus GN=Ccdc79 PE=1 SV=2</t>
  </si>
  <si>
    <t>AIPGENE13757_gene</t>
  </si>
  <si>
    <t>Zinc finger protein 420 OS=Bos taurus GN=ZNF420 PE=2 SV=1</t>
  </si>
  <si>
    <t>AIPGENE2670_gene</t>
  </si>
  <si>
    <t>WD repeat-containing protein 91 OS=Mus musculus GN=Wdr91 PE=1 SV=1</t>
  </si>
  <si>
    <t>AIPGENE13444_gene</t>
  </si>
  <si>
    <t>Diphthamide biosynthesis protein 1 OS=Nematostella vectensis GN=dph1 PE=3 SV=1</t>
  </si>
  <si>
    <t>AIPGENE14127_gene</t>
  </si>
  <si>
    <t>AIPGENE4724_gene</t>
  </si>
  <si>
    <t>EF-hand calcium-binding domain-containing protein 10 OS=Mus musculus GN=Efcab10 PE=2 SV=1</t>
  </si>
  <si>
    <t>AIPGENE4795_gene</t>
  </si>
  <si>
    <t>AIPGENE4341_gene</t>
  </si>
  <si>
    <t>Uncharacterized protein OS=Crassostrea gigas GN=CGI_10015446 PE=4 SV=1</t>
  </si>
  <si>
    <t>AIPGENE17262_gene</t>
  </si>
  <si>
    <t>Calcium-responsive transcription factor OS=Mus musculus GN=Carf PE=2 SV=1</t>
  </si>
  <si>
    <t>AIPGENE9174_gene</t>
  </si>
  <si>
    <t>Tigger transposable element-derived protein 6 OS=Homo sapiens GN=TIGD6 PE=2 SV=2</t>
  </si>
  <si>
    <t>AIPGENE15427_gene</t>
  </si>
  <si>
    <t>AIPGENE4648_gene</t>
  </si>
  <si>
    <t>Golgi apparatus protein 1 OS=Mus musculus GN=Glg1 PE=1 SV=1</t>
  </si>
  <si>
    <t>AIPGENE15406_gene</t>
  </si>
  <si>
    <t>AIPGENE10410_gene</t>
  </si>
  <si>
    <t>Uncharacterized protein OS=Strongylocentrotus purpuratus GN=Sp-Lrr/Gpcr_9 PE=3 SV=1</t>
  </si>
  <si>
    <t>AIPGENE23500_gene</t>
  </si>
  <si>
    <t>AIPGENE17273_gene</t>
  </si>
  <si>
    <t>AIPGENE24112_gene</t>
  </si>
  <si>
    <t>AIPGENE27796_gene</t>
  </si>
  <si>
    <t>Ras and EF-hand domain-containing protein homolog OS=Mus musculus GN=Rasef PE=2 SV=1</t>
  </si>
  <si>
    <t>AIPGENE22544_gene</t>
  </si>
  <si>
    <t>AIPGENE11150_gene</t>
  </si>
  <si>
    <t>Retrovirus-related Pol polyprotein from transposon gypsy OS=Drosophila melanogaster GN=pol PE=4 SV=1</t>
  </si>
  <si>
    <t>AIPGENE10173_gene</t>
  </si>
  <si>
    <t>Uncharacterized protein (Fragment) OS=Tupaia chinensis GN=TREES_T100015807 PE=4 SV=1</t>
  </si>
  <si>
    <t>AIPGENE26855_gene</t>
  </si>
  <si>
    <t>PREDICTED: uncharacterized protein LOC102802136 [Saccoglossus kowalevskii]</t>
  </si>
  <si>
    <t>AIPGENE5813_gene</t>
  </si>
  <si>
    <t>3-hydroxyisobutyrate dehydrogenase, mitochondrial OS=Mus musculus GN=Hibadh PE=1 SV=1</t>
  </si>
  <si>
    <t>AIPGENE995_gene</t>
  </si>
  <si>
    <t>AIPGENE29019_gene</t>
  </si>
  <si>
    <t>Translation machinery-associated protein 16 OS=Mus musculus GN=Tma16 PE=2 SV=1</t>
  </si>
  <si>
    <t>AIPGENE27504_gene</t>
  </si>
  <si>
    <t>PREDICTED: uncharacterized protein LOC100198017, partial [Hydra vulgaris]</t>
  </si>
  <si>
    <t>AIPGENE25846_gene</t>
  </si>
  <si>
    <t>UDP-glucuronosyltransferase 1-2 OS=Rattus norvegicus GN=Ugt1a2 PE=2 SV=2</t>
  </si>
  <si>
    <t>AIPGENE11798_gene</t>
  </si>
  <si>
    <t>TALPID3 protein OS=Gallus gallus GN=TALPID3 PE=2 SV=2</t>
  </si>
  <si>
    <t>AIPGENE14993_gene</t>
  </si>
  <si>
    <t>Uncharacterized protein C18orf8 OS=Homo sapiens GN=C18orf8 PE=2 SV=2</t>
  </si>
  <si>
    <t>AIPGENE11310_gene</t>
  </si>
  <si>
    <t>Dystonin OS=Homo sapiens GN=DST PE=1 SV=4</t>
  </si>
  <si>
    <t>AIPGENE19998_gene</t>
  </si>
  <si>
    <t>Predicted protein OS=Nematostella vectensis GN=v1g247996 PE=4 SV=1</t>
  </si>
  <si>
    <t>AIPGENE4610_gene</t>
  </si>
  <si>
    <t>Membrane-spanning 4-domains subfamily A member 8 OS=Mus musculus GN=Ms4a8 PE=2 SV=4</t>
  </si>
  <si>
    <t>AIPGENE10902_gene</t>
  </si>
  <si>
    <t>Uncharacterized calcium-binding protein At1g02270 OS=Arabidopsis thaliana GN=At1g02270 PE=2 SV=2</t>
  </si>
  <si>
    <t>AIPGENE25584_gene</t>
  </si>
  <si>
    <t>Neuropeptide FF receptor 2 OS=Rattus norvegicus GN=Npffr2 PE=2 SV=1</t>
  </si>
  <si>
    <t>AIPGENE12662_gene</t>
  </si>
  <si>
    <t>AIPGENE18143_gene</t>
  </si>
  <si>
    <t>Acid sphingomyelinase-like phosphodiesterase 3a OS=Bos taurus GN=SMPDL3A PE=2 SV=1</t>
  </si>
  <si>
    <t>AIPGENE2962_gene</t>
  </si>
  <si>
    <t>AIPGENE28394_gene</t>
  </si>
  <si>
    <t>Ras-related protein Rab-18-B OS=Danio rerio GN=rab18b PE=2 SV=1</t>
  </si>
  <si>
    <t>AIPGENE24977_gene</t>
  </si>
  <si>
    <t>Tyrosine-protein phosphatase non-receptor type 11 OS=Homo sapiens GN=PTPN11 PE=1 SV=2</t>
  </si>
  <si>
    <t>AIPGENE9610_gene</t>
  </si>
  <si>
    <t>Solute carrier family 35 member G1 OS=Homo sapiens GN=SLC35G1 PE=2 SV=1</t>
  </si>
  <si>
    <t>AIPGENE13310_gene</t>
  </si>
  <si>
    <t>AIPGENE15759_gene</t>
  </si>
  <si>
    <t>Zinc finger MYM-type protein 3 OS=Homo sapiens GN=ZMYM3 PE=1 SV=2</t>
  </si>
  <si>
    <t>AIPGENE12529_gene</t>
  </si>
  <si>
    <t>AIPGENE2330_gene</t>
  </si>
  <si>
    <t>UPF0505 protein C16orf62 homolog OS=Mus musculus PE=2 SV=2</t>
  </si>
  <si>
    <t>AIPGENE3043_gene</t>
  </si>
  <si>
    <t>L-asparaginase OS=Dirofilaria immitis PE=1 SV=1</t>
  </si>
  <si>
    <t>AIPGENE16771_gene</t>
  </si>
  <si>
    <t>PiggyBac transposable element-derived protein 4 (Fragment) OS=Hydra vulgaris GN=PGBD4 PE=2 SV=1</t>
  </si>
  <si>
    <t>AIPGENE21746_gene</t>
  </si>
  <si>
    <t>AIPGENE8588_gene</t>
  </si>
  <si>
    <t>Testican-2 OS=Mus musculus GN=Spock2 PE=2 SV=1</t>
  </si>
  <si>
    <t>AIPGENE18451_gene</t>
  </si>
  <si>
    <t>Splicing factor U2AF 50 kDa subunit OS=Drosophila melanogaster GN=U2af50 PE=2 SV=1</t>
  </si>
  <si>
    <t>AIPGENE18862_gene</t>
  </si>
  <si>
    <t>DC-STAMP domain-containing protein 1 OS=Homo sapiens GN=DCST1 PE=2 SV=1</t>
  </si>
  <si>
    <t>AIPGENE5009_gene</t>
  </si>
  <si>
    <t>AIPGENE14639_gene</t>
  </si>
  <si>
    <t>Core-binding factor subunit beta OS=Homo sapiens GN=CBFB PE=1 SV=2</t>
  </si>
  <si>
    <t>AIPGENE11896_gene</t>
  </si>
  <si>
    <t>Pleckstrin homology domain-containing family H member 2 OS=Homo sapiens GN=PLEKHH2 PE=2 SV=2</t>
  </si>
  <si>
    <t>AIPGENE21713_gene</t>
  </si>
  <si>
    <t>Thymosin beta-b OS=Cyprinus carpio PE=3 SV=3</t>
  </si>
  <si>
    <t>AIPGENE18166_gene</t>
  </si>
  <si>
    <t>AIPGENE21404_gene</t>
  </si>
  <si>
    <t>RING finger protein nhl-1 OS=Caenorhabditis elegans GN=nhl-1 PE=1 SV=2</t>
  </si>
  <si>
    <t>AIPGENE17839_gene</t>
  </si>
  <si>
    <t>Coiled-coil domain-containing protein 157 OS=Mus musculus GN=Ccdc157 PE=2 SV=1</t>
  </si>
  <si>
    <t>AIPGENE5904_gene</t>
  </si>
  <si>
    <t>Myosin-2 essential light chain OS=Drosophila melanogaster GN=Mlc-c PE=1 SV=1</t>
  </si>
  <si>
    <t>AIPGENE21805_gene</t>
  </si>
  <si>
    <t>AIPGENE26640_gene</t>
  </si>
  <si>
    <t>AIPGENE25199_gene</t>
  </si>
  <si>
    <t>Neuroligin-4, X-linked OS=Homo sapiens GN=NLGN4X PE=1 SV=1</t>
  </si>
  <si>
    <t>AIPGENE11335_gene</t>
  </si>
  <si>
    <t>AIPGENE8320_gene</t>
  </si>
  <si>
    <t>MYCBP-associated protein OS=Mus musculus GN=Mycbpap PE=2 SV=1</t>
  </si>
  <si>
    <t>AIPGENE25459_gene</t>
  </si>
  <si>
    <t>AIPGENE28783_gene</t>
  </si>
  <si>
    <t>Neuronal acetylcholine receptor subunit alpha-7 OS=Gallus gallus GN=CHRNA7 PE=1 SV=1</t>
  </si>
  <si>
    <t>AIPGENE28154_gene</t>
  </si>
  <si>
    <t>DnaJ homolog subfamily C member 13 OS=Homo sapiens GN=DNAJC13 PE=1 SV=5</t>
  </si>
  <si>
    <t>AIPGENE520_gene</t>
  </si>
  <si>
    <t>Uncharacterized protein OS=Lottia gigantea GN=LOTGIDRAFT_233022 PE=4 SV=1</t>
  </si>
  <si>
    <t>AIPGENE17840_gene</t>
  </si>
  <si>
    <t>DNA excision repair protein ERCC-6-like OS=Danio rerio GN=ercc6l PE=1 SV=1</t>
  </si>
  <si>
    <t>AIPGENE5833_gene</t>
  </si>
  <si>
    <t>Tigger transposable element-derived protein 4 OS=Mus musculus GN=Tigd4 PE=2 SV=1</t>
  </si>
  <si>
    <t>AIPGENE15559_gene</t>
  </si>
  <si>
    <t>Calponin homology domain-containing protein 2 OS=Homo sapiens GN=CHDC2 PE=2 SV=1</t>
  </si>
  <si>
    <t>AIPGENE19869_gene</t>
  </si>
  <si>
    <t>Twinkle protein, mitochondrial OS=Mus musculus GN=Peo1 PE=2 SV=1</t>
  </si>
  <si>
    <t>AIPGENE27682_gene</t>
  </si>
  <si>
    <t>Bone morphogenetic protein 1 OS=Mus musculus GN=Bmp1 PE=1 SV=2</t>
  </si>
  <si>
    <t>AIPGENE2998_gene</t>
  </si>
  <si>
    <t>MAGUK p55 subfamily member 5 OS=Homo sapiens GN=MPP5 PE=1 SV=3</t>
  </si>
  <si>
    <t>AIPGENE7688_gene</t>
  </si>
  <si>
    <t>Predicted protein OS=Nematostella vectensis GN=v1g218910 PE=4 SV=1</t>
  </si>
  <si>
    <t>AIPGENE26751_gene</t>
  </si>
  <si>
    <t>Obg-like ATPase 1 OS=Danio rerio GN=ola1 PE=2 SV=1</t>
  </si>
  <si>
    <t>AIPGENE13248_gene</t>
  </si>
  <si>
    <t>LON peptidase N-terminal domain and RING finger protein 3 OS=Homo sapiens GN=LONRF3 PE=1 SV=1</t>
  </si>
  <si>
    <t>AIPGENE13473_gene</t>
  </si>
  <si>
    <t>Smoothelin OS=Homo sapiens GN=SMTN PE=1 SV=7</t>
  </si>
  <si>
    <t>AIPGENE4432_gene</t>
  </si>
  <si>
    <t>AIPGENE19376_gene</t>
  </si>
  <si>
    <t>Uncharacterized protein C10orf88 homolog OS=Rattus norvegicus PE=2 SV=1</t>
  </si>
  <si>
    <t>AIPGENE18756_gene</t>
  </si>
  <si>
    <t>High mobility group protein 20A OS=Homo sapiens GN=HMG20A PE=1 SV=1</t>
  </si>
  <si>
    <t>AIPGENE21350_gene</t>
  </si>
  <si>
    <t>Transmembrane protein 9 OS=Mus musculus GN=Tmem9 PE=2 SV=1</t>
  </si>
  <si>
    <t>AIPGENE23236_gene</t>
  </si>
  <si>
    <t>Pre-mRNA-splicing factor SPF27 OS=Danio rerio GN=bcas2 PE=2 SV=1</t>
  </si>
  <si>
    <t>AIPGENE9240_gene</t>
  </si>
  <si>
    <t>Phosphatidylinositol 3-kinase regulatory subunit gamma OS=Homo sapiens GN=PIK3R3 PE=1 SV=2</t>
  </si>
  <si>
    <t>AIPGENE3666_gene</t>
  </si>
  <si>
    <t>AIPGENE13007_gene</t>
  </si>
  <si>
    <t>La-related protein 6 OS=Homo sapiens GN=LARP6 PE=1 SV=1</t>
  </si>
  <si>
    <t>AIPGENE5080_gene</t>
  </si>
  <si>
    <t>Uncharacterized protein OS=Strongylocentrotus purpuratus GN=Sp-PolppL_62 PE=4 SV=1</t>
  </si>
  <si>
    <t>AIPGENE19125_gene</t>
  </si>
  <si>
    <t>Superoxide dismutase [Cu-Zn] OS=Halocynthia roretzi PE=1 SV=2</t>
  </si>
  <si>
    <t>AIPGENE21782_gene</t>
  </si>
  <si>
    <t>Putative uncharacterized protein OS=Branchiostoma floridae GN=BRAFLDRAFT_87609 PE=4 SV=1</t>
  </si>
  <si>
    <t>AIPGENE3862_gene</t>
  </si>
  <si>
    <t>Prokineticin receptor 2 OS=Homo sapiens GN=PROKR2 PE=1 SV=1</t>
  </si>
  <si>
    <t>AIPGENE2374_gene</t>
  </si>
  <si>
    <t>Putative uncharacterized protein OS=Aureococcus anophagefferens GN=AURANDRAFT_60931 PE=4 SV=1</t>
  </si>
  <si>
    <t>AIPGENE16612_gene</t>
  </si>
  <si>
    <t>Uncharacterized protein OS=Callorhynchus milii PE=2 SV=1</t>
  </si>
  <si>
    <t>AIPGENE28695_gene</t>
  </si>
  <si>
    <t>AIPGENE9576_gene</t>
  </si>
  <si>
    <t>Uncharacterized protein OS=Strongylocentrotus purpuratus GN=Sp-Polyp PE=4 SV=1</t>
  </si>
  <si>
    <t>AIPGENE4003_gene</t>
  </si>
  <si>
    <t>predicted protein [Nematostella vectensis] &gt;gi|156210497|gb|EDO31668.1| predicted protein [Nematostella vectensis]</t>
  </si>
  <si>
    <t>AIPGENE5951_gene</t>
  </si>
  <si>
    <t>Coiled-coil domain-containing protein 50 OS=Mus musculus GN=Ccdc50 PE=1 SV=1</t>
  </si>
  <si>
    <t>AIPGENE8566_gene</t>
  </si>
  <si>
    <t>Fizzy-related protein homolog OS=Mus musculus GN=Fzr1 PE=1 SV=1</t>
  </si>
  <si>
    <t>AIPGENE13771_gene</t>
  </si>
  <si>
    <t>AIPGENE7293_gene</t>
  </si>
  <si>
    <t>Zinc finger protein 235 OS=Mus musculus GN=Znf235 PE=2 SV=1</t>
  </si>
  <si>
    <t>AIPGENE1566_gene</t>
  </si>
  <si>
    <t>Ankyrin repeat and SAM domain-containing protein 6 OS=Mus musculus GN=Anks6 PE=1 SV=2</t>
  </si>
  <si>
    <t>AIPGENE7003_gene</t>
  </si>
  <si>
    <t>AIPGENE24577_gene</t>
  </si>
  <si>
    <t>Probable palmitoyltransferase ZDHHC1 OS=Homo sapiens GN=ZDHHC1 PE=2 SV=1</t>
  </si>
  <si>
    <t>AIPGENE18124_gene</t>
  </si>
  <si>
    <t>WD repeat-containing protein 36 OS=Homo sapiens GN=WDR36 PE=1 SV=1</t>
  </si>
  <si>
    <t>AIPGENE4837_gene</t>
  </si>
  <si>
    <t>SUMO-conjugating enzyme UBC9-A OS=Danio rerio GN=ube2ia PE=1 SV=1</t>
  </si>
  <si>
    <t>AIPGENE12152_gene</t>
  </si>
  <si>
    <t>AIPGENE1858_gene</t>
  </si>
  <si>
    <t>Putative leucine-rich repeat-containing protein DDB_G0281931 OS=Dictyostelium discoideum GN=DDB_G0281931 PE=4 SV=1</t>
  </si>
  <si>
    <t>AIPGENE29259_gene</t>
  </si>
  <si>
    <t>AIPGENE18371_gene</t>
  </si>
  <si>
    <t>Protein eyes shut homolog OS=Homo sapiens GN=EYS PE=1 SV=5</t>
  </si>
  <si>
    <t>AIPGENE9321_gene</t>
  </si>
  <si>
    <t>Predicted protein OS=Nematostella vectensis GN=v1g205729 PE=4 SV=1</t>
  </si>
  <si>
    <t>AIPGENE4782_gene</t>
  </si>
  <si>
    <t>AIPGENE26053_gene</t>
  </si>
  <si>
    <t>Centrosomal protein of 162 kDa OS=Danio rerio GN=cep162 PE=2 SV=1</t>
  </si>
  <si>
    <t>AIPGENE13426_gene</t>
  </si>
  <si>
    <t>Bromodomain testis-specific protein OS=Macaca fascicularis GN=BRDT PE=2 SV=3</t>
  </si>
  <si>
    <t>AIPGENE7828_gene</t>
  </si>
  <si>
    <t>Tubulin--tyrosine ligase OS=Bos taurus GN=TTL PE=1 SV=1</t>
  </si>
  <si>
    <t>AIPGENE22038_gene</t>
  </si>
  <si>
    <t>Jouberin OS=Mus musculus GN=Ahi1 PE=1 SV=2</t>
  </si>
  <si>
    <t>AIPGENE23604_gene</t>
  </si>
  <si>
    <t>Putative uncharacterized protein OS=Branchiostoma floridae GN=BRAFLDRAFT_71637 PE=4 SV=1</t>
  </si>
  <si>
    <t>AIPGENE23461_gene</t>
  </si>
  <si>
    <t>E3 ubiquitin-protein ligase UHRF1 OS=Homo sapiens GN=UHRF1 PE=1 SV=1</t>
  </si>
  <si>
    <t>AIPGENE18379_gene</t>
  </si>
  <si>
    <t>Protein argonaute-2 OS=Xenopus laevis GN=ago2 PE=2 SV=1</t>
  </si>
  <si>
    <t>AIPGENE23995_gene</t>
  </si>
  <si>
    <t>Uncharacterized protein (Fragment) OS=Capitella teleta GN=CAPTEDRAFT_208812 PE=4 SV=1</t>
  </si>
  <si>
    <t>AIPGENE10863_gene</t>
  </si>
  <si>
    <t>AIPGENE18863_gene</t>
  </si>
  <si>
    <t>Cysteine-rich PDZ-binding protein OS=Danio rerio GN=cript PE=3 SV=1</t>
  </si>
  <si>
    <t>AIPGENE25879_gene</t>
  </si>
  <si>
    <t>DNA repair protein RAD50 OS=Mus musculus GN=Rad50 PE=1 SV=1</t>
  </si>
  <si>
    <t>AIPGENE185_gene</t>
  </si>
  <si>
    <t>Aminopeptidase O OS=Rattus norvegicus GN=Aopep PE=2 SV=1</t>
  </si>
  <si>
    <t>AIPGENE411_gene</t>
  </si>
  <si>
    <t>CLK4-associating serine/arginine rich protein OS=Homo sapiens GN=CLASRP PE=1 SV=4</t>
  </si>
  <si>
    <t>AIPGENE28805_gene</t>
  </si>
  <si>
    <t>Acetyl-coenzyme A synthetase, cytoplasmic OS=Mus musculus GN=Acss2 PE=1 SV=2</t>
  </si>
  <si>
    <t>AIPGENE2247_gene</t>
  </si>
  <si>
    <t>Endoplasmic reticulum-Golgi intermediate compartment protein 1 OS=Danio rerio GN=ergic1 PE=2 SV=1</t>
  </si>
  <si>
    <t>AIPGENE18259_gene</t>
  </si>
  <si>
    <t>predicted protein [Nematostella vectensis] &gt;gi|156223518|gb|EDO44352.1| predicted protein [Nematostella vectensis]</t>
  </si>
  <si>
    <t>AIPGENE16029_gene</t>
  </si>
  <si>
    <t>predicted protein [Nematostella vectensis] &gt;gi|156222287|gb|EDO43133.1| predicted protein [Nematostella vectensis]</t>
  </si>
  <si>
    <t>AIPGENE23819_gene</t>
  </si>
  <si>
    <t>Non-homologous end-joining factor 1 OS=Mus musculus GN=Nhej1 PE=2 SV=1</t>
  </si>
  <si>
    <t>AIPGENE27358_gene</t>
  </si>
  <si>
    <t>Myotubularin-related protein 2 OS=Bos taurus GN=MTMR2 PE=2 SV=1</t>
  </si>
  <si>
    <t>AIPGENE17087_gene</t>
  </si>
  <si>
    <t>Uncharacterized protein OS=Strongylocentrotus purpuratus GN=Sp-Wap/Wap_2 PE=4 SV=1</t>
  </si>
  <si>
    <t>AIPGENE23701_gene</t>
  </si>
  <si>
    <t>AIPGENE11032_gene</t>
  </si>
  <si>
    <t>Putative nuclease (Fragment) OS=Rhipicephalus pulchellus PE=2 SV=1</t>
  </si>
  <si>
    <t>AIPGENE1879_gene</t>
  </si>
  <si>
    <t>Transmembrane protein 180 OS=Gallus gallus GN=TMEM180 PE=2 SV=1</t>
  </si>
  <si>
    <t>AIPGENE23058_gene</t>
  </si>
  <si>
    <t>Serine/threonine-protein phosphatase 4 regulatory subunit 3A OS=Mus musculus GN=Smek1 PE=1 SV=1</t>
  </si>
  <si>
    <t>AIPGENE23908_gene</t>
  </si>
  <si>
    <t>AIPGENE27938_gene</t>
  </si>
  <si>
    <t>Spermatogenesis-associated protein 20 OS=Homo sapiens GN=SPATA20 PE=2 SV=3</t>
  </si>
  <si>
    <t>AIPGENE2713_gene</t>
  </si>
  <si>
    <t>EF-hand domain-containing protein 1 OS=Homo sapiens GN=EFHC1 PE=1 SV=1</t>
  </si>
  <si>
    <t>AIPGENE25876_gene</t>
  </si>
  <si>
    <t>Chymotrypsin B OS=Gadus morhua PE=1 SV=1</t>
  </si>
  <si>
    <t>AIPGENE3213_gene</t>
  </si>
  <si>
    <t>TAF6-like RNA polymerase II p300/CBP-associated factor-associated factor 65 kDa subunit 6L OS=Mus musculus GN=Taf6l PE=2 SV=1</t>
  </si>
  <si>
    <t>AIPGENE18299_gene</t>
  </si>
  <si>
    <t>AIPGENE5761_gene</t>
  </si>
  <si>
    <t>Heme transporter hrg1-A OS=Xenopus laevis GN=slc48a1-a PE=2 SV=1</t>
  </si>
  <si>
    <t>AIPGENE4477_gene</t>
  </si>
  <si>
    <t>Coiled-coil domain-containing protein 174 OS=Homo sapiens GN=CCDC174 PE=2 SV=3</t>
  </si>
  <si>
    <t>AIPGENE386_gene</t>
  </si>
  <si>
    <t>AIPGENE1490_gene</t>
  </si>
  <si>
    <t>Synaptotagmin-3 OS=Homo sapiens GN=SYT3 PE=2 SV=1</t>
  </si>
  <si>
    <t>AIPGENE10545_gene</t>
  </si>
  <si>
    <t>Uncharacterized protein C5orf34 homolog OS=Mus musculus PE=2 SV=1</t>
  </si>
  <si>
    <t>AIPGENE9631_gene</t>
  </si>
  <si>
    <t>Lipopolysaccharide-responsive and beige-like anchor protein OS=Mus musculus GN=Lrba PE=1 SV=1</t>
  </si>
  <si>
    <t>AIPGENE10114_gene</t>
  </si>
  <si>
    <t>PREDICTED: uncharacterized protein LOC100184639 [Ciona intestinalis]</t>
  </si>
  <si>
    <t>AIPGENE4767_gene</t>
  </si>
  <si>
    <t>Prostaglandin reductase 2 OS=Pongo abelii GN=PTGR2 PE=2 SV=2</t>
  </si>
  <si>
    <t>AIPGENE28890_gene</t>
  </si>
  <si>
    <t>Putative fatty acyl-CoA reductase CG5065 OS=Drosophila melanogaster GN=CG5065 PE=3 SV=1</t>
  </si>
  <si>
    <t>AIPGENE12661_gene</t>
  </si>
  <si>
    <t>Somatostatin receptor type 5 OS=Homo sapiens GN=SSTR5 PE=1 SV=3</t>
  </si>
  <si>
    <t>AIPGENE12380_gene</t>
  </si>
  <si>
    <t>AIPGENE15677_gene</t>
  </si>
  <si>
    <t>Alternative oxidase, mitochondrial OS=Aspergillus niger GN=aox1 PE=2 SV=2</t>
  </si>
  <si>
    <t>AIPGENE4423_gene</t>
  </si>
  <si>
    <t>Uncharacterized protein OS=Strongylocentrotus purpuratus GN=Sp-PolppL_10 PE=4 SV=1</t>
  </si>
  <si>
    <t>AIPGENE5881_gene</t>
  </si>
  <si>
    <t>BTB/POZ domain-containing protein KCTD6 OS=Danio rerio GN=kctd6 PE=2 SV=1</t>
  </si>
  <si>
    <t>AIPGENE641_gene</t>
  </si>
  <si>
    <t>Dynein heavy chain 11, axonemal OS=Homo sapiens GN=DNAH11 PE=1 SV=3</t>
  </si>
  <si>
    <t>AIPGENE19942_gene</t>
  </si>
  <si>
    <t>Argininosuccinate lyase OS=Lithobates catesbeiana GN=ASL PE=3 SV=1</t>
  </si>
  <si>
    <t>AIPGENE22415_gene</t>
  </si>
  <si>
    <t>Fibropellin-3 OS=Strongylocentrotus purpuratus GN=EGF3 PE=1 SV=1</t>
  </si>
  <si>
    <t>AIPGENE6344_gene</t>
  </si>
  <si>
    <t>Nek6 si:ch211-167p9.4 NIMA (Never in mitosis gene a)-related kinase 6 (Fragment) OS=Clonorchis sinensis GN=CLF_102219 PE=4 SV=1</t>
  </si>
  <si>
    <t>AIPGENE49_gene</t>
  </si>
  <si>
    <t>Probable G-protein coupled receptor 133 OS=Mus musculus GN=Gpr133 PE=2 SV=2</t>
  </si>
  <si>
    <t>AIPGENE12974_gene</t>
  </si>
  <si>
    <t>E3 SUMO-protein ligase PIAS2 OS=Rattus norvegicus GN=Pias2 PE=1 SV=1</t>
  </si>
  <si>
    <t>AIPGENE20325_gene</t>
  </si>
  <si>
    <t>Coiled-coil domain-containing protein 103 OS=Xenopus tropicalis GN=ccdc103 PE=2 SV=2</t>
  </si>
  <si>
    <t>AIPGENE2781_gene</t>
  </si>
  <si>
    <t>Sperm flagellar protein 2 OS=Homo sapiens GN=SPEF2 PE=1 SV=2</t>
  </si>
  <si>
    <t>AIPGENE3085_gene</t>
  </si>
  <si>
    <t>Tip elongation aberrant protein 3 OS=Schizosaccharomyces pombe (strain 972 / ATCC 24843) GN=tea3 PE=1 SV=1</t>
  </si>
  <si>
    <t>AIPGENE8151_gene</t>
  </si>
  <si>
    <t>DNA topoisomerase 2-beta OS=Gallus gallus GN=TOP2B PE=2 SV=1</t>
  </si>
  <si>
    <t>AIPGENE25178_gene</t>
  </si>
  <si>
    <t>SPARC OS=Caenorhabditis elegans GN=ost-1 PE=1 SV=1</t>
  </si>
  <si>
    <t>AIPGENE12483_gene</t>
  </si>
  <si>
    <t>Vacuolar protein sorting-associated protein 13A OS=Homo sapiens GN=VPS13A PE=1 SV=2</t>
  </si>
  <si>
    <t>AIPGENE25281_gene</t>
  </si>
  <si>
    <t>predicted protein [Nematostella vectensis] &gt;gi|156223054|gb|EDO43892.1| predicted protein [Nematostella vectensis]</t>
  </si>
  <si>
    <t>AIPGENE18641_gene</t>
  </si>
  <si>
    <t>Uncharacterized protein OS=Strongylocentrotus purpuratus GN=Sp-Hypp_560 PE=4 SV=1</t>
  </si>
  <si>
    <t>AIPGENE12616_gene</t>
  </si>
  <si>
    <t>Bloom syndrome protein homolog OS=Xenopus laevis GN=blm PE=2 SV=1</t>
  </si>
  <si>
    <t>AIPGENE26925_gene</t>
  </si>
  <si>
    <t>1,4-alpha-glucan-branching enzyme OS=Homo sapiens GN=GBE1 PE=1 SV=3</t>
  </si>
  <si>
    <t>AIPGENE18075_gene</t>
  </si>
  <si>
    <t>AIPGENE9954_gene</t>
  </si>
  <si>
    <t>AIPGENE29202_gene</t>
  </si>
  <si>
    <t>Trace amine-associated receptor 7d OS=Mus musculus GN=Taar7d PE=2 SV=1</t>
  </si>
  <si>
    <t>AIPGENE6869_gene</t>
  </si>
  <si>
    <t>Protein FAR1-RELATED SEQUENCE 7 OS=Arabidopsis thaliana GN=FRS7 PE=2 SV=1</t>
  </si>
  <si>
    <t>AIPGENE24365_gene</t>
  </si>
  <si>
    <t>AIPGENE11523_gene</t>
  </si>
  <si>
    <t>Pre-rRNA-processing protein ESF2 OS=Candida albicans (strain SC5314 / ATCC MYA-2876) GN=ESF2 PE=3 SV=2</t>
  </si>
  <si>
    <t>AIPGENE28112_gene</t>
  </si>
  <si>
    <t>AIPGENE24959_gene</t>
  </si>
  <si>
    <t>AIPGENE28483_gene</t>
  </si>
  <si>
    <t>DDB1- and CUL4-associated factor 11 OS=Bos taurus GN=DCAF11 PE=2 SV=1</t>
  </si>
  <si>
    <t>AIPGENE23343_gene</t>
  </si>
  <si>
    <t>Protocadherin Fat 4 OS=Homo sapiens GN=FAT4 PE=1 SV=2</t>
  </si>
  <si>
    <t>AIPGENE28693_gene</t>
  </si>
  <si>
    <t>Uncharacterized protein (Fragment) OS=Strongylocentrotus purpuratus GN=Sp-Hypp_1492 PE=4 SV=1</t>
  </si>
  <si>
    <t>AIPGENE16223_gene</t>
  </si>
  <si>
    <t>Calmodulin-regulated spectrin-associated protein 1 OS=Xenopus laevis GN=camsap1 PE=2 SV=1</t>
  </si>
  <si>
    <t>AIPGENE24952_gene</t>
  </si>
  <si>
    <t>AIPGENE28432_gene</t>
  </si>
  <si>
    <t>AIPGENE22586_gene</t>
  </si>
  <si>
    <t>Membrane-bound transcription factor site-2 protease OS=Cricetulus griseus GN=MBTPS2 PE=2 SV=1</t>
  </si>
  <si>
    <t>AIPGENE8294_gene</t>
  </si>
  <si>
    <t>Colorectal mutant cancer protein OS=Homo sapiens GN=MCC PE=1 SV=2</t>
  </si>
  <si>
    <t>AIPGENE24529_gene</t>
  </si>
  <si>
    <t>AIPGENE13163_gene</t>
  </si>
  <si>
    <t>Dynein heavy chain-like protein PF11_0240 OS=Plasmodium falciparum (isolate 3D7) GN=PF11_0240 PE=3 SV=1</t>
  </si>
  <si>
    <t>AIPGENE18702_gene</t>
  </si>
  <si>
    <t>Vesicle transport protein GOT1A OS=Mus musculus GN=Golt1a PE=2 SV=1</t>
  </si>
  <si>
    <t>AIPGENE8456_gene</t>
  </si>
  <si>
    <t>Zygotic DNA replication licensing factor mcm6-A OS=Xenopus laevis GN=zmcm6-a PE=1 SV=1</t>
  </si>
  <si>
    <t>AIPGENE4546_gene</t>
  </si>
  <si>
    <t>Intraflagellar transport protein 88 homolog OS=Mus musculus GN=Ift88 PE=1 SV=2</t>
  </si>
  <si>
    <t>AIPGENE11206_gene</t>
  </si>
  <si>
    <t>AIPGENE27029_gene</t>
  </si>
  <si>
    <t>Alpha-ketoglutarate-dependent dioxygenase alkB homolog 4 OS=Homo sapiens GN=ALKBH4 PE=1 SV=1</t>
  </si>
  <si>
    <t>AIPGENE24158_gene</t>
  </si>
  <si>
    <t>NAD(P) transhydrogenase, mitochondrial OS=Homo sapiens GN=NNT PE=1 SV=3</t>
  </si>
  <si>
    <t>AIPGENE7737_gene</t>
  </si>
  <si>
    <t>Neurotrypsin OS=Mus musculus GN=Prss12 PE=2 SV=1</t>
  </si>
  <si>
    <t>AIPGENE21332_gene</t>
  </si>
  <si>
    <t>Probable helicase senataxin OS=Mus musculus GN=Setx PE=2 SV=1</t>
  </si>
  <si>
    <t>AIPGENE12725_gene</t>
  </si>
  <si>
    <t>Protein FAM111A OS=Homo sapiens GN=FAM111A PE=1 SV=2</t>
  </si>
  <si>
    <t>AIPGENE19314_gene</t>
  </si>
  <si>
    <t>PC-esterase domain-containing protein 1A OS=Mus musculus GN=Pced1a PE=2 SV=2</t>
  </si>
  <si>
    <t>AIPGENE9115_gene</t>
  </si>
  <si>
    <t>Mediator of RNA polymerase II transcription subunit 15 OS=Homo sapiens GN=MED15 PE=1 SV=2</t>
  </si>
  <si>
    <t>AIPGENE15319_gene</t>
  </si>
  <si>
    <t>AIPGENE14866_gene</t>
  </si>
  <si>
    <t>AIPGENE23677_gene</t>
  </si>
  <si>
    <t>NFU1 iron-sulfur cluster scaffold homolog, mitochondrial OS=Homo sapiens GN=NFU1 PE=1 SV=2</t>
  </si>
  <si>
    <t>AIPGENE2256_gene</t>
  </si>
  <si>
    <t>BRISC complex subunit Abro1 OS=Bos taurus GN=FAM175B PE=2 SV=2</t>
  </si>
  <si>
    <t>AIPGENE4490_gene</t>
  </si>
  <si>
    <t>Kinesin-like protein KIF25 OS=Homo sapiens GN=KIF25 PE=2 SV=2</t>
  </si>
  <si>
    <t>AIPGENE4552_gene</t>
  </si>
  <si>
    <t>Mucin-5B OS=Homo sapiens GN=MUC5B PE=1 SV=3</t>
  </si>
  <si>
    <t>AIPGENE20168_gene</t>
  </si>
  <si>
    <t>MFS-type transporter SLC18B1 OS=Homo sapiens GN=SLC18B1 PE=1 SV=1</t>
  </si>
  <si>
    <t>AIPGENE14563_gene</t>
  </si>
  <si>
    <t>AIPGENE25461_gene</t>
  </si>
  <si>
    <t>Uncharacterized protein OS=Strongylocentrotus purpuratus GN=Sp-Hypp_93 PE=4 SV=1</t>
  </si>
  <si>
    <t>AIPGENE8582_gene</t>
  </si>
  <si>
    <t>AIPGENE584_gene</t>
  </si>
  <si>
    <t>AIPGENE27506_gene</t>
  </si>
  <si>
    <t>Serine/threonine-protein phosphatase 2B catalytic subunit alpha isoform OS=Homo sapiens GN=PPP3CA PE=1 SV=1</t>
  </si>
  <si>
    <t>AIPGENE18489_gene</t>
  </si>
  <si>
    <t>Centrosome-associated protein 350 OS=Homo sapiens GN=CEP350 PE=1 SV=1</t>
  </si>
  <si>
    <t>AIPGENE17232_gene</t>
  </si>
  <si>
    <t>AIPGENE24183_gene</t>
  </si>
  <si>
    <t>Probable ATP-dependent RNA helicase DDX53 OS=Homo sapiens GN=DDX53 PE=1 SV=3</t>
  </si>
  <si>
    <t>AIPGENE14474_gene</t>
  </si>
  <si>
    <t>PREDICTED: uncharacterized protein LOC593277 isoform 1 [Strongylocentrotus purpuratus] &gt;gi|390337429|ref|XP_800754.3| PREDICTED: uncharacterized protein LOC593277 isoform 2 [Strongylocentrotus purpuratus]</t>
  </si>
  <si>
    <t>AIPGENE14494_gene</t>
  </si>
  <si>
    <t>Disrupted in renal carcinoma protein 2 homolog OS=Xenopus laevis GN=dirc2 PE=2 SV=1</t>
  </si>
  <si>
    <t>AIPGENE25363_gene</t>
  </si>
  <si>
    <t>AIPGENE20042_gene</t>
  </si>
  <si>
    <t>Ankyrin repeat and MYND domain-containing protein 1 OS=Mus musculus GN=Ankmy1 PE=2 SV=1</t>
  </si>
  <si>
    <t>AIPGENE24792_gene</t>
  </si>
  <si>
    <t>A disintegrin and metalloproteinase with thrombospondin motifs 14 OS=Homo sapiens GN=ADAMTS14 PE=2 SV=2</t>
  </si>
  <si>
    <t>AIPGENE19356_gene</t>
  </si>
  <si>
    <t>AIPGENE9378_gene</t>
  </si>
  <si>
    <t>Serine/threonine-protein kinase Chk2 OS=Mus musculus GN=Chek2 PE=1 SV=1</t>
  </si>
  <si>
    <t>AIPGENE5444_gene</t>
  </si>
  <si>
    <t>SH3 and multiple ankyrin repeat domains protein 1 OS=Rattus norvegicus GN=Shank1 PE=1 SV=1</t>
  </si>
  <si>
    <t>AIPGENE922_gene</t>
  </si>
  <si>
    <t>AIPGENE4878_gene</t>
  </si>
  <si>
    <t>Small integral membrane protein 7 OS=Mus musculus GN=Smim7 PE=3 SV=1</t>
  </si>
  <si>
    <t>AIPGENE17954_gene</t>
  </si>
  <si>
    <t>EF-hand calcium-binding domain-containing protein 12 OS=Homo sapiens GN=EFCAB12 PE=2 SV=1</t>
  </si>
  <si>
    <t>AIPGENE8312_gene</t>
  </si>
  <si>
    <t>AIPGENE12198_gene</t>
  </si>
  <si>
    <t>ATP-dependent RNA helicase DHX36 OS=Homo sapiens GN=DHX36 PE=1 SV=2</t>
  </si>
  <si>
    <t>AIPGENE965_gene</t>
  </si>
  <si>
    <t>Pol polyprotein OS=Friend murine leukemia virus (isolate PVC-211) GN=pol PE=3 SV=1</t>
  </si>
  <si>
    <t>AIPGENE23454_gene</t>
  </si>
  <si>
    <t>Ankyrin repeat and FYVE domain-containing protein 1 OS=Mus musculus GN=Ankfy1 PE=2 SV=2</t>
  </si>
  <si>
    <t>AIPGENE11379_gene</t>
  </si>
  <si>
    <t>E3 ubiquitin-protein ligase TRIM71 OS=Xenopus tropicalis GN=trim71 PE=3 SV=1</t>
  </si>
  <si>
    <t>AIPGENE13529_gene</t>
  </si>
  <si>
    <t>Putative uncharacterized protein OS=Puccinia graminis f. sp. tritici (strain CRL 75-36-700-3 / race SCCL) GN=PGTG_13351 PE=4 SV=2</t>
  </si>
  <si>
    <t>AIPGENE15386_gene</t>
  </si>
  <si>
    <t>Uncharacterized protein OS=Danio rerio GN=LOC101887178 PE=4 SV=1</t>
  </si>
  <si>
    <t>AIPGENE16314_gene</t>
  </si>
  <si>
    <t>AIPGENE9569_gene</t>
  </si>
  <si>
    <t>Probable RNA-directed DNA polymerase from transposon X-element OS=Drosophila melanogaster GN=X-element\ORF2 PE=3 SV=1</t>
  </si>
  <si>
    <t>AIPGENE25069_gene</t>
  </si>
  <si>
    <t>Calpain-5 OS=Homo sapiens GN=CAPN5 PE=1 SV=2</t>
  </si>
  <si>
    <t>AIPGENE14775_gene</t>
  </si>
  <si>
    <t>AIPGENE28706_gene</t>
  </si>
  <si>
    <t>AIPGENE16428_gene</t>
  </si>
  <si>
    <t>predicted protein [Nematostella vectensis] &gt;gi|156214996|gb|EDO35967.1| predicted protein [Nematostella vectensis]</t>
  </si>
  <si>
    <t>AIPGENE1280_gene</t>
  </si>
  <si>
    <t>Ribosome maturation protein SBDS OS=Xenopus laevis GN=sbds PE=2 SV=1</t>
  </si>
  <si>
    <t>AIPGENE22702_gene</t>
  </si>
  <si>
    <t>M-phase phosphoprotein 8 OS=Homo sapiens GN=MPHOSPH8 PE=1 SV=2</t>
  </si>
  <si>
    <t>AIPGENE25500_gene</t>
  </si>
  <si>
    <t>G-protein-signaling modulator 1 OS=Mus musculus GN=Gpsm1 PE=1 SV=3</t>
  </si>
  <si>
    <t>AIPGENE1972_gene</t>
  </si>
  <si>
    <t>DNA excision repair protein ERCC-8 OS=Mus musculus GN=Ercc8 PE=2 SV=2</t>
  </si>
  <si>
    <t>AIPGENE16872_gene</t>
  </si>
  <si>
    <t>Predicted protein OS=Nematostella vectensis GN=v1g216927 PE=4 SV=1</t>
  </si>
  <si>
    <t>AIPGENE25231_gene</t>
  </si>
  <si>
    <t>Protein white OS=Lucilia cuprina GN=W PE=2 SV=2</t>
  </si>
  <si>
    <t>AIPGENE8009_gene</t>
  </si>
  <si>
    <t>Set1/Ash2 histone methyltransferase complex subunit ASH2 OS=Homo sapiens GN=ASH2L PE=1 SV=1</t>
  </si>
  <si>
    <t>AIPGENE12354_gene</t>
  </si>
  <si>
    <t>AIPGENE13198_gene</t>
  </si>
  <si>
    <t>AIPGENE28858_gene</t>
  </si>
  <si>
    <t>Alpha/beta hydrolase domain-containing protein 14A OS=Homo sapiens GN=ABHD14A PE=2 SV=2</t>
  </si>
  <si>
    <t>AIPGENE10858_gene</t>
  </si>
  <si>
    <t>DNA mismatch repair protein Msh3 OS=Homo sapiens GN=MSH3 PE=1 SV=4</t>
  </si>
  <si>
    <t>AIPGENE28545_gene</t>
  </si>
  <si>
    <t>conserved hypothetical protein [Leishmania braziliensis MHOM/BR/75/M2904] &gt;gi|322504673|emb|CBZ14502.1| conserved hypothetical protein [Leishmania braziliensis MHOM/BR/75/M2904]</t>
  </si>
  <si>
    <t>AIPGENE24666_gene</t>
  </si>
  <si>
    <t>AIPGENE15178_gene</t>
  </si>
  <si>
    <t>AIPGENE6377_gene</t>
  </si>
  <si>
    <t>AIPGENE1529_gene</t>
  </si>
  <si>
    <t>AIPGENE853_gene</t>
  </si>
  <si>
    <t>Roundabout homolog 1 OS=Mus musculus GN=Robo1 PE=1 SV=1</t>
  </si>
  <si>
    <t>AIPGENE9333_gene</t>
  </si>
  <si>
    <t>Ras-related protein Rab-24 OS=Homo sapiens GN=RAB24 PE=1 SV=1</t>
  </si>
  <si>
    <t>AIPGENE11282_gene</t>
  </si>
  <si>
    <t>PHD and RING finger domain-containing protein 1 OS=Homo sapiens GN=PHRF1 PE=1 SV=3</t>
  </si>
  <si>
    <t>AIPGENE19315_gene</t>
  </si>
  <si>
    <t>Zinc finger protein 20 OS=Homo sapiens GN=ZNF20 PE=2 SV=2</t>
  </si>
  <si>
    <t>AIPGENE10860_gene</t>
  </si>
  <si>
    <t>Zinc finger protein 474 OS=Bos taurus GN=ZNF474 PE=2 SV=1</t>
  </si>
  <si>
    <t>AIPGENE24909_gene</t>
  </si>
  <si>
    <t>tRNA (guanine(26)-N(2))-dimethyltransferase OS=Homo sapiens GN=TRMT1 PE=1 SV=1</t>
  </si>
  <si>
    <t>AIPGENE3979_gene</t>
  </si>
  <si>
    <t>AIPGENE21946_gene</t>
  </si>
  <si>
    <t>Uncharacterized protein (Fragment) OS=Oryzias latipes GN=LOC101156307 PE=4 SV=1</t>
  </si>
  <si>
    <t>AIPGENE4711_gene</t>
  </si>
  <si>
    <t>Protein FAN OS=Homo sapiens GN=NSMAF PE=1 SV=2</t>
  </si>
  <si>
    <t>AIPGENE13531_gene</t>
  </si>
  <si>
    <t>AIPGENE8317_gene</t>
  </si>
  <si>
    <t>Anoctamin-5 OS=Mus musculus GN=Ano5 PE=2 SV=1</t>
  </si>
  <si>
    <t>AIPGENE28431_gene</t>
  </si>
  <si>
    <t>AIPGENE16034_gene</t>
  </si>
  <si>
    <t>UPF0668 protein C10orf76 homolog OS=Xenopus laevis PE=2 SV=2</t>
  </si>
  <si>
    <t>AIPGENE1695_gene</t>
  </si>
  <si>
    <t>Partitioning defective 6 homolog beta OS=Mus musculus GN=Pard6b PE=1 SV=2</t>
  </si>
  <si>
    <t>AIPGENE2715_gene</t>
  </si>
  <si>
    <t>Dynein regulatory complex protein 1 OS=Xenopus laevis GN=drc1 PE=2 SV=1</t>
  </si>
  <si>
    <t>AIPGENE3594_gene</t>
  </si>
  <si>
    <t>Melanotransferrin OS=Oryctolagus cuniculus GN=Mfi2 PE=2 SV=1</t>
  </si>
  <si>
    <t>AIPGENE25022_gene</t>
  </si>
  <si>
    <t>AIPGENE10813_gene</t>
  </si>
  <si>
    <t>AIPGENE23135_gene</t>
  </si>
  <si>
    <t>AIPGENE27795_gene</t>
  </si>
  <si>
    <t>Predicted protein OS=Nematostella vectensis GN=v1g238736 PE=4 SV=1</t>
  </si>
  <si>
    <t>AIPGENE5049_gene</t>
  </si>
  <si>
    <t>RNA exonuclease 4 OS=Xenopus tropicalis GN=rexo4 PE=2 SV=1</t>
  </si>
  <si>
    <t>AIPGENE5684_gene</t>
  </si>
  <si>
    <t>U1 small nuclear ribonucleoprotein 70 kDa OS=Dictyostelium discoideum GN=snrnp70 PE=3 SV=1</t>
  </si>
  <si>
    <t>AIPGENE573_gene</t>
  </si>
  <si>
    <t>AIPGENE18721_gene</t>
  </si>
  <si>
    <t>AIPGENE10678_gene</t>
  </si>
  <si>
    <t>Histone RNA hairpin-binding protein OS=Xenopus laevis GN=slbp1 PE=1 SV=1</t>
  </si>
  <si>
    <t>AIPGENE9309_gene</t>
  </si>
  <si>
    <t>Cell division cycle protein 16 homolog OS=Homo sapiens GN=CDC16 PE=1 SV=2</t>
  </si>
  <si>
    <t>AIPGENE28282_gene</t>
  </si>
  <si>
    <t>52 kDa repressor of the inhibitor of the protein kinase OS=Homo sapiens GN=PRKRIR PE=1 SV=2</t>
  </si>
  <si>
    <t>AIPGENE20748_gene</t>
  </si>
  <si>
    <t>Importin-5 OS=Mus musculus GN=Ipo5 PE=1 SV=3</t>
  </si>
  <si>
    <t>AIPGENE15151_gene</t>
  </si>
  <si>
    <t>LINE-1 retrotransposable element ORF2 protein OS=Homo sapiens PE=1 SV=1</t>
  </si>
  <si>
    <t>AIPGENE8511_gene</t>
  </si>
  <si>
    <t>Uncharacterized protein OS=Oreochromis niloticus PE=4 SV=1</t>
  </si>
  <si>
    <t>AIPGENE29249_gene</t>
  </si>
  <si>
    <t>E3 ubiquitin-protein ligase RING2 OS=Danio rerio GN=rnf2 PE=2 SV=1</t>
  </si>
  <si>
    <t>AIPGENE18936_gene</t>
  </si>
  <si>
    <t>Xylulose kinase OS=Homo sapiens GN=XYLB PE=1 SV=3</t>
  </si>
  <si>
    <t>AIPGENE10595_gene</t>
  </si>
  <si>
    <t>AIPGENE1850_gene</t>
  </si>
  <si>
    <t>Vezatin OS=Xenopus laevis GN=vezt PE=2 SV=1</t>
  </si>
  <si>
    <t>AIPGENE787_gene</t>
  </si>
  <si>
    <t>Fanconi anemia group J protein homolog OS=Mus musculus GN=Brip1 PE=2 SV=1</t>
  </si>
  <si>
    <t>AIPGENE26671_gene</t>
  </si>
  <si>
    <t>UDP-glucuronosyltransferase 2A2 OS=Mus musculus GN=Ugt2a2 PE=2 SV=1</t>
  </si>
  <si>
    <t>AIPGENE14621_gene</t>
  </si>
  <si>
    <t>Ankyrin repeat domain-containing protein SOWAHC OS=Mus musculus GN=Sowahc PE=1 SV=2</t>
  </si>
  <si>
    <t>AIPGENE25869_gene</t>
  </si>
  <si>
    <t>DNA polymerase epsilon subunit 3 OS=Pongo abelii GN=POLE3 PE=2 SV=1</t>
  </si>
  <si>
    <t>AIPGENE12253_gene</t>
  </si>
  <si>
    <t>AIPGENE476_gene</t>
  </si>
  <si>
    <t>Wolframin OS=Mus musculus GN=Wfs1 PE=1 SV=1</t>
  </si>
  <si>
    <t>AIPGENE16717_gene</t>
  </si>
  <si>
    <t>Predicted protein OS=Nematostella vectensis GN=v1g209438 PE=4 SV=1</t>
  </si>
  <si>
    <t>AIPGENE11211_gene</t>
  </si>
  <si>
    <t>Pyruvate dehydrogenase phosphatase regulatory subunit, mitochondrial OS=Homo sapiens GN=PDPR PE=1 SV=2</t>
  </si>
  <si>
    <t>AIPGENE28694_gene</t>
  </si>
  <si>
    <t>Pao retrotransposon peptidase family protein OS=Brugia malayi GN=Bm1_38620 PE=4 SV=1</t>
  </si>
  <si>
    <t>AIPGENE9286_gene</t>
  </si>
  <si>
    <t>GMP synthase [glutamine-hydrolyzing] OS=Homo sapiens GN=GMPS PE=1 SV=1</t>
  </si>
  <si>
    <t>AIPGENE17064_gene</t>
  </si>
  <si>
    <t>AIPGENE5901_gene</t>
  </si>
  <si>
    <t>AIPGENE20362_gene</t>
  </si>
  <si>
    <t>Mirror-image polydactyly gene 1 protein OS=Homo sapiens GN=MIPOL1 PE=2 SV=1</t>
  </si>
  <si>
    <t>AIPGENE578_gene</t>
  </si>
  <si>
    <t>AIPGENE12121_gene</t>
  </si>
  <si>
    <t>L-threonine dehydratase catabolic TdcB OS=Staphylococcus aureus (strain MW2) GN=tdcB PE=3 SV=1</t>
  </si>
  <si>
    <t>AIPGENE25830_gene</t>
  </si>
  <si>
    <t>Sortilin-related receptor OS=Mus musculus GN=Sorl1 PE=1 SV=3</t>
  </si>
  <si>
    <t>AIPGENE13009_gene</t>
  </si>
  <si>
    <t>AIPGENE22344_gene</t>
  </si>
  <si>
    <t>Deleted in malignant brain tumors 1 protein OS=Oryctolagus cuniculus GN=Dmbt1 PE=1 SV=2</t>
  </si>
  <si>
    <t>AIPGENE11161_gene</t>
  </si>
  <si>
    <t>Origin recognition complex subunit 6 OS=Bos taurus GN=ORC6 PE=2 SV=1</t>
  </si>
  <si>
    <t>AIPGENE15181_gene</t>
  </si>
  <si>
    <t>AIPGENE23341_gene</t>
  </si>
  <si>
    <t>Tyrosine-protein kinase Src-1 OS=Xenopus laevis GN=src-a PE=2 SV=4</t>
  </si>
  <si>
    <t>AIPGENE25660_gene</t>
  </si>
  <si>
    <t>Signal recognition particle subunit SRP72 OS=Canis familiaris GN=SRP72 PE=1 SV=3</t>
  </si>
  <si>
    <t>AIPGENE21388_gene</t>
  </si>
  <si>
    <t>predicted protein [Nematostella vectensis] &gt;gi|156214851|gb|EDO35826.1| predicted protein [Nematostella vectensis]</t>
  </si>
  <si>
    <t>AIPGENE23546_gene</t>
  </si>
  <si>
    <t>Trimeric intracellular cation channel type B OS=Xenopus tropicalis GN=tmem38b PE=2 SV=1</t>
  </si>
  <si>
    <t>AIPGENE21085_gene</t>
  </si>
  <si>
    <t>Protein FAM161B OS=Mus musculus GN=Fam161b PE=2 SV=1</t>
  </si>
  <si>
    <t>AIPGENE25641_gene</t>
  </si>
  <si>
    <t>Janus kinase and microtubule-interacting protein 3 OS=Mus musculus GN=Jakmip3 PE=2 SV=2</t>
  </si>
  <si>
    <t>AIPGENE16582_gene</t>
  </si>
  <si>
    <t>AIPGENE16090_gene</t>
  </si>
  <si>
    <t>Bardet-Biedl syndrome 2 protein homolog OS=Rattus norvegicus GN=Bbs2 PE=2 SV=1</t>
  </si>
  <si>
    <t>AIPGENE9388_gene</t>
  </si>
  <si>
    <t>Mediator of RNA polymerase II transcription subunit 7 OS=Homo sapiens GN=MED7 PE=1 SV=1</t>
  </si>
  <si>
    <t>AIPGENE14532_gene</t>
  </si>
  <si>
    <t>Serine/threonine-protein kinase 16 OS=Rattus norvegicus GN=Stk16 PE=2 SV=2</t>
  </si>
  <si>
    <t>AIPGENE16593_gene</t>
  </si>
  <si>
    <t>Membrane protein FAM174 OS=Xenopus laevis GN=fam174 PE=2 SV=1</t>
  </si>
  <si>
    <t>AIPGENE4928_gene</t>
  </si>
  <si>
    <t>Neurogenic locus notch homolog protein 1 OS=Xenopus tropicalis GN=notch1 PE=1 SV=2</t>
  </si>
  <si>
    <t>AIPGENE12213_gene</t>
  </si>
  <si>
    <t>AIPGENE12468_gene</t>
  </si>
  <si>
    <t>AIPGENE22690_gene</t>
  </si>
  <si>
    <t>PAX3- and PAX7-binding protein 1 OS=Homo sapiens GN=PAXBP1 PE=1 SV=2</t>
  </si>
  <si>
    <t>AIPGENE7113_gene</t>
  </si>
  <si>
    <t>Pao retrotransposon peptidase family protein OS=Brugia malayi GN=Bm1_19710 PE=4 SV=1</t>
  </si>
  <si>
    <t>AIPGENE17088_gene</t>
  </si>
  <si>
    <t>AIPGENE23246_gene</t>
  </si>
  <si>
    <t>Vascular endothelial growth factor receptor 1 OS=Gallus gallus GN=FLT1 PE=2 SV=1</t>
  </si>
  <si>
    <t>AIPGENE25865_gene</t>
  </si>
  <si>
    <t>AT-hook-containing transcription factor OS=Mus musculus GN=Akna PE=2 SV=1</t>
  </si>
  <si>
    <t>AIPGENE13889_gene</t>
  </si>
  <si>
    <t>Tumor necrosis factor ligand superfamily member 10 OS=Homo sapiens GN=TNFSF10 PE=1 SV=1</t>
  </si>
  <si>
    <t>AIPGENE22202_gene</t>
  </si>
  <si>
    <t>AIPGENE19079_gene</t>
  </si>
  <si>
    <t>UPF0468 protein C16orf80 homolog OS=Mus musculus GN=Gtl3 PE=2 SV=1</t>
  </si>
  <si>
    <t>AIPGENE19848_gene</t>
  </si>
  <si>
    <t>Protein quaking OS=Gallus gallus GN=QKI PE=2 SV=2</t>
  </si>
  <si>
    <t>AIPGENE14766_gene</t>
  </si>
  <si>
    <t>AIPGENE10756_gene</t>
  </si>
  <si>
    <t>Transient receptor potential cation channel subfamily M member 7 OS=Homo sapiens GN=TRPM7 PE=1 SV=1</t>
  </si>
  <si>
    <t>AIPGENE11590_gene</t>
  </si>
  <si>
    <t>Calcium/calmodulin-dependent protein kinase type II alpha chain OS=Drosophila melanogaster GN=CaMKII PE=1 SV=1</t>
  </si>
  <si>
    <t>AIPGENE28101_gene</t>
  </si>
  <si>
    <t>AIPGENE878_gene</t>
  </si>
  <si>
    <t>Tryptophanase OS=Salinibacter ruber (strain DSM 13855 / M31) GN=tnaA PE=3 SV=1</t>
  </si>
  <si>
    <t>AIPGENE24310_gene</t>
  </si>
  <si>
    <t>Transmembrane and TPR repeat-containing protein 2 OS=Xenopus laevis GN=tmtc2 PE=2 SV=1</t>
  </si>
  <si>
    <t>AIPGENE23939_gene</t>
  </si>
  <si>
    <t>Mesoderm-specific transcript homolog protein OS=Bos taurus GN=MEST PE=2 SV=2</t>
  </si>
  <si>
    <t>AIPGENE2526_gene</t>
  </si>
  <si>
    <t>AIPGENE14317_gene</t>
  </si>
  <si>
    <t>Uncharacterized protein OS=Danio rerio GN=LOC101884062 PE=4 SV=1</t>
  </si>
  <si>
    <t>AIPGENE16459_gene</t>
  </si>
  <si>
    <t>F-box/WD repeat-containing protein 7 OS=Mus musculus GN=Fbxw7 PE=1 SV=1</t>
  </si>
  <si>
    <t>AIPGENE3478_gene</t>
  </si>
  <si>
    <t>Glutathione synthetase OS=Dictyostelium discoideum GN=gshB PE=3 SV=1</t>
  </si>
  <si>
    <t>AIPGENE23270_gene</t>
  </si>
  <si>
    <t>Protein S-acyltransferase 24 OS=Arabidopsis thaliana GN=PAT24 PE=2 SV=1</t>
  </si>
  <si>
    <t>AIPGENE12913_gene</t>
  </si>
  <si>
    <t>AIPGENE9282_gene</t>
  </si>
  <si>
    <t>Uncharacterized protein y4mH OS=Rhizobium sp. (strain NGR234) GN=NGR_a02510 PE=4 SV=1</t>
  </si>
  <si>
    <t>AIPGENE2026_gene</t>
  </si>
  <si>
    <t>Protein SPT2 homolog OS=Drosophila melanogaster GN=CG5815 PE=1 SV=1</t>
  </si>
  <si>
    <t>AIPGENE12336_gene</t>
  </si>
  <si>
    <t>AIPGENE28563_gene</t>
  </si>
  <si>
    <t>Spectrin alpha chain, non-erythrocytic 1 OS=Homo sapiens GN=SPTAN1 PE=1 SV=3</t>
  </si>
  <si>
    <t>AIPGENE28853_gene</t>
  </si>
  <si>
    <t>AIPGENE9860_gene</t>
  </si>
  <si>
    <t>[Pyruvate dehydrogenase (acetyl-transferring)] kinase isozyme 2, mitochondrial OS=Homo sapiens GN=PDK2 PE=1 SV=2</t>
  </si>
  <si>
    <t>AIPGENE7578_gene</t>
  </si>
  <si>
    <t>Predicted protein OS=Nematostella vectensis GN=v1g224008 PE=4 SV=1</t>
  </si>
  <si>
    <t>AIPGENE13354_gene</t>
  </si>
  <si>
    <t>AIPGENE815_gene</t>
  </si>
  <si>
    <t>Inositol oxygenase OS=Danio rerio GN=miox PE=2 SV=1</t>
  </si>
  <si>
    <t>AIPGENE27398_gene</t>
  </si>
  <si>
    <t>Non-lysosomal glucosylceramidase OS=Homo sapiens GN=GBA2 PE=1 SV=2</t>
  </si>
  <si>
    <t>AIPGENE11563_gene</t>
  </si>
  <si>
    <t>Staphylococcal nuclease domain-containing protein 1 OS=Pongo abelii GN=SND1 PE=2 SV=1</t>
  </si>
  <si>
    <t>AIPGENE25988_gene</t>
  </si>
  <si>
    <t>Cholesterol desaturase daf-36 OS=Caenorhabditis elegans GN=daf-36 PE=1 SV=2</t>
  </si>
  <si>
    <t>AIPGENE6537_gene</t>
  </si>
  <si>
    <t>UPF0489 protein C5orf22 homolog OS=Danio rerio GN=zgc:56556 PE=2 SV=1</t>
  </si>
  <si>
    <t>AIPGENE12265_gene</t>
  </si>
  <si>
    <t>Uncharacterized protein OS=Crassostrea gigas GN=CGI_10014056 PE=4 SV=1</t>
  </si>
  <si>
    <t>AIPGENE6967_gene</t>
  </si>
  <si>
    <t>Lactadherin OS=Rattus norvegicus GN=Mfge8 PE=2 SV=1</t>
  </si>
  <si>
    <t>AIPGENE2436_gene</t>
  </si>
  <si>
    <t>Testicular haploid expressed gene protein OS=Mus musculus GN=Theg PE=1 SV=1</t>
  </si>
  <si>
    <t>AIPGENE14136_gene</t>
  </si>
  <si>
    <t>Predicted protein OS=Nematostella vectensis GN=v1g241757 PE=4 SV=1</t>
  </si>
  <si>
    <t>AIPGENE17447_gene</t>
  </si>
  <si>
    <t>Desumoylating isopeptidase 1 OS=Homo sapiens GN=DESI1 PE=1 SV=1</t>
  </si>
  <si>
    <t>AIPGENE16471_gene</t>
  </si>
  <si>
    <t>AIPGENE22787_gene</t>
  </si>
  <si>
    <t>Uncharacterized protein OS=Strongylocentrotus purpuratus GN=Sp-PppL_111 PE=4 SV=1</t>
  </si>
  <si>
    <t>AIPGENE9910_gene</t>
  </si>
  <si>
    <t>Small G protein signaling modulator 2 OS=Mus musculus GN=Sgsm2 PE=2 SV=2</t>
  </si>
  <si>
    <t>AIPGENE19030_gene</t>
  </si>
  <si>
    <t>AIPGENE20679_gene</t>
  </si>
  <si>
    <t>AIPGENE2570_gene</t>
  </si>
  <si>
    <t>Elongation factor Ts, mitochondrial OS=Nematostella vectensis GN=v1g215604 PE=3 SV=1</t>
  </si>
  <si>
    <t>AIPGENE17789_gene</t>
  </si>
  <si>
    <t>Probable fatty acid methyltransferase OS=Pseudomonas putida PE=3 SV=1</t>
  </si>
  <si>
    <t>AIPGENE11181_gene</t>
  </si>
  <si>
    <t>Zinc finger MYM-type protein 1 OS=Homo sapiens GN=ZMYM1 PE=2 SV=1</t>
  </si>
  <si>
    <t>AIPGENE12431_gene</t>
  </si>
  <si>
    <t>AIPGENE3210_gene</t>
  </si>
  <si>
    <t>Thyroid adenoma-associated protein homolog OS=Mus musculus GN=Thada PE=2 SV=1</t>
  </si>
  <si>
    <t>AIPGENE17607_gene</t>
  </si>
  <si>
    <t>AIPGENE19956_gene</t>
  </si>
  <si>
    <t>Kelch domain-containing protein 2 OS=Homo sapiens GN=KLHDC2 PE=1 SV=1</t>
  </si>
  <si>
    <t>AIPGENE5798_gene</t>
  </si>
  <si>
    <t>AIPGENE2897_gene</t>
  </si>
  <si>
    <t>Cell cycle checkpoint control protein RAD9A OS=Homo sapiens GN=RAD9A PE=1 SV=1</t>
  </si>
  <si>
    <t>AIPGENE18512_gene</t>
  </si>
  <si>
    <t>AIPGENE22742_gene</t>
  </si>
  <si>
    <t>AIPGENE28556_gene</t>
  </si>
  <si>
    <t>DNA (cytosine-5)-methyltransferase PliMCI OS=Paracentrotus lividus GN=DNMT PE=2 SV=1</t>
  </si>
  <si>
    <t>AIPGENE24006_gene</t>
  </si>
  <si>
    <t>AIPGENE1175_gene</t>
  </si>
  <si>
    <t>Neuroglobin OS=Rattus norvegicus GN=Ngb PE=2 SV=1</t>
  </si>
  <si>
    <t>AIPGENE24016_gene</t>
  </si>
  <si>
    <t>Small RNA degrading nuclease 5 OS=Arabidopsis thaliana GN=SDN5 PE=2 SV=2</t>
  </si>
  <si>
    <t>AIPGENE28985_gene</t>
  </si>
  <si>
    <t>Oxysterol-binding protein-related protein 1 OS=Homo sapiens GN=OSBPL1A PE=1 SV=2</t>
  </si>
  <si>
    <t>AIPGENE16416_gene</t>
  </si>
  <si>
    <t>AIPGENE20774_gene</t>
  </si>
  <si>
    <t>Tyrosine-protein kinase BTK OS=Mus musculus GN=Btk PE=1 SV=4</t>
  </si>
  <si>
    <t>AIPGENE12526_gene</t>
  </si>
  <si>
    <t>Cytosolic acyl coenzyme A thioester hydrolase OS=Homo sapiens GN=ACOT7 PE=1 SV=3</t>
  </si>
  <si>
    <t>AIPGENE27425_gene</t>
  </si>
  <si>
    <t>Fibroblast growth factor 4 OS=Gallus gallus GN=FGF4 PE=2 SV=1</t>
  </si>
  <si>
    <t>AIPGENE10609_gene</t>
  </si>
  <si>
    <t>predicted protein [Nematostella vectensis] &gt;gi|156224682|gb|EDO45506.1| predicted protein [Nematostella vectensis]</t>
  </si>
  <si>
    <t>AIPGENE24279_gene</t>
  </si>
  <si>
    <t>Nuclear receptor-binding factor 2 OS=Homo sapiens GN=NRBF2 PE=1 SV=1</t>
  </si>
  <si>
    <t>AIPGENE9685_gene</t>
  </si>
  <si>
    <t>Cysteine-rich protein 1 OS=Rattus norvegicus GN=Crip1 PE=1 SV=2</t>
  </si>
  <si>
    <t>AIPGENE26720_gene</t>
  </si>
  <si>
    <t>AIPGENE5590_gene</t>
  </si>
  <si>
    <t>Zinc finger protein GLI1 (Fragment) OS=Gallus gallus GN=GLI1 PE=2 SV=1</t>
  </si>
  <si>
    <t>AIPGENE3937_gene</t>
  </si>
  <si>
    <t>Centrosomal protein of 120 kDa OS=Homo sapiens GN=CEP120 PE=2 SV=2</t>
  </si>
  <si>
    <t>AIPGENE18590_gene</t>
  </si>
  <si>
    <t>predicted protein [Nematostella vectensis] &gt;gi|156218831|gb|EDO39722.1| predicted protein [Nematostella vectensis]</t>
  </si>
  <si>
    <t>AIPGENE809_gene</t>
  </si>
  <si>
    <t>AIPGENE28076_gene</t>
  </si>
  <si>
    <t>Structural maintenance of chromosomes protein 4 OS=Xenopus laevis GN=smc4 PE=1 SV=1</t>
  </si>
  <si>
    <t>AIPGENE17868_gene</t>
  </si>
  <si>
    <t>Sarcoplasmic/endoplasmic reticulum calcium ATPase 3 OS=Gallus gallus GN=ATP2A3 PE=2 SV=1</t>
  </si>
  <si>
    <t>AIPGENE28410_gene</t>
  </si>
  <si>
    <t>Protein OS-9 OS=Bos taurus GN=OS9 PE=2 SV=1</t>
  </si>
  <si>
    <t>AIPGENE7345_gene</t>
  </si>
  <si>
    <t>Coiled-coil domain-containing protein 6 OS=Mus musculus GN=Ccdc6 PE=1 SV=1</t>
  </si>
  <si>
    <t>AIPGENE18116_gene</t>
  </si>
  <si>
    <t>Uncharacterized protein OS=Crassostrea gigas GN=CGI_10022426 PE=4 SV=1</t>
  </si>
  <si>
    <t>AIPGENE13094_gene</t>
  </si>
  <si>
    <t>Probable ATP-dependent RNA helicase DDX20 OS=Danio rerio GN=ddx20 PE=3 SV=1</t>
  </si>
  <si>
    <t>AIPGENE16816_gene</t>
  </si>
  <si>
    <t>DnaJ homolog subfamily C member 27 OS=Mus musculus GN=Dnajc27 PE=2 SV=1</t>
  </si>
  <si>
    <t>AIPGENE4097_gene</t>
  </si>
  <si>
    <t>NADH dehydrogenase [ubiquinone] iron-sulfur protein 7, mitochondrial OS=Bos taurus GN=NDUFS7 PE=1 SV=1</t>
  </si>
  <si>
    <t>AIPGENE10822_gene</t>
  </si>
  <si>
    <t>Predicted protein OS=Nematostella vectensis GN=v1g214367 PE=4 SV=1</t>
  </si>
  <si>
    <t>AIPGENE21586_gene</t>
  </si>
  <si>
    <t>Adhesive plaque matrix protein (Fragment) OS=Mytilus edulis GN=FP1 PE=1 SV=1</t>
  </si>
  <si>
    <t>AIPGENE12985_gene</t>
  </si>
  <si>
    <t>L-threonine 3-dehydrogenase OS=Burkholderia phymatum (strain DSM 17167 / STM815) GN=tdh PE=3 SV=1</t>
  </si>
  <si>
    <t>AIPGENE27939_gene</t>
  </si>
  <si>
    <t>Adenylosuccinate lyase OS=Gallus gallus GN=ADSL PE=2 SV=2</t>
  </si>
  <si>
    <t>AIPGENE20422_gene</t>
  </si>
  <si>
    <t>Target of EGR1 protein 1 OS=Bos taurus GN=TOE1 PE=2 SV=1</t>
  </si>
  <si>
    <t>AIPGENE26688_gene</t>
  </si>
  <si>
    <t>E3 ubiquitin-protein ligase TTC3 OS=Homo sapiens GN=TTC3 PE=1 SV=2</t>
  </si>
  <si>
    <t>AIPGENE23002_gene</t>
  </si>
  <si>
    <t>Uncharacterized protein (Fragment) OS=Amphimedon queenslandica GN=LOC100633215 PE=4 SV=1</t>
  </si>
  <si>
    <t>AIPGENE12572_gene</t>
  </si>
  <si>
    <t>PREDICTED: uncharacterized protein LOC100710209, partial [Oreochromis niloticus]</t>
  </si>
  <si>
    <t>AIPGENE4081_gene</t>
  </si>
  <si>
    <t>Paired box protein Pax-3 OS=Xenopus tropicalis GN=pax3 PE=2 SV=2</t>
  </si>
  <si>
    <t>AIPGENE6523_gene</t>
  </si>
  <si>
    <t>AIPGENE6689_gene</t>
  </si>
  <si>
    <t>LisH domain-containing protein ARMC9 OS=Homo sapiens GN=ARMC9 PE=1 SV=2</t>
  </si>
  <si>
    <t>AIPGENE16525_gene</t>
  </si>
  <si>
    <t>predicted protein [Nematostella vectensis] &gt;gi|156223665|gb|EDO44498.1| predicted protein [Nematostella vectensis]</t>
  </si>
  <si>
    <t>AIPGENE12477_gene</t>
  </si>
  <si>
    <t>Sarcosine dehydrogenase, mitochondrial OS=Rattus norvegicus GN=Sardh PE=1 SV=2</t>
  </si>
  <si>
    <t>AIPGENE26566_gene</t>
  </si>
  <si>
    <t>Phosphoacetylglucosamine mutase OS=Homo sapiens GN=PGM3 PE=1 SV=1</t>
  </si>
  <si>
    <t>AIPGENE26552_gene</t>
  </si>
  <si>
    <t>AIPGENE10365_gene</t>
  </si>
  <si>
    <t>Pantothenate kinase 4 (Fragment) OS=Hydra vulgaris GN=PANK4 PE=2 SV=1</t>
  </si>
  <si>
    <t>AIPGENE8942_gene</t>
  </si>
  <si>
    <t>IQ calmodulin-binding motif-containing protein 1 OS=Mus musculus GN=Iqcb1 PE=1 SV=2</t>
  </si>
  <si>
    <t>AIPGENE25586_gene</t>
  </si>
  <si>
    <t>Neuropeptide Y receptor type 2 OS=Sus scrofa GN=NPY2R PE=2 SV=2</t>
  </si>
  <si>
    <t>AIPGENE14616_gene</t>
  </si>
  <si>
    <t>Kinesin-like protein KIF28P OS=Mus musculus GN=Kif28p PE=3 SV=1</t>
  </si>
  <si>
    <t>AIPGENE14506_gene</t>
  </si>
  <si>
    <t>COMM domain-containing protein 9 OS=Mus musculus GN=Commd9 PE=2 SV=3</t>
  </si>
  <si>
    <t>AIPGENE25373_gene</t>
  </si>
  <si>
    <t>predicted protein [Nematostella vectensis] &gt;gi|156213531|gb|EDO34546.1| predicted protein [Nematostella vectensis]</t>
  </si>
  <si>
    <t>AIPGENE7858_gene</t>
  </si>
  <si>
    <t>DNA topoisomerase 2-alpha OS=Cricetulus griseus GN=TOP2A PE=1 SV=1</t>
  </si>
  <si>
    <t>AIPGENE8847_gene</t>
  </si>
  <si>
    <t>Serine/threonine-protein phosphatase 6 regulatory ankyrin repeat subunit B OS=Mus musculus GN=Ankrd44 PE=2 SV=1</t>
  </si>
  <si>
    <t>AIPGENE13567_gene</t>
  </si>
  <si>
    <t>YY1-associated factor 2 OS=Mus musculus GN=Yaf2 PE=1 SV=1</t>
  </si>
  <si>
    <t>AIPGENE27916_gene</t>
  </si>
  <si>
    <t>Transmembrane protein 63B OS=Homo sapiens GN=TMEM63B PE=1 SV=1</t>
  </si>
  <si>
    <t>AIPGENE29253_gene</t>
  </si>
  <si>
    <t>Polyprotein (Fragment) OS=Lytechinus variegatus PE=4 SV=1</t>
  </si>
  <si>
    <t>AIPGENE26084_gene</t>
  </si>
  <si>
    <t>Protein MMS22-like OS=Gallus gallus GN=MMS22L PE=3 SV=1</t>
  </si>
  <si>
    <t>AIPGENE3332_gene</t>
  </si>
  <si>
    <t>Brain-specific angiogenesis inhibitor 1-associated protein 2 OS=Rattus norvegicus GN=Baiap2 PE=1 SV=1</t>
  </si>
  <si>
    <t>AIPGENE1729_gene</t>
  </si>
  <si>
    <t>Melanotransferrin OS=Homo sapiens GN=MFI2 PE=1 SV=2</t>
  </si>
  <si>
    <t>AIPGENE1396_gene</t>
  </si>
  <si>
    <t>WD repeat-containing protein on Y chromosome OS=Anopheles gambiae GN=WDY PE=4 SV=4</t>
  </si>
  <si>
    <t>AIPGENE11293_gene</t>
  </si>
  <si>
    <t>Predicted protein OS=Nematostella vectensis GN=v1g211567 PE=4 SV=1</t>
  </si>
  <si>
    <t>AIPGENE21953_gene</t>
  </si>
  <si>
    <t>RNA-directed DNA polymerase from mobile element jockey OS=Drosophila funebris GN=jockey\pol PE=1 SV=1</t>
  </si>
  <si>
    <t>AIPGENE21879_gene</t>
  </si>
  <si>
    <t>THAP domain-containing protein 11 OS=Xenopus tropicalis GN=thap11 PE=2 SV=2</t>
  </si>
  <si>
    <t>AIPGENE21812_gene</t>
  </si>
  <si>
    <t>AIPGENE26076_gene</t>
  </si>
  <si>
    <t>Myosin-VIIa OS=Aedes aegypti GN=ck PE=3 SV=1</t>
  </si>
  <si>
    <t>AIPGENE20354_gene</t>
  </si>
  <si>
    <t>Zinc finger protein 106 OS=Mus musculus GN=Znf106 PE=1 SV=3</t>
  </si>
  <si>
    <t>AIPGENE17267_gene</t>
  </si>
  <si>
    <t>AIPGENE27619_gene</t>
  </si>
  <si>
    <t>JNK1/MAPK8-associated membrane protein OS=Mus musculus GN=Jkamp PE=1 SV=2</t>
  </si>
  <si>
    <t>AIPGENE14331_gene</t>
  </si>
  <si>
    <t>MAGUK p55 subfamily member 6 OS=Mus musculus GN=Mpp6 PE=1 SV=1</t>
  </si>
  <si>
    <t>AIPGENE12435_gene</t>
  </si>
  <si>
    <t>Predicted protein OS=Nematostella vectensis GN=v1g212824 PE=4 SV=1</t>
  </si>
  <si>
    <t>AIPGENE14421_gene</t>
  </si>
  <si>
    <t>Granulins OS=Rattus norvegicus GN=Grn PE=1 SV=3</t>
  </si>
  <si>
    <t>AIPGENE17251_gene</t>
  </si>
  <si>
    <t>Nicotinate phosphoribosyltransferase OS=Drosophila melanogaster GN=CG3714 PE=2 SV=2</t>
  </si>
  <si>
    <t>AIPGENE1810_gene</t>
  </si>
  <si>
    <t>COMM domain-containing protein 3 OS=Dictyostelium discoideum GN=commd3 PE=4 SV=1</t>
  </si>
  <si>
    <t>AIPGENE27974_gene</t>
  </si>
  <si>
    <t>Solute carrier family 12 member 6 OS=Mus musculus GN=Slc12a6 PE=1 SV=2</t>
  </si>
  <si>
    <t>AIPGENE27396_gene</t>
  </si>
  <si>
    <t>Protection of telomeres protein 1 OS=Gallus gallus GN=POT1 PE=1 SV=1</t>
  </si>
  <si>
    <t>AIPGENE10014_gene</t>
  </si>
  <si>
    <t>FYVE, RhoGEF and PH domain-containing protein 2 OS=Homo sapiens GN=FGD2 PE=2 SV=1</t>
  </si>
  <si>
    <t>AIPGENE26809_gene</t>
  </si>
  <si>
    <t>HMG domain-containing protein 3 OS=Homo sapiens GN=HMGXB3 PE=2 SV=2</t>
  </si>
  <si>
    <t>AIPGENE246_gene</t>
  </si>
  <si>
    <t>Glycerate kinase OS=Rattus norvegicus GN=Glyctk PE=2 SV=1</t>
  </si>
  <si>
    <t>AIPGENE20558_gene</t>
  </si>
  <si>
    <t>Dynein heavy chain 3, axonemal OS=Homo sapiens GN=DNAH3 PE=2 SV=1</t>
  </si>
  <si>
    <t>AIPGENE28840_gene</t>
  </si>
  <si>
    <t>Ankyrin-2 OS=Mus musculus GN=Ank2 PE=1 SV=2</t>
  </si>
  <si>
    <t>AIPGENE27267_gene</t>
  </si>
  <si>
    <t>AP-3 complex subunit delta OS=Drosophila melanogaster GN=g PE=1 SV=4</t>
  </si>
  <si>
    <t>AIPGENE2961_gene</t>
  </si>
  <si>
    <t>Trafficking protein particle complex subunit 12 OS=Homo sapiens GN=TRAPPC12 PE=1 SV=3</t>
  </si>
  <si>
    <t>AIPGENE16935_gene</t>
  </si>
  <si>
    <t>Sialin OS=Homo sapiens GN=SLC17A5 PE=1 SV=2</t>
  </si>
  <si>
    <t>AIPGENE23621_gene</t>
  </si>
  <si>
    <t>Transmembrane protein 230 OS=Gallus gallus GN=TMEM230 PE=2 SV=1</t>
  </si>
  <si>
    <t>AIPGENE15817_gene</t>
  </si>
  <si>
    <t>Uncharacterized protein OS=Amphimedon queenslandica GN=LOC100636975 PE=4 SV=1</t>
  </si>
  <si>
    <t>AIPGENE27236_gene</t>
  </si>
  <si>
    <t>Pleckstrin homology domain-containing family A member 8 OS=Danio rerio GN=plekha8 PE=2 SV=1</t>
  </si>
  <si>
    <t>AIPGENE3672_gene</t>
  </si>
  <si>
    <t>Gamma-glutamyl hydrolase A OS=Dictyostelium discoideum GN=gghA PE=3 SV=1</t>
  </si>
  <si>
    <t>AIPGENE552_gene</t>
  </si>
  <si>
    <t>Muscle, skeletal receptor tyrosine-protein kinase OS=Homo sapiens GN=MUSK PE=1 SV=1</t>
  </si>
  <si>
    <t>AIPGENE1200_gene</t>
  </si>
  <si>
    <t>Tudor domain-containing protein 1 OS=Mus musculus GN=Tdrd1 PE=1 SV=2</t>
  </si>
  <si>
    <t>AIPGENE18144_gene</t>
  </si>
  <si>
    <t>Ubiquitin carboxyl-terminal hydrolase 24 OS=Homo sapiens GN=USP24 PE=1 SV=3</t>
  </si>
  <si>
    <t>AIPGENE18254_gene</t>
  </si>
  <si>
    <t>Zinc finger protein 84 OS=Homo sapiens GN=ZNF84 PE=1 SV=2</t>
  </si>
  <si>
    <t>AIPGENE20074_gene</t>
  </si>
  <si>
    <t>AIPGENE28012_gene</t>
  </si>
  <si>
    <t>Membrane-bound transcription factor site-1 protease OS=Homo sapiens GN=MBTPS1 PE=1 SV=1</t>
  </si>
  <si>
    <t>AIPGENE18753_gene</t>
  </si>
  <si>
    <t>AIPGENE4544_gene</t>
  </si>
  <si>
    <t>Surfeit locus protein 6 OS=Mus musculus GN=Surf6 PE=1 SV=1</t>
  </si>
  <si>
    <t>AIPGENE21247_gene</t>
  </si>
  <si>
    <t>PREDICTED: ubiquitin carboxyl-terminal hydrolase 25-like [Latimeria chalumnae]</t>
  </si>
  <si>
    <t>AIPGENE9691_gene</t>
  </si>
  <si>
    <t>Putative uncharacterized protein OS=Branchiostoma floridae GN=BRAFLDRAFT_122384 PE=4 SV=1</t>
  </si>
  <si>
    <t>AIPGENE29245_gene</t>
  </si>
  <si>
    <t>Villin-3 OS=Arabidopsis thaliana GN=VLN3 PE=1 SV=2</t>
  </si>
  <si>
    <t>AIPGENE4358_gene</t>
  </si>
  <si>
    <t>Predicted protein OS=Nematostella vectensis GN=v1g223947 PE=4 SV=1</t>
  </si>
  <si>
    <t>AIPGENE16832_gene</t>
  </si>
  <si>
    <t>Myosin light chain kinase, smooth muscle OS=Bos taurus GN=MYLK PE=1 SV=1</t>
  </si>
  <si>
    <t>AIPGENE4802_gene</t>
  </si>
  <si>
    <t>MAM and LDL-receptor class A domain-containing protein 1 OS=Homo sapiens GN=MALRD1 PE=4 SV=3</t>
  </si>
  <si>
    <t>AIPGENE16797_gene</t>
  </si>
  <si>
    <t>AIPGENE4016_gene</t>
  </si>
  <si>
    <t>Basigin OS=Homo sapiens GN=BSG PE=1 SV=2</t>
  </si>
  <si>
    <t>AIPGENE11686_gene</t>
  </si>
  <si>
    <t>Zinc finger protein 26 OS=Mus musculus GN=Zfp26 PE=2 SV=2</t>
  </si>
  <si>
    <t>AIPGENE16082_gene</t>
  </si>
  <si>
    <t>hypothetical protein CGI_10025050 [Crassostrea gigas]</t>
  </si>
  <si>
    <t>AIPGENE660_gene</t>
  </si>
  <si>
    <t>Prefoldin subunit 2 OS=Homo sapiens GN=PFDN2 PE=1 SV=1</t>
  </si>
  <si>
    <t>AIPGENE11267_gene</t>
  </si>
  <si>
    <t>Uncharacterized protein OS=Nasonia vitripennis GN=LOC100680052 PE=4 SV=1</t>
  </si>
  <si>
    <t>AIPGENE27529_gene</t>
  </si>
  <si>
    <t>Uromodulin OS=Rattus norvegicus GN=Umod PE=2 SV=1</t>
  </si>
  <si>
    <t>AIPGENE1707_gene</t>
  </si>
  <si>
    <t>Protocadherin Fat 1 OS=Homo sapiens GN=FAT1 PE=1 SV=2</t>
  </si>
  <si>
    <t>AIPGENE1704_gene</t>
  </si>
  <si>
    <t>AIPGENE17974_gene</t>
  </si>
  <si>
    <t>Probable cysteine desulfurase OS=Staphylococcus epidermidis (strain ATCC 12228) GN=csd PE=3 SV=1</t>
  </si>
  <si>
    <t>AIPGENE16863_gene</t>
  </si>
  <si>
    <t>predicted protein [Nematostella vectensis] &gt;gi|156209168|gb|EDO30494.1| predicted protein [Nematostella vectensis]</t>
  </si>
  <si>
    <t>AIPGENE18289_gene</t>
  </si>
  <si>
    <t>AIPGENE14562_gene</t>
  </si>
  <si>
    <t>Sulfatase-modifying factor 1 OS=Mus musculus GN=Sumf1 PE=1 SV=2</t>
  </si>
  <si>
    <t>AIPGENE10022_gene</t>
  </si>
  <si>
    <t>AIPGENE2223_gene</t>
  </si>
  <si>
    <t>AIPGENE28178_gene</t>
  </si>
  <si>
    <t>AIPGENE12337_gene</t>
  </si>
  <si>
    <t>Protein FAM221A OS=Mus musculus GN=Fam221a PE=2 SV=1</t>
  </si>
  <si>
    <t>AIPGENE17030_gene</t>
  </si>
  <si>
    <t>Sphingomyelin phosphodiesterase 4 OS=Danio rerio GN=smpd4 PE=2 SV=1</t>
  </si>
  <si>
    <t>AIPGENE9975_gene</t>
  </si>
  <si>
    <t>Glycosyltransferase-like protein LARGE2 OS=Gallus gallus GN=GYLTL1B PE=2 SV=1</t>
  </si>
  <si>
    <t>AIPGENE8251_gene</t>
  </si>
  <si>
    <t>Methyltransferase-like protein 22 OS=Mus musculus GN=Mettl22 PE=2 SV=1</t>
  </si>
  <si>
    <t>AIPGENE24147_gene</t>
  </si>
  <si>
    <t>AIPGENE10345_gene</t>
  </si>
  <si>
    <t>AIPGENE2974_gene</t>
  </si>
  <si>
    <t>predicted protein [Nematostella vectensis] &gt;gi|156214896|gb|EDO35870.1| predicted protein [Nematostella vectensis]</t>
  </si>
  <si>
    <t>AIPGENE14129_gene</t>
  </si>
  <si>
    <t>hypothetical protein A306_06897, partial [Columba livia]</t>
  </si>
  <si>
    <t>AIPGENE17794_gene</t>
  </si>
  <si>
    <t>Supervillin OS=Homo sapiens GN=SVIL PE=1 SV=2</t>
  </si>
  <si>
    <t>AIPGENE18149_gene</t>
  </si>
  <si>
    <t>Endoplasmic reticulum metallopeptidase 1 OS=Mus musculus GN=Ermp1 PE=2 SV=2</t>
  </si>
  <si>
    <t>AIPGENE4065_gene</t>
  </si>
  <si>
    <t>Peptidyl-glycine alpha-amidating monooxygenase A OS=Xenopus laevis GN=pam-a PE=1 SV=3</t>
  </si>
  <si>
    <t>AIPGENE918_gene</t>
  </si>
  <si>
    <t>UDP-galactose translocator OS=Bos taurus GN=SLC35A2 PE=2 SV=1</t>
  </si>
  <si>
    <t>AIPGENE23112_gene</t>
  </si>
  <si>
    <t>AIPGENE29103_gene</t>
  </si>
  <si>
    <t>Survival of motor neuron-related-splicing factor 30 OS=Rattus norvegicus GN=Smndc1 PE=2 SV=1</t>
  </si>
  <si>
    <t>AIPGENE10514_gene</t>
  </si>
  <si>
    <t>AIPGENE2750_gene</t>
  </si>
  <si>
    <t>AIPGENE14005_gene</t>
  </si>
  <si>
    <t>Exosome component 10 OS=Homo sapiens GN=EXOSC10 PE=1 SV=2</t>
  </si>
  <si>
    <t>AIPGENE11706_gene</t>
  </si>
  <si>
    <t>Putative uncharacterized protein OS=Branchiostoma floridae GN=BRAFLDRAFT_122376 PE=4 SV=1</t>
  </si>
  <si>
    <t>AIPGENE29194_gene</t>
  </si>
  <si>
    <t>Catenin delta-2 OS=Mus musculus GN=Ctnnd2 PE=1 SV=1</t>
  </si>
  <si>
    <t>AIPGENE22775_gene</t>
  </si>
  <si>
    <t>PREDICTED: hypothetical protein LOC100632304 [Amphimedon queenslandica]</t>
  </si>
  <si>
    <t>AIPGENE793_gene</t>
  </si>
  <si>
    <t>Putative ATP-dependent RNA helicase R290 OS=Acanthamoeba polyphaga mimivirus GN=MIMI_R290 PE=3 SV=1</t>
  </si>
  <si>
    <t>AIPGENE15268_gene</t>
  </si>
  <si>
    <t>AIPGENE7616_gene</t>
  </si>
  <si>
    <t>SWI/SNF-related matrix-associated actin-dependent regulator of chromatin subfamily B member 1 OS=Xenopus tropicalis GN=smarcb1 PE=2 SV=1</t>
  </si>
  <si>
    <t>AIPGENE26296_gene</t>
  </si>
  <si>
    <t>Transcription initiation factor TFIID subunit 10 OS=Homo sapiens GN=TAF10 PE=1 SV=1</t>
  </si>
  <si>
    <t>AIPGENE23155_gene</t>
  </si>
  <si>
    <t>AIPGENE13358_gene</t>
  </si>
  <si>
    <t>Endoplasmic reticulum-Golgi intermediate compartment protein 3 OS=Danio rerio GN=ergic3 PE=2 SV=1</t>
  </si>
  <si>
    <t>AIPGENE4082_gene</t>
  </si>
  <si>
    <t>Eukaryotic translation initiation factor 3 subunit J OS=Nematostella vectensis GN=v1g240395 PE=3 SV=1</t>
  </si>
  <si>
    <t>AIPGENE9415_gene</t>
  </si>
  <si>
    <t>AIPGENE20452_gene</t>
  </si>
  <si>
    <t>Ubiquitin-conjugating enzyme E2 J2 OS=Homo sapiens GN=UBE2J2 PE=1 SV=3</t>
  </si>
  <si>
    <t>AIPGENE12764_gene</t>
  </si>
  <si>
    <t>Peflin OS=Xenopus laevis GN=pef1 PE=1 SV=1</t>
  </si>
  <si>
    <t>AIPGENE3375_gene</t>
  </si>
  <si>
    <t>Diacylglycerol kinase eta OS=Homo sapiens GN=DGKH PE=1 SV=1</t>
  </si>
  <si>
    <t>AIPGENE10129_gene</t>
  </si>
  <si>
    <t>T-complex protein 1 subunit eta OS=Gallus gallus GN=CCT7 PE=1 SV=1</t>
  </si>
  <si>
    <t>AIPGENE6515_gene</t>
  </si>
  <si>
    <t>Nuclear transport factor 2 OS=Xenopus laevis GN=ntf2 PE=2 SV=1</t>
  </si>
  <si>
    <t>AIPGENE14507_gene</t>
  </si>
  <si>
    <t>Eukaryotic translation initiation factor 4 gamma 2 OS=Oryctolagus cuniculus GN=EIF4G2 PE=2 SV=1</t>
  </si>
  <si>
    <t>AIPGENE14630_gene</t>
  </si>
  <si>
    <t>AIPGENE7602_gene</t>
  </si>
  <si>
    <t>Palmitoyl-protein thioesterase 1 OS=Macaca fascicularis GN=PPT1 PE=2 SV=1</t>
  </si>
  <si>
    <t>AIPGENE27955_gene</t>
  </si>
  <si>
    <t>Zinc finger protein 142 OS=Homo sapiens GN=ZNF142 PE=2 SV=4</t>
  </si>
  <si>
    <t>AIPGENE14164_gene</t>
  </si>
  <si>
    <t>Insulin-degrading enzyme OS=Mus musculus GN=Ide PE=1 SV=1</t>
  </si>
  <si>
    <t>AIPGENE10060_gene</t>
  </si>
  <si>
    <t>hypothetical protein BRAFLDRAFT_121844 [Branchiostoma floridae] &gt;gi|229291043|gb|EEN61718.1| hypothetical protein BRAFLDRAFT_121844 [Branchiostoma floridae]</t>
  </si>
  <si>
    <t>AIPGENE26041_gene</t>
  </si>
  <si>
    <t>Zinc finger and SCAN domain-containing protein 22 OS=Homo sapiens GN=ZSCAN22 PE=2 SV=2</t>
  </si>
  <si>
    <t>AIPGENE20322_gene</t>
  </si>
  <si>
    <t>AIPGENE29045_gene</t>
  </si>
  <si>
    <t>F-box/LRR-repeat protein 7 OS=Mus musculus GN=Fbxl7 PE=1 SV=1</t>
  </si>
  <si>
    <t>AIPGENE15094_gene</t>
  </si>
  <si>
    <t>Protein-tyrosine kinase 2-beta OS=Homo sapiens GN=PTK2B PE=1 SV=2</t>
  </si>
  <si>
    <t>AIPGENE4659_gene</t>
  </si>
  <si>
    <t>AIPGENE20601_gene</t>
  </si>
  <si>
    <t>AIPGENE15373_gene</t>
  </si>
  <si>
    <t>AIPGENE2765_gene</t>
  </si>
  <si>
    <t>Probable E3 ubiquitin-protein ligase HECTD2 OS=Pongo abelii GN=HECTD2 PE=2 SV=1</t>
  </si>
  <si>
    <t>AIPGENE11722_gene</t>
  </si>
  <si>
    <t>Dynactin subunit 4 OS=Homo sapiens GN=DCTN4 PE=1 SV=1</t>
  </si>
  <si>
    <t>AIPGENE21625_gene</t>
  </si>
  <si>
    <t>Titin OS=Mus musculus GN=Ttn PE=1 SV=1</t>
  </si>
  <si>
    <t>AIPGENE1530_gene</t>
  </si>
  <si>
    <t>PREDICTED: uncharacterized protein LOC100371633 [Saccoglossus kowalevskii]</t>
  </si>
  <si>
    <t>AIPGENE16401_gene</t>
  </si>
  <si>
    <t>AIPGENE9640_gene</t>
  </si>
  <si>
    <t>Paired box protein Pax-6 OS=Rattus norvegicus GN=Pax6 PE=2 SV=1</t>
  </si>
  <si>
    <t>AIPGENE16125_gene</t>
  </si>
  <si>
    <t>HAUS augmin-like complex subunit 3 OS=Homo sapiens GN=HAUS3 PE=1 SV=1</t>
  </si>
  <si>
    <t>AIPGENE5817_gene</t>
  </si>
  <si>
    <t>SWI/SNF-related matrix-associated actin-dependent regulator of chromatin subfamily D member 1 OS=Homo sapiens GN=SMARCD1 PE=1 SV=2</t>
  </si>
  <si>
    <t>AIPGENE12098_gene</t>
  </si>
  <si>
    <t>Proteasome subunit beta type-6 OS=Homo sapiens GN=PSMB6 PE=1 SV=4</t>
  </si>
  <si>
    <t>AIPGENE28160_gene</t>
  </si>
  <si>
    <t>N-acetylglutamate synthase, mitochondrial OS=Homo sapiens GN=NAGS PE=1 SV=1</t>
  </si>
  <si>
    <t>AIPGENE2632_gene</t>
  </si>
  <si>
    <t>PREDICTED: uncharacterized protein LOC100370894 [Saccoglossus kowalevskii]</t>
  </si>
  <si>
    <t>AIPGENE20428_gene</t>
  </si>
  <si>
    <t>Sulfite oxidase, mitochondrial OS=Mus musculus GN=Suox PE=2 SV=2</t>
  </si>
  <si>
    <t>AIPGENE7253_gene</t>
  </si>
  <si>
    <t>AIPGENE3963_gene</t>
  </si>
  <si>
    <t>Mucosa-associated lymphoid tissue lymphoma translocation protein 1 OS=Homo sapiens GN=MALT1 PE=1 SV=1</t>
  </si>
  <si>
    <t>AIPGENE26575_gene</t>
  </si>
  <si>
    <t>Zinc finger FYVE domain-containing protein 16 OS=Mus musculus GN=Zfyve16 PE=1 SV=2</t>
  </si>
  <si>
    <t>AIPGENE17523_gene</t>
  </si>
  <si>
    <t>hypothetical protein CGI_10001480 [Crassostrea gigas]</t>
  </si>
  <si>
    <t>AIPGENE15472_gene</t>
  </si>
  <si>
    <t>Solute carrier family 25 member 36-A OS=Danio rerio GN=slc25a36a PE=2 SV=1</t>
  </si>
  <si>
    <t>AIPGENE24694_gene</t>
  </si>
  <si>
    <t>Golgi-specific brefeldin A-resistance guanine nucleotide exchange factor 1 OS=Cricetulus griseus GN=GBF1 PE=2 SV=1</t>
  </si>
  <si>
    <t>AIPGENE22659_gene</t>
  </si>
  <si>
    <t>Uncharacterized protein C9orf135 OS=Homo sapiens GN=C9orf135 PE=1 SV=1</t>
  </si>
  <si>
    <t>AIPGENE17569_gene</t>
  </si>
  <si>
    <t>AIPGENE12571_gene</t>
  </si>
  <si>
    <t>Protein FRA10AC1 homolog OS=Mus musculus GN=Fra10ac1 PE=1 SV=3</t>
  </si>
  <si>
    <t>AIPGENE15892_gene</t>
  </si>
  <si>
    <t>Probable inactive glycosyltransferase 25 family member 3 OS=Rattus norvegicus GN=Cercam PE=2 SV=2</t>
  </si>
  <si>
    <t>AIPGENE21956_gene</t>
  </si>
  <si>
    <t>AIPGENE5636_gene</t>
  </si>
  <si>
    <t>Cytosolic 10-formyltetrahydrofolate dehydrogenase OS=Xenopus laevis GN=aldh1l1 PE=2 SV=1</t>
  </si>
  <si>
    <t>AIPGENE7589_gene</t>
  </si>
  <si>
    <t>Uncharacterized protein C8orf74 OS=Homo sapiens GN=C8orf74 PE=1 SV=3</t>
  </si>
  <si>
    <t>AIPGENE8497_gene</t>
  </si>
  <si>
    <t>Zinc transporter 9 OS=Danio rerio GN=slc30a9 PE=2 SV=1</t>
  </si>
  <si>
    <t>AIPGENE2169_gene</t>
  </si>
  <si>
    <t>T-complex protein 1 subunit delta OS=Mus musculus GN=Cct4 PE=1 SV=3</t>
  </si>
  <si>
    <t>AIPGENE15522_gene</t>
  </si>
  <si>
    <t>AIPGENE19608_gene</t>
  </si>
  <si>
    <t>AIPGENE16_gene</t>
  </si>
  <si>
    <t>Dolichyl pyrophosphate Man9GlcNAc2 alpha-1,3-glucosyltransferase OS=Homo sapiens GN=ALG6 PE=1 SV=1</t>
  </si>
  <si>
    <t>AIPGENE19814_gene</t>
  </si>
  <si>
    <t>cAMP-dependent protein kinase catalytic subunit OS=Drosophila melanogaster GN=Pka-C1 PE=1 SV=3</t>
  </si>
  <si>
    <t>AIPGENE6677_gene</t>
  </si>
  <si>
    <t>Predicted protein OS=Nematostella vectensis GN=v1g241400 PE=4 SV=1</t>
  </si>
  <si>
    <t>AIPGENE15146_gene</t>
  </si>
  <si>
    <t>YEATS domain-containing protein 4 OS=Homo sapiens GN=YEATS4 PE=1 SV=1</t>
  </si>
  <si>
    <t>AIPGENE29093_gene</t>
  </si>
  <si>
    <t>Polyadenylate-binding protein 1 OS=Homo sapiens GN=PABPC1 PE=1 SV=2</t>
  </si>
  <si>
    <t>AIPGENE17454_gene</t>
  </si>
  <si>
    <t>Putative ankyrin repeat protein RF_0381 OS=Rickettsia felis (strain ATCC VR-1525 / URRWXCal2) GN=RF_0381 PE=4 SV=1</t>
  </si>
  <si>
    <t>AIPGENE10816_gene</t>
  </si>
  <si>
    <t>AIPGENE6495_gene</t>
  </si>
  <si>
    <t>AIPGENE6141_gene</t>
  </si>
  <si>
    <t>UPF0562 protein C7orf55 homolog OS=Mus musculus PE=3 SV=1</t>
  </si>
  <si>
    <t>AIPGENE11169_gene</t>
  </si>
  <si>
    <t>Transcription factor dpl-1 OS=Caenorhabditis elegans GN=dpl-1 PE=1 SV=2</t>
  </si>
  <si>
    <t>AIPGENE1219_gene</t>
  </si>
  <si>
    <t>Serine beta-lactamase-like protein LACTB, mitochondrial OS=Bos taurus GN=LACTB PE=1 SV=2</t>
  </si>
  <si>
    <t>AIPGENE28663_gene</t>
  </si>
  <si>
    <t>AIPGENE478_gene</t>
  </si>
  <si>
    <t>Hermansky-Pudlak syndrome 1 protein OS=Homo sapiens GN=HPS1 PE=1 SV=2</t>
  </si>
  <si>
    <t>AIPGENE22506_gene</t>
  </si>
  <si>
    <t>Choline-phosphate cytidylyltransferase B OS=Homo sapiens GN=PCYT1B PE=1 SV=1</t>
  </si>
  <si>
    <t>AIPGENE21102_gene</t>
  </si>
  <si>
    <t>Microtubule-associated protein 10 OS=Bos taurus GN=MAP10 PE=2 SV=1</t>
  </si>
  <si>
    <t>AIPGENE27598_gene</t>
  </si>
  <si>
    <t>Linear gramicidin synthase subunit D OS=Brevibacillus parabrevis GN=lgrD PE=1 SV=1</t>
  </si>
  <si>
    <t>AIPGENE28464_gene</t>
  </si>
  <si>
    <t>snRNA-activating protein complex subunit 3 OS=Homo sapiens GN=SNAPC3 PE=1 SV=1</t>
  </si>
  <si>
    <t>AIPGENE10704_gene</t>
  </si>
  <si>
    <t>AIPGENE1196_gene</t>
  </si>
  <si>
    <t>Nuclear transcription factor Y subunit gamma OS=Pongo abelii GN=NFYC PE=2 SV=1</t>
  </si>
  <si>
    <t>AIPGENE27719_gene</t>
  </si>
  <si>
    <t>Uncharacterized protein OS=Strongylocentrotus purpuratus GN=Sp-PppL_138 PE=4 SV=1</t>
  </si>
  <si>
    <t>AIPGENE21061_gene</t>
  </si>
  <si>
    <t>Predicted protein OS=Nematostella vectensis GN=v1g241824 PE=4 SV=1</t>
  </si>
  <si>
    <t>AIPGENE5852_gene</t>
  </si>
  <si>
    <t>Splicing factor 3B subunit 1 OS=Xenopus laevis GN=sf3b1 PE=2 SV=1</t>
  </si>
  <si>
    <t>AIPGENE6750_gene</t>
  </si>
  <si>
    <t>AIPGENE6505_gene</t>
  </si>
  <si>
    <t>AIPGENE28502_gene</t>
  </si>
  <si>
    <t>PREDICTED: formin-F-like [Saccoglossus kowalevskii]</t>
  </si>
  <si>
    <t>AIPGENE3142_gene</t>
  </si>
  <si>
    <t>Kinetochore-associated protein 1 OS=Homo sapiens GN=KNTC1 PE=1 SV=1</t>
  </si>
  <si>
    <t>AIPGENE16485_gene</t>
  </si>
  <si>
    <t>UV excision repair protein RAD23 homolog B OS=Homo sapiens GN=RAD23B PE=1 SV=1</t>
  </si>
  <si>
    <t>AIPGENE15067_gene</t>
  </si>
  <si>
    <t>Mitochondrial fission 1 protein OS=Bos taurus GN=FIS1 PE=2 SV=1</t>
  </si>
  <si>
    <t>AIPGENE21268_gene</t>
  </si>
  <si>
    <t>Focal adhesion kinase 1 OS=Rattus norvegicus GN=Ptk2 PE=1 SV=1</t>
  </si>
  <si>
    <t>AIPGENE26447_gene</t>
  </si>
  <si>
    <t>Serine/threonine-protein kinase Nek8 OS=Mus musculus GN=Nek8 PE=1 SV=1</t>
  </si>
  <si>
    <t>AIPGENE444_gene</t>
  </si>
  <si>
    <t>Predicted protein OS=Nematostella vectensis GN=v1g189681 PE=4 SV=1</t>
  </si>
  <si>
    <t>AIPGENE18068_gene</t>
  </si>
  <si>
    <t>AIPGENE21308_gene</t>
  </si>
  <si>
    <t>Putative uncharacterized protein OS=Branchiostoma floridae GN=BRAFLDRAFT_123288 PE=4 SV=1</t>
  </si>
  <si>
    <t>AIPGENE27034_gene</t>
  </si>
  <si>
    <t>Density-regulated protein OS=Gallus gallus GN=DENR PE=2 SV=1</t>
  </si>
  <si>
    <t>AIPGENE6699_gene</t>
  </si>
  <si>
    <t>PREDICTED: myosin-11-like [Saccoglossus kowalevskii]</t>
  </si>
  <si>
    <t>AIPGENE20980_gene</t>
  </si>
  <si>
    <t>Serologically defined colon cancer antigen 8 OS=Homo sapiens GN=SDCCAG8 PE=1 SV=1</t>
  </si>
  <si>
    <t>AIPGENE28702_gene</t>
  </si>
  <si>
    <t>AIPGENE345_gene</t>
  </si>
  <si>
    <t>Elongation factor 2 OS=Caenorhabditis elegans GN=eef-2 PE=1 SV=4</t>
  </si>
  <si>
    <t>AIPGENE14047_gene</t>
  </si>
  <si>
    <t>Zinc finger CCCH domain-containing protein 13 OS=Homo sapiens GN=ZC3H13 PE=1 SV=1</t>
  </si>
  <si>
    <t>AIPGENE4124_gene</t>
  </si>
  <si>
    <t>26S proteasome non-ATPase regulatory subunit 13 OS=Gallus gallus GN=PSMD13 PE=1 SV=1</t>
  </si>
  <si>
    <t>AIPGENE19728_gene</t>
  </si>
  <si>
    <t>Delta(8)-fatty-acid desaturase OS=Helianthus annuus GN=sld1 PE=1 SV=1</t>
  </si>
  <si>
    <t>AIPGENE1096_gene</t>
  </si>
  <si>
    <t>L-aminoadipate-semialdehyde dehydrogenase-phosphopantetheinyl transferase OS=Homo sapiens GN=AASDHPPT PE=1 SV=2</t>
  </si>
  <si>
    <t>AIPGENE25191_gene</t>
  </si>
  <si>
    <t>Zinc finger protein 808 OS=Homo sapiens GN=ZNF808 PE=2 SV=2</t>
  </si>
  <si>
    <t>AIPGENE21129_gene</t>
  </si>
  <si>
    <t>E3 SUMO-protein ligase CBX4 OS=Mus musculus GN=Cbx4 PE=1 SV=2</t>
  </si>
  <si>
    <t>AIPGENE27143_gene</t>
  </si>
  <si>
    <t>Kelch-like protein 20 OS=Mus musculus GN=Klhl20 PE=2 SV=2</t>
  </si>
  <si>
    <t>AIPGENE22660_gene</t>
  </si>
  <si>
    <t>predicted protein [Nematostella vectensis] &gt;gi|156220216|gb|EDO41087.1| predicted protein [Nematostella vectensis]</t>
  </si>
  <si>
    <t>AIPGENE10839_gene</t>
  </si>
  <si>
    <t>GCN5-related N-acetyltransferase OS=Frankia sp. EUN1f GN=FrEUN1fDRAFT_4952 PE=4 SV=1</t>
  </si>
  <si>
    <t>AIPGENE16289_gene</t>
  </si>
  <si>
    <t>AIPGENE22839_gene</t>
  </si>
  <si>
    <t>DNA replication licensing factor mcm4-B OS=Xenopus laevis GN=mcm4-b PE=1 SV=3</t>
  </si>
  <si>
    <t>AIPGENE18292_gene</t>
  </si>
  <si>
    <t>AIPGENE15437_gene</t>
  </si>
  <si>
    <t>Glycine receptor subunit alphaZ1 OS=Danio rerio GN=glra1 PE=2 SV=1</t>
  </si>
  <si>
    <t>AIPGENE8448_gene</t>
  </si>
  <si>
    <t>AIPGENE23780_gene</t>
  </si>
  <si>
    <t>Coiled-coil domain-containing protein 89 OS=Danio rerio GN=ccdc89 PE=2 SV=1</t>
  </si>
  <si>
    <t>AIPGENE21093_gene</t>
  </si>
  <si>
    <t>Autophagy-related protein 2 homolog B OS=Mus musculus GN=Atg2b PE=1 SV=3</t>
  </si>
  <si>
    <t>AIPGENE25407_gene</t>
  </si>
  <si>
    <t>Constitutive coactivator of PPAR-gamma-like protein 2 OS=Mus musculus GN=Fam120c PE=2 SV=3</t>
  </si>
  <si>
    <t>AIPGENE16564_gene</t>
  </si>
  <si>
    <t>predicted protein [Nematostella vectensis] &gt;gi|156209305|gb|EDO30606.1| predicted protein [Nematostella vectensis]</t>
  </si>
  <si>
    <t>AIPGENE14574_gene</t>
  </si>
  <si>
    <t>Putative uncharacterized protein OS=Branchiostoma floridae GN=BRAFLDRAFT_80403 PE=4 SV=1</t>
  </si>
  <si>
    <t>AIPGENE9452_gene</t>
  </si>
  <si>
    <t>AIPGENE23048_gene</t>
  </si>
  <si>
    <t>Putative uncharacterized protein OS=Branchiostoma floridae GN=BRAFLDRAFT_71629 PE=4 SV=1</t>
  </si>
  <si>
    <t>AIPGENE10510_gene</t>
  </si>
  <si>
    <t>PCI domain-containing protein 2 OS=Homo sapiens GN=PCID2 PE=1 SV=2</t>
  </si>
  <si>
    <t>AIPGENE8961_gene</t>
  </si>
  <si>
    <t>Glyoxylate/hydroxypyruvate reductase A OS=Escherichia coli (strain UTI89 / UPEC) GN=ghrA PE=3 SV=2</t>
  </si>
  <si>
    <t>AIPGENE968_gene</t>
  </si>
  <si>
    <t>Tetratricopeptide repeat protein 36 OS=Danio rerio GN=ttc36 PE=2 SV=1</t>
  </si>
  <si>
    <t>AIPGENE2191_gene</t>
  </si>
  <si>
    <t>AIPGENE3100_gene</t>
  </si>
  <si>
    <t>Programmed cell death protein 2 OS=Rattus norvegicus GN=Pdcd2 PE=2 SV=2</t>
  </si>
  <si>
    <t>AIPGENE24517_gene</t>
  </si>
  <si>
    <t>Protein LSM14 homolog A OS=Pongo abelii GN=LSM14A PE=2 SV=1</t>
  </si>
  <si>
    <t>AIPGENE25704_gene</t>
  </si>
  <si>
    <t>AIPGENE11941_gene</t>
  </si>
  <si>
    <t>AIPGENE2162_gene</t>
  </si>
  <si>
    <t>AIPGENE26771_gene</t>
  </si>
  <si>
    <t>Receptor-type tyrosine-protein phosphatase delta OS=Homo sapiens GN=PTPRD PE=1 SV=2</t>
  </si>
  <si>
    <t>AIPGENE22673_gene</t>
  </si>
  <si>
    <t>Predicted protein OS=Nematostella vectensis GN=v1g205907 PE=4 SV=1</t>
  </si>
  <si>
    <t>AIPGENE21754_gene</t>
  </si>
  <si>
    <t>Zgc:92218 OS=Danio rerio GN=zgc:92218 PE=2 SV=1</t>
  </si>
  <si>
    <t>AIPGENE21458_gene</t>
  </si>
  <si>
    <t>28S ribosomal protein S35, mitochondrial OS=Bos taurus GN=MRPS35 PE=1 SV=1</t>
  </si>
  <si>
    <t>AIPGENE9149_gene</t>
  </si>
  <si>
    <t>Ankyrin repeat domain-containing protein 32 OS=Mus musculus GN=Ankrd32 PE=2 SV=3</t>
  </si>
  <si>
    <t>AIPGENE16907_gene</t>
  </si>
  <si>
    <t>U11/U12 small nuclear ribonucleoprotein 25 kDa protein OS=Homo sapiens GN=SNRNP25 PE=1 SV=1</t>
  </si>
  <si>
    <t>AIPGENE17742_gene</t>
  </si>
  <si>
    <t>AIPGENE5998_gene</t>
  </si>
  <si>
    <t>AIPGENE15400_gene</t>
  </si>
  <si>
    <t>AIPGENE18340_gene</t>
  </si>
  <si>
    <t>AIPGENE15432_gene</t>
  </si>
  <si>
    <t>Ankyrin-1 OS=Homo sapiens GN=ANK1 PE=1 SV=3</t>
  </si>
  <si>
    <t>AIPGENE16472_gene</t>
  </si>
  <si>
    <t>Poly [ADP-ribose] polymerase 2 OS=Mus musculus GN=Parp2 PE=1 SV=3</t>
  </si>
  <si>
    <t>AIPGENE1270_gene</t>
  </si>
  <si>
    <t>Putative acyl-CoA dehydrogenase AidB OS=Escherichia coli (strain K12) GN=aidB PE=1 SV=3</t>
  </si>
  <si>
    <t>AIPGENE22829_gene</t>
  </si>
  <si>
    <t>Syntenin-1 OS=Homo sapiens GN=SDCBP PE=1 SV=1</t>
  </si>
  <si>
    <t>AIPGENE21501_gene</t>
  </si>
  <si>
    <t>AIPGENE12527_gene</t>
  </si>
  <si>
    <t>AIPGENE3242_gene</t>
  </si>
  <si>
    <t>Transmembrane protein 53-B OS=Xenopus laevis GN=tmem53-b PE=2 SV=1</t>
  </si>
  <si>
    <t>AIPGENE28169_gene</t>
  </si>
  <si>
    <t>Predicted protein OS=Nematostella vectensis GN=v1g214320 PE=4 SV=1</t>
  </si>
  <si>
    <t>AIPGENE1657_gene</t>
  </si>
  <si>
    <t>Uncharacterized protein OS=Crassostrea gigas GN=CGI_10009074 PE=4 SV=1</t>
  </si>
  <si>
    <t>AIPGENE950_gene</t>
  </si>
  <si>
    <t>MORN repeat-containing protein 5 OS=Danio rerio GN=morn5 PE=2 SV=1</t>
  </si>
  <si>
    <t>AIPGENE28511_gene</t>
  </si>
  <si>
    <t>hypothetical protein NEMVEDRAFT_v1g225345 [Nematostella vectensis] &gt;gi|156198197|gb|EDO26149.1| predicted protein [Nematostella vectensis]</t>
  </si>
  <si>
    <t>AIPGENE17550_gene</t>
  </si>
  <si>
    <t>Protein kinase C iota type OS=Mus musculus GN=Prkci PE=1 SV=3</t>
  </si>
  <si>
    <t>AIPGENE23231_gene</t>
  </si>
  <si>
    <t>Cubilin OS=Canis familiaris GN=CUBN PE=1 SV=1</t>
  </si>
  <si>
    <t>AIPGENE9938_gene</t>
  </si>
  <si>
    <t>Calumenin-B OS=Salmo salar GN=calub PE=2 SV=1</t>
  </si>
  <si>
    <t>AIPGENE21886_gene</t>
  </si>
  <si>
    <t>AIPGENE27412_gene</t>
  </si>
  <si>
    <t>Cyclin-I OS=Homo sapiens GN=CCNI PE=1 SV=1</t>
  </si>
  <si>
    <t>AIPGENE15823_gene</t>
  </si>
  <si>
    <t>Solute carrier family 15 member 1 OS=Rattus norvegicus GN=Slc15a1 PE=2 SV=1</t>
  </si>
  <si>
    <t>AIPGENE28613_gene</t>
  </si>
  <si>
    <t>Protein phosphatase 1 regulatory subunit 3B-B OS=Xenopus laevis GN=ppp1r3b-b PE=2 SV=1</t>
  </si>
  <si>
    <t>AIPGENE1936_gene</t>
  </si>
  <si>
    <t>Putative uncharacterized transposon-derived protein F54H12.3 OS=Caenorhabditis elegans GN=F54H12.3 PE=5 SV=1</t>
  </si>
  <si>
    <t>AIPGENE11776_gene</t>
  </si>
  <si>
    <t>Annexin D2 OS=Arabidopsis thaliana GN=ANN2 PE=1 SV=1</t>
  </si>
  <si>
    <t>AIPGENE637_gene</t>
  </si>
  <si>
    <t>ATP-dependent RNA helicase DDX3X OS=Mus musculus GN=Ddx3x PE=1 SV=3</t>
  </si>
  <si>
    <t>AIPGENE22653_gene</t>
  </si>
  <si>
    <t>TIP41-like protein OS=Xenopus tropicalis GN=tiprl PE=2 SV=1</t>
  </si>
  <si>
    <t>AIPGENE11847_gene</t>
  </si>
  <si>
    <t>Alpha-(1,3)-fucosyltransferase 11 OS=Rattus norvegicus GN=Fut11 PE=2 SV=1</t>
  </si>
  <si>
    <t>AIPGENE4586_gene</t>
  </si>
  <si>
    <t>AIPGENE13485_gene</t>
  </si>
  <si>
    <t>Probable ATP-dependent RNA helicase DDX58 OS=Homo sapiens GN=DDX58 PE=1 SV=2</t>
  </si>
  <si>
    <t>AIPGENE24273_gene</t>
  </si>
  <si>
    <t>Fatty acid desaturase 6 OS=Homo sapiens GN=FADS6 PE=2 SV=2</t>
  </si>
  <si>
    <t>AIPGENE14198_gene</t>
  </si>
  <si>
    <t>AIPGENE6237_gene</t>
  </si>
  <si>
    <t>Tripartite motif-containing protein 45 OS=Bos taurus GN=TRIM45 PE=2 SV=1</t>
  </si>
  <si>
    <t>AIPGENE3145_gene</t>
  </si>
  <si>
    <t>COP9 signalosome complex subunit 3 OS=Danio rerio GN=cops3 PE=2 SV=1</t>
  </si>
  <si>
    <t>AIPGENE9561_gene</t>
  </si>
  <si>
    <t>ATP-dependent DNA helicase PIF1 OS=Saccharomyces cerevisiae (strain YJM789) GN=PIF1 PE=3 SV=1</t>
  </si>
  <si>
    <t>AIPGENE13583_gene</t>
  </si>
  <si>
    <t>Exonuclease 3'-5' domain-containing protein 2 OS=Homo sapiens GN=EXD2 PE=1 SV=2</t>
  </si>
  <si>
    <t>AIPGENE18747_gene</t>
  </si>
  <si>
    <t>HEAT repeat-containing protein 2 OS=Homo sapiens GN=HEATR2 PE=1 SV=4</t>
  </si>
  <si>
    <t>AIPGENE20140_gene</t>
  </si>
  <si>
    <t>MFS-type transporter SLC18B1 OS=Mus musculus GN=Slc18b1 PE=2 SV=2</t>
  </si>
  <si>
    <t>AIPGENE3538_gene</t>
  </si>
  <si>
    <t>Activating signal cointegrator 1 OS=Mus musculus GN=Trip4 PE=1 SV=2</t>
  </si>
  <si>
    <t>AIPGENE21519_gene</t>
  </si>
  <si>
    <t>ATP-dependent DNA helicase Q5 OS=Mus musculus GN=Recql5 PE=2 SV=1</t>
  </si>
  <si>
    <t>AIPGENE26384_gene</t>
  </si>
  <si>
    <t>Delphilin OS=Homo sapiens GN=GRID2IP PE=2 SV=2</t>
  </si>
  <si>
    <t>AIPGENE22126_gene</t>
  </si>
  <si>
    <t>predicted protein [Nematostella vectensis] &gt;gi|156220332|gb|EDO41202.1| predicted protein [Nematostella vectensis]</t>
  </si>
  <si>
    <t>AIPGENE3203_gene</t>
  </si>
  <si>
    <t>Golgi SNAP receptor complex member 1 OS=Pongo abelii GN=GOSR1 PE=2 SV=1</t>
  </si>
  <si>
    <t>AIPGENE4454_gene</t>
  </si>
  <si>
    <t>Exportin-4 OS=Xenopus laevis GN=xpo4 PE=2 SV=1</t>
  </si>
  <si>
    <t>AIPGENE18538_gene</t>
  </si>
  <si>
    <t>PREDICTED: ral guanine nucleotide dissociation stimulator-like 3 [Anolis carolinensis]</t>
  </si>
  <si>
    <t>AIPGENE22320_gene</t>
  </si>
  <si>
    <t>AIPGENE10911_gene</t>
  </si>
  <si>
    <t>MAM domain-containing protein 2 OS=Mus musculus GN=Mamdc2 PE=1 SV=1</t>
  </si>
  <si>
    <t>AIPGENE15496_gene</t>
  </si>
  <si>
    <t>AIPGENE13729_gene</t>
  </si>
  <si>
    <t>Disintegrin and metalloproteinase domain-containing protein 10 OS=Bos taurus GN=ADAM10 PE=1 SV=1</t>
  </si>
  <si>
    <t>AIPGENE5558_gene</t>
  </si>
  <si>
    <t>DnaJ homolog subfamily C member 4 OS=Mus musculus GN=Dnajc4 PE=2 SV=2</t>
  </si>
  <si>
    <t>AIPGENE4047_gene</t>
  </si>
  <si>
    <t>Molybdopterin synthase sulfur carrier subunit OS=Drosophila melanogaster GN=Mocs2 PE=3 SV=1</t>
  </si>
  <si>
    <t>AIPGENE14579_gene</t>
  </si>
  <si>
    <t>predicted protein [Nematostella vectensis] &gt;gi|156228852|gb|EDO49649.1| predicted protein [Nematostella vectensis]</t>
  </si>
  <si>
    <t>AIPGENE25355_gene</t>
  </si>
  <si>
    <t>AIPGENE15812_gene</t>
  </si>
  <si>
    <t>ATP synthase subunit O, mitochondrial OS=Drosophila melanogaster GN=Oscp PE=2 SV=2</t>
  </si>
  <si>
    <t>AIPGENE874_gene</t>
  </si>
  <si>
    <t>predicted protein [Nematostella vectensis] &gt;gi|156227852|gb|EDO48653.1| predicted protein [Nematostella vectensis]</t>
  </si>
  <si>
    <t>AIPGENE15119_gene</t>
  </si>
  <si>
    <t>E3 ubiquitin-protein ligase TRIM9 OS=Rattus norvegicus GN=Trim9 PE=1 SV=1</t>
  </si>
  <si>
    <t>AIPGENE25161_gene</t>
  </si>
  <si>
    <t>E3 ubiquitin-protein ligase MARCH4 OS=Homo sapiens GN=MARCH4 PE=2 SV=2</t>
  </si>
  <si>
    <t>AIPGENE6207_gene</t>
  </si>
  <si>
    <t>Corticotropin-releasing factor receptor 1 OS=Xenopus laevis GN=crhr1 PE=2 SV=1</t>
  </si>
  <si>
    <t>AIPGENE23838_gene</t>
  </si>
  <si>
    <t>Spectrin beta chain, non-erythrocytic 1 OS=Homo sapiens GN=SPTBN1 PE=1 SV=2</t>
  </si>
  <si>
    <t>AIPGENE23294_gene</t>
  </si>
  <si>
    <t>PAB-dependent poly(A)-specific ribonuclease subunit PAN3 OS=Homo sapiens GN=PAN3 PE=1 SV=3</t>
  </si>
  <si>
    <t>AIPGENE17041_gene</t>
  </si>
  <si>
    <t>F-box only protein 22 OS=Pongo abelii GN=FBXO22 PE=2 SV=1</t>
  </si>
  <si>
    <t>AIPGENE5980_gene</t>
  </si>
  <si>
    <t>Casein kinase I isoform alpha OS=Mus musculus GN=Csnk1a1 PE=1 SV=2</t>
  </si>
  <si>
    <t>AIPGENE7051_gene</t>
  </si>
  <si>
    <t>CCR4-NOT transcription complex subunit 7 OS=Mus musculus GN=Cnot7 PE=1 SV=1</t>
  </si>
  <si>
    <t>AIPGENE25502_gene</t>
  </si>
  <si>
    <t>FK506-binding protein 15 OS=Homo sapiens GN=FKBP15 PE=1 SV=2</t>
  </si>
  <si>
    <t>AIPGENE9626_gene</t>
  </si>
  <si>
    <t>Solute carrier family 35 member G1 OS=Mus musculus GN=Slc35g1 PE=2 SV=1</t>
  </si>
  <si>
    <t>AIPGENE18153_gene</t>
  </si>
  <si>
    <t>Uncharacterized protein OS=Danio rerio GN=si:ch211-238e22.2 PE=4 SV=1</t>
  </si>
  <si>
    <t>AIPGENE14207_gene</t>
  </si>
  <si>
    <t>Protein phosphatase Slingshot homolog 2 OS=Homo sapiens GN=SSH2 PE=1 SV=1</t>
  </si>
  <si>
    <t>AIPGENE8450_gene</t>
  </si>
  <si>
    <t>Predicted protein OS=Nematostella vectensis GN=v1g196789 PE=4 SV=1</t>
  </si>
  <si>
    <t>AIPGENE19121_gene</t>
  </si>
  <si>
    <t>C-Myc-binding protein OS=Bos taurus GN=MYCBP PE=3 SV=3</t>
  </si>
  <si>
    <t>AIPGENE7815_gene</t>
  </si>
  <si>
    <t>Kelch-like protein 3 OS=Pongo abelii GN=KLHL3 PE=2 SV=1</t>
  </si>
  <si>
    <t>AIPGENE2515_gene</t>
  </si>
  <si>
    <t>AIPGENE29035_gene</t>
  </si>
  <si>
    <t>Metabotropic glutamate receptor OS=Drosophila melanogaster GN=mGluR PE=1 SV=2</t>
  </si>
  <si>
    <t>AIPGENE4733_gene</t>
  </si>
  <si>
    <t>D site-binding protein OS=Rattus norvegicus GN=Dbp PE=2 SV=2</t>
  </si>
  <si>
    <t>AIPGENE1922_gene</t>
  </si>
  <si>
    <t>NAD-dependent protein deacetylase sirtuin-7 OS=Rattus norvegicus GN=Sirt7 PE=2 SV=1</t>
  </si>
  <si>
    <t>AIPGENE27964_gene</t>
  </si>
  <si>
    <t>M-phase phosphoprotein 6 OS=Mus musculus GN=Mphosph6 PE=1 SV=1</t>
  </si>
  <si>
    <t>AIPGENE7395_gene</t>
  </si>
  <si>
    <t>Acid-sensing ion channel 4 OS=Danio rerio GN=asic4 PE=2 SV=1</t>
  </si>
  <si>
    <t>AIPGENE505_gene</t>
  </si>
  <si>
    <t>Ferric-chelate reductase 1 OS=Homo sapiens GN=FRRS1 PE=2 SV=2</t>
  </si>
  <si>
    <t>AIPGENE11163_gene</t>
  </si>
  <si>
    <t>Lon protease homolog 2, peroxisomal OS=Danio rerio GN=lonp2 PE=2 SV=1</t>
  </si>
  <si>
    <t>AIPGENE24582_gene</t>
  </si>
  <si>
    <t>AIPGENE8873_gene</t>
  </si>
  <si>
    <t>AIPGENE25453_gene</t>
  </si>
  <si>
    <t>Major facilitator superfamily domain-containing protein 12 OS=Mus musculus GN=Mfsd12 PE=1 SV=1</t>
  </si>
  <si>
    <t>AIPGENE17567_gene</t>
  </si>
  <si>
    <t>Uncharacterized protein OS=Strongylocentrotus purpuratus GN=Sp-Hypp_1435 PE=4 SV=1</t>
  </si>
  <si>
    <t>AIPGENE10827_gene</t>
  </si>
  <si>
    <t>AIPGENE9460_gene</t>
  </si>
  <si>
    <t>Uncharacterized protein OS=Crassostrea gigas GN=CGI_10008305 PE=4 SV=1</t>
  </si>
  <si>
    <t>AIPGENE7668_gene</t>
  </si>
  <si>
    <t>AIPGENE13356_gene</t>
  </si>
  <si>
    <t>THAP domain-containing protein 3 OS=Bos taurus GN=THAP3 PE=2 SV=1</t>
  </si>
  <si>
    <t>AIPGENE9239_gene</t>
  </si>
  <si>
    <t>AIPGENE6305_gene</t>
  </si>
  <si>
    <t>Fanconi anemia group D2 protein OS=Homo sapiens GN=FANCD2 PE=1 SV=1</t>
  </si>
  <si>
    <t>AIPGENE1498_gene</t>
  </si>
  <si>
    <t>Predicted protein OS=Nematostella vectensis GN=v1g247082 PE=4 SV=1</t>
  </si>
  <si>
    <t>AIPGENE18311_gene</t>
  </si>
  <si>
    <t>Mucolipin-3 OS=Mus musculus GN=Mcoln3 PE=1 SV=1</t>
  </si>
  <si>
    <t>AIPGENE16391_gene</t>
  </si>
  <si>
    <t>AIPGENE24660_gene</t>
  </si>
  <si>
    <t>predicted protein [Nematostella vectensis] &gt;gi|156219751|gb|EDO40628.1| predicted protein [Nematostella vectensis]</t>
  </si>
  <si>
    <t>AIPGENE5561_gene</t>
  </si>
  <si>
    <t>Alkylated DNA repair protein alkB homolog 1 OS=Mus musculus GN=Alkbh1 PE=1 SV=1</t>
  </si>
  <si>
    <t>AIPGENE766_gene</t>
  </si>
  <si>
    <t>Calcium/calmodulin-dependent protein kinase kinase 2 OS=Homo sapiens GN=CAMKK2 PE=1 SV=2</t>
  </si>
  <si>
    <t>AIPGENE3261_gene</t>
  </si>
  <si>
    <t>Uncharacterized protein OS=Rhizophagus irregularis DAOM 197198w GN=RirG_270750 PE=4 SV=1</t>
  </si>
  <si>
    <t>AIPGENE10689_gene</t>
  </si>
  <si>
    <t>Tankyrase-1 OS=Homo sapiens GN=TNKS PE=1 SV=2</t>
  </si>
  <si>
    <t>AIPGENE22987_gene</t>
  </si>
  <si>
    <t>AIPGENE24322_gene</t>
  </si>
  <si>
    <t>DNA transposase THAP9 OS=Homo sapiens GN=THAP9 PE=1 SV=2</t>
  </si>
  <si>
    <t>AIPGENE6438_gene</t>
  </si>
  <si>
    <t>ATP synthase F(0) complex subunit B1, mitochondrial OS=Homo sapiens GN=ATP5F1 PE=1 SV=2</t>
  </si>
  <si>
    <t>AIPGENE12177_gene</t>
  </si>
  <si>
    <t>Protein TSSC1 OS=Mus musculus GN=Tssc1 PE=2 SV=2</t>
  </si>
  <si>
    <t>AIPGENE20383_gene</t>
  </si>
  <si>
    <t>Inactive peptidyl-prolyl cis-trans isomerase FKBP6 OS=Bos taurus GN=FKBP6 PE=2 SV=1</t>
  </si>
  <si>
    <t>AIPGENE2602_gene</t>
  </si>
  <si>
    <t>PREDICTED: uncharacterized protein LOC100214766 [Hydra vulgaris]</t>
  </si>
  <si>
    <t>AIPGENE18833_gene</t>
  </si>
  <si>
    <t>Retinol dehydrogenase 2 OS=Rattus norvegicus GN=Rdh2 PE=1 SV=1</t>
  </si>
  <si>
    <t>AIPGENE13581_gene</t>
  </si>
  <si>
    <t>Tyrosine-protein phosphatase non-receptor type 22 OS=Homo sapiens GN=PTPN22 PE=1 SV=2</t>
  </si>
  <si>
    <t>AIPGENE17138_gene</t>
  </si>
  <si>
    <t>Mitogen-activated protein kinase kinase kinase 1 OS=Mus musculus GN=Map3k1 PE=1 SV=3</t>
  </si>
  <si>
    <t>AIPGENE17155_gene</t>
  </si>
  <si>
    <t>Ribosome production factor 1 OS=Xenopus laevis GN=rpf1 PE=2 SV=1</t>
  </si>
  <si>
    <t>AIPGENE12910_gene</t>
  </si>
  <si>
    <t>Uncharacterized protein C15orf26 homolog OS=Danio rerio GN=zgc:110373 PE=2 SV=1</t>
  </si>
  <si>
    <t>AIPGENE20077_gene</t>
  </si>
  <si>
    <t>Hsp90 co-chaperone Cdc37 OS=Rattus norvegicus GN=Cdc37 PE=1 SV=2</t>
  </si>
  <si>
    <t>AIPGENE3323_gene</t>
  </si>
  <si>
    <t>Eukaryotic translation initiation factor 3 subunit B OS=Homo sapiens GN=EIF3B PE=1 SV=3</t>
  </si>
  <si>
    <t>AIPGENE25025_gene</t>
  </si>
  <si>
    <t>AIPGENE14113_gene</t>
  </si>
  <si>
    <t>AIPGENE9911_gene</t>
  </si>
  <si>
    <t>WD repeat-containing protein 61 OS=Danio rerio GN=wdr61 PE=2 SV=1</t>
  </si>
  <si>
    <t>AIPGENE2739_gene</t>
  </si>
  <si>
    <t>Trace amine-associated receptor 9 OS=Rattus norvegicus GN=Taar9 PE=3 SV=1</t>
  </si>
  <si>
    <t>AIPGENE25738_gene</t>
  </si>
  <si>
    <t>Interaptin OS=Dictyostelium discoideum GN=abpD PE=1 SV=1</t>
  </si>
  <si>
    <t>AIPGENE18091_gene</t>
  </si>
  <si>
    <t>KN motif and ankyrin repeat domain-containing protein 1 OS=Homo sapiens GN=KANK1 PE=1 SV=3</t>
  </si>
  <si>
    <t>AIPGENE27943_gene</t>
  </si>
  <si>
    <t>Uncharacterized protein OS=Danio rerio GN=si:dkey-231p15.1 PE=4 SV=2</t>
  </si>
  <si>
    <t>AIPGENE2703_gene</t>
  </si>
  <si>
    <t>Histone deacetylase complex subunit SAP18 OS=Bos taurus GN=SAP18 PE=2 SV=1</t>
  </si>
  <si>
    <t>AIPGENE13096_gene</t>
  </si>
  <si>
    <t>Sushi, von Willebrand factor type A, EGF and pentraxin domain-containing protein 1 OS=Mus musculus GN=Svep1 PE=1 SV=1</t>
  </si>
  <si>
    <t>AIPGENE28430_gene</t>
  </si>
  <si>
    <t>AIPGENE21794_gene</t>
  </si>
  <si>
    <t>Retrovirus-related Pol polyprotein from type-1 retrotransposable element R2 (Fragment) OS=Nasonia vitripennis PE=4 SV=2</t>
  </si>
  <si>
    <t>AIPGENE7751_gene</t>
  </si>
  <si>
    <t>Uncharacterized protein OS=Strongylocentrotus purpuratus GN=Sp-PppL_239 PE=4 SV=1</t>
  </si>
  <si>
    <t>AIPGENE4597_gene</t>
  </si>
  <si>
    <t>Leucine-rich repeat-containing protein 27 OS=Mus musculus GN=Lrrc27 PE=2 SV=1</t>
  </si>
  <si>
    <t>AIPGENE10584_gene</t>
  </si>
  <si>
    <t>Doublecortin domain-containing protein 2 OS=Mus musculus GN=Dcdc2 PE=2 SV=2</t>
  </si>
  <si>
    <t>AIPGENE6245_gene</t>
  </si>
  <si>
    <t>ATP synthase subunit alpha, mitochondrial OS=Pongo abelii GN=ATP5A1 PE=2 SV=1</t>
  </si>
  <si>
    <t>AIPGENE18134_gene</t>
  </si>
  <si>
    <t>AIPGENE21035_gene</t>
  </si>
  <si>
    <t>Nuclease EXOG, mitochondrial OS=Xenopus laevis GN=exog PE=2 SV=1</t>
  </si>
  <si>
    <t>AIPGENE27452_gene</t>
  </si>
  <si>
    <t>Pyroglutamyl-peptidase 1 OS=Acromyrmex echinatior GN=G5I_00507 PE=4 SV=1</t>
  </si>
  <si>
    <t>AIPGENE608_gene</t>
  </si>
  <si>
    <t>Predicted protein OS=Nematostella vectensis GN=v1g247717 PE=4 SV=1</t>
  </si>
  <si>
    <t>AIPGENE754_gene</t>
  </si>
  <si>
    <t>AIPGENE8834_gene</t>
  </si>
  <si>
    <t>Dynein assembly factor 1, axonemal OS=Homo sapiens GN=DNAAF1 PE=1 SV=5</t>
  </si>
  <si>
    <t>AIPGENE3652_gene</t>
  </si>
  <si>
    <t>AIPGENE17329_gene</t>
  </si>
  <si>
    <t>Serine/threonine-protein kinase LMTK1 OS=Mus musculus GN=Aatk PE=1 SV=1</t>
  </si>
  <si>
    <t>AIPGENE3511_gene</t>
  </si>
  <si>
    <t>C-Maf-inducing protein OS=Mus musculus GN=Cmip PE=2 SV=3</t>
  </si>
  <si>
    <t>AIPGENE6757_gene</t>
  </si>
  <si>
    <t>AIPGENE21720_gene</t>
  </si>
  <si>
    <t>Ciliogenesis-associated TTC17-interacting protein OS=Danio rerio GN=catip PE=1 SV=1</t>
  </si>
  <si>
    <t>AIPGENE1842_gene</t>
  </si>
  <si>
    <t>Integrin-linked protein kinase OS=Bos taurus GN=ILK PE=2 SV=1</t>
  </si>
  <si>
    <t>AIPGENE2340_gene</t>
  </si>
  <si>
    <t>A disintegrin and metalloproteinase with thrombospondin motifs 16 OS=Homo sapiens GN=ADAMTS16 PE=2 SV=3</t>
  </si>
  <si>
    <t>AIPGENE966_gene</t>
  </si>
  <si>
    <t>AIPGENE5807_gene</t>
  </si>
  <si>
    <t>Coagulation factor VIII OS=Homo sapiens GN=F8 PE=1 SV=1</t>
  </si>
  <si>
    <t>AIPGENE21774_gene</t>
  </si>
  <si>
    <t>Activin receptor type-1 OS=Gallus gallus GN=ACVR1 PE=2 SV=1</t>
  </si>
  <si>
    <t>AIPGENE18808_gene</t>
  </si>
  <si>
    <t>predicted protein [Nematostella vectensis] &gt;gi|156216895|gb|EDO37822.1| predicted protein [Nematostella vectensis]</t>
  </si>
  <si>
    <t>AIPGENE8342_gene</t>
  </si>
  <si>
    <t>Cyclic AMP-dependent transcription factor ATF-5 OS=Mus musculus GN=Atf5 PE=1 SV=2</t>
  </si>
  <si>
    <t>AIPGENE12768_gene</t>
  </si>
  <si>
    <t>Uncharacterized protein YbdG OS=Bacillus subtilis (strain 168) GN=ybdG PE=4 SV=2</t>
  </si>
  <si>
    <t>AIPGENE12060_gene</t>
  </si>
  <si>
    <t>Sulfatase-modifying factor 2 OS=Bos taurus GN=SUMF2 PE=2 SV=1</t>
  </si>
  <si>
    <t>AIPGENE16303_gene</t>
  </si>
  <si>
    <t>UPF0193 protein EVG1 homolog OS=Mus musculus PE=2 SV=1</t>
  </si>
  <si>
    <t>AIPGENE15682_gene</t>
  </si>
  <si>
    <t>Transmembrane protein, putative OS=Phytophthora infestans (strain T30-4) GN=PITG_06665 PE=4 SV=1</t>
  </si>
  <si>
    <t>AIPGENE8966_gene</t>
  </si>
  <si>
    <t>Neurogenic locus notch homolog protein 1 OS=Xenopus laevis GN=notch1 PE=1 SV=3</t>
  </si>
  <si>
    <t>AIPGENE19154_gene</t>
  </si>
  <si>
    <t>O(6)-methylguanine-induced apoptosis 2 OS=Xenopus laevis GN=stpg1 PE=2 SV=1</t>
  </si>
  <si>
    <t>AIPGENE21116_gene</t>
  </si>
  <si>
    <t>Kinesin, putative OS=Trypanosoma brucei brucei (strain 927/4 GUTat10.1) GN=Tb927.8.4950 PE=3 SV=1</t>
  </si>
  <si>
    <t>AIPGENE15379_gene</t>
  </si>
  <si>
    <t>Uncharacterized protein OS=Rhizophagus irregularis DAOM 197198w GN=RirG_016930 PE=4 SV=1</t>
  </si>
  <si>
    <t>AIPGENE25496_gene</t>
  </si>
  <si>
    <t>Adenylate kinase 8 OS=Xenopus laevis GN=ak8 PE=2 SV=1</t>
  </si>
  <si>
    <t>AIPGENE74_gene</t>
  </si>
  <si>
    <t>AIPGENE6853_gene</t>
  </si>
  <si>
    <t>Probable tubulin polyglutamylase TTLL2 OS=Homo sapiens GN=TTLL2 PE=5 SV=3</t>
  </si>
  <si>
    <t>AIPGENE15438_gene</t>
  </si>
  <si>
    <t>Nucleoside diphosphate kinase B OS=Pongo abelii GN=NME2 PE=2 SV=1</t>
  </si>
  <si>
    <t>AIPGENE24878_gene</t>
  </si>
  <si>
    <t>AIPGENE26528_gene</t>
  </si>
  <si>
    <t>AIPGENE2284_gene</t>
  </si>
  <si>
    <t>DDRGK domain-containing protein 1 OS=Mus musculus GN=Ddrgk1 PE=1 SV=2</t>
  </si>
  <si>
    <t>AIPGENE18760_gene</t>
  </si>
  <si>
    <t>Axonemal dynein light chain domain-containing protein 1 OS=Mus musculus GN=Axdnd1 PE=1 SV=1</t>
  </si>
  <si>
    <t>AIPGENE16433_gene</t>
  </si>
  <si>
    <t>Transmembrane protein 199 OS=Rattus norvegicus GN=Tmem199 PE=2 SV=1</t>
  </si>
  <si>
    <t>AIPGENE16341_gene</t>
  </si>
  <si>
    <t>AIPGENE18317_gene</t>
  </si>
  <si>
    <t>AIPGENE407_gene</t>
  </si>
  <si>
    <t>Cysteine synthase OS=Emericella nidulans (strain FGSC A4 / ATCC 38163 / CBS 112.46 / NRRL 194 / M139) GN=cysB PE=3 SV=2</t>
  </si>
  <si>
    <t>AIPGENE28638_gene</t>
  </si>
  <si>
    <t>Amine oxidase [flavin-containing] OS=Oncorhynchus mykiss GN=mao PE=2 SV=2</t>
  </si>
  <si>
    <t>AIPGENE2257_gene</t>
  </si>
  <si>
    <t>Serine protease HTRA1B OS=Danio rerio GN=htra1b PE=2 SV=1</t>
  </si>
  <si>
    <t>AIPGENE3007_gene</t>
  </si>
  <si>
    <t>Beta-1,3-galactosyltransferase 1 OS=Pongo pygmaeus GN=B3GALT1 PE=3 SV=1</t>
  </si>
  <si>
    <t>AIPGENE16163_gene</t>
  </si>
  <si>
    <t>Peptidylprolyl isomerase domain and WD repeat-containing protein 1 OS=Homo sapiens GN=PPWD1 PE=1 SV=1</t>
  </si>
  <si>
    <t>AIPGENE28331_gene</t>
  </si>
  <si>
    <t>AIPGENE24698_gene</t>
  </si>
  <si>
    <t>Disintegrin and metalloproteinase domain-containing protein 17 OS=Homo sapiens GN=ADAM17 PE=1 SV=1</t>
  </si>
  <si>
    <t>AIPGENE26129_gene</t>
  </si>
  <si>
    <t>Arginine/serine-rich protein PNISR OS=Homo sapiens GN=PNISR PE=1 SV=2</t>
  </si>
  <si>
    <t>AIPGENE1453_gene</t>
  </si>
  <si>
    <t>General transcription factor IIE subunit 1 OS=Pongo abelii GN=GTF2E1 PE=2 SV=1</t>
  </si>
  <si>
    <t>AIPGENE675_gene</t>
  </si>
  <si>
    <t>Zinc finger protein 534 OS=Homo sapiens GN=ZNF534 PE=2 SV=1</t>
  </si>
  <si>
    <t>AIPGENE21221_gene</t>
  </si>
  <si>
    <t>Alsin OS=Mus musculus GN=Als2 PE=1 SV=3</t>
  </si>
  <si>
    <t>AIPGENE13602_gene</t>
  </si>
  <si>
    <t>Sodium/calcium exchanger 1 OS=Bos taurus GN=SLC8A1 PE=1 SV=1</t>
  </si>
  <si>
    <t>AIPGENE4556_gene</t>
  </si>
  <si>
    <t>AIPGENE2461_gene</t>
  </si>
  <si>
    <t>PREDICTED: uncharacterized protein LOC100888786 [Strongylocentrotus purpuratus]</t>
  </si>
  <si>
    <t>AIPGENE4402_gene</t>
  </si>
  <si>
    <t>Ankyrin repeat and EF-hand domain-containing protein 1 OS=Mus musculus GN=Ankef1 PE=2 SV=1</t>
  </si>
  <si>
    <t>AIPGENE12381_gene</t>
  </si>
  <si>
    <t>AIPGENE24052_gene</t>
  </si>
  <si>
    <t>WD repeat-containing protein 90 OS=Mus musculus GN=Wdr90 PE=2 SV=2</t>
  </si>
  <si>
    <t>AIPGENE6289_gene</t>
  </si>
  <si>
    <t>AIPGENE3206_gene</t>
  </si>
  <si>
    <t>Acidic fibroblast growth factor intracellular-binding protein OS=Mus musculus GN=Fibp PE=2 SV=1</t>
  </si>
  <si>
    <t>AIPGENE23011_gene</t>
  </si>
  <si>
    <t>ELKS/Rab6-interacting/CAST family member 1 OS=Homo sapiens GN=ERC1 PE=1 SV=1</t>
  </si>
  <si>
    <t>AIPGENE7088_gene</t>
  </si>
  <si>
    <t>Annexin A7 OS=Homo sapiens GN=ANXA7 PE=1 SV=3</t>
  </si>
  <si>
    <t>AIPGENE5983_gene</t>
  </si>
  <si>
    <t>Splicing factor 3B subunit 4 OS=Homo sapiens GN=SF3B4 PE=1 SV=1</t>
  </si>
  <si>
    <t>AIPGENE4511_gene</t>
  </si>
  <si>
    <t>LanC-like protein 3 OS=Homo sapiens GN=LANCL3 PE=2 SV=2</t>
  </si>
  <si>
    <t>AIPGENE21943_gene</t>
  </si>
  <si>
    <t>AIPGENE17615_gene</t>
  </si>
  <si>
    <t>AIPGENE14628_gene</t>
  </si>
  <si>
    <t>Kelch-like protein 7 OS=Gallus gallus GN=KLHL7 PE=2 SV=1</t>
  </si>
  <si>
    <t>AIPGENE12401_gene</t>
  </si>
  <si>
    <t>14 kDa phosphohistidine phosphatase OS=Bos taurus GN=PHPT1 PE=2 SV=1</t>
  </si>
  <si>
    <t>AIPGENE10373_gene</t>
  </si>
  <si>
    <t>D-2-hydroxyglutarate dehydrogenase, mitochondrial OS=Bos taurus GN=D2HGDH PE=2 SV=2</t>
  </si>
  <si>
    <t>AIPGENE11215_gene</t>
  </si>
  <si>
    <t>Ras-related protein Rab-18 OS=Gallus gallus GN=RAB18 PE=2 SV=1</t>
  </si>
  <si>
    <t>AIPGENE16026_gene</t>
  </si>
  <si>
    <t>Fibroblast growth factor receptor 3 OS=Homo sapiens GN=FGFR3 PE=1 SV=1</t>
  </si>
  <si>
    <t>AIPGENE3720_gene</t>
  </si>
  <si>
    <t>predicted protein [Nematostella vectensis] &gt;gi|156211049|gb|EDO32182.1| predicted protein [Nematostella vectensis]</t>
  </si>
  <si>
    <t>AIPGENE6199_gene</t>
  </si>
  <si>
    <t>Methyltransferase-like protein 6 OS=Pongo abelii GN=METTL6 PE=2 SV=1</t>
  </si>
  <si>
    <t>AIPGENE20200_gene</t>
  </si>
  <si>
    <t>AIPGENE2344_gene</t>
  </si>
  <si>
    <t>THAP domain-containing protein 10 OS=Pongo abelii GN=THAP10 PE=2 SV=1</t>
  </si>
  <si>
    <t>AIPGENE9766_gene</t>
  </si>
  <si>
    <t>Kinesin-like protein KIF3B OS=Homo sapiens GN=KIF3B PE=1 SV=1</t>
  </si>
  <si>
    <t>AIPGENE20891_gene</t>
  </si>
  <si>
    <t>N-alpha-acetyltransferase 35, NatC auxiliary subunit OS=Danio rerio GN=naa35 PE=2 SV=1</t>
  </si>
  <si>
    <t>AIPGENE19907_gene</t>
  </si>
  <si>
    <t>UPF0587 protein C1orf123 OS=Homo sapiens GN=C1orf123 PE=1 SV=1</t>
  </si>
  <si>
    <t>AIPGENE27852_gene</t>
  </si>
  <si>
    <t>Phosphatidylinositol 4-kinase type 2-alpha OS=Danio rerio GN=pi4k2a PE=2 SV=1</t>
  </si>
  <si>
    <t>AIPGENE5834_gene</t>
  </si>
  <si>
    <t>Histone deacetylase 4 OS=Mus musculus GN=Hdac4 PE=1 SV=1</t>
  </si>
  <si>
    <t>AIPGENE8562_gene</t>
  </si>
  <si>
    <t>BTB and MATH domain-containing protein 15 (Fragment) OS=Caenorhabditis elegans GN=bath-15 PE=1 SV=2</t>
  </si>
  <si>
    <t>AIPGENE8858_gene</t>
  </si>
  <si>
    <t>Deacetylase Atu3266 OS=Agrobacterium tumefaciens (strain C58 / ATCC 33970) GN=Atu3266 PE=1 SV=2</t>
  </si>
  <si>
    <t>AIPGENE21282_gene</t>
  </si>
  <si>
    <t>AIPGENE16292_gene</t>
  </si>
  <si>
    <t>AIPGENE4976_gene</t>
  </si>
  <si>
    <t>AIPGENE18073_gene</t>
  </si>
  <si>
    <t>AIPGENE7729_gene</t>
  </si>
  <si>
    <t>AIPGENE27970_gene</t>
  </si>
  <si>
    <t>Protein disulfide-isomerase TMX3 OS=Xenopus laevis GN=tmx3 PE=2 SV=1</t>
  </si>
  <si>
    <t>AIPGENE24944_gene</t>
  </si>
  <si>
    <t>AIPGENE17328_gene</t>
  </si>
  <si>
    <t>Leucine-rich repeat-containing protein 8E OS=Mus musculus GN=Lrrc8e PE=2 SV=2</t>
  </si>
  <si>
    <t>AIPGENE20957_gene</t>
  </si>
  <si>
    <t>predicted protein [Nematostella vectensis] &gt;gi|156211562|gb|EDO32663.1| predicted protein [Nematostella vectensis]</t>
  </si>
  <si>
    <t>AIPGENE20397_gene</t>
  </si>
  <si>
    <t>Uncharacterized protein OS=Strongylocentrotus purpuratus GN=Sp-Hypp_715 PE=4 SV=1</t>
  </si>
  <si>
    <t>AIPGENE26042_gene</t>
  </si>
  <si>
    <t>AT-rich interactive domain-containing protein 1A OS=Mus musculus GN=Arid1a PE=1 SV=1</t>
  </si>
  <si>
    <t>AIPGENE12750_gene</t>
  </si>
  <si>
    <t>Polyadenylate-binding protein, cytoplasmic and nuclear OS=Coccidioides immitis (strain RS) GN=PAB1 PE=3 SV=1</t>
  </si>
  <si>
    <t>AIPGENE18402_gene</t>
  </si>
  <si>
    <t>Succinate dehydrogenase [ubiquinone] flavoprotein subunit B, mitochondrial OS=Xenopus laevis GN=sdha-b PE=2 SV=1</t>
  </si>
  <si>
    <t>AIPGENE6366_gene</t>
  </si>
  <si>
    <t>Uncharacterized protein OS=Amphimedon queenslandica GN=LOC100635407 PE=4 SV=1</t>
  </si>
  <si>
    <t>AIPGENE15505_gene</t>
  </si>
  <si>
    <t>PCTP-like protein OS=Homo sapiens GN=STARD10 PE=1 SV=2</t>
  </si>
  <si>
    <t>AIPGENE20398_gene</t>
  </si>
  <si>
    <t>predicted protein [Nematostella vectensis] &gt;gi|156222765|gb|EDO43606.1| predicted protein [Nematostella vectensis]</t>
  </si>
  <si>
    <t>AIPGENE25419_gene</t>
  </si>
  <si>
    <t>Histone-lysine N-methyltransferase 2E OS=Mus musculus GN=Kmt2e PE=1 SV=2</t>
  </si>
  <si>
    <t>AIPGENE7073_gene</t>
  </si>
  <si>
    <t>Tetraspanin-31 OS=Bos taurus GN=TSPAN31 PE=2 SV=1</t>
  </si>
  <si>
    <t>AIPGENE24568_gene</t>
  </si>
  <si>
    <t>Serine/threonine-protein kinase Nek11 OS=Mus musculus GN=Nek11 PE=2 SV=2</t>
  </si>
  <si>
    <t>AIPGENE2306_gene</t>
  </si>
  <si>
    <t>TFIIH basal transcription factor complex helicase XPB subunit OS=Rattus norvegicus GN=Ercc3 PE=2 SV=1</t>
  </si>
  <si>
    <t>AIPGENE749_gene</t>
  </si>
  <si>
    <t>hypothetical protein NEMVEDRAFT_v1g222538 [Nematostella vectensis] &gt;gi|156206430|gb|EDO28839.1| predicted protein [Nematostella vectensis]</t>
  </si>
  <si>
    <t>DMG</t>
  </si>
  <si>
    <t>DEG</t>
  </si>
  <si>
    <t>logFC(Sym/Apo)</t>
  </si>
  <si>
    <t>AIPGENE22527_gene</t>
  </si>
  <si>
    <t>Protein NPC2 homolog OS=Drosophila melanogaster GN=Npc2a PE=1 SV=1</t>
  </si>
  <si>
    <t>AIPGENE16293_gene</t>
  </si>
  <si>
    <t>AIPGENE3833_gene</t>
  </si>
  <si>
    <t>AIPGENE9365_gene</t>
  </si>
  <si>
    <t>Beta-glucuronidase OS=Sus scrofa GN=GUSB PE=3 SV=1</t>
  </si>
  <si>
    <t>AIPGENE10923_gene</t>
  </si>
  <si>
    <t>Putative protein methyltransferase MJ0928 OS=Methanocaldococcus jannaschii (strain ATCC 43067 / DSM 2661 / JAL-1 / JCM 10045 / NBRC 100440) GN=MJ0928 PE=3 SV=1</t>
  </si>
  <si>
    <t>AIPGENE12723_gene</t>
  </si>
  <si>
    <t>AIPGENE1554_gene</t>
  </si>
  <si>
    <t>Steroid 17-alpha-hydroxylase/17,20 lyase OS=Oncorhynchus mykiss GN=cyp17a1 PE=2 SV=1</t>
  </si>
  <si>
    <t>AIPGENE22473_gene</t>
  </si>
  <si>
    <t>Epididymal secretory protein E1 OS=Bos taurus GN=NPC2 PE=1 SV=1</t>
  </si>
  <si>
    <t>AIPGENE8496_gene</t>
  </si>
  <si>
    <t>Protein brambleberry OS=Danio rerio GN=bmb PE=2 SV=1</t>
  </si>
  <si>
    <t>AIPGENE8704_gene</t>
  </si>
  <si>
    <t>AIPGENE4137_gene</t>
  </si>
  <si>
    <t>AIPGENE22461_gene</t>
  </si>
  <si>
    <t>Potassium voltage-gated channel subfamily A member 1 OS=Rattus norvegicus GN=Kcna1 PE=1 SV=1</t>
  </si>
  <si>
    <t>AIPGENE27905_gene</t>
  </si>
  <si>
    <t>DBH-like monooxygenase protein 1 OS=Mus musculus GN=Moxd1 PE=1 SV=1</t>
  </si>
  <si>
    <t>AIPGENE27783_gene</t>
  </si>
  <si>
    <t>Solute carrier family 15 member 4 OS=Xenopus laevis GN=slc15a4 PE=2 SV=1</t>
  </si>
  <si>
    <t>AIPGENE15748_gene</t>
  </si>
  <si>
    <t>Lens fiber major intrinsic protein OS=Ovis aries GN=MIP PE=1 SV=1</t>
  </si>
  <si>
    <t>AIPGENE6151_gene</t>
  </si>
  <si>
    <t>Receptor-type tyrosine-protein phosphatase alpha OS=Mus musculus GN=Ptpra PE=1 SV=3</t>
  </si>
  <si>
    <t>AIPGENE15698_gene</t>
  </si>
  <si>
    <t>DNA mismatch repair protein MutS OS=Brucella suis biovar 1 (strain 1330) GN=mutS PE=3 SV=1</t>
  </si>
  <si>
    <t>AIPGENE8502_gene</t>
  </si>
  <si>
    <t>AIPGENE22500_gene</t>
  </si>
  <si>
    <t>Cytochrome P450 3A24 OS=Ovis aries GN=CYP3A24 PE=2 SV=1</t>
  </si>
  <si>
    <t>AIPGENE13798_gene</t>
  </si>
  <si>
    <t>Predicted protein OS=Nematostella vectensis GN=v1g198667 PE=4 SV=1</t>
  </si>
  <si>
    <t>AIPGENE3874_gene</t>
  </si>
  <si>
    <t>CD9 antigen OS=Bos taurus GN=CD9 PE=2 SV=2</t>
  </si>
  <si>
    <t>AIPGENE24015_gene</t>
  </si>
  <si>
    <t>Ubiquitin carboxyl-terminal hydrolase 1 OS=Mus musculus GN=Usp1 PE=2 SV=1</t>
  </si>
  <si>
    <t>AIPGENE14173_gene</t>
  </si>
  <si>
    <t>Uncharacterized protein OS=Emiliania huxleyi CCMP1516 GN=EMIHUDRAFT_249911 PE=4 SV=1</t>
  </si>
  <si>
    <t>AIPGENE7574_gene</t>
  </si>
  <si>
    <t>Hemagglutinin/amebocyte aggregation factor OS=Limulus polyphemus PE=1 SV=1</t>
  </si>
  <si>
    <t>AIPGENE15601_gene</t>
  </si>
  <si>
    <t>AIPGENE4893_gene</t>
  </si>
  <si>
    <t>Na(+)/H(+) antiporter NhaA OS=Brucella abortus (strain 2308) GN=nhaA PE=3 SV=2</t>
  </si>
  <si>
    <t>AIPGENE6333_gene</t>
  </si>
  <si>
    <t>AIPGENE3137_gene</t>
  </si>
  <si>
    <t>Sushi domain-containing protein 2 OS=Mus musculus GN=Susd2 PE=1 SV=1</t>
  </si>
  <si>
    <t>AIPGENE4882_gene</t>
  </si>
  <si>
    <t>E3 ubiquitin-protein ligase Topors OS=Mus musculus GN=Topors PE=1 SV=1</t>
  </si>
  <si>
    <t>AIPGENE606_gene</t>
  </si>
  <si>
    <t>AIPGENE12422_gene</t>
  </si>
  <si>
    <t>Vascular endothelial growth factor receptor 2 OS=Homo sapiens GN=KDR PE=1 SV=2</t>
  </si>
  <si>
    <t>AIPGENE10047_gene</t>
  </si>
  <si>
    <t>Proteoglycan 4 OS=Mus musculus GN=Prg4 PE=1 SV=2</t>
  </si>
  <si>
    <t>AIPGENE22311_gene</t>
  </si>
  <si>
    <t>Predicted protein OS=Nematostella vectensis GN=v1g245953 PE=4 SV=1</t>
  </si>
  <si>
    <t>AIPGENE26413_gene</t>
  </si>
  <si>
    <t>Putative uncharacterized protein OS=Branchiostoma floridae GN=BRAFLDRAFT_67567 PE=4 SV=1</t>
  </si>
  <si>
    <t>AIPGENE15713_gene</t>
  </si>
  <si>
    <t>Putative glutamine amidotransferase YLR126C OS=Saccharomyces cerevisiae (strain ATCC 204508 / S288c) GN=YLR126C PE=1 SV=1</t>
  </si>
  <si>
    <t>AIPGENE28820_gene</t>
  </si>
  <si>
    <t>AIPGENE14176_gene</t>
  </si>
  <si>
    <t>AIPGENE27815_gene</t>
  </si>
  <si>
    <t>Protein FAM63A OS=Homo sapiens GN=FAM63A PE=1 SV=2</t>
  </si>
  <si>
    <t>AIPGENE11799_gene</t>
  </si>
  <si>
    <t>Putative diacyglycerol O-acyltransferase Rv1760 OS=Mycobacterium tuberculosis (strain ATCC 25618 / H37Rv) GN=Rv1760 PE=2 SV=1</t>
  </si>
  <si>
    <t>AIPGENE24338_gene</t>
  </si>
  <si>
    <t>Predicted protein OS=Nematostella vectensis GN=v1g201671 PE=4 SV=1</t>
  </si>
  <si>
    <t>AIPGENE18767_gene</t>
  </si>
  <si>
    <t>AIPGENE19666_gene</t>
  </si>
  <si>
    <t>Phospholipase A2 OS=Urticina crassicornis PE=1 SV=1</t>
  </si>
  <si>
    <t>AIPGENE21474_gene</t>
  </si>
  <si>
    <t>Putative lysosomal acid lipase/cholesteryl ester hydrolase OS=Crotalus adamanteus PE=2 SV=1</t>
  </si>
  <si>
    <t>AIPGENE24710_gene</t>
  </si>
  <si>
    <t>AIPGENE764_gene</t>
  </si>
  <si>
    <t>predicted protein [Nematostella vectensis] &gt;gi|156215469|gb|EDO36428.1| predicted protein [Nematostella vectensis]</t>
  </si>
  <si>
    <t>AIPGENE21130_gene</t>
  </si>
  <si>
    <t>Im:7138239 protein (Fragment) OS=Danio rerio GN=im:7138239 PE=2 SV=1</t>
  </si>
  <si>
    <t>AIPGENE3028_gene</t>
  </si>
  <si>
    <t>Sushi, nidogen and EGF-like domain-containing protein 1 OS=Rattus norvegicus GN=Sned1 PE=2 SV=2</t>
  </si>
  <si>
    <t>AIPGENE27827_gene</t>
  </si>
  <si>
    <t>Solute carrier family 15 member 4 OS=Rattus norvegicus GN=Slc15a4 PE=1 SV=1</t>
  </si>
  <si>
    <t>AIPGENE27296_gene</t>
  </si>
  <si>
    <t>Kelch domain-containing protein 3 OS=Bos taurus GN=KLHDC3 PE=2 SV=2</t>
  </si>
  <si>
    <t>AIPGENE23238_gene</t>
  </si>
  <si>
    <t>AIPGENE17949_gene</t>
  </si>
  <si>
    <t>Zinc transporter 1 OS=Homo sapiens GN=SLC30A1 PE=1 SV=3</t>
  </si>
  <si>
    <t>AIPGENE12313_gene</t>
  </si>
  <si>
    <t>AIPGENE8561_gene</t>
  </si>
  <si>
    <t>Predicted protein OS=Nematostella vectensis GN=v1g245710 PE=4 SV=1</t>
  </si>
  <si>
    <t>AIPGENE13785_gene</t>
  </si>
  <si>
    <t>Predicted protein OS=Nematostella vectensis GN=v1g220854 PE=4 SV=1</t>
  </si>
  <si>
    <t>AIPGENE7596_gene</t>
  </si>
  <si>
    <t>AIPGENE18860_gene</t>
  </si>
  <si>
    <t>Probable ATP-dependent RNA helicase DDX49 OS=Mus musculus GN=Ddx49 PE=2 SV=1</t>
  </si>
  <si>
    <t>AIPGENE20480_gene</t>
  </si>
  <si>
    <t>AIPGENE22100_gene</t>
  </si>
  <si>
    <t>Transient receptor potential cation channel subfamily A member 1 OS=Drosophila melanogaster GN=TrpA1 PE=2 SV=4</t>
  </si>
  <si>
    <t>AIPGENE13693_gene</t>
  </si>
  <si>
    <t>Chitin synthase 1 OS=Neurospora crassa (strain ATCC 24698 / 74-OR23-1A / CBS 708.71 / DSM 1257 / FGSC 987) GN=chs-1 PE=3 SV=2</t>
  </si>
  <si>
    <t>AIPGENE1823_gene</t>
  </si>
  <si>
    <t>Glutamate carboxypeptidase 2 OS=Rattus norvegicus GN=Folh1 PE=2 SV=1</t>
  </si>
  <si>
    <t>AIPGENE2219_gene</t>
  </si>
  <si>
    <t>Kazal-type serine protease inhibitor 2 (Fragment) OS=Trichinella pseudospiralis PE=2 SV=1</t>
  </si>
  <si>
    <t>AIPGENE5966_gene</t>
  </si>
  <si>
    <t>AIPGENE21459_gene</t>
  </si>
  <si>
    <t>Catalase OS=Glandirana rugosa GN=cat PE=2 SV=3</t>
  </si>
  <si>
    <t>AIPGENE14017_gene</t>
  </si>
  <si>
    <t>AIPGENE20198_gene</t>
  </si>
  <si>
    <t>Sulfotransferase 1C2A OS=Rattus norvegicus GN=Sult1c2a PE=2 SV=2</t>
  </si>
  <si>
    <t>AIPGENE17481_gene</t>
  </si>
  <si>
    <t>AIPGENE3065_gene</t>
  </si>
  <si>
    <t>Uncharacterized protein OS=Amphimedon queenslandica GN=LOC100640421 PE=3 SV=1</t>
  </si>
  <si>
    <t>AIPGENE16483_gene</t>
  </si>
  <si>
    <t>Tctex1 domain-containing protein 1 OS=Danio rerio GN=tctex1d1 PE=2 SV=1</t>
  </si>
  <si>
    <t>AIPGENE2904_gene</t>
  </si>
  <si>
    <t>AIPGENE22309_gene</t>
  </si>
  <si>
    <t>Protein PAT1 homolog 1 OS=Danio rerio GN=patl1 PE=1 SV=1</t>
  </si>
  <si>
    <t>AIPGENE19780_gene</t>
  </si>
  <si>
    <t>Uncharacterized protein C5orf42 OS=Homo sapiens GN=C5orf42 PE=1 SV=4</t>
  </si>
  <si>
    <t>AIPGENE6164_gene</t>
  </si>
  <si>
    <t>AIPGENE27747_gene</t>
  </si>
  <si>
    <t>Suppressor of tumorigenicity 14 protein homolog OS=Mus musculus GN=St14 PE=1 SV=2</t>
  </si>
  <si>
    <t>AIPGENE24440_gene</t>
  </si>
  <si>
    <t>Predicted protein OS=Nematostella vectensis GN=v1g232965 PE=4 SV=1</t>
  </si>
  <si>
    <t>AIPGENE21849_gene</t>
  </si>
  <si>
    <t>predicted protein [Nematostella vectensis] &gt;gi|156218686|gb|EDO39579.1| predicted protein [Nematostella vectensis]</t>
  </si>
  <si>
    <t>AIPGENE25746_gene</t>
  </si>
  <si>
    <t>AIPGENE595_gene</t>
  </si>
  <si>
    <t>AIPGENE3207_gene</t>
  </si>
  <si>
    <t>AIPGENE2426_gene</t>
  </si>
  <si>
    <t>L-threonine 3-dehydrogenase, mitochondrial OS=Bos taurus GN=TDH PE=2 SV=1</t>
  </si>
  <si>
    <t>AIPGENE17218_gene</t>
  </si>
  <si>
    <t>Carboxypeptidase inhibitor SmCI OS=Sabellastarte magnifica PE=1 SV=1</t>
  </si>
  <si>
    <t>AIPGENE26928_gene</t>
  </si>
  <si>
    <t>AIPGENE8668_gene</t>
  </si>
  <si>
    <t>AIPGENE16497_gene</t>
  </si>
  <si>
    <t>Tctex1 domain-containing protein 2 OS=Homo sapiens GN=TCTEX1D2 PE=1 SV=2</t>
  </si>
  <si>
    <t>AIPGENE26915_gene</t>
  </si>
  <si>
    <t>AIPGENE7184_gene</t>
  </si>
  <si>
    <t>Chymotrypsinogen A OS=Bos taurus PE=1 SV=1</t>
  </si>
  <si>
    <t>AIPGENE24159_gene</t>
  </si>
  <si>
    <t>E3 ubiquitin-protein ligase UPL2 OS=Arabidopsis thaliana GN=UPL2 PE=1 SV=3</t>
  </si>
  <si>
    <t>AIPGENE13784_gene</t>
  </si>
  <si>
    <t>predicted protein [Nematostella vectensis] &gt;gi|156209133|gb|EDO30464.1| predicted protein [Nematostella vectensis]</t>
  </si>
  <si>
    <t>AIPGENE7935_gene</t>
  </si>
  <si>
    <t>Protein FAM204A OS=Mus musculus GN=Fam204a PE=2 SV=1</t>
  </si>
  <si>
    <t>AIPGENE5230_gene</t>
  </si>
  <si>
    <t>Sushi, von Willebrand factor type A, EGF and pentraxin domain-containing protein 1 OS=Rattus norvegicus GN=Svep1 PE=1 SV=1</t>
  </si>
  <si>
    <t>AIPGENE12807_gene</t>
  </si>
  <si>
    <t>Endonuclease V OS=Mus musculus GN=Endov PE=1 SV=2</t>
  </si>
  <si>
    <t>AIPGENE10743_gene</t>
  </si>
  <si>
    <t>Uncharacterized protein (Fragment) OS=Rhizophagus irregularis (strain DAOM 181602 / DAOM 197198 / MUCL 43194) GN=GLOINDRAFT_77722 PE=4 SV=1</t>
  </si>
  <si>
    <t>AIPGENE27690_gene</t>
  </si>
  <si>
    <t>Tumor necrosis factor receptor superfamily member 27 OS=Mus musculus GN=Eda2r PE=2 SV=1</t>
  </si>
  <si>
    <t>AIPGENE8341_gene</t>
  </si>
  <si>
    <t>Ubiquitin carboxyl-terminal hydrolase 7 OS=Rattus norvegicus GN=Usp7 PE=1 SV=1</t>
  </si>
  <si>
    <t>AIPGENE12467_gene</t>
  </si>
  <si>
    <t>Predicted protein OS=Nematostella vectensis GN=v1g197481 PE=4 SV=1</t>
  </si>
  <si>
    <t>AIPGENE28612_gene</t>
  </si>
  <si>
    <t>Uncharacterized protein OS=Lottia gigantea GN=LOTGIDRAFT_164712 PE=4 SV=1</t>
  </si>
  <si>
    <t>AIPGENE6348_gene</t>
  </si>
  <si>
    <t>AIPGENE17854_gene</t>
  </si>
  <si>
    <t>Isocitrate lyase OS=Bacillus halodurans (strain ATCC BAA-125 / DSM 18197 / FERM 7344 / JCM 9153 / C-125) GN=aceA PE=3 SV=1</t>
  </si>
  <si>
    <t>AIPGENE15194_gene</t>
  </si>
  <si>
    <t>Uncharacterized protein OS=Capsaspora owczarzaki (strain ATCC 30864) GN=CAOG_02274 PE=4 SV=1</t>
  </si>
  <si>
    <t>AIPGENE13185_gene</t>
  </si>
  <si>
    <t>Glycoprotein 3-alpha-L-fucosyltransferase A OS=Drosophila melanogaster GN=FucTA PE=1 SV=2</t>
  </si>
  <si>
    <t>AIPGENE8259_gene</t>
  </si>
  <si>
    <t>Persulfide dioxygenase ETHE1, mitochondrial OS=Homo sapiens GN=ETHE1 PE=1 SV=2</t>
  </si>
  <si>
    <t>AIPGENE12150_gene</t>
  </si>
  <si>
    <t>AIPGENE12367_gene</t>
  </si>
  <si>
    <t>Predicted protein OS=Nematostella vectensis GN=v1g246436 PE=4 SV=1</t>
  </si>
  <si>
    <t>AIPGENE7947_gene</t>
  </si>
  <si>
    <t>DNA replication complex GINS protein SLD5 OS=Rattus norvegicus GN=Gins4 PE=2 SV=1</t>
  </si>
  <si>
    <t>AIPGENE7901_gene</t>
  </si>
  <si>
    <t>von Willebrand factor A domain-containing protein 7 OS=Mus musculus GN=Vwa7 PE=2 SV=1</t>
  </si>
  <si>
    <t>AIPGENE6708_gene</t>
  </si>
  <si>
    <t>Predicted protein OS=Nematostella vectensis GN=v1g219858 PE=4 SV=1</t>
  </si>
  <si>
    <t>AIPGENE4729_gene</t>
  </si>
  <si>
    <t>Multidrug resistance protein 1 OS=Homo sapiens GN=ABCB1 PE=1 SV=3</t>
  </si>
  <si>
    <t>AIPGENE11894_gene</t>
  </si>
  <si>
    <t>Exosome complex component RRP46 OS=Homo sapiens GN=EXOSC5 PE=1 SV=1</t>
  </si>
  <si>
    <t>AIPGENE11705_gene</t>
  </si>
  <si>
    <t>AIPGENE1211_gene</t>
  </si>
  <si>
    <t>AIPGENE22303_gene</t>
  </si>
  <si>
    <t>O-acetyl-ADP-ribose deacetylase 1 OS=Bos taurus GN=OARD1 PE=2 SV=1</t>
  </si>
  <si>
    <t>AIPGENE16376_gene</t>
  </si>
  <si>
    <t>Cytochrome P450 3A31 OS=Mesocricetus auratus GN=CYP3A31 PE=2 SV=1</t>
  </si>
  <si>
    <t>AIPGENE14167_gene</t>
  </si>
  <si>
    <t>AIPGENE17491_gene</t>
  </si>
  <si>
    <t>hypothetical protein CAPTEDRAFT_195004 [Capitella teleta]</t>
  </si>
  <si>
    <t>AIPGENE1292_gene</t>
  </si>
  <si>
    <t>[3-methyl-2-oxobutanoate dehydrogenase [lipoamide]] kinase, mitochondrial OS=Homo sapiens GN=BCKDK PE=1 SV=2</t>
  </si>
  <si>
    <t>AIPGENE4797_gene</t>
  </si>
  <si>
    <t>AIPGENE27868_gene</t>
  </si>
  <si>
    <t>AIPGENE22990_gene</t>
  </si>
  <si>
    <t>Adenylyltransferase and sulfurtransferase MOCS3 OS=Caenorhabditis briggsae GN=uba-4 PE=3 SV=3</t>
  </si>
  <si>
    <t>AIPGENE23843_gene</t>
  </si>
  <si>
    <t>Uncharacterized protein OS=Emiliania huxleyi CCMP1516 GN=EMIHUDRAFT_214477 PE=4 SV=1</t>
  </si>
  <si>
    <t>AIPGENE28315_gene</t>
  </si>
  <si>
    <t>AIPGENE4255_gene</t>
  </si>
  <si>
    <t>Fatty acyl-CoA hydrolase precursor, medium chain OS=Anas platyrhynchos PE=1 SV=1</t>
  </si>
  <si>
    <t>AIPGENE19634_gene</t>
  </si>
  <si>
    <t>AIPGENE3066_gene</t>
  </si>
  <si>
    <t>AIPGENE17580_gene</t>
  </si>
  <si>
    <t>Angiopoietin-4 OS=Bos taurus GN=ANGPT4 PE=2 SV=1</t>
  </si>
  <si>
    <t>AIPGENE5956_gene</t>
  </si>
  <si>
    <t>AIPGENE8635_gene</t>
  </si>
  <si>
    <t>AIPGENE17792_gene</t>
  </si>
  <si>
    <t>Histidine ammonia-lyase OS=Homo sapiens GN=HAL PE=1 SV=1</t>
  </si>
  <si>
    <t>AIPGENE10661_gene</t>
  </si>
  <si>
    <t>Failed axon connections homolog OS=Rattus norvegicus GN=Faxc PE=3 SV=1</t>
  </si>
  <si>
    <t>AIPGENE12182_gene</t>
  </si>
  <si>
    <t>AIPGENE18557_gene</t>
  </si>
  <si>
    <t>predicted protein [Nematostella vectensis] &gt;gi|156210686|gb|EDO31841.1| predicted protein [Nematostella vectensis]</t>
  </si>
  <si>
    <t>AIPGENE27855_gene</t>
  </si>
  <si>
    <t>U5 small nuclear ribonucleoprotein 200 kDa helicase OS=Homo sapiens GN=SNRNP200 PE=1 SV=2</t>
  </si>
  <si>
    <t>AIPGENE8897_gene</t>
  </si>
  <si>
    <t>AIPGENE6945_gene</t>
  </si>
  <si>
    <t>Protein rolling stone OS=Drosophila melanogaster GN=rost PE=2 SV=2</t>
  </si>
  <si>
    <t>AIPGENE1627_gene</t>
  </si>
  <si>
    <t>Protein phosphatase 1 regulatory inhibitor subunit 16B OS=Bos taurus GN=PPP1R16B PE=1 SV=1</t>
  </si>
  <si>
    <t>AIPGENE9256_gene</t>
  </si>
  <si>
    <t>Calreticulin OS=Drosophila melanogaster GN=Crc PE=1 SV=2</t>
  </si>
  <si>
    <t>AIPGENE18981_gene</t>
  </si>
  <si>
    <t>AIPGENE8646_gene</t>
  </si>
  <si>
    <t>Protein henna OS=Drosophila melanogaster GN=Hn PE=2 SV=3</t>
  </si>
  <si>
    <t>AIPGENE13783_gene</t>
  </si>
  <si>
    <t>Neuroblastoma-amplified sequence OS=Danio rerio GN=nbas PE=2 SV=1</t>
  </si>
  <si>
    <t>AIPGENE18843_gene</t>
  </si>
  <si>
    <t>Kinesin light chain OS=Drosophila melanogaster GN=Klc PE=1 SV=1</t>
  </si>
  <si>
    <t>AIPGENE25616_gene</t>
  </si>
  <si>
    <t>AIPGENE3928_gene</t>
  </si>
  <si>
    <t>AIPGENE9095_gene</t>
  </si>
  <si>
    <t>Sorbitol dehydrogenase OS=Bos taurus GN=SORD PE=2 SV=3</t>
  </si>
  <si>
    <t>AIPGENE23283_gene</t>
  </si>
  <si>
    <t>Uncharacterized protein OS=Capitella teleta GN=CAPTEDRAFT_209188 PE=4 SV=1</t>
  </si>
  <si>
    <t>AIPGENE17104_gene</t>
  </si>
  <si>
    <t>Phosphoserine aminotransferase OS=Mus musculus GN=Psat1 PE=1 SV=1</t>
  </si>
  <si>
    <t>AIPGENE18515_gene</t>
  </si>
  <si>
    <t>AIPGENE3118_gene</t>
  </si>
  <si>
    <t>Predicted protein OS=Nematostella vectensis GN=v1g210729 PE=4 SV=1</t>
  </si>
  <si>
    <t>AIPGENE3220_gene</t>
  </si>
  <si>
    <t>AIPGENE2816_gene</t>
  </si>
  <si>
    <t>AIPGENE16974_gene</t>
  </si>
  <si>
    <t>AIPGENE17715_gene</t>
  </si>
  <si>
    <t>Predicted protein OS=Nematostella vectensis GN=v1g240880 PE=4 SV=1</t>
  </si>
  <si>
    <t>AIPGENE5176_gene</t>
  </si>
  <si>
    <t>PREDICTED: uncharacterized protein LOC763146 [Strongylocentrotus purpuratus]</t>
  </si>
  <si>
    <t>AIPGENE17067_gene</t>
  </si>
  <si>
    <t>hypothetical protein LOTGIDRAFT_153519 [Lottia gigantea]</t>
  </si>
  <si>
    <t>AIPGENE15414_gene</t>
  </si>
  <si>
    <t>Tyrosine-protein phosphatase non-receptor type 14 OS=Homo sapiens GN=PTPN14 PE=1 SV=2</t>
  </si>
  <si>
    <t>AIPGENE10961_gene</t>
  </si>
  <si>
    <t>Dimethylglycine dehydrogenase, mitochondrial OS=Rattus norvegicus GN=Dmgdh PE=1 SV=1</t>
  </si>
  <si>
    <t>AIPGENE8501_gene</t>
  </si>
  <si>
    <t>Pendrin OS=Rattus norvegicus GN=Slc26a4 PE=2 SV=1</t>
  </si>
  <si>
    <t>AIPGENE26691_gene</t>
  </si>
  <si>
    <t>Beta-lactamase-like protein 2 OS=Dictyostelium discoideum GN=DDB_G0280307 PE=3 SV=1</t>
  </si>
  <si>
    <t>AIPGENE23201_gene</t>
  </si>
  <si>
    <t>AIPGENE7613_gene</t>
  </si>
  <si>
    <t>AIPGENE20284_gene</t>
  </si>
  <si>
    <t>Isocitrate lyase OS=Corynebacterium efficiens (strain DSM 44549 / YS-314 / AJ 12310 / JCM 11189 / NBRC 100395) GN=aceA PE=3 SV=4</t>
  </si>
  <si>
    <t>AIPGENE10994_gene</t>
  </si>
  <si>
    <t>KxDL motif-containing protein 1 OS=Danio rerio GN=kxd1 PE=2 SV=1</t>
  </si>
  <si>
    <t>AIPGENE3877_gene</t>
  </si>
  <si>
    <t>AIPGENE12462_gene</t>
  </si>
  <si>
    <t>Unhealthy ribosome biogenesis protein 2 homolog OS=Homo sapiens GN=URB2 PE=2 SV=2</t>
  </si>
  <si>
    <t>AIPGENE22109_gene</t>
  </si>
  <si>
    <t>Nicotinamide N-methyltransferase OS=Homo sapiens GN=NNMT PE=1 SV=1</t>
  </si>
  <si>
    <t>AIPGENE7224_gene</t>
  </si>
  <si>
    <t>Plasma kallikrein OS=Mus musculus GN=Klkb1 PE=1 SV=2</t>
  </si>
  <si>
    <t>AIPGENE9950_gene</t>
  </si>
  <si>
    <t>AIPGENE168_gene</t>
  </si>
  <si>
    <t>Predicted protein OS=Nematostella vectensis GN=v1g199611 PE=4 SV=1</t>
  </si>
  <si>
    <t>AIPGENE5237_gene</t>
  </si>
  <si>
    <t>hypothetical protein NEMVEDRAFT_v1g248838 [Nematostella vectensis] &gt;gi|156203390|gb|EDO27595.1| predicted protein [Nematostella vectensis]</t>
  </si>
  <si>
    <t>AIPGENE8998_gene</t>
  </si>
  <si>
    <t>Peroxidasin homolog OS=Homo sapiens GN=PXDN PE=1 SV=2</t>
  </si>
  <si>
    <t>AIPGENE3811_gene</t>
  </si>
  <si>
    <t>AIPGENE3800_gene</t>
  </si>
  <si>
    <t>Probable phenylalanine-4-hydroxylase 1 OS=Caenorhabditis elegans GN=pah-1 PE=1 SV=2</t>
  </si>
  <si>
    <t>AIPGENE25331_gene</t>
  </si>
  <si>
    <t>Multidrug resistance-associated protein 4 OS=Homo sapiens GN=ABCC4 PE=1 SV=3</t>
  </si>
  <si>
    <t>AIPGENE23215_gene</t>
  </si>
  <si>
    <t>Cryptochrome DASH OS=Xenopus laevis GN=cry-dash PE=2 SV=1</t>
  </si>
  <si>
    <t>AIPGENE9674_gene</t>
  </si>
  <si>
    <t>Toxin CrTX-A OS=Carybdea rastonii PE=1 SV=1</t>
  </si>
  <si>
    <t>AIPGENE2827_gene</t>
  </si>
  <si>
    <t>hypothetical protein NEMVEDRAFT_v1g248480 [Nematostella vectensis] &gt;gi|156208876|gb|EDO30259.1| predicted protein [Nematostella vectensis]</t>
  </si>
  <si>
    <t>AIPGENE757_gene</t>
  </si>
  <si>
    <t>Tetraspanin-33 OS=Bos taurus GN=TSPAN33 PE=2 SV=1</t>
  </si>
  <si>
    <t>AIPGENE12712_gene</t>
  </si>
  <si>
    <t>PREDICTED: uncharacterized protein LOC102809355 [Saccoglossus kowalevskii]</t>
  </si>
  <si>
    <t>AIPGENE11636_gene</t>
  </si>
  <si>
    <t>Acyloxyacyl hydrolase OS=Homo sapiens GN=AOAH PE=1 SV=1</t>
  </si>
  <si>
    <t>AIPGENE71_gene</t>
  </si>
  <si>
    <t>Papilin OS=Drosophila melanogaster GN=Ppn PE=1 SV=2</t>
  </si>
  <si>
    <t>AIPGENE23898_gene</t>
  </si>
  <si>
    <t>AIPGENE3201_gene</t>
  </si>
  <si>
    <t>DNA replication complex GINS protein PSF1 OS=Homo sapiens GN=GINS1 PE=1 SV=1</t>
  </si>
  <si>
    <t>AIPGENE26483_gene</t>
  </si>
  <si>
    <t>Perilipin-4 OS=Mus musculus GN=Plin4 PE=1 SV=2</t>
  </si>
  <si>
    <t>AIPGENE27201_gene</t>
  </si>
  <si>
    <t>Calcium-binding mitochondrial carrier protein Aralar1 OS=Homo sapiens GN=SLC25A12 PE=1 SV=2</t>
  </si>
  <si>
    <t>AIPGENE24687_gene</t>
  </si>
  <si>
    <t>AIPGENE17234_gene</t>
  </si>
  <si>
    <t>Long-chain-fatty-acid--CoA ligase 1 OS=Cavia porcellus GN=ACSL1 PE=2 SV=1</t>
  </si>
  <si>
    <t>AIPGENE2180_gene</t>
  </si>
  <si>
    <t>Predicted protein OS=Nematostella vectensis GN=v1g242265 PE=4 SV=1</t>
  </si>
  <si>
    <t>AIPGENE26685_gene</t>
  </si>
  <si>
    <t>DIS3-like exonuclease 2 OS=Xenopus tropicalis GN=dis3l2 PE=2 SV=2</t>
  </si>
  <si>
    <t>AIPGENE17642_gene</t>
  </si>
  <si>
    <t>Predicted protein OS=Nematostella vectensis GN=v1g216683 PE=4 SV=1</t>
  </si>
  <si>
    <t>AIPGENE10953_gene</t>
  </si>
  <si>
    <t>AIPGENE21866_gene</t>
  </si>
  <si>
    <t>DBH-like monooxygenase protein 1 homolog OS=Danio rerio GN=moxd1 PE=2 SV=2</t>
  </si>
  <si>
    <t>AIPGENE11631_gene</t>
  </si>
  <si>
    <t>Golgi-associated plant pathogenesis-related protein 1 OS=Homo sapiens GN=GLIPR2 PE=1 SV=3</t>
  </si>
  <si>
    <t>AIPGENE1399_gene</t>
  </si>
  <si>
    <t>Predicted protein OS=Nematostella vectensis GN=v1g213673 PE=4 SV=1</t>
  </si>
  <si>
    <t>AIPGENE1303_gene</t>
  </si>
  <si>
    <t>Beta-ureidopropionase OS=Pongo abelii GN=UPB1 PE=2 SV=1</t>
  </si>
  <si>
    <t>AIPGENE10130_gene</t>
  </si>
  <si>
    <t>AIPGENE17598_gene</t>
  </si>
  <si>
    <t>Protein lifeguard 1 OS=Bos taurus GN=GRINA PE=2 SV=1</t>
  </si>
  <si>
    <t>AIPGENE5022_gene</t>
  </si>
  <si>
    <t>AIPGENE18979_gene</t>
  </si>
  <si>
    <t>Predicted protein OS=Nematostella vectensis GN=v1g216596 PE=4 SV=1</t>
  </si>
  <si>
    <t>AIPGENE23322_gene</t>
  </si>
  <si>
    <t>AIPGENE25758_gene</t>
  </si>
  <si>
    <t>AIPGENE18891_gene</t>
  </si>
  <si>
    <t>Disintegrin and metalloproteinase domain-containing protein 26A OS=Mus musculus GN=Adam26a PE=2 SV=2</t>
  </si>
  <si>
    <t>AIPGENE13955_gene</t>
  </si>
  <si>
    <t>AIPGENE27231_gene</t>
  </si>
  <si>
    <t>Predicted protein OS=Nematostella vectensis GN=v1g201119 PE=4 SV=1</t>
  </si>
  <si>
    <t>AIPGENE6863_gene</t>
  </si>
  <si>
    <t>AIPGENE3851_gene</t>
  </si>
  <si>
    <t>AIPGENE19124_gene</t>
  </si>
  <si>
    <t>AIPGENE17332_gene</t>
  </si>
  <si>
    <t>Regulatory-associated protein of mTOR OS=Mus musculus GN=Rptor PE=1 SV=1</t>
  </si>
  <si>
    <t>AIPGENE11047_gene</t>
  </si>
  <si>
    <t>predicted protein [Nematostella vectensis] &gt;gi|156227770|gb|EDO48572.1| predicted protein [Nematostella vectensis]</t>
  </si>
  <si>
    <t>AIPGENE23962_gene</t>
  </si>
  <si>
    <t>Choline dehydrogenase, mitochondrial OS=Homo sapiens GN=CHDH PE=2 SV=2</t>
  </si>
  <si>
    <t>AIPGENE26433_gene</t>
  </si>
  <si>
    <t>AIPGENE15174_gene</t>
  </si>
  <si>
    <t>Aquaporin-10 OS=Homo sapiens GN=AQP10 PE=2 SV=2</t>
  </si>
  <si>
    <t>AIPGENE10986_gene</t>
  </si>
  <si>
    <t>Dimethylglycine dehydrogenase, mitochondrial OS=Homo sapiens GN=DMGDH PE=1 SV=2</t>
  </si>
  <si>
    <t>AIPGENE1158_gene</t>
  </si>
  <si>
    <t>APOBEC1 complementation factor OS=Pongo abelii GN=A1CF PE=2 SV=1</t>
  </si>
  <si>
    <t>AIPGENE8631_gene</t>
  </si>
  <si>
    <t>AIPGENE20306_gene</t>
  </si>
  <si>
    <t>AIPGENE28350_gene</t>
  </si>
  <si>
    <t>AIPGENE12271_gene</t>
  </si>
  <si>
    <t>AIPGENE16830_gene</t>
  </si>
  <si>
    <t>AIPGENE9967_gene</t>
  </si>
  <si>
    <t>Endoglucanase E OS=Clostridium thermocellum GN=celE PE=1 SV=1</t>
  </si>
  <si>
    <t>AIPGENE7533_gene</t>
  </si>
  <si>
    <t>hypothetical protein PTSG_08207 [Salpingoeca rosetta] &gt;gi|326431289|gb|EGD76859.1| hypothetical protein PTSG_08207 [Salpingoeca rosetta]</t>
  </si>
  <si>
    <t>AIPGENE23212_gene</t>
  </si>
  <si>
    <t>Ribokinase OS=Homo sapiens GN=RBKS PE=1 SV=1</t>
  </si>
  <si>
    <t>AIPGENE20101_gene</t>
  </si>
  <si>
    <t>predicted protein [Nematostella vectensis] &gt;gi|156211027|gb|EDO32161.1| predicted protein [Nematostella vectensis]</t>
  </si>
  <si>
    <t>AIPGENE13504_gene</t>
  </si>
  <si>
    <t>AIPGENE15239_gene</t>
  </si>
  <si>
    <t>AIPGENE23879_gene</t>
  </si>
  <si>
    <t>Nematocyte expressed protein 6 OS=Nematostella vectensis PE=2 SV=1</t>
  </si>
  <si>
    <t>AIPGENE9310_gene</t>
  </si>
  <si>
    <t>E3 ubiquitin-protein ligase MARCH1 OS=Homo sapiens GN=MARCH1 PE=1 SV=1</t>
  </si>
  <si>
    <t>AIPGENE6884_gene</t>
  </si>
  <si>
    <t>Predicted protein (Fragment) OS=Nematostella vectensis GN=v1g120543 PE=4 SV=1</t>
  </si>
  <si>
    <t>AIPGENE22610_gene</t>
  </si>
  <si>
    <t>Actin-depolymerizing factor 7 OS=Arabidopsis thaliana GN=ADF7 PE=2 SV=1</t>
  </si>
  <si>
    <t>AIPGENE23602_gene</t>
  </si>
  <si>
    <t>predicted protein [Nematostella vectensis] &gt;gi|156216499|gb|EDO37434.1| predicted protein [Nematostella vectensis]</t>
  </si>
  <si>
    <t>AIPGENE18736_gene</t>
  </si>
  <si>
    <t>Calpain-8 OS=Mus musculus GN=Capn8 PE=1 SV=1</t>
  </si>
  <si>
    <t>AIPGENE7402_gene</t>
  </si>
  <si>
    <t>Extracellular metalloprotease OS=Bacillus subtilis (strain 168) GN=mpr PE=1 SV=1</t>
  </si>
  <si>
    <t>AIPGENE17042_gene</t>
  </si>
  <si>
    <t>Cholinesterase OS=Homo sapiens GN=BCHE PE=1 SV=1</t>
  </si>
  <si>
    <t>AIPGENE17874_gene</t>
  </si>
  <si>
    <t>AIPGENE28909_gene</t>
  </si>
  <si>
    <t>AIPGENE2155_gene</t>
  </si>
  <si>
    <t>Heterogeneous nuclear ribonucleoprotein L OS=Mus musculus GN=Hnrnpl PE=1 SV=2</t>
  </si>
  <si>
    <t>AIPGENE4611_gene</t>
  </si>
  <si>
    <t>AIPGENE1260_gene</t>
  </si>
  <si>
    <t>AIPGENE5336_gene</t>
  </si>
  <si>
    <t>Sodium-independent sulfate anion transporter OS=Mus musculus GN=Slc26a11 PE=2 SV=2</t>
  </si>
  <si>
    <t>AIPGENE6972_gene</t>
  </si>
  <si>
    <t>Predicted protein (Fragment) OS=Nematostella vectensis GN=v1g104455 PE=4 SV=1</t>
  </si>
  <si>
    <t>AIPGENE16571_gene</t>
  </si>
  <si>
    <t>AIPGENE21003_gene</t>
  </si>
  <si>
    <t>AIPGENE10052_gene</t>
  </si>
  <si>
    <t>AIPGENE19900_gene</t>
  </si>
  <si>
    <t>Pancreatic lipase-related protein 2 OS=Cavia porcellus GN=PNLIPRP2 PE=1 SV=1</t>
  </si>
  <si>
    <t>AIPGENE17540_gene</t>
  </si>
  <si>
    <t>AIPGENE7820_gene</t>
  </si>
  <si>
    <t>AIPGENE28940_gene</t>
  </si>
  <si>
    <t>Lysyl oxidase homolog 2 OS=Gallus gallus GN=LOXL2 PE=3 SV=1</t>
  </si>
  <si>
    <t>AIPGENE24705_gene</t>
  </si>
  <si>
    <t>Chitobiase OS=Serratia marcescens GN=chb PE=1 SV=1</t>
  </si>
  <si>
    <t>AIPGENE10903_gene</t>
  </si>
  <si>
    <t>Phospholipase/Carboxylesterase OS=Pseudonocardia dioxanivorans (strain ATCC 55486 / DSM 44775 / JCM 13855 / CB1190) GN=Psed_5854 PE=4 SV=1</t>
  </si>
  <si>
    <t>AIPGENE7286_gene</t>
  </si>
  <si>
    <t>Putative uncharacterized protein OS=Ectocarpus siliculosus GN=Esi_0136_0015 PE=4 SV=1</t>
  </si>
  <si>
    <t>AIPGENE10375_gene</t>
  </si>
  <si>
    <t>AIPGENE11982_gene</t>
  </si>
  <si>
    <t>Predicted protein OS=Nematostella vectensis GN=v1g196456 PE=4 SV=1</t>
  </si>
  <si>
    <t>AIPGENE8641_gene</t>
  </si>
  <si>
    <t>UDP-xylose and UDP-N-acetylglucosamine transporter OS=Macaca fascicularis GN=SLC35B4 PE=2 SV=1</t>
  </si>
  <si>
    <t>AIPGENE10386_gene</t>
  </si>
  <si>
    <t>Erythroid differentiation-related factor 1 OS=Mus musculus GN=Edrf1 PE=2 SV=1</t>
  </si>
  <si>
    <t>AIPGENE10854_gene</t>
  </si>
  <si>
    <t>Trace amine-associated receptor 3 OS=Rattus norvegicus GN=Taar3 PE=3 SV=1</t>
  </si>
  <si>
    <t>AIPGENE3146_gene</t>
  </si>
  <si>
    <t>AIPGENE7905_gene</t>
  </si>
  <si>
    <t>AIPGENE1577_gene</t>
  </si>
  <si>
    <t>Probable tRNA N6-adenosine threonylcarbamoyltransferase OS=Nematostella vectensis GN=osgep PE=3 SV=1</t>
  </si>
  <si>
    <t>AIPGENE5864_gene</t>
  </si>
  <si>
    <t>predicted protein [Nematostella vectensis] &gt;gi|156225083|gb|EDO45904.1| predicted protein [Nematostella vectensis]</t>
  </si>
  <si>
    <t>AIPGENE22707_gene</t>
  </si>
  <si>
    <t>Putative uncharacterized protein OS=Trichoplax adhaerens GN=TRIADDRAFT_61605 PE=4 SV=1</t>
  </si>
  <si>
    <t>AIPGENE28838_gene</t>
  </si>
  <si>
    <t>Two pore calcium channel protein 1 OS=Mus musculus GN=Tpcn1 PE=2 SV=1</t>
  </si>
  <si>
    <t>AIPGENE22993_gene</t>
  </si>
  <si>
    <t>predicted protein [Nematostella vectensis] &gt;gi|156224891|gb|EDO45713.1| predicted protein [Nematostella vectensis]</t>
  </si>
  <si>
    <t>AIPGENE23314_gene</t>
  </si>
  <si>
    <t>Zinc finger MYND domain-containing protein 10 OS=Danio rerio GN=zmynd10 PE=2 SV=1</t>
  </si>
  <si>
    <t>AIPGENE19051_gene</t>
  </si>
  <si>
    <t>Endothelin-converting enzyme 1 OS=Rattus norvegicus GN=Ece1 PE=1 SV=2</t>
  </si>
  <si>
    <t>AIPGENE11254_gene</t>
  </si>
  <si>
    <t>Atrial natriuretic peptide receptor 1 OS=Homo sapiens GN=NPR1 PE=1 SV=1</t>
  </si>
  <si>
    <t>AIPGENE16918_gene</t>
  </si>
  <si>
    <t>1,2-dihydroxy-3-keto-5-methylthiopentene dioxygenase OS=Branchiostoma floridae GN=BRAFLDRAFT_119977 PE=3 SV=1</t>
  </si>
  <si>
    <t>AIPGENE24766_gene</t>
  </si>
  <si>
    <t>Leukotoxin OS=Aggregatibacter actinomycetemcomitans GN=lktA PE=3 SV=1</t>
  </si>
  <si>
    <t>AIPGENE23330_gene</t>
  </si>
  <si>
    <t>Histone-lysine N-methyltransferase, H3 lysine-36 specific OS=Cryptococcus neoformans var. neoformans serotype D (strain B-3501A) GN=SET2 PE=3 SV=1</t>
  </si>
  <si>
    <t>AIPGENE4334_gene</t>
  </si>
  <si>
    <t>Trypsin-3 (Fragment) OS=Salmo salar PE=1 SV=1</t>
  </si>
  <si>
    <t>AIPGENE22323_gene</t>
  </si>
  <si>
    <t>Cleavage stimulation factor subunit 1 OS=Rattus norvegicus GN=Cstf1 PE=2 SV=1</t>
  </si>
  <si>
    <t>AIPGENE22517_gene</t>
  </si>
  <si>
    <t>hypothetical protein [Stylophora pistillata]</t>
  </si>
  <si>
    <t>AIPGENE20120_gene</t>
  </si>
  <si>
    <t>Cell surface glycoprotein 1 OS=Clostridium thermocellum (strain ATCC 27405 / DSM 1237) GN=olpB PE=4 SV=2</t>
  </si>
  <si>
    <t>AIPGENE5573_gene</t>
  </si>
  <si>
    <t>Dickkopf-related protein 3 OS=Gallus gallus GN=DKK3 PE=2 SV=1</t>
  </si>
  <si>
    <t>AIPGENE4191_gene</t>
  </si>
  <si>
    <t>AIPGENE7773_gene</t>
  </si>
  <si>
    <t>TBC1 domain family member 9 OS=Mus musculus GN=Tbc1d9 PE=2 SV=2</t>
  </si>
  <si>
    <t>AIPGENE1792_gene</t>
  </si>
  <si>
    <t>Chitinase domain-containing protein 1 OS=Xenopus laevis GN=chid1 PE=2 SV=1</t>
  </si>
  <si>
    <t>AIPGENE25991_gene</t>
  </si>
  <si>
    <t>AIPGENE14027_gene</t>
  </si>
  <si>
    <t>AIPGENE27238_gene</t>
  </si>
  <si>
    <t>predicted protein [Nematostella vectensis] &gt;gi|156212482|gb|EDO33539.1| predicted protein [Nematostella vectensis]</t>
  </si>
  <si>
    <t>AIPGENE4277_gene</t>
  </si>
  <si>
    <t>AIPGENE22429_gene</t>
  </si>
  <si>
    <t>Arginine and glutamate-rich protein 1-A OS=Danio rerio GN=arglu1a PE=2 SV=1</t>
  </si>
  <si>
    <t>AIPGENE24479_gene</t>
  </si>
  <si>
    <t>2-oxoglutarate and iron-dependent oxygenase domain-containing protein 2 OS=Danio rerio GN=ogfod2 PE=2 SV=1</t>
  </si>
  <si>
    <t>AIPGENE11037_gene</t>
  </si>
  <si>
    <t>ATP-binding cassette sub-family B member 8, mitochondrial OS=Danio rerio GN=abcb8 PE=2 SV=1</t>
  </si>
  <si>
    <t>AIPGENE18609_gene</t>
  </si>
  <si>
    <t>AT-rich interactive domain-containing protein 2 OS=Homo sapiens GN=ARID2 PE=1 SV=2</t>
  </si>
  <si>
    <t>AIPGENE15139_gene</t>
  </si>
  <si>
    <t>Fibrinogen C domain-containing protein 1-A OS=Xenopus laevis GN=fibcd1-a PE=2 SV=1</t>
  </si>
  <si>
    <t>AIPGENE17712_gene</t>
  </si>
  <si>
    <t>Predicted protein OS=Nematostella vectensis GN=v1g211833 PE=4 SV=1</t>
  </si>
  <si>
    <t>AIPGENE3545_gene</t>
  </si>
  <si>
    <t>Twisted gastrulation protein homolog 1-A OS=Xenopus laevis GN=twsg1-a PE=1 SV=1</t>
  </si>
  <si>
    <t>AIPGENE28911_gene</t>
  </si>
  <si>
    <t>AIPGENE9190_gene</t>
  </si>
  <si>
    <t>Protein disulfide-isomerase A4 OS=Homo sapiens GN=PDIA4 PE=1 SV=2</t>
  </si>
  <si>
    <t>AIPGENE28919_gene</t>
  </si>
  <si>
    <t>AIPGENE25517_gene</t>
  </si>
  <si>
    <t>Fibrinogen C domain-containing protein 1 OS=Macaca fascicularis GN=FIBCD1 PE=2 SV=1</t>
  </si>
  <si>
    <t>AIPGENE18794_gene</t>
  </si>
  <si>
    <t>SET and MYND domain-containing protein 4 OS=Mus musculus GN=Smyd4 PE=2 SV=2</t>
  </si>
  <si>
    <t>AIPGENE11403_gene</t>
  </si>
  <si>
    <t>Polycomb protein Suz12 OS=Mus musculus GN=Suz12 PE=1 SV=2</t>
  </si>
  <si>
    <t>AIPGENE25910_gene</t>
  </si>
  <si>
    <t>AIPGENE26933_gene</t>
  </si>
  <si>
    <t>AIPGENE19490_gene</t>
  </si>
  <si>
    <t>predicted protein [Nematostella vectensis] &gt;gi|156218671|gb|EDO39565.1| predicted protein [Nematostella vectensis]</t>
  </si>
  <si>
    <t>AIPGENE4279_gene</t>
  </si>
  <si>
    <t>Tenascin-X OS=Homo sapiens GN=TNXB PE=1 SV=3</t>
  </si>
  <si>
    <t>AIPGENE20073_gene</t>
  </si>
  <si>
    <t>predicted protein [Nematostella vectensis] &gt;gi|156224367|gb|EDO45193.1| predicted protein [Nematostella vectensis]</t>
  </si>
  <si>
    <t>AIPGENE26586_gene</t>
  </si>
  <si>
    <t>predicted protein [Nematostella vectensis] &gt;gi|156226849|gb|EDO47656.1| predicted protein [Nematostella vectensis]</t>
  </si>
  <si>
    <t>AIPGENE13441_gene</t>
  </si>
  <si>
    <t>Expressed protein OS=Trichoplax adhaerens GN=TRIADDRAFT_64393 PE=4 SV=1</t>
  </si>
  <si>
    <t>AIPGENE27280_gene</t>
  </si>
  <si>
    <t>Putative uncharacterized protein OS=Branchiostoma floridae GN=BRAFLDRAFT_99261 PE=4 SV=1</t>
  </si>
  <si>
    <t>AIPGENE6031_gene</t>
  </si>
  <si>
    <t>AIPGENE16944_gene</t>
  </si>
  <si>
    <t>TBC1 domain family member 2B OS=Mus musculus GN=Tbc1d2b PE=1 SV=2</t>
  </si>
  <si>
    <t>AIPGENE11402_gene</t>
  </si>
  <si>
    <t>AIPGENE7670_gene</t>
  </si>
  <si>
    <t>AIPGENE18088_gene</t>
  </si>
  <si>
    <t>WD repeat-containing protein 65 OS=Mus musculus GN=Wdr65 PE=2 SV=3</t>
  </si>
  <si>
    <t>AIPGENE9731_gene</t>
  </si>
  <si>
    <t>Serine protease 53 OS=Homo sapiens GN=PRSS53 PE=2 SV=1</t>
  </si>
  <si>
    <t>AIPGENE12266_gene</t>
  </si>
  <si>
    <t>Allene oxide synthase-lipoxygenase protein OS=Plexaura homomalla PE=1 SV=1</t>
  </si>
  <si>
    <t>AIPGENE2600_gene</t>
  </si>
  <si>
    <t>AIPGENE18917_gene</t>
  </si>
  <si>
    <t>Methyltransferase-like protein 17, mitochondrial OS=Homo sapiens GN=METTL17 PE=1 SV=1</t>
  </si>
  <si>
    <t>AIPGENE29187_gene</t>
  </si>
  <si>
    <t>AIPGENE3121_gene</t>
  </si>
  <si>
    <t>tRNA 2'-phosphotransferase 1 OS=Bos taurus GN=TRPT1 PE=2 SV=3</t>
  </si>
  <si>
    <t>AIPGENE19811_gene</t>
  </si>
  <si>
    <t>AIPGENE24019_gene</t>
  </si>
  <si>
    <t>AIPGENE5193_gene</t>
  </si>
  <si>
    <t>AIPGENE18100_gene</t>
  </si>
  <si>
    <t>A disintegrin and metalloproteinase with thrombospondin motifs 18 OS=Homo sapiens GN=ADAMTS18 PE=1 SV=3</t>
  </si>
  <si>
    <t>AIPGENE19457_gene</t>
  </si>
  <si>
    <t>Serine/threonine-protein kinase/endoribonuclease IRE1 OS=Mus musculus GN=Ern1 PE=1 SV=1</t>
  </si>
  <si>
    <t>AIPGENE27122_gene</t>
  </si>
  <si>
    <t>Ethanolamine-phosphate cytidylyltransferase OS=Homo sapiens GN=PCYT2 PE=1 SV=1</t>
  </si>
  <si>
    <t>AIPGENE21393_gene</t>
  </si>
  <si>
    <t>AIPGENE14013_gene</t>
  </si>
  <si>
    <t>Tat-linked quality control protein TatD OS=Erwinia tasmaniensis (strain DSM 17950 / Et1/99) GN=tatD PE=3 SV=1</t>
  </si>
  <si>
    <t>AIPGENE5534_gene</t>
  </si>
  <si>
    <t>RNA-binding protein 24 OS=Danio rerio GN=rbm24 PE=2 SV=1</t>
  </si>
  <si>
    <t>AIPGENE19095_gene</t>
  </si>
  <si>
    <t>2-oxoisovalerate dehydrogenase subunit beta, mitochondrial OS=Rattus norvegicus GN=Bckdhb PE=1 SV=3</t>
  </si>
  <si>
    <t>AIPGENE23070_gene</t>
  </si>
  <si>
    <t>AIPGENE27863_gene</t>
  </si>
  <si>
    <t>Arginine kinase OS=Liolophura japonica PE=2 SV=1</t>
  </si>
  <si>
    <t>AIPGENE5838_gene</t>
  </si>
  <si>
    <t>Acetylcholine receptor subunit alpha-like 2 OS=Drosophila melanogaster GN=nAChRalpha2 PE=2 SV=1</t>
  </si>
  <si>
    <t>AIPGENE5082_gene</t>
  </si>
  <si>
    <t>N-acetyl-beta-glucosaminyl-glycoprotein 4-beta-N-acetylgalactosaminyltransferase 1 OS=Homo sapiens GN=B4GALNT4 PE=1 SV=1</t>
  </si>
  <si>
    <t>AIPGENE8518_gene</t>
  </si>
  <si>
    <t>AIPGENE11995_gene</t>
  </si>
  <si>
    <t>AIPGENE22790_gene</t>
  </si>
  <si>
    <t>Replication protein A 32 kDa subunit OS=Rattus norvegicus GN=Rpa2 PE=2 SV=2</t>
  </si>
  <si>
    <t>AIPGENE1333_gene</t>
  </si>
  <si>
    <t>Ankyrin repeat, PH and SEC7 domain containing protein secG OS=Dictyostelium discoideum GN=secG PE=2 SV=1</t>
  </si>
  <si>
    <t>AIPGENE7899_gene</t>
  </si>
  <si>
    <t>AIPGENE24205_gene</t>
  </si>
  <si>
    <t>Gem-associated protein 5 OS=Homo sapiens GN=GEMIN5 PE=1 SV=3</t>
  </si>
  <si>
    <t>AIPGENE7096_gene</t>
  </si>
  <si>
    <t>hypothetical protein [Singulisphaera acidiphila]</t>
  </si>
  <si>
    <t>AIPGENE657_gene</t>
  </si>
  <si>
    <t>Follistatin-related protein 1 OS=Homo sapiens GN=FSTL1 PE=1 SV=1</t>
  </si>
  <si>
    <t>AIPGENE27000_gene</t>
  </si>
  <si>
    <t>AIPGENE3181_gene</t>
  </si>
  <si>
    <t>Regulator of chromosome condensation OS=Homo sapiens GN=RCC1 PE=1 SV=1</t>
  </si>
  <si>
    <t>AIPGENE14181_gene</t>
  </si>
  <si>
    <t>AIPGENE17726_gene</t>
  </si>
  <si>
    <t>AIPGENE14168_gene</t>
  </si>
  <si>
    <t>AIPGENE11713_gene</t>
  </si>
  <si>
    <t>DNA mismatch repair protein Msh6 OS=Homo sapiens GN=MSH6 PE=1 SV=2</t>
  </si>
  <si>
    <t>AIPGENE14732_gene</t>
  </si>
  <si>
    <t>AIPGENE25391_gene</t>
  </si>
  <si>
    <t>Uncharacterized protein C1orf194 homolog OS=Mus musculus PE=2 SV=1</t>
  </si>
  <si>
    <t>AIPGENE28910_gene</t>
  </si>
  <si>
    <t>AIPGENE20364_gene</t>
  </si>
  <si>
    <t>Phosphatidylinositol 3-kinase regulatory subunit alpha OS=Rattus norvegicus GN=Pik3r1 PE=1 SV=1</t>
  </si>
  <si>
    <t>AIPGENE6868_gene</t>
  </si>
  <si>
    <t>Oncoprotein-induced transcript 3 protein OS=Bos taurus GN=OIT3 PE=2 SV=1</t>
  </si>
  <si>
    <t>AIPGENE21366_gene</t>
  </si>
  <si>
    <t>Cytochrome P450 4F5 OS=Rattus norvegicus GN=Cyp4f5 PE=2 SV=1</t>
  </si>
  <si>
    <t>AIPGENE23419_gene</t>
  </si>
  <si>
    <t>AIPGENE1306_gene</t>
  </si>
  <si>
    <t>Tektin-1 OS=Homo sapiens GN=TEKT1 PE=2 SV=1</t>
  </si>
  <si>
    <t>AIPGENE6314_gene</t>
  </si>
  <si>
    <t>AIPGENE10927_gene</t>
  </si>
  <si>
    <t>Cytochrome P450 1B1 OS=Rattus norvegicus GN=Cyp1b1 PE=1 SV=1</t>
  </si>
  <si>
    <t>AIPGENE16012_gene</t>
  </si>
  <si>
    <t>Alpha-L-fucosidase OS=Branchiostoma floridae GN=BRAFLDRAFT_56888 PE=3 SV=2</t>
  </si>
  <si>
    <t>AIPGENE22122_gene</t>
  </si>
  <si>
    <t>D-3-phosphoglycerate dehydrogenase OS=Mus musculus GN=Phgdh PE=1 SV=3</t>
  </si>
  <si>
    <t>AIPGENE193_gene</t>
  </si>
  <si>
    <t>Exosome complex exonuclease RRP44 OS=Mus musculus GN=Dis3 PE=2 SV=4</t>
  </si>
  <si>
    <t>AIPGENE17846_gene</t>
  </si>
  <si>
    <t>Protein GUCD1 OS=Mus musculus GN=Gucd1 PE=2 SV=2</t>
  </si>
  <si>
    <t>AIPGENE27959_gene</t>
  </si>
  <si>
    <t>Cyclic AMP-responsive element-binding protein 3-like protein 1 OS=Homo sapiens GN=CREB3L1 PE=1 SV=1</t>
  </si>
  <si>
    <t>AIPGENE26504_gene</t>
  </si>
  <si>
    <t>AIPGENE6327_gene</t>
  </si>
  <si>
    <t>Transcription factor HES-1-A OS=Xenopus laevis GN=hes1-a PE=1 SV=1</t>
  </si>
  <si>
    <t>AIPGENE17179_gene</t>
  </si>
  <si>
    <t>AIPGENE22104_gene</t>
  </si>
  <si>
    <t>Forkhead box protein I1-A OS=Xenopus laevis GN=foxi1-a PE=1 SV=1</t>
  </si>
  <si>
    <t>AIPGENE1234_gene</t>
  </si>
  <si>
    <t>AIPGENE27434_gene</t>
  </si>
  <si>
    <t>AIPGENE18468_gene</t>
  </si>
  <si>
    <t>AIPGENE28877_gene</t>
  </si>
  <si>
    <t>AIPGENE16312_gene</t>
  </si>
  <si>
    <t>AIPGENE27657_gene</t>
  </si>
  <si>
    <t>Inverted formin-2 OS=Xenopus tropicalis GN=inf2 PE=2 SV=1</t>
  </si>
  <si>
    <t>AIPGENE8404_gene</t>
  </si>
  <si>
    <t>Probable ATP-dependent RNA helicase DDX23 OS=Homo sapiens GN=DDX23 PE=1 SV=3</t>
  </si>
  <si>
    <t>AIPGENE4301_gene</t>
  </si>
  <si>
    <t>Zinc metalloproteinase nas-13 OS=Caenorhabditis elegans GN=nas-13 PE=2 SV=5</t>
  </si>
  <si>
    <t>AIPGENE8557_gene</t>
  </si>
  <si>
    <t>Probable serine/threonine-protein kinase roco4 OS=Dictyostelium discoideum GN=roco4 PE=1 SV=1</t>
  </si>
  <si>
    <t>AIPGENE25203_gene</t>
  </si>
  <si>
    <t>AIPGENE2649_gene</t>
  </si>
  <si>
    <t>Tenebrosin-C OS=Actinia tenebrosa PE=1 SV=1</t>
  </si>
  <si>
    <t>AIPGENE24626_gene</t>
  </si>
  <si>
    <t>Receptor-type tyrosine-protein phosphatase delta OS=Mus musculus GN=Ptprd PE=1 SV=3</t>
  </si>
  <si>
    <t>AIPGENE17382_gene</t>
  </si>
  <si>
    <t>Heme-binding protein 2 OS=Mus musculus GN=Hebp2 PE=1 SV=1</t>
  </si>
  <si>
    <t>AIPGENE824_gene</t>
  </si>
  <si>
    <t>RNA pseudouridylate synthase domain-containing protein 4 OS=Rattus norvegicus GN=Rpusd4 PE=2 SV=1</t>
  </si>
  <si>
    <t>AIPGENE28821_gene</t>
  </si>
  <si>
    <t>G patch domain-containing protein 3 OS=Mus musculus GN=Gpatch3 PE=2 SV=1</t>
  </si>
  <si>
    <t>AIPGENE6250_gene</t>
  </si>
  <si>
    <t>Outer dense fiber protein 3 OS=Xenopus laevis GN=odf3 PE=2 SV=1</t>
  </si>
  <si>
    <t>AIPGENE3010_gene</t>
  </si>
  <si>
    <t>AIPGENE6957_gene</t>
  </si>
  <si>
    <t>Endoplasmin OS=Rattus norvegicus GN=Hsp90b1 PE=1 SV=2</t>
  </si>
  <si>
    <t>AIPGENE8170_gene</t>
  </si>
  <si>
    <t>Venom prothrombin activator oscutarin-C non-catalytic subunit OS=Oxyuranus scutellatus PE=1 SV=1</t>
  </si>
  <si>
    <t>AIPGENE26618_gene</t>
  </si>
  <si>
    <t>AIPGENE6227_gene</t>
  </si>
  <si>
    <t>Tubulin-specific chaperone A OS=Rattus norvegicus GN=Tbca PE=1 SV=1</t>
  </si>
  <si>
    <t>AIPGENE7523_gene</t>
  </si>
  <si>
    <t>Pyridoxal kinase OS=Bos taurus GN=PDXK PE=2 SV=1</t>
  </si>
  <si>
    <t>AIPGENE12324_gene</t>
  </si>
  <si>
    <t>Predicted protein OS=Nematostella vectensis GN=v1g241253 PE=4 SV=1</t>
  </si>
  <si>
    <t>AIPGENE6888_gene</t>
  </si>
  <si>
    <t>predicted protein [Nematostella vectensis] &gt;gi|156215841|gb|EDO36791.1| predicted protein [Nematostella vectensis]</t>
  </si>
  <si>
    <t>AIPGENE22381_gene</t>
  </si>
  <si>
    <t>AIPGENE28499_gene</t>
  </si>
  <si>
    <t>Contactin-associated protein-like 5 OS=Gallus gallus GN=CNTNAP5 PE=2 SV=1</t>
  </si>
  <si>
    <t>AIPGENE20727_gene</t>
  </si>
  <si>
    <t>WD repeat and HMG-box DNA-binding protein 1 OS=Xenopus laevis GN=wdhd1 PE=1 SV=1</t>
  </si>
  <si>
    <t>AIPGENE20800_gene</t>
  </si>
  <si>
    <t>AIPGENE27790_gene</t>
  </si>
  <si>
    <t>Dynein alpha chain, flagellar outer arm OS=Chlamydomonas reinhardtii GN=ODA11 PE=1 SV=2</t>
  </si>
  <si>
    <t>AIPGENE5485_gene</t>
  </si>
  <si>
    <t>AIPGENE23936_gene</t>
  </si>
  <si>
    <t>Cytochrome P450 3A4 OS=Homo sapiens GN=CYP3A4 PE=1 SV=4</t>
  </si>
  <si>
    <t>AIPGENE5278_gene</t>
  </si>
  <si>
    <t>Tetratricopeptide repeat protein 28 OS=Mus musculus GN=Ttc28 PE=2 SV=3</t>
  </si>
  <si>
    <t>AIPGENE10659_gene</t>
  </si>
  <si>
    <t>AIPGENE17708_gene</t>
  </si>
  <si>
    <t>AIPGENE6351_gene</t>
  </si>
  <si>
    <t>Glutathione S-transferase Mu 5 OS=Rattus norvegicus GN=Gstm5 PE=1 SV=3</t>
  </si>
  <si>
    <t>AIPGENE13821_gene</t>
  </si>
  <si>
    <t>AIPGENE14010_gene</t>
  </si>
  <si>
    <t>AIPGENE18035_gene</t>
  </si>
  <si>
    <t>AIPGENE11528_gene</t>
  </si>
  <si>
    <t>Uncharacterized protein OS=Brevibacillus laterosporus PE36 GN=P615_14450 PE=4 SV=1</t>
  </si>
  <si>
    <t>AIPGENE27382_gene</t>
  </si>
  <si>
    <t>MBT domain-containing protein 1 OS=Xenopus laevis GN=mbtd1 PE=2 SV=1</t>
  </si>
  <si>
    <t>AIPGENE23028_gene</t>
  </si>
  <si>
    <t>Uncharacterized protein OS=Strongylocentrotus purpuratus GN=Sp-Endrvt14 PE=4 SV=1</t>
  </si>
  <si>
    <t>AIPGENE8947_gene</t>
  </si>
  <si>
    <t>Tiggy-winkle hedgehog protein OS=Danio rerio GN=shhb PE=1 SV=1</t>
  </si>
  <si>
    <t>AIPGENE27318_gene</t>
  </si>
  <si>
    <t>Predicted protein OS=Nematostella vectensis GN=v1g242460 PE=4 SV=1</t>
  </si>
  <si>
    <t>AIPGENE24018_gene</t>
  </si>
  <si>
    <t>Chitobiosyldiphosphodolichol beta-mannosyltransferase OS=Homo sapiens GN=ALG1 PE=1 SV=2</t>
  </si>
  <si>
    <t>AIPGENE25403_gene</t>
  </si>
  <si>
    <t>Follicle-stimulating hormone receptor OS=Equus caballus GN=FSHR PE=2 SV=1</t>
  </si>
  <si>
    <t>AIPGENE8892_gene</t>
  </si>
  <si>
    <t>Putative uncharacterized protein OS=Trichoplax adhaerens GN=TRIADDRAFT_64387 PE=4 SV=1</t>
  </si>
  <si>
    <t>AIPGENE11712_gene</t>
  </si>
  <si>
    <t>hypothetical protein NEMVEDRAFT_v1g248548 [Nematostella vectensis] &gt;gi|156208624|gb|EDO30074.1| predicted protein [Nematostella vectensis]</t>
  </si>
  <si>
    <t>AIPGENE12424_gene</t>
  </si>
  <si>
    <t>AIPGENE4006_gene</t>
  </si>
  <si>
    <t>Transmembrane protease serine 6 OS=Mus musculus GN=Tmprss6 PE=1 SV=4</t>
  </si>
  <si>
    <t>AIPGENE20286_gene</t>
  </si>
  <si>
    <t>Putative uncharacterized protein OS=Branchiostoma floridae GN=BRAFLDRAFT_72837 PE=4 SV=1</t>
  </si>
  <si>
    <t>AIPGENE8483_gene</t>
  </si>
  <si>
    <t>Putative uncharacterized protein OS=Branchiostoma floridae GN=BRAFLDRAFT_117187 PE=4 SV=1</t>
  </si>
  <si>
    <t>AIPGENE26502_gene</t>
  </si>
  <si>
    <t>AIPGENE14549_gene</t>
  </si>
  <si>
    <t>AIPGENE27686_gene</t>
  </si>
  <si>
    <t>Predicted protein OS=Nematostella vectensis GN=v1g222725 PE=4 SV=1</t>
  </si>
  <si>
    <t>AIPGENE13749_gene</t>
  </si>
  <si>
    <t>Selenium-binding protein 1 OS=Xenopus tropicalis GN=selenbp1 PE=2 SV=1</t>
  </si>
  <si>
    <t>AIPGENE28799_gene</t>
  </si>
  <si>
    <t>Krueppel-like factor 10 OS=Rattus norvegicus GN=Klf10 PE=2 SV=1</t>
  </si>
  <si>
    <t>AIPGENE4730_gene</t>
  </si>
  <si>
    <t>NACHT and WD repeat domain-containing protein 1 OS=Homo sapiens GN=NWD1 PE=2 SV=3</t>
  </si>
  <si>
    <t>AIPGENE21210_gene</t>
  </si>
  <si>
    <t>predicted protein [Nematostella vectensis] &gt;gi|156223508|gb|EDO44342.1| predicted protein [Nematostella vectensis]</t>
  </si>
  <si>
    <t>AIPGENE7332_gene</t>
  </si>
  <si>
    <t>AIPGENE25267_gene</t>
  </si>
  <si>
    <t>Krueppel-like factor 15 OS=Mus musculus GN=Klf15 PE=1 SV=1</t>
  </si>
  <si>
    <t>AIPGENE8224_gene</t>
  </si>
  <si>
    <t>Neurogenic locus notch homolog protein 3 OS=Mus musculus GN=Notch3 PE=1 SV=1</t>
  </si>
  <si>
    <t>AIPGENE19045_gene</t>
  </si>
  <si>
    <t>Angiotensin-converting enzyme 2 OS=Rattus norvegicus GN=Ace2 PE=1 SV=1</t>
  </si>
  <si>
    <t>AIPGENE6887_gene</t>
  </si>
  <si>
    <t>Deleted in malignant brain tumors 1 protein OS=Mus musculus GN=Dmbt1 PE=1 SV=2</t>
  </si>
  <si>
    <t>AIPGENE1539_gene</t>
  </si>
  <si>
    <t>AIPGENE16920_gene</t>
  </si>
  <si>
    <t>AIPGENE25539_gene</t>
  </si>
  <si>
    <t>Uncharacterized protein OS=Strongylocentrotus purpuratus GN=Sp-XerdL PE=4 SV=1</t>
  </si>
  <si>
    <t>AIPGENE5719_gene</t>
  </si>
  <si>
    <t>hypothetical protein BRAFLDRAFT_66195 [Branchiostoma floridae] &gt;gi|229281328|gb|EEN52086.1| hypothetical protein BRAFLDRAFT_66195 [Branchiostoma floridae]</t>
  </si>
  <si>
    <t>AIPGENE27839_gene</t>
  </si>
  <si>
    <t>Krueppel-like factor 8 OS=Homo sapiens GN=KLF8 PE=1 SV=2</t>
  </si>
  <si>
    <t>AIPGENE7306_gene</t>
  </si>
  <si>
    <t>AIPGENE18053_gene</t>
  </si>
  <si>
    <t>Pantetheinase OS=Sus scrofa GN=VNN1 PE=2 SV=1</t>
  </si>
  <si>
    <t>AIPGENE28701_gene</t>
  </si>
  <si>
    <t>AIPGENE3171_gene</t>
  </si>
  <si>
    <t>AIPGENE18437_gene</t>
  </si>
  <si>
    <t>Acetylcholinesterase OS=Bungarus fasciatus GN=ACHE PE=1 SV=2</t>
  </si>
  <si>
    <t>AIPGENE14609_gene</t>
  </si>
  <si>
    <t>WD repeat-containing protein 89 OS=Mus musculus GN=Wdr89 PE=2 SV=1</t>
  </si>
  <si>
    <t>AIPGENE604_gene</t>
  </si>
  <si>
    <t>AIPGENE22108_gene</t>
  </si>
  <si>
    <t>E3 ubiquitin-protein ligase HUWE1 OS=Homo sapiens GN=HUWE1 PE=1 SV=3</t>
  </si>
  <si>
    <t>AIPGENE12184_gene</t>
  </si>
  <si>
    <t>AIPGENE28714_gene</t>
  </si>
  <si>
    <t>Predicted protein OS=Nematostella vectensis GN=v1g214763 PE=4 SV=1</t>
  </si>
  <si>
    <t>AIPGENE14633_gene</t>
  </si>
  <si>
    <t>AIPGENE12927_gene</t>
  </si>
  <si>
    <t>DIS3-like exonuclease 1 OS=Mus musculus GN=Dis3l PE=2 SV=2</t>
  </si>
  <si>
    <t>AIPGENE8787_gene</t>
  </si>
  <si>
    <t>AIPGENE14585_gene</t>
  </si>
  <si>
    <t>Dorsal-ventral patterning tolloid-like protein 1 OS=Danio rerio GN=tll1 PE=2 SV=1</t>
  </si>
  <si>
    <t>AIPGENE10196_gene</t>
  </si>
  <si>
    <t>AIPGENE22027_gene</t>
  </si>
  <si>
    <t>Titin OS=Homo sapiens GN=TTN PE=1 SV=4</t>
  </si>
  <si>
    <t>AIPGENE26482_gene</t>
  </si>
  <si>
    <t>predicted protein [Nematostella vectensis] &gt;gi|156212755|gb|EDO33800.1| predicted protein [Nematostella vectensis]</t>
  </si>
  <si>
    <t>AIPGENE23637_gene</t>
  </si>
  <si>
    <t>AIPGENE23885_gene</t>
  </si>
  <si>
    <t>AIPGENE9030_gene</t>
  </si>
  <si>
    <t>Dynein heavy chain 10, axonemal OS=Homo sapiens GN=DNAH10 PE=1 SV=4</t>
  </si>
  <si>
    <t>AIPGENE3144_gene</t>
  </si>
  <si>
    <t>hypothetical protein NEMVEDRAFT_v1g248697 [Nematostella vectensis] &gt;gi|156207106|gb|EDO29211.1| predicted protein [Nematostella vectensis]</t>
  </si>
  <si>
    <t>AIPGENE12232_gene</t>
  </si>
  <si>
    <t>AIPGENE22818_gene</t>
  </si>
  <si>
    <t>Piwi-like protein 1 OS=Mus musculus GN=Piwil1 PE=1 SV=1</t>
  </si>
  <si>
    <t>AIPGENE9663_gene</t>
  </si>
  <si>
    <t>AIPGENE22808_gene</t>
  </si>
  <si>
    <t>Zinc finger protein 501 OS=Homo sapiens GN=ZNF501 PE=2 SV=2</t>
  </si>
  <si>
    <t>AIPGENE10989_gene</t>
  </si>
  <si>
    <t>Predicted protein OS=Nematostella vectensis GN=v1g245085 PE=4 SV=1</t>
  </si>
  <si>
    <t>AIPGENE21239_gene</t>
  </si>
  <si>
    <t>AIPGENE18478_gene</t>
  </si>
  <si>
    <t>AIPGENE24271_gene</t>
  </si>
  <si>
    <t>Procollagen C-endopeptidase enhancer 2 OS=Mus musculus GN=Pcolce2 PE=2 SV=2</t>
  </si>
  <si>
    <t>AIPGENE19214_gene</t>
  </si>
  <si>
    <t>Toxin CfTX-1 OS=Chironex fleckeri PE=1 SV=1</t>
  </si>
  <si>
    <t>AIPGENE27784_gene</t>
  </si>
  <si>
    <t>AIPGENE17256_gene</t>
  </si>
  <si>
    <t>AIPGENE15694_gene</t>
  </si>
  <si>
    <t>Histone H4 OS=Tigriopus californicus GN=His4 PE=3 SV=2</t>
  </si>
  <si>
    <t>AIPGENE19008_gene</t>
  </si>
  <si>
    <t>Alpha-1A adrenergic receptor OS=Rattus norvegicus GN=Adra1a PE=2 SV=1</t>
  </si>
  <si>
    <t>AIPGENE17762_gene</t>
  </si>
  <si>
    <t>predicted protein [Nematostella vectensis] &gt;gi|156225385|gb|EDO46203.1| predicted protein [Nematostella vectensis]</t>
  </si>
  <si>
    <t>AIPGENE24085_gene</t>
  </si>
  <si>
    <t>Serine/threonine-protein kinase PLK4 OS=Nematostella vectensis GN=v1g246408 PE=3 SV=1</t>
  </si>
  <si>
    <t>AIPGENE18973_gene</t>
  </si>
  <si>
    <t>Endothelin-converting enzyme 2 OS=Homo sapiens GN=ECE2 PE=1 SV=4</t>
  </si>
  <si>
    <t>AIPGENE14660_gene</t>
  </si>
  <si>
    <t>DNA replication factor Cdt1 OS=Xenopus laevis GN=cdt1 PE=1 SV=2</t>
  </si>
  <si>
    <t>AIPGENE5919_gene</t>
  </si>
  <si>
    <t>Protein disulfide-isomerase A5 OS=Mus musculus GN=Pdia5 PE=2 SV=1</t>
  </si>
  <si>
    <t>AIPGENE17448_gene</t>
  </si>
  <si>
    <t>Sodium-dependent phosphate transport protein 2A OS=Oryctolagus cuniculus GN=SLC34A1 PE=2 SV=1</t>
  </si>
  <si>
    <t>AIPGENE23821_gene</t>
  </si>
  <si>
    <t>Signal recognition particle 14 kDa protein OS=Pongo abelii GN=SRP14 PE=2 SV=1</t>
  </si>
  <si>
    <t>AIPGENE17551_gene</t>
  </si>
  <si>
    <t>Kunitz-type protease inhibitor AXPI-I OS=Anthopleura aff. xanthogrammica PE=1 SV=1</t>
  </si>
  <si>
    <t>AIPGENE24204_gene</t>
  </si>
  <si>
    <t>Protein dispatched homolog 1 OS=Danio rerio GN=disp1 PE=2 SV=1</t>
  </si>
  <si>
    <t>AIPGENE18785_gene</t>
  </si>
  <si>
    <t>TBC1 domain family member 15 OS=Homo sapiens GN=TBC1D15 PE=1 SV=2</t>
  </si>
  <si>
    <t>AIPGENE28833_gene</t>
  </si>
  <si>
    <t>predicted protein [Nematostella vectensis] &gt;gi|156220301|gb|EDO41171.1| predicted protein [Nematostella vectensis]</t>
  </si>
  <si>
    <t>AIPGENE23409_gene</t>
  </si>
  <si>
    <t>Tyrosinase OS=Streptomyces lincolnensis GN=melC2 PE=3 SV=2</t>
  </si>
  <si>
    <t>AIPGENE16590_gene</t>
  </si>
  <si>
    <t>Protein shifted OS=Drosophila melanogaster GN=shf PE=1 SV=2</t>
  </si>
  <si>
    <t>AIPGENE8633_gene</t>
  </si>
  <si>
    <t>AIPGENE21386_gene</t>
  </si>
  <si>
    <t>AIPGENE2093_gene</t>
  </si>
  <si>
    <t>predicted protein [Nematostella vectensis] &gt;gi|156227788|gb|EDO48590.1| predicted protein [Nematostella vectensis]</t>
  </si>
  <si>
    <t>AIPGENE2873_gene</t>
  </si>
  <si>
    <t>Blastula protease 10 OS=Paracentrotus lividus GN=BP10 PE=2 SV=1</t>
  </si>
  <si>
    <t>AIPGENE25421_gene</t>
  </si>
  <si>
    <t>AIPGENE16183_gene</t>
  </si>
  <si>
    <t>Predicted protein OS=Nematostella vectensis GN=v1g207390 PE=4 SV=1</t>
  </si>
  <si>
    <t>AIPGENE22994_gene</t>
  </si>
  <si>
    <t>predicted protein [Nematostella vectensis] &gt;gi|156228977|gb|EDO49774.1| predicted protein [Nematostella vectensis]</t>
  </si>
  <si>
    <t>AIPGENE1395_gene</t>
  </si>
  <si>
    <t>AIPGENE11717_gene</t>
  </si>
  <si>
    <t>AIPGENE21236_gene</t>
  </si>
  <si>
    <t>Ovochymase-1 OS=Homo sapiens GN=OVCH1 PE=2 SV=2</t>
  </si>
  <si>
    <t>AIPGENE1220_gene</t>
  </si>
  <si>
    <t>Breast carcinoma-amplified sequence 3 OS=Homo sapiens GN=BCAS3 PE=1 SV=3</t>
  </si>
  <si>
    <t>AIPGENE20412_gene</t>
  </si>
  <si>
    <t>AIPGENE9659_gene</t>
  </si>
  <si>
    <t>AIPGENE26174_gene</t>
  </si>
  <si>
    <t>YrdC domain-containing protein, mitochondrial OS=Rattus norvegicus GN=Yrdc PE=2 SV=1</t>
  </si>
  <si>
    <t>AIPGENE20317_gene</t>
  </si>
  <si>
    <t>AIPGENE17786_gene</t>
  </si>
  <si>
    <t>Probable glycoprotein hormone G-protein coupled receptor OS=Anthopleura elegantissima PE=2 SV=1</t>
  </si>
  <si>
    <t>AIPGENE12821_gene</t>
  </si>
  <si>
    <t>Regulator of G-protein signaling 22 OS=Homo sapiens GN=RGS22 PE=1 SV=3</t>
  </si>
  <si>
    <t>AIPGENE1286_gene</t>
  </si>
  <si>
    <t>Serine/threonine-protein kinase SIK3 OS=Homo sapiens GN=SIK3 PE=1 SV=3</t>
  </si>
  <si>
    <t>AIPGENE27858_gene</t>
  </si>
  <si>
    <t>AIPGENE8679_gene</t>
  </si>
  <si>
    <t>AIPGENE12498_gene</t>
  </si>
  <si>
    <t>Zinc finger protein 771 OS=Mus musculus GN=Znf771 PE=2 SV=1</t>
  </si>
  <si>
    <t>AIPGENE28861_gene</t>
  </si>
  <si>
    <t>AIPGENE17423_gene</t>
  </si>
  <si>
    <t>Maltase-glucoamylase, intestinal OS=Homo sapiens GN=MGAM PE=1 SV=5</t>
  </si>
  <si>
    <t>AIPGENE17045_gene</t>
  </si>
  <si>
    <t>AIPGENE23850_gene</t>
  </si>
  <si>
    <t>Putative phytanoyl-CoA dioxygenase OS=Comamonas testosteroni (strain CNB-2) GN=CtCNB1_0159 PE=4 SV=1</t>
  </si>
  <si>
    <t>AIPGENE2929_gene</t>
  </si>
  <si>
    <t>Coagulation factor VIII OS=Sus scrofa GN=F8 PE=1 SV=2</t>
  </si>
  <si>
    <t>AIPGENE10291_gene</t>
  </si>
  <si>
    <t>Protein IMPACT OS=Rattus norvegicus GN=Impact PE=2 SV=1</t>
  </si>
  <si>
    <t>AIPGENE14998_gene</t>
  </si>
  <si>
    <t>Predicted protein OS=Nematostella vectensis GN=v1g240936 PE=4 SV=1</t>
  </si>
  <si>
    <t>AIPGENE6759_gene</t>
  </si>
  <si>
    <t>Uncharacterized protein OS=Lottia gigantea GN=LOTGIDRAFT_233892 PE=4 SV=1</t>
  </si>
  <si>
    <t>AIPGENE1934_gene</t>
  </si>
  <si>
    <t>AIPGENE21432_gene</t>
  </si>
  <si>
    <t>AIPGENE24130_gene</t>
  </si>
  <si>
    <t>Sushi, von Willebrand factor type A, EGF and pentraxin domain-containing protein 1 OS=Homo sapiens GN=SVEP1 PE=1 SV=3</t>
  </si>
  <si>
    <t>AIPGENE16143_gene</t>
  </si>
  <si>
    <t>Hydroxymethylglutaryl-CoA synthase, cytoplasmic OS=Gallus gallus GN=HMGCS1 PE=1 SV=1</t>
  </si>
  <si>
    <t>AIPGENE5577_gene</t>
  </si>
  <si>
    <t>AIPGENE20302_gene</t>
  </si>
  <si>
    <t>AIPGENE22210_gene</t>
  </si>
  <si>
    <t>AIPGENE22909_gene</t>
  </si>
  <si>
    <t>AIPGENE4229_gene</t>
  </si>
  <si>
    <t>AIPGENE6278_gene</t>
  </si>
  <si>
    <t>PREDICTED: uncharacterized protein LOC102800687 [Saccoglossus kowalevskii]</t>
  </si>
  <si>
    <t>AIPGENE23218_gene</t>
  </si>
  <si>
    <t>hypothetical protein [Catonella morbi] &gt;gi|554920466|gb|ESL03463.1| hypothetical protein GCWU000282_01323 [Catonella morbi ATCC 51271]</t>
  </si>
  <si>
    <t>AIPGENE5579_gene</t>
  </si>
  <si>
    <t>DnaJ protein homolog 1 OS=Drosophila melanogaster GN=DnaJ-1 PE=1 SV=3</t>
  </si>
  <si>
    <t>AIPGENE23118_gene</t>
  </si>
  <si>
    <t>AIPGENE9683_gene</t>
  </si>
  <si>
    <t>AIPGENE27233_gene</t>
  </si>
  <si>
    <t>Fibroblast growth factor receptor 1 OS=Rattus norvegicus GN=Fgfr1 PE=1 SV=1</t>
  </si>
  <si>
    <t>AIPGENE17717_gene</t>
  </si>
  <si>
    <t>Diencephalon/mesencephalon homeobox protein 1-B OS=Danio rerio GN=dmbx1b PE=2 SV=1</t>
  </si>
  <si>
    <t>AIPGENE20749_gene</t>
  </si>
  <si>
    <t>NMDA receptor-regulated protein 2 OS=Homo sapiens GN=NARG2 PE=1 SV=2</t>
  </si>
  <si>
    <t>AIPGENE65_gene</t>
  </si>
  <si>
    <t>Kunitz-type protease inhibitor 2 OS=Homo sapiens GN=SPINT2 PE=1 SV=2</t>
  </si>
  <si>
    <t>AIPGENE16230_gene</t>
  </si>
  <si>
    <t>Protein disulfide-isomerase A6 OS=Rattus norvegicus GN=Pdia6 PE=1 SV=2</t>
  </si>
  <si>
    <t>AIPGENE16814_gene</t>
  </si>
  <si>
    <t>AIPGENE21859_gene</t>
  </si>
  <si>
    <t>Serine/arginine-rich splicing factor 4 OS=Mus musculus GN=Srsf4 PE=2 SV=1</t>
  </si>
  <si>
    <t>AIPGENE24029_gene</t>
  </si>
  <si>
    <t>AIPGENE22085_gene</t>
  </si>
  <si>
    <t>Deoxynucleoside triphosphate triphosphohydrolase SAMHD1 OS=Danio rerio GN=samhd1 PE=2 SV=2</t>
  </si>
  <si>
    <t>AIPGENE16515_gene</t>
  </si>
  <si>
    <t>AIPGENE19177_gene</t>
  </si>
  <si>
    <t>AIPGENE18198_gene</t>
  </si>
  <si>
    <t>Glutaredoxin-1 OS=Rickettsia conorii (strain ATCC VR-613 / Malish 7) GN=grxC1 PE=3 SV=1</t>
  </si>
  <si>
    <t>AIPGENE8066_gene</t>
  </si>
  <si>
    <t>Predicted protein OS=Nematostella vectensis GN=v1g214761 PE=4 SV=1</t>
  </si>
  <si>
    <t>AIPGENE7924_gene</t>
  </si>
  <si>
    <t>Predicted protein OS=Nematostella vectensis GN=v1g232345 PE=4 SV=1</t>
  </si>
  <si>
    <t>AIPGENE13793_gene</t>
  </si>
  <si>
    <t>Predicted protein OS=Nematostella vectensis GN=v1g222996 PE=4 SV=1</t>
  </si>
  <si>
    <t>AIPGENE13959_gene</t>
  </si>
  <si>
    <t>AIPGENE13792_gene</t>
  </si>
  <si>
    <t>AIPGENE28349_gene</t>
  </si>
  <si>
    <t>predicted protein [Nematostella vectensis] &gt;gi|156226108|gb|EDO46920.1| predicted protein [Nematostella vectensis]</t>
  </si>
  <si>
    <t>AIPGENE14117_gene</t>
  </si>
  <si>
    <t>AIPGENE17119_gene</t>
  </si>
  <si>
    <t>COBW domain-containing protein 1 OS=Rattus norvegicus GN=Cbwd1 PE=2 SV=2</t>
  </si>
  <si>
    <t>AIPGENE9953_gene</t>
  </si>
  <si>
    <t>AIPGENE5144_gene</t>
  </si>
  <si>
    <t>Neogenin OS=Homo sapiens GN=NEO1 PE=1 SV=2</t>
  </si>
  <si>
    <t>AIPGENE8872_gene</t>
  </si>
  <si>
    <t>Pancreatic lipase-related protein 2 OS=Rattus norvegicus GN=Pnliprp2 PE=1 SV=1</t>
  </si>
  <si>
    <t>AIPGENE18062_gene</t>
  </si>
  <si>
    <t>AIPGENE6248_gene</t>
  </si>
  <si>
    <t>Beta-2 adrenergic receptor OS=Bos taurus GN=ADRB2 PE=2 SV=2</t>
  </si>
  <si>
    <t>AIPGENE1540_gene</t>
  </si>
  <si>
    <t>Probable methylcobalamin:homocysteine methyltransferase OS=Sulfolobus tokodaii (strain DSM 16993 / JCM 10545 / NBRC 100140 / 7) GN=metE PE=3 SV=1</t>
  </si>
  <si>
    <t>AIPGENE26097_gene</t>
  </si>
  <si>
    <t>Protocadherin gamma-A4 OS=Pan troglodytes GN=PCDHGA4 PE=3 SV=1</t>
  </si>
  <si>
    <t>AIPGENE19572_gene</t>
  </si>
  <si>
    <t>AIPGENE18435_gene</t>
  </si>
  <si>
    <t>Acyl-coenzyme A synthetase ACSM3, mitochondrial OS=Mus musculus GN=Acsm3 PE=1 SV=2</t>
  </si>
  <si>
    <t>AIPGENE9002_gene</t>
  </si>
  <si>
    <t>Peroxisomal membrane protein 2 OS=Rattus norvegicus GN=Pxmp2 PE=1 SV=2</t>
  </si>
  <si>
    <t>AIPGENE1658_gene</t>
  </si>
  <si>
    <t>AIPGENE27809_gene</t>
  </si>
  <si>
    <t>U1 small nuclear ribonucleoprotein A OS=Xenopus laevis GN=snrpa PE=2 SV=1</t>
  </si>
  <si>
    <t>AIPGENE10906_gene</t>
  </si>
  <si>
    <t>Serine/threonine-protein kinase ULK3 OS=Gallus gallus GN=ULK3 PE=2 SV=1</t>
  </si>
  <si>
    <t>AIPGENE7756_gene</t>
  </si>
  <si>
    <t>TBC1 domain family member 15 OS=Mus musculus GN=Tbc1d15 PE=1 SV=1</t>
  </si>
  <si>
    <t>AIPGENE11605_gene</t>
  </si>
  <si>
    <t>Acetyl-CoA carboxylase OS=Gallus gallus GN=ACAC PE=1 SV=1</t>
  </si>
  <si>
    <t>AIPGENE23673_gene</t>
  </si>
  <si>
    <t>Lathosterol oxidase OS=Mus musculus GN=Sc5d PE=2 SV=2</t>
  </si>
  <si>
    <t>AIPGENE2708_gene</t>
  </si>
  <si>
    <t>predicted protein [Nematostella vectensis] &gt;gi|156226055|gb|EDO46867.1| predicted protein [Nematostella vectensis]</t>
  </si>
  <si>
    <t>AIPGENE2367_gene</t>
  </si>
  <si>
    <t>Anaphase-promoting complex subunit 5 OS=Pongo abelii GN=ANAPC5 PE=2 SV=1</t>
  </si>
  <si>
    <t>AIPGENE28492_gene</t>
  </si>
  <si>
    <t>Hepatocyte nuclear factor 4-gamma OS=Homo sapiens GN=HNF4G PE=1 SV=3</t>
  </si>
  <si>
    <t>AIPGENE21306_gene</t>
  </si>
  <si>
    <t>Male-specific lethal 3 homolog OS=Mus musculus GN=Msl3 PE=1 SV=3</t>
  </si>
  <si>
    <t>AIPGENE16873_gene</t>
  </si>
  <si>
    <t>TNFAIP3-interacting protein 1 OS=Homo sapiens GN=TNIP1 PE=1 SV=2</t>
  </si>
  <si>
    <t>AIPGENE8869_gene</t>
  </si>
  <si>
    <t>predicted protein [Nematostella vectensis] &gt;gi|156210589|gb|EDO31753.1| predicted protein [Nematostella vectensis]</t>
  </si>
  <si>
    <t>AIPGENE21750_gene</t>
  </si>
  <si>
    <t>Armadillo repeat-containing protein 4 OS=Mus musculus GN=Armc4 PE=1 SV=1</t>
  </si>
  <si>
    <t>AIPGENE5522_gene</t>
  </si>
  <si>
    <t>Tudor domain-containing protein 7 OS=Xenopus laevis GN=tdrd7 PE=2 SV=1</t>
  </si>
  <si>
    <t>AIPGENE6552_gene</t>
  </si>
  <si>
    <t>Copper homeostasis protein cutC homolog OS=Mus musculus GN=Cutc PE=2 SV=1</t>
  </si>
  <si>
    <t>AIPGENE9756_gene</t>
  </si>
  <si>
    <t>AIPGENE3400_gene</t>
  </si>
  <si>
    <t>AIPGENE27383_gene</t>
  </si>
  <si>
    <t>Type III iodothyronine deiodinase (Fragment) OS=Gallus gallus GN=DIO3 PE=2 SV=3</t>
  </si>
  <si>
    <t>AIPGENE14095_gene</t>
  </si>
  <si>
    <t>AIPGENE5484_gene</t>
  </si>
  <si>
    <t>DnaB domain-containing protein helicase domain-containing protein OS=Paenibacillus sabinae T27 GN=PSAB_10765 PE=4 SV=1</t>
  </si>
  <si>
    <t>AIPGENE24401_gene</t>
  </si>
  <si>
    <t>Glycogen [starch] synthase OS=Drosophila melanogaster GN=GlyS PE=1 SV=2</t>
  </si>
  <si>
    <t>AIPGENE13674_gene</t>
  </si>
  <si>
    <t>Predicted protein OS=Nematostella vectensis GN=v1g238169 PE=4 SV=1</t>
  </si>
  <si>
    <t>AIPGENE28665_gene</t>
  </si>
  <si>
    <t>TPR repeat-containing protein OS=Chloroherpeton thalassium (strain ATCC 35110 / GB-78) GN=Ctha_1311 PE=4 SV=1</t>
  </si>
  <si>
    <t>AIPGENE15443_gene</t>
  </si>
  <si>
    <t>AIPGENE16724_gene</t>
  </si>
  <si>
    <t>PI-PLC X domain-containing protein 2 OS=Homo sapiens GN=PLCXD2 PE=2 SV=1</t>
  </si>
  <si>
    <t>AIPGENE22997_gene</t>
  </si>
  <si>
    <t>AIPGENE11218_gene</t>
  </si>
  <si>
    <t>NAD-dependent protein deacetylase SRT1 OS=Oryza sativa subsp. indica GN=SRT1 PE=2 SV=1</t>
  </si>
  <si>
    <t>AIPGENE26929_gene</t>
  </si>
  <si>
    <t>Membrane-associated tyrosine- and threonine-specific cdc2-inhibitory kinase OS=Xenopus laevis GN=pkmyt1 PE=1 SV=1</t>
  </si>
  <si>
    <t>AIPGENE22021_gene</t>
  </si>
  <si>
    <t>AIPGENE18948_gene</t>
  </si>
  <si>
    <t>Uncharacterized protein OS=Strigamia maritima PE=4 SV=1</t>
  </si>
  <si>
    <t>AIPGENE26443_gene</t>
  </si>
  <si>
    <t>predicted protein [Nematostella vectensis] &gt;gi|156226019|gb|EDO46832.1| predicted protein [Nematostella vectensis]</t>
  </si>
  <si>
    <t>AIPGENE26537_gene</t>
  </si>
  <si>
    <t>TPR repeat-containing protein OS=Leptolyngbya sp. PCC 7375 GN=Lepto7375DRAFT_0897 PE=4 SV=1</t>
  </si>
  <si>
    <t>AIPGENE23258_gene</t>
  </si>
  <si>
    <t>Sequestosome-1 OS=Rattus norvegicus GN=Sqstm1 PE=1 SV=1</t>
  </si>
  <si>
    <t>AIPGENE12787_gene</t>
  </si>
  <si>
    <t>predicted protein [Nematostella vectensis] &gt;gi|156217609|gb|EDO38522.1| predicted protein [Nematostella vectensis]</t>
  </si>
  <si>
    <t>AIPGENE2720_gene</t>
  </si>
  <si>
    <t>Predicted protein (Fragment) OS=Nematostella vectensis GN=v1g216176 PE=4 SV=1</t>
  </si>
  <si>
    <t>AIPGENE4584_gene</t>
  </si>
  <si>
    <t>CnidEF (Fragment) OS=Aiptasia pallida PE=2 SV=1</t>
  </si>
  <si>
    <t>AIPGENE2798_gene</t>
  </si>
  <si>
    <t>AIPGENE12237_gene</t>
  </si>
  <si>
    <t>AIPGENE4723_gene</t>
  </si>
  <si>
    <t>AIPGENE14987_gene</t>
  </si>
  <si>
    <t>AIPGENE8346_gene</t>
  </si>
  <si>
    <t>ATP synthase subunit d, mitochondrial OS=Rattus norvegicus GN=Atp5h PE=1 SV=3</t>
  </si>
  <si>
    <t>AIPGENE5229_gene</t>
  </si>
  <si>
    <t>Predicted protein OS=Nematostella vectensis GN=v1g198436 PE=4 SV=1</t>
  </si>
  <si>
    <t>AIPGENE15152_gene</t>
  </si>
  <si>
    <t>Predicted protein OS=Nematostella vectensis GN=v1g241035 PE=4 SV=1</t>
  </si>
  <si>
    <t>AIPGENE21905_gene</t>
  </si>
  <si>
    <t>AIPGENE6930_gene</t>
  </si>
  <si>
    <t>Dol-P-Man:Man(7)GlcNAc(2)-PP-Dol alpha-1,6-mannosyltransferase OS=Mus musculus GN=Alg12 PE=2 SV=2</t>
  </si>
  <si>
    <t>AIPGENE17698_gene</t>
  </si>
  <si>
    <t>AIPGENE34_gene</t>
  </si>
  <si>
    <t>AIPGENE13469_gene</t>
  </si>
  <si>
    <t>Probable L-tryptophan oxidase VioA OS=Chromobacterium violaceum (strain ATCC 12472 / DSM 30191 / JCM 1249 / NBRC 12614 / NCIMB 9131 / NCTC 9757) GN=vioA PE=1 SV=2</t>
  </si>
  <si>
    <t>AIPGENE17746_gene</t>
  </si>
  <si>
    <t>tRNA-splicing ligase RtcB homolog OS=Nematostella vectensis GN=v1g198406 PE=3 SV=1</t>
  </si>
  <si>
    <t>AIPGENE23402_gene</t>
  </si>
  <si>
    <t>Predicted protein OS=Nematostella vectensis GN=v1g244805 PE=4 SV=1</t>
  </si>
  <si>
    <t>AIPGENE14857_gene</t>
  </si>
  <si>
    <t>Transient receptor potential cation channel subfamily A member 1 OS=Mus musculus GN=Trpa1 PE=1 SV=1</t>
  </si>
  <si>
    <t>AIPGENE6715_gene</t>
  </si>
  <si>
    <t>Coagulation factor VIII OS=Canis familiaris GN=F8 PE=2 SV=1</t>
  </si>
  <si>
    <t>AIPGENE14793_gene</t>
  </si>
  <si>
    <t>Uncharacterized protein (Fragment) OS=Emiliania huxleyi CCMP1516 GN=EMIHUDRAFT_447930 PE=4 SV=1</t>
  </si>
  <si>
    <t>AIPGENE19371_gene</t>
  </si>
  <si>
    <t>AIPGENE5643_gene</t>
  </si>
  <si>
    <t>AIPGENE6313_gene</t>
  </si>
  <si>
    <t>Ficolin-1 OS=Rattus norvegicus GN=Fcn1 PE=2 SV=2</t>
  </si>
  <si>
    <t>AIPGENE17184_gene</t>
  </si>
  <si>
    <t>AIPGENE26149_gene</t>
  </si>
  <si>
    <t>AIPGENE24610_gene</t>
  </si>
  <si>
    <t>AIPGENE20608_gene</t>
  </si>
  <si>
    <t>5-hydroxytryptamine receptor 6 OS=Pan troglodytes GN=HTR6 PE=2 SV=1</t>
  </si>
  <si>
    <t>AIPGENE20887_gene</t>
  </si>
  <si>
    <t>Receptor-type tyrosine-protein phosphatase S OS=Rattus norvegicus GN=Ptprs PE=1 SV=2</t>
  </si>
  <si>
    <t>AIPGENE19007_gene</t>
  </si>
  <si>
    <t>AIPGENE14565_gene</t>
  </si>
  <si>
    <t>Substance-P receptor OS=Meriones unguiculatus GN=TACR1 PE=2 SV=1</t>
  </si>
  <si>
    <t>AIPGENE16167_gene</t>
  </si>
  <si>
    <t>AIPGENE4606_gene</t>
  </si>
  <si>
    <t>Tyrosine-protein kinase receptor Tie-2 OS=Danio rerio GN=tie2 PE=2 SV=1</t>
  </si>
  <si>
    <t>AIPGENE13124_gene</t>
  </si>
  <si>
    <t>SID1 transmembrane family member 2 OS=Rattus norvegicus GN=Sidt2 PE=1 SV=2</t>
  </si>
  <si>
    <t>AIPGENE5858_gene</t>
  </si>
  <si>
    <t>DnaJ homolog subfamily C member 22 OS=Rattus norvegicus GN=Dnajc22 PE=2 SV=1</t>
  </si>
  <si>
    <t>AIPGENE22129_gene</t>
  </si>
  <si>
    <t>TBC1 domain family member 17 OS=Homo sapiens GN=TBC1D17 PE=1 SV=2</t>
  </si>
  <si>
    <t>AIPGENE27282_gene</t>
  </si>
  <si>
    <t>Casein kinase II subunit beta OS=Xenopus laevis GN=csnk2b PE=1 SV=1</t>
  </si>
  <si>
    <t>AIPGENE2032_gene</t>
  </si>
  <si>
    <t>Uncharacterized protein OS=Tetranychus urticae PE=4 SV=1</t>
  </si>
  <si>
    <t>AIPGENE26342_gene</t>
  </si>
  <si>
    <t>Iron-regulated protein FrpC OS=Neisseria meningitidis serogroup C GN=frpC PE=3 SV=1</t>
  </si>
  <si>
    <t>AIPGENE216_gene</t>
  </si>
  <si>
    <t>Retinoschisin OS=Takifugu rubripes GN=xlrs1 PE=3 SV=1</t>
  </si>
  <si>
    <t>AIPGENE10306_gene</t>
  </si>
  <si>
    <t>AIPGENE11524_gene</t>
  </si>
  <si>
    <t>Latrophilin-like protein 1 OS=Caenorhabditis elegans GN=lat-1 PE=1 SV=1</t>
  </si>
  <si>
    <t>AIPGENE19263_gene</t>
  </si>
  <si>
    <t>PREDICTED: lymphocyte antigen 6F-like [Danio rerio]</t>
  </si>
  <si>
    <t>AIPGENE1444_gene</t>
  </si>
  <si>
    <t>AIPGENE29023_gene</t>
  </si>
  <si>
    <t>AIPGENE20295_gene</t>
  </si>
  <si>
    <t>Androgen-induced gene 1 protein OS=Mus musculus GN=Aig1 PE=2 SV=1</t>
  </si>
  <si>
    <t>AIPGENE28488_gene</t>
  </si>
  <si>
    <t>KDEL motif-containing protein 1 OS=Mus musculus GN=Kdelc1 PE=1 SV=1</t>
  </si>
  <si>
    <t>AIPGENE27749_gene</t>
  </si>
  <si>
    <t>Ectonucleotide pyrophosphatase/phosphodiesterase family member 5 OS=Homo sapiens GN=ENPP5 PE=1 SV=1</t>
  </si>
  <si>
    <t>AIPGENE19831_gene</t>
  </si>
  <si>
    <t>Dihydropyrimidine dehydrogenase [NADP(+)] OS=Mus musculus GN=Dpyd PE=1 SV=1</t>
  </si>
  <si>
    <t>AIPGENE15128_gene</t>
  </si>
  <si>
    <t>AIPGENE20109_gene</t>
  </si>
  <si>
    <t>AIPGENE28965_gene</t>
  </si>
  <si>
    <t>Cadherin EGF LAG seven-pass G-type receptor 1 OS=Homo sapiens GN=CELSR1 PE=1 SV=1</t>
  </si>
  <si>
    <t>AIPGENE6637_gene</t>
  </si>
  <si>
    <t>Ribose-phosphate pyrophosphokinase 1 OS=Rattus norvegicus GN=Prps1 PE=1 SV=2</t>
  </si>
  <si>
    <t>AIPGENE3820_gene</t>
  </si>
  <si>
    <t>predicted protein [Nematostella vectensis] &gt;gi|156218843|gb|EDO39734.1| predicted protein [Nematostella vectensis]</t>
  </si>
  <si>
    <t>AIPGENE6633_gene</t>
  </si>
  <si>
    <t>AIPGENE19355_gene</t>
  </si>
  <si>
    <t>Uncharacterized protein OS=Lottia gigantea GN=LOTGIDRAFT_233795 PE=4 SV=1</t>
  </si>
  <si>
    <t>AIPGENE26574_gene</t>
  </si>
  <si>
    <t>Thrombospondin-4 OS=Homo sapiens GN=THBS4 PE=1 SV=2</t>
  </si>
  <si>
    <t>AIPGENE5895_gene</t>
  </si>
  <si>
    <t>ATP-dependent zinc metalloprotease YME1L1 OS=Mus musculus GN=Yme1l1 PE=2 SV=1</t>
  </si>
  <si>
    <t>AIPGENE28043_gene</t>
  </si>
  <si>
    <t>AIPGENE1363_gene</t>
  </si>
  <si>
    <t>AIPGENE13503_gene</t>
  </si>
  <si>
    <t>Signal peptide, CUB and EGF-like domain-containing protein 1 OS=Homo sapiens GN=SCUBE1 PE=1 SV=3</t>
  </si>
  <si>
    <t>AIPGENE5256_gene</t>
  </si>
  <si>
    <t>Glutathione S-transferase OS=Plasmodium falciparum GN=GST PE=1 SV=1</t>
  </si>
  <si>
    <t>AIPGENE15232_gene</t>
  </si>
  <si>
    <t>Multidrug and toxin extrusion protein 1 OS=Mus musculus GN=Slc47a1 PE=1 SV=2</t>
  </si>
  <si>
    <t>AIPGENE7621_gene</t>
  </si>
  <si>
    <t>A-kinase anchor protein 1, mitochondrial OS=Mus musculus GN=Akap1 PE=1 SV=4</t>
  </si>
  <si>
    <t>AIPGENE6217_gene</t>
  </si>
  <si>
    <t>Predicted protein OS=Nematostella vectensis GN=v1g221490 PE=4 SV=1</t>
  </si>
  <si>
    <t>AIPGENE25957_gene</t>
  </si>
  <si>
    <t>AIPGENE21621_gene</t>
  </si>
  <si>
    <t>AIPGENE12646_gene</t>
  </si>
  <si>
    <t>AIPGENE3578_gene</t>
  </si>
  <si>
    <t>Putative tyrosinase-like protein tyr-3 OS=Caenorhabditis elegans GN=tyr-3 PE=3 SV=5</t>
  </si>
  <si>
    <t>AIPGENE14977_gene</t>
  </si>
  <si>
    <t>Neurexin-3 OS=Gallus gallus PE=1 SV=1</t>
  </si>
  <si>
    <t>AIPGENE19796_gene</t>
  </si>
  <si>
    <t>Zinc finger protein 367 OS=Rattus norvegicus GN=Znf367 PE=2 SV=1</t>
  </si>
  <si>
    <t>AIPGENE25610_gene</t>
  </si>
  <si>
    <t>AIPGENE17802_gene</t>
  </si>
  <si>
    <t>AIPGENE26846_gene</t>
  </si>
  <si>
    <t>Putative pre-mRNA-splicing factor ATP-dependent RNA helicase DHX16 OS=Homo sapiens GN=DHX16 PE=1 SV=2</t>
  </si>
  <si>
    <t>AIPGENE23694_gene</t>
  </si>
  <si>
    <t>L-gulonolactone oxidase OS=Mus musculus GN=Gulo PE=1 SV=3</t>
  </si>
  <si>
    <t>AIPGENE20002_gene</t>
  </si>
  <si>
    <t>Coiled-coil domain-containing protein 18 OS=Mus musculus GN=Ccdc18 PE=2 SV=1</t>
  </si>
  <si>
    <t>AIPGENE22036_gene</t>
  </si>
  <si>
    <t>AIPGENE26118_gene</t>
  </si>
  <si>
    <t>Kinetochore protein NDC80 homolog OS=Xenopus tropicalis GN=ndc80 PE=2 SV=1</t>
  </si>
  <si>
    <t>AIPGENE19489_gene</t>
  </si>
  <si>
    <t>Uncharacterized protein OS=Strongylocentrotus purpuratus GN=Sp-PppL_112 PE=4 SV=1</t>
  </si>
  <si>
    <t>AIPGENE27866_gene</t>
  </si>
  <si>
    <t>predicted protein [Nematostella vectensis] &gt;gi|156218009|gb|EDO38914.1| predicted protein [Nematostella vectensis]</t>
  </si>
  <si>
    <t>AIPGENE17633_gene</t>
  </si>
  <si>
    <t>ATP-binding cassette sub-family A member 1 OS=Mus musculus GN=Abca1 PE=1 SV=4</t>
  </si>
  <si>
    <t>AIPGENE14126_gene</t>
  </si>
  <si>
    <t>AIPGENE15053_gene</t>
  </si>
  <si>
    <t>Coagulation factor VIII OS=Mus musculus GN=F8 PE=2 SV=2</t>
  </si>
  <si>
    <t>AIPGENE14962_gene</t>
  </si>
  <si>
    <t>Prolyl 4-hydroxylase subunit alpha-1 OS=Mus musculus GN=P4ha1 PE=2 SV=2</t>
  </si>
  <si>
    <t>AIPGENE21312_gene</t>
  </si>
  <si>
    <t>Putative uncharacterized protein OS=Salpingoeca rosetta (strain ATCC 50818 / BSB-021) GN=PTSG_02121 PE=4 SV=1</t>
  </si>
  <si>
    <t>AIPGENE19940_gene</t>
  </si>
  <si>
    <t>NACHT, LRR and PYD domains-containing protein 4F OS=Mus musculus GN=Nlrp4f PE=2 SV=1</t>
  </si>
  <si>
    <t>AIPGENE24395_gene</t>
  </si>
  <si>
    <t>Leucine-rich repeat-containing protein 56 OS=Mus musculus GN=Lrrc56 PE=2 SV=1</t>
  </si>
  <si>
    <t>AIPGENE22372_gene</t>
  </si>
  <si>
    <t>predicted protein [Nematostella vectensis] &gt;gi|156229161|gb|EDO49957.1| predicted protein [Nematostella vectensis]</t>
  </si>
  <si>
    <t>AIPGENE6487_gene</t>
  </si>
  <si>
    <t>AIPGENE27204_gene</t>
  </si>
  <si>
    <t>predicted protein [Nematostella vectensis] &gt;gi|156223226|gb|EDO44063.1| predicted protein [Nematostella vectensis]</t>
  </si>
  <si>
    <t>AIPGENE852_gene</t>
  </si>
  <si>
    <t>hypothetical protein LOTGIDRAFT_236232 [Lottia gigantea]</t>
  </si>
  <si>
    <t>AIPGENE12558_gene</t>
  </si>
  <si>
    <t>AIPGENE29096_gene</t>
  </si>
  <si>
    <t>AIPGENE16130_gene</t>
  </si>
  <si>
    <t>Predicted protein (Fragment) OS=Nematostella vectensis GN=v1g140878 PE=4 SV=1</t>
  </si>
  <si>
    <t>AIPGENE5127_gene</t>
  </si>
  <si>
    <t>Collagen-like protein 2 (Fragment) OS=Columba livia GN=A306_16174 PE=4 SV=1</t>
  </si>
  <si>
    <t>AIPGENE21292_gene</t>
  </si>
  <si>
    <t>AIPGENE4061_gene</t>
  </si>
  <si>
    <t>Focadhesin OS=Homo sapiens GN=FOCAD PE=1 SV=1</t>
  </si>
  <si>
    <t>AIPGENE2736_gene</t>
  </si>
  <si>
    <t>AIPGENE8789_gene</t>
  </si>
  <si>
    <t>von Willebrand factor (Fragment) OS=Rattus norvegicus GN=Vwf PE=2 SV=2</t>
  </si>
  <si>
    <t>AIPGENE27677_gene</t>
  </si>
  <si>
    <t>Protein pigeon OS=Drosophila melanogaster GN=pigeon PE=2 SV=2</t>
  </si>
  <si>
    <t>AIPGENE16982_gene</t>
  </si>
  <si>
    <t>Beta-1,3-galactosyltransferase 15 OS=Arabidopsis thaliana GN=B3GALT15 PE=2 SV=1</t>
  </si>
  <si>
    <t>AIPGENE19965_gene</t>
  </si>
  <si>
    <t>SH3 and PX domain-containing protein 2A OS=Homo sapiens GN=SH3PXD2A PE=1 SV=1</t>
  </si>
  <si>
    <t>AIPGENE7338_gene</t>
  </si>
  <si>
    <t>Uncharacterized protein OS=Strongylocentrotus purpuratus GN=Sp-PppL_144 PE=4 SV=1</t>
  </si>
  <si>
    <t>AIPGENE13962_gene</t>
  </si>
  <si>
    <t>AIPGENE15980_gene</t>
  </si>
  <si>
    <t>predicted protein [Nematostella vectensis] &gt;gi|156209530|gb|EDO30797.1| predicted protein [Nematostella vectensis]</t>
  </si>
  <si>
    <t>AIPGENE15652_gene</t>
  </si>
  <si>
    <t>Outer dynein arm protein 1 OS=Chlamydomonas reinhardtii GN=ODA1 PE=1 SV=1</t>
  </si>
  <si>
    <t>AIPGENE11618_gene</t>
  </si>
  <si>
    <t>Protein CIP2A homolog OS=Xenopus laevis PE=2 SV=1</t>
  </si>
  <si>
    <t>AIPGENE8860_gene</t>
  </si>
  <si>
    <t>AIPGENE23857_gene</t>
  </si>
  <si>
    <t>La-related protein 7 OS=Mus musculus GN=Larp7 PE=1 SV=2</t>
  </si>
  <si>
    <t>AIPGENE786_gene</t>
  </si>
  <si>
    <t>Ganglioside GM2 activator OS=Macaca fascicularis GN=GM2A PE=2 SV=2</t>
  </si>
  <si>
    <t>AIPGENE7674_gene</t>
  </si>
  <si>
    <t>AIPGENE4172_gene</t>
  </si>
  <si>
    <t>Calponin-1 OS=Gallus gallus GN=CNN1 PE=1 SV=2</t>
  </si>
  <si>
    <t>AIPGENE6805_gene</t>
  </si>
  <si>
    <t>AIPGENE9713_gene</t>
  </si>
  <si>
    <t>45 kDa calcium-binding protein OS=Danio rerio GN=sdf4 PE=2 SV=1</t>
  </si>
  <si>
    <t>AIPGENE8740_gene</t>
  </si>
  <si>
    <t>DBH-like monooxygenase protein 2 homolog OS=Danio rerio GN=moxd2 PE=2 SV=2</t>
  </si>
  <si>
    <t>AIPGENE3005_gene</t>
  </si>
  <si>
    <t>Putative ATP-dependent RNA helicase TDRD9 OS=Mus musculus GN=Tdrd9 PE=1 SV=3</t>
  </si>
  <si>
    <t>AIPGENE25418_gene</t>
  </si>
  <si>
    <t>5-aminolevulinate synthase, nonspecific, mitochondrial OS=Bos taurus GN=ALAS1 PE=2 SV=1</t>
  </si>
  <si>
    <t>AIPGENE9913_gene</t>
  </si>
  <si>
    <t>Armadillo repeat-containing protein 5 OS=Mus musculus GN=Armc5 PE=2 SV=1</t>
  </si>
  <si>
    <t>AIPGENE12225_gene</t>
  </si>
  <si>
    <t>Neuronal acetylcholine receptor subunit alpha-9 OS=Gallus gallus GN=CHRNA9 PE=2 SV=1</t>
  </si>
  <si>
    <t>AIPGENE20024_gene</t>
  </si>
  <si>
    <t>Rap1 GTPase-activating protein 2 OS=Homo sapiens GN=RAP1GAP2 PE=1 SV=2</t>
  </si>
  <si>
    <t>AIPGENE2210_gene</t>
  </si>
  <si>
    <t>Abnormal spindle-like microcephaly-associated protein homolog OS=Mus musculus GN=Aspm PE=2 SV=2</t>
  </si>
  <si>
    <t>AIPGENE744_gene</t>
  </si>
  <si>
    <t>AIPGENE16447_gene</t>
  </si>
  <si>
    <t>PREDICTED: uncharacterized protein LOC101239070 [Hydra vulgaris]</t>
  </si>
  <si>
    <t>AIPGENE22168_gene</t>
  </si>
  <si>
    <t>Integral membrane protein GPR155 OS=Homo sapiens GN=GPR155 PE=2 SV=2</t>
  </si>
  <si>
    <t>AIPGENE7988_gene</t>
  </si>
  <si>
    <t>predicted protein [Nematostella vectensis] &gt;gi|156224294|gb|EDO45121.1| predicted protein [Nematostella vectensis]</t>
  </si>
  <si>
    <t>AIPGENE20885_gene</t>
  </si>
  <si>
    <t>AIPGENE10672_gene</t>
  </si>
  <si>
    <t>AIPGENE9903_gene</t>
  </si>
  <si>
    <t>Histone H4 OS=Dendronephthya klunzingeri GN=H4DEKL PE=3 SV=3</t>
  </si>
  <si>
    <t>AIPGENE23446_gene</t>
  </si>
  <si>
    <t>Retrovirus-related Pol polyprotein from type-2 retrotransposable element R2DM OS=Drosophila melanogaster GN=pol PE=4 SV=1</t>
  </si>
  <si>
    <t>AIPGENE4810_gene</t>
  </si>
  <si>
    <t>Predicted protein OS=Nematostella vectensis GN=v1g210354 PE=4 SV=1</t>
  </si>
  <si>
    <t>AIPGENE5730_gene</t>
  </si>
  <si>
    <t>ATP-binding cassette sub-family A member 5 OS=Homo sapiens GN=ABCA5 PE=2 SV=2</t>
  </si>
  <si>
    <t>AIPGENE17027_gene</t>
  </si>
  <si>
    <t>ATP-binding cassette sub-family A member 3 OS=Homo sapiens GN=ABCA3 PE=1 SV=2</t>
  </si>
  <si>
    <t>AIPGENE8594_gene</t>
  </si>
  <si>
    <t>Putative uncharacterized protein OS=Branchiostoma floridae GN=BRAFLDRAFT_79380 PE=4 SV=1</t>
  </si>
  <si>
    <t>AIPGENE9307_gene</t>
  </si>
  <si>
    <t>AIPGENE17781_gene</t>
  </si>
  <si>
    <t>Lamina-associated polypeptide 2, isoform beta OS=Rattus norvegicus GN=Tmpo PE=1 SV=3</t>
  </si>
  <si>
    <t>AIPGENE2148_gene</t>
  </si>
  <si>
    <t>GTP-binding protein 2 OS=Mus musculus GN=Gtpbp2 PE=2 SV=1</t>
  </si>
  <si>
    <t>AIPGENE2795_gene</t>
  </si>
  <si>
    <t>AIPGENE21664_gene</t>
  </si>
  <si>
    <t>Protein MB21D2 OS=Mus musculus GN=Mb21d2 PE=1 SV=1</t>
  </si>
  <si>
    <t>AIPGENE20532_gene</t>
  </si>
  <si>
    <t>Meiosis inhibitor protein 1 OS=Homo sapiens GN=MEI1 PE=2 SV=2</t>
  </si>
  <si>
    <t>AIPGENE13684_gene</t>
  </si>
  <si>
    <t>Myb-like protein L OS=Dictyostelium discoideum GN=mybL PE=3 SV=1</t>
  </si>
  <si>
    <t>AIPGENE5470_gene</t>
  </si>
  <si>
    <t>AIPGENE17094_gene</t>
  </si>
  <si>
    <t>predicted protein [Nematostella vectensis] &gt;gi|156226624|gb|EDO47432.1| predicted protein [Nematostella vectensis]</t>
  </si>
  <si>
    <t>AIPGENE18947_gene</t>
  </si>
  <si>
    <t>AIPGENE11902_gene</t>
  </si>
  <si>
    <t>Translation initiation factor IF-2 OS=Geobacter lovleyi (strain ATCC BAA-1151 / DSM 17278 / SZ) GN=infB PE=3 SV=1</t>
  </si>
  <si>
    <t>AIPGENE1884_gene</t>
  </si>
  <si>
    <t>AIPGENE26008_gene</t>
  </si>
  <si>
    <t>Protocadherin Fat 4 OS=Mus musculus GN=Fat4 PE=1 SV=2</t>
  </si>
  <si>
    <t>AIPGENE25400_gene</t>
  </si>
  <si>
    <t>N-acyl-phosphatidylethanolamine-hydrolyzing phospholipase D OS=Homo sapiens GN=NAPEPLD PE=1 SV=2</t>
  </si>
  <si>
    <t>AIPGENE5026_gene</t>
  </si>
  <si>
    <t>AIPGENE3165_gene</t>
  </si>
  <si>
    <t>AIPGENE12262_gene</t>
  </si>
  <si>
    <t>AIPGENE11529_gene</t>
  </si>
  <si>
    <t>Phospholipase D2 OS=Homo sapiens GN=PLD2 PE=1 SV=2</t>
  </si>
  <si>
    <t>AIPGENE9741_gene</t>
  </si>
  <si>
    <t>predicted protein [Nematostella vectensis] &gt;gi|156224119|gb|EDO44947.1| predicted protein [Nematostella vectensis]</t>
  </si>
  <si>
    <t>AIPGENE27064_gene</t>
  </si>
  <si>
    <t>Cytochrome P450 1A1 OS=Sparus aurata GN=cyp1a1 PE=2 SV=1</t>
  </si>
  <si>
    <t>AIPGENE4809_gene</t>
  </si>
  <si>
    <t>AIPGENE24784_gene</t>
  </si>
  <si>
    <t>AIPGENE18608_gene</t>
  </si>
  <si>
    <t>Prosaposin OS=Bos taurus GN=PSAP PE=1 SV=3</t>
  </si>
  <si>
    <t>AIPGENE24739_gene</t>
  </si>
  <si>
    <t>Histamine H2 receptor OS=Cavia porcellus GN=HRH2 PE=3 SV=1</t>
  </si>
  <si>
    <t>AIPGENE24742_gene</t>
  </si>
  <si>
    <t>hypothetical protein [Vibrio sp. 624788]</t>
  </si>
  <si>
    <t>AIPGENE15732_gene</t>
  </si>
  <si>
    <t>MAP kinase-interacting serine/threonine-protein kinase 1 OS=Xenopus tropicalis GN=mknk1 PE=2 SV=1</t>
  </si>
  <si>
    <t>AIPGENE11041_gene</t>
  </si>
  <si>
    <t>AIPGENE5187_gene</t>
  </si>
  <si>
    <t>AIPGENE11338_gene</t>
  </si>
  <si>
    <t>Homeobox protein SIX2 OS=Mus musculus GN=Six2 PE=1 SV=2</t>
  </si>
  <si>
    <t>AIPGENE12008_gene</t>
  </si>
  <si>
    <t>Atlastin-2 OS=Mus musculus GN=Atl2 PE=1 SV=1</t>
  </si>
  <si>
    <t>AIPGENE8092_gene</t>
  </si>
  <si>
    <t>Fructose-1-phosphate phosphatase YqaB OS=Escherichia coli (strain K12) GN=yqaB PE=1 SV=1</t>
  </si>
  <si>
    <t>AIPGENE11892_gene</t>
  </si>
  <si>
    <t>HHIP-like protein 2 OS=Homo sapiens GN=HHIPL2 PE=2 SV=1</t>
  </si>
  <si>
    <t>AIPGENE27293_gene</t>
  </si>
  <si>
    <t>AIPGENE3381_gene</t>
  </si>
  <si>
    <t>AIPGENE15412_gene</t>
  </si>
  <si>
    <t>AIPGENE13234_gene</t>
  </si>
  <si>
    <t>AIPGENE29197_gene</t>
  </si>
  <si>
    <t>Neuropilin-2 OS=Rattus norvegicus GN=Nrp2 PE=2 SV=1</t>
  </si>
  <si>
    <t>AIPGENE4369_gene</t>
  </si>
  <si>
    <t>Mitochondrial import inner membrane translocase subunit tim16-B OS=Xenopus laevis GN=pam16-b PE=2 SV=1</t>
  </si>
  <si>
    <t>AIPGENE12701_gene</t>
  </si>
  <si>
    <t>Equistatin OS=Actinia equina PE=1 SV=1</t>
  </si>
  <si>
    <t>AIPGENE10280_gene</t>
  </si>
  <si>
    <t>AIPGENE12996_gene</t>
  </si>
  <si>
    <t>T-complex protein 1 subunit gamma OS=Bos taurus GN=CCT3 PE=1 SV=1</t>
  </si>
  <si>
    <t>AIPGENE29237_gene</t>
  </si>
  <si>
    <t>EGF-like repeat and discoidin I-like domain-containing protein 3 OS=Mus musculus GN=Edil3 PE=1 SV=2</t>
  </si>
  <si>
    <t>AIPGENE27652_gene</t>
  </si>
  <si>
    <t>Neurogenic locus notch homolog protein 3 OS=Rattus norvegicus GN=Notch3 PE=2 SV=2</t>
  </si>
  <si>
    <t>AIPGENE23422_gene</t>
  </si>
  <si>
    <t>Wee1-like protein kinase OS=Mus musculus GN=Wee1 PE=1 SV=2</t>
  </si>
  <si>
    <t>AIPGENE10598_gene</t>
  </si>
  <si>
    <t>Cysteine-rich protein 1 OS=Homo sapiens GN=CRIP1 PE=1 SV=3</t>
  </si>
  <si>
    <t>AIPGENE882_gene</t>
  </si>
  <si>
    <t>Harmonin OS=Mus musculus GN=Ush1c PE=1 SV=1</t>
  </si>
  <si>
    <t>AIPGENE18835_gene</t>
  </si>
  <si>
    <t>Glycine N-methyltransferase OS=Rattus norvegicus GN=Gnmt PE=1 SV=2</t>
  </si>
  <si>
    <t>AIPGENE5267_gene</t>
  </si>
  <si>
    <t>AIPGENE18638_gene</t>
  </si>
  <si>
    <t>Uncharacterized protein KIAA1958 homolog OS=Mus musculus PE=2 SV=1</t>
  </si>
  <si>
    <t>AIPGENE3464_gene</t>
  </si>
  <si>
    <t>Predicted protein OS=Nematostella vectensis GN=v1g215379 PE=4 SV=1</t>
  </si>
  <si>
    <t>AIPGENE27860_gene</t>
  </si>
  <si>
    <t>Cortactin-binding protein 2 OS=Ornithorhynchus anatinus GN=CTTNBP2 PE=3 SV=1</t>
  </si>
  <si>
    <t>AIPGENE3458_gene</t>
  </si>
  <si>
    <t>Tauropine dehydrogenase OS=Arabella iricolor GN=tadh PE=1 SV=1</t>
  </si>
  <si>
    <t>AIPGENE6636_gene</t>
  </si>
  <si>
    <t>ATP-binding cassette sub-family E member 1 OS=Mus musculus GN=Abce1 PE=2 SV=1</t>
  </si>
  <si>
    <t>AIPGENE24560_gene</t>
  </si>
  <si>
    <t>AIPGENE29080_gene</t>
  </si>
  <si>
    <t>AIPGENE26242_gene</t>
  </si>
  <si>
    <t>Extracellular metalloprotease VDBG_07883 OS=Verticillium alfalfae (strain VaMs.102 / ATCC MYA-4576 / FGSC 10136) GN=VDBG_07883 PE=3 SV=1</t>
  </si>
  <si>
    <t>AIPGENE24989_gene</t>
  </si>
  <si>
    <t>AIPGENE18473_gene</t>
  </si>
  <si>
    <t>AIPGENE9489_gene</t>
  </si>
  <si>
    <t>Activator of 90 kDa heat shock protein ATPase homolog 1 OS=Homo sapiens GN=AHSA1 PE=1 SV=1</t>
  </si>
  <si>
    <t>AIPGENE22466_gene</t>
  </si>
  <si>
    <t>UDP-glucose:glycoprotein glucosyltransferase 1 OS=Mus musculus GN=Uggt1 PE=1 SV=4</t>
  </si>
  <si>
    <t>AIPGENE19945_gene</t>
  </si>
  <si>
    <t>Coagulation factor V OS=Mus musculus GN=F5 PE=1 SV=1</t>
  </si>
  <si>
    <t>AIPGENE8331_gene</t>
  </si>
  <si>
    <t>[Protein ADP-ribosylarginine] hydrolase OS=Homo sapiens GN=ADPRH PE=1 SV=1</t>
  </si>
  <si>
    <t>AIPGENE163_gene</t>
  </si>
  <si>
    <t>Protein BTG1 OS=Rattus norvegicus GN=Btg1 PE=2 SV=1</t>
  </si>
  <si>
    <t>AIPGENE10174_gene</t>
  </si>
  <si>
    <t>Long-chain fatty acid transport protein 4 OS=Homo sapiens GN=SLC27A4 PE=1 SV=1</t>
  </si>
  <si>
    <t>AIPGENE11502_gene</t>
  </si>
  <si>
    <t>EF-hand domain-containing family member B OS=Homo sapiens GN=EFHB PE=2 SV=4</t>
  </si>
  <si>
    <t>AIPGENE11057_gene</t>
  </si>
  <si>
    <t>AIPGENE20837_gene</t>
  </si>
  <si>
    <t>Neural Wiskott-Aldrich syndrome protein OS=Bos taurus GN=WASL PE=1 SV=1</t>
  </si>
  <si>
    <t>AIPGENE5432_gene</t>
  </si>
  <si>
    <t>AIPGENE3509_gene</t>
  </si>
  <si>
    <t>Peptide methionine sulfoxide reductase OS=Drosophila melanogaster GN=Eip71CD PE=2 SV=2</t>
  </si>
  <si>
    <t>AIPGENE14119_gene</t>
  </si>
  <si>
    <t>AIPGENE2691_gene</t>
  </si>
  <si>
    <t>Putative uncharacterized protein OS=Branchiostoma floridae GN=BRAFLDRAFT_105111 PE=4 SV=1</t>
  </si>
  <si>
    <t>AIPGENE20969_gene</t>
  </si>
  <si>
    <t>AIPGENE3079_gene</t>
  </si>
  <si>
    <t>AIPGENE18723_gene</t>
  </si>
  <si>
    <t>Predicted protein OS=Nematostella vectensis GN=v1g199870 PE=4 SV=1</t>
  </si>
  <si>
    <t>AIPGENE22846_gene</t>
  </si>
  <si>
    <t>AIPGENE23544_gene</t>
  </si>
  <si>
    <t>Receptor-type tyrosine-protein phosphatase F OS=Bos taurus GN=PTPRF PE=2 SV=1</t>
  </si>
  <si>
    <t>AIPGENE11695_gene</t>
  </si>
  <si>
    <t>hypothetical protein L798_04970 [Zootermopsis nevadensis]</t>
  </si>
  <si>
    <t>AIPGENE20111_gene</t>
  </si>
  <si>
    <t>AIPGENE2147_gene</t>
  </si>
  <si>
    <t>AIPGENE2645_gene</t>
  </si>
  <si>
    <t>Kelch motif-containing protein OS=Myxococcus fulvus (strain ATCC BAA-855 / HW-1) GN=LILAB_15270 PE=4 SV=1</t>
  </si>
  <si>
    <t>AIPGENE8236_gene</t>
  </si>
  <si>
    <t>Gamma-glutamyl hydrolase OS=Homo sapiens GN=GGH PE=1 SV=2</t>
  </si>
  <si>
    <t>AIPGENE7230_gene</t>
  </si>
  <si>
    <t>Plasma kallikrein OS=Rattus norvegicus GN=Klkb1 PE=1 SV=1</t>
  </si>
  <si>
    <t>AIPGENE11829_gene</t>
  </si>
  <si>
    <t>Matrix metalloproteinase-17 OS=Mus musculus GN=Mmp17 PE=1 SV=3</t>
  </si>
  <si>
    <t>AIPGENE5760_gene</t>
  </si>
  <si>
    <t>Phosphatidylinositol phosphatase PTPRQ OS=Rattus norvegicus GN=Ptprq PE=1 SV=1</t>
  </si>
  <si>
    <t>AIPGENE12332_gene</t>
  </si>
  <si>
    <t>hypothetical protein NEMVEDRAFT_v1g248659 [Nematostella vectensis] &gt;gi|156207751|gb|EDO29524.1| predicted protein [Nematostella vectensis]</t>
  </si>
  <si>
    <t>AIPGENE6911_gene</t>
  </si>
  <si>
    <t>AIPGENE11767_gene</t>
  </si>
  <si>
    <t>AIPGENE18740_gene</t>
  </si>
  <si>
    <t>Neutral alpha-glucosidase AB OS=Mus musculus GN=Ganab PE=1 SV=1</t>
  </si>
  <si>
    <t>AIPGENE16027_gene</t>
  </si>
  <si>
    <t>Steroid 17-alpha-hydroxylase/17,20 lyase OS=Squalus acanthias GN=CYP17A1 PE=2 SV=1</t>
  </si>
  <si>
    <t>AIPGENE20080_gene</t>
  </si>
  <si>
    <t>Guanine deaminase OS=Dictyostelium discoideum GN=guaD PE=1 SV=1</t>
  </si>
  <si>
    <t>AIPGENE16514_gene</t>
  </si>
  <si>
    <t>Predicted protein OS=Nematostella vectensis GN=v1g202855 PE=4 SV=1</t>
  </si>
  <si>
    <t>AIPGENE20634_gene</t>
  </si>
  <si>
    <t>AIPGENE4287_gene</t>
  </si>
  <si>
    <t>Tyrosine-protein kinase Fer OS=Canis familiaris GN=FER PE=2 SV=1</t>
  </si>
  <si>
    <t>AIPGENE20871_gene</t>
  </si>
  <si>
    <t>Putative uncharacterized protein OS=Branchiostoma floridae GN=BRAFLDRAFT_91496 PE=4 SV=1</t>
  </si>
  <si>
    <t>AIPGENE12620_gene</t>
  </si>
  <si>
    <t>AIPGENE2209_gene</t>
  </si>
  <si>
    <t>Kinesin light chain OS=Doryteuthis pealeii PE=2 SV=1</t>
  </si>
  <si>
    <t>AIPGENE12521_gene</t>
  </si>
  <si>
    <t>AIPGENE7192_gene</t>
  </si>
  <si>
    <t>Probable palmitoyltransferase ZDHHC16 OS=Homo sapiens GN=ZDHHC16 PE=2 SV=1</t>
  </si>
  <si>
    <t>AIPGENE10608_gene</t>
  </si>
  <si>
    <t>Sperm flagellar protein 1 OS=Xenopus laevis GN=spef1 PE=2 SV=1</t>
  </si>
  <si>
    <t>AIPGENE19622_gene</t>
  </si>
  <si>
    <t>AIPGENE4244_gene</t>
  </si>
  <si>
    <t>Tyrosine-protein phosphatase non-receptor type 5 OS=Mus musculus GN=Ptpn5 PE=2 SV=2</t>
  </si>
  <si>
    <t>AIPGENE22032_gene</t>
  </si>
  <si>
    <t>Transcription factor Sox-7 OS=Xenopus tropicalis GN=sox7 PE=2 SV=1</t>
  </si>
  <si>
    <t>AIPGENE18968_gene</t>
  </si>
  <si>
    <t>Centromere protein T OS=Gallus gallus GN=CENPT PE=1 SV=2</t>
  </si>
  <si>
    <t>AIPGENE10857_gene</t>
  </si>
  <si>
    <t>AIPGENE3925_gene</t>
  </si>
  <si>
    <t>Chromatin assembly factor 1 subunit A-A OS=Xenopus laevis GN=chaf1a-a PE=1 SV=1</t>
  </si>
  <si>
    <t>AIPGENE9039_gene</t>
  </si>
  <si>
    <t>Rhamnosyl O-methyltransferase OS=Mycobacterium leprae (strain TN) GN=ML0127 PE=3 SV=1</t>
  </si>
  <si>
    <t>AIPGENE12174_gene</t>
  </si>
  <si>
    <t>Major vault protein OS=Strongylocentrotus purpuratus GN=MVP PE=1 SV=1</t>
  </si>
  <si>
    <t>AIPGENE1926_gene</t>
  </si>
  <si>
    <t>AIPGENE16623_gene</t>
  </si>
  <si>
    <t>AIPGENE25450_gene</t>
  </si>
  <si>
    <t>Uncharacterized protein OS=Acyrthosiphon pisum GN=LOC100164202 PE=4 SV=2</t>
  </si>
  <si>
    <t>AIPGENE27247_gene</t>
  </si>
  <si>
    <t>Cholesterol 24-hydroxylase OS=Homo sapiens GN=CYP46A1 PE=1 SV=1</t>
  </si>
  <si>
    <t>AIPGENE2384_gene</t>
  </si>
  <si>
    <t>AIPGENE19841_gene</t>
  </si>
  <si>
    <t>AIPGENE12496_gene</t>
  </si>
  <si>
    <t>78 kDa glucose-regulated protein OS=Gallus gallus GN=HSPA5 PE=1 SV=1</t>
  </si>
  <si>
    <t>AIPGENE13957_gene</t>
  </si>
  <si>
    <t>AIPGENE2829_gene</t>
  </si>
  <si>
    <t>AIPGENE29020_gene</t>
  </si>
  <si>
    <t>Zygotic DNA replication licensing factor mcm3 OS=Xenopus tropicalis GN=zmcm3 PE=2 SV=1</t>
  </si>
  <si>
    <t>AIPGENE2010_gene</t>
  </si>
  <si>
    <t>AIPGENE20148_gene</t>
  </si>
  <si>
    <t>Outer dense fiber protein 2 OS=Gallus gallus GN=ODF2 PE=2 SV=1</t>
  </si>
  <si>
    <t>AIPGENE27299_gene</t>
  </si>
  <si>
    <t>Metalloprotease TIKI homolog OS=Nematostella vectensis GN=v1g27680 PE=2 SV=2</t>
  </si>
  <si>
    <t>AIPGENE12842_gene</t>
  </si>
  <si>
    <t>Methyltransferase OS=Mannheimia haemolytica D174 GN=J451_03475 PE=4 SV=1</t>
  </si>
  <si>
    <t>AIPGENE2021_gene</t>
  </si>
  <si>
    <t>AIPGENE5830_gene</t>
  </si>
  <si>
    <t>AIPGENE21847_gene</t>
  </si>
  <si>
    <t>Caltractin ICL1f OS=Paramecium tetraurelia GN=Icl1f PE=3 SV=1</t>
  </si>
  <si>
    <t>AIPGENE5413_gene</t>
  </si>
  <si>
    <t>Predicted protein OS=Nematostella vectensis GN=v1g240951 PE=4 SV=1</t>
  </si>
  <si>
    <t>AIPGENE7852_gene</t>
  </si>
  <si>
    <t>AIPGENE10236_gene</t>
  </si>
  <si>
    <t>hypothetical protein LOTGIDRAFT_155001 [Lottia gigantea]</t>
  </si>
  <si>
    <t>AIPGENE24226_gene</t>
  </si>
  <si>
    <t>Protein FAM178A OS=Mus musculus GN=Fam178a PE=2 SV=2</t>
  </si>
  <si>
    <t>AIPGENE11311_gene</t>
  </si>
  <si>
    <t>Lupus La protein homolog OS=Rattus norvegicus GN=Ssb PE=2 SV=1</t>
  </si>
  <si>
    <t>AIPGENE26440_gene</t>
  </si>
  <si>
    <t>Uncharacterized protein OS=Strongylocentrotus purpuratus GN=Sp-PppL_170 PE=4 SV=1</t>
  </si>
  <si>
    <t>AIPGENE7351_gene</t>
  </si>
  <si>
    <t>Long-chain-fatty-acid--CoA ligase 1 OS=Mus musculus GN=Acsl1 PE=1 SV=2</t>
  </si>
  <si>
    <t>AIPGENE14178_gene</t>
  </si>
  <si>
    <t>Predicted protein OS=Nematostella vectensis GN=v1g207086 PE=4 SV=1</t>
  </si>
  <si>
    <t>AIPGENE16030_gene</t>
  </si>
  <si>
    <t>Fibroblast growth factor receptor 4 OS=Coturnix coturnix GN=FGFR4 PE=2 SV=1</t>
  </si>
  <si>
    <t>AIPGENE14281_gene</t>
  </si>
  <si>
    <t>AIPGENE20573_gene</t>
  </si>
  <si>
    <t>Echinoderm microtubule-associated protein-like 6 OS=Homo sapiens GN=EML6 PE=2 SV=2</t>
  </si>
  <si>
    <t>AIPGENE7926_gene</t>
  </si>
  <si>
    <t>DNL-type zinc finger protein OS=Homo sapiens GN=DNLZ PE=1 SV=1</t>
  </si>
  <si>
    <t>AIPGENE14858_gene</t>
  </si>
  <si>
    <t>Death-associated protein kinase 1 OS=Homo sapiens GN=DAPK1 PE=1 SV=6</t>
  </si>
  <si>
    <t>AIPGENE21249_gene</t>
  </si>
  <si>
    <t>ATP-binding cassette sub-family G member 2 OS=Rattus norvegicus GN=Abcg2 PE=1 SV=1</t>
  </si>
  <si>
    <t>AIPGENE26935_gene</t>
  </si>
  <si>
    <t>SUN domain-containing ossification factor OS=Homo sapiens GN=SUCO PE=1 SV=1</t>
  </si>
  <si>
    <t>AIPGENE5826_gene</t>
  </si>
  <si>
    <t>ESF1 homolog OS=Mus musculus GN=Esf1 PE=1 SV=1</t>
  </si>
  <si>
    <t>AIPGENE7221_gene</t>
  </si>
  <si>
    <t>Plasminogen OS=Pongo abelii GN=PLG PE=2 SV=1</t>
  </si>
  <si>
    <t>AIPGENE20999_gene</t>
  </si>
  <si>
    <t>Collagen-like protein 6 OS=Acanthamoeba polyphaga mimivirus GN=MIMI_L668 PE=4 SV=1</t>
  </si>
  <si>
    <t>AIPGENE16885_gene</t>
  </si>
  <si>
    <t>Dual specificity tyrosine-phosphorylation-regulated kinase 4 OS=Homo sapiens GN=DYRK4 PE=1 SV=2</t>
  </si>
  <si>
    <t>AIPGENE6178_gene</t>
  </si>
  <si>
    <t>Dolichyl-diphosphooligosaccharide--protein glycosyltransferase subunit STT3B OS=Homo sapiens GN=STT3B PE=1 SV=1</t>
  </si>
  <si>
    <t>AIPGENE10614_gene</t>
  </si>
  <si>
    <t>Protein pangolin, isoforms A/H/I/S OS=Drosophila melanogaster GN=pan PE=1 SV=1</t>
  </si>
  <si>
    <t>AIPGENE22920_gene</t>
  </si>
  <si>
    <t>AIPGENE27823_gene</t>
  </si>
  <si>
    <t>PREDICTED: ly6/PLAUR domain-containing protein 6 [Python bivittatus]</t>
  </si>
  <si>
    <t>AIPGENE8370_gene</t>
  </si>
  <si>
    <t>Predicted protein OS=Nematostella vectensis GN=v1g240047 PE=4 SV=1</t>
  </si>
  <si>
    <t>AIPGENE23315_gene</t>
  </si>
  <si>
    <t>AIPGENE13843_gene</t>
  </si>
  <si>
    <t>Tektin-1 OS=Canis familiaris GN=TEKT1 PE=2 SV=1</t>
  </si>
  <si>
    <t>AIPGENE14436_gene</t>
  </si>
  <si>
    <t>AIPGENE24099_gene</t>
  </si>
  <si>
    <t>AIPGENE28741_gene</t>
  </si>
  <si>
    <t>AIPGENE14989_gene</t>
  </si>
  <si>
    <t>Tektin-2 OS=Homo sapiens GN=TEKT2 PE=1 SV=1</t>
  </si>
  <si>
    <t>AIPGENE11803_gene</t>
  </si>
  <si>
    <t>Doublesex- and mab-3-related transcription factor A2 OS=Xiphophorus maculatus GN=dmrta2 PE=2 SV=1</t>
  </si>
  <si>
    <t>AIPGENE23216_gene</t>
  </si>
  <si>
    <t>Protein smg8 OS=Xenopus tropicalis GN=smg8 PE=2 SV=1</t>
  </si>
  <si>
    <t>AIPGENE4765_gene</t>
  </si>
  <si>
    <t>SH2 domain-containing protein 4A OS=Rattus norvegicus GN=Sh2d4a PE=2 SV=1</t>
  </si>
  <si>
    <t>AIPGENE13903_gene</t>
  </si>
  <si>
    <t>CUB and zona pellucida-like domain-containing protein 1 OS=Rattus norvegicus GN=Cuzd1 PE=2 SV=2</t>
  </si>
  <si>
    <t>AIPGENE25344_gene</t>
  </si>
  <si>
    <t>AIPGENE1135_gene</t>
  </si>
  <si>
    <t>Phytanoyl-CoA dioxygenase, peroxisomal OS=Rattus norvegicus GN=Phyh PE=1 SV=2</t>
  </si>
  <si>
    <t>AIPGENE13350_gene</t>
  </si>
  <si>
    <t>Alpha-(1,3)-fucosyltransferase 5 OS=Gorilla gorilla gorilla GN=FUT5 PE=3 SV=1</t>
  </si>
  <si>
    <t>AIPGENE28091_gene</t>
  </si>
  <si>
    <t>AIPGENE7707_gene</t>
  </si>
  <si>
    <t>BTB/POZ domain-containing protein KCTD21 OS=Mus musculus GN=Kctd21 PE=2 SV=1</t>
  </si>
  <si>
    <t>AIPGENE26141_gene</t>
  </si>
  <si>
    <t>Prostaglandin F synthase OS=Trypanosoma cruzi (strain CL Brener) GN=Tc00.1047053511287.49 PE=1 SV=2</t>
  </si>
  <si>
    <t>AIPGENE11105_gene</t>
  </si>
  <si>
    <t>Double zinc ribbon and ankyrin repeat-containing protein 1 OS=Homo sapiens GN=DZANK1 PE=1 SV=3</t>
  </si>
  <si>
    <t>AIPGENE3434_gene</t>
  </si>
  <si>
    <t>Ephrin-B2a OS=Danio rerio GN=efnb2a PE=2 SV=1</t>
  </si>
  <si>
    <t>AIPGENE627_gene</t>
  </si>
  <si>
    <t>AIPGENE6169_gene</t>
  </si>
  <si>
    <t>Immunoglobulin-binding protein 1 OS=Homo sapiens GN=IGBP1 PE=1 SV=1</t>
  </si>
  <si>
    <t>AIPGENE23380_gene</t>
  </si>
  <si>
    <t>Calnexin OS=Mus musculus GN=Canx PE=1 SV=1</t>
  </si>
  <si>
    <t>AIPGENE842_gene</t>
  </si>
  <si>
    <t>AIPGENE7419_gene</t>
  </si>
  <si>
    <t>AIPGENE4484_gene</t>
  </si>
  <si>
    <t>Transcription initiation protein SPT3 homolog OS=Homo sapiens GN=SUPT3H PE=1 SV=2</t>
  </si>
  <si>
    <t>AIPGENE27755_gene</t>
  </si>
  <si>
    <t>Insoluble matrix shell protein 1 (Fragment) OS=Venerupis philippinarum PE=1 SV=1</t>
  </si>
  <si>
    <t>AIPGENE27880_gene</t>
  </si>
  <si>
    <t>Protein wntless homolog OS=Gallus gallus GN=WLS PE=2 SV=1</t>
  </si>
  <si>
    <t>AIPGENE8105_gene</t>
  </si>
  <si>
    <t>Protein hu-li tai shao OS=Drosophila melanogaster GN=hts PE=1 SV=2</t>
  </si>
  <si>
    <t>AIPGENE3166_gene</t>
  </si>
  <si>
    <t>Toxin AvTX-60A OS=Actineria villosa GN=Av60A PE=1 SV=1</t>
  </si>
  <si>
    <t>AIPGENE731_gene</t>
  </si>
  <si>
    <t>Echinoderm microtubule-associated protein-like 5 OS=Mus musculus GN=Eml5 PE=2 SV=2</t>
  </si>
  <si>
    <t>AIPGENE15665_gene</t>
  </si>
  <si>
    <t>AIPGENE2398_gene</t>
  </si>
  <si>
    <t>28S ribosomal protein S33, mitochondrial OS=Mus musculus GN=Mrps33 PE=2 SV=1</t>
  </si>
  <si>
    <t>AIPGENE15447_gene</t>
  </si>
  <si>
    <t>AIPGENE26721_gene</t>
  </si>
  <si>
    <t>AIPGENE3596_gene</t>
  </si>
  <si>
    <t>predicted protein [Nematostella vectensis] &gt;gi|156217072|gb|EDO37996.1| predicted protein [Nematostella vectensis]</t>
  </si>
  <si>
    <t>AIPGENE22629_gene</t>
  </si>
  <si>
    <t>AIPGENE6252_gene</t>
  </si>
  <si>
    <t>Chondroitin sulfate synthase 1 OS=Mus musculus GN=Chsy1 PE=2 SV=2</t>
  </si>
  <si>
    <t>AIPGENE9303_gene</t>
  </si>
  <si>
    <t>AIPGENE2224_gene</t>
  </si>
  <si>
    <t>AIPGENE10235_gene</t>
  </si>
  <si>
    <t>hypothetical protein NEMVEDRAFT_v1g223152 [Nematostella vectensis] &gt;gi|156205279|gb|EDO28304.1| predicted protein [Nematostella vectensis]</t>
  </si>
  <si>
    <t>AIPGENE20526_gene</t>
  </si>
  <si>
    <t>Predicted protein OS=Nematostella vectensis GN=v1g218352 PE=4 SV=1</t>
  </si>
  <si>
    <t>AIPGENE13983_gene</t>
  </si>
  <si>
    <t>hypothetical protein [Brevibacillus laterosporus]</t>
  </si>
  <si>
    <t>AIPGENE5375_gene</t>
  </si>
  <si>
    <t>Polyubiquitin-B OS=Pongo pygmaeus GN=UBB PE=3 SV=1</t>
  </si>
  <si>
    <t>AIPGENE1342_gene</t>
  </si>
  <si>
    <t>Aflatoxin B1 aldehyde reductase member 2 OS=Rattus norvegicus GN=Akr7a2 PE=1 SV=2</t>
  </si>
  <si>
    <t>AIPGENE8657_gene</t>
  </si>
  <si>
    <t>AIPGENE10006_gene</t>
  </si>
  <si>
    <t>AIPGENE18908_gene</t>
  </si>
  <si>
    <t>Differentially expressed in FDCP 8 homolog OS=Homo sapiens GN=DEF8 PE=1 SV=2</t>
  </si>
  <si>
    <t>AIPGENE27119_gene</t>
  </si>
  <si>
    <t>Uncharacterized protein OS=Strongylocentrotus purpuratus GN=Sp-PppL_122 PE=4 SV=1</t>
  </si>
  <si>
    <t>AIPGENE27956_gene</t>
  </si>
  <si>
    <t>Uncharacterized protein OS=Amphimedon queenslandica GN=LOC100641609 PE=4 SV=1</t>
  </si>
  <si>
    <t>AIPGENE20128_gene</t>
  </si>
  <si>
    <t>AIPGENE25185_gene</t>
  </si>
  <si>
    <t>Ubiquitin carboxyl-terminal hydrolase 40 OS=Mus musculus GN=Usp40 PE=1 SV=2</t>
  </si>
  <si>
    <t>AIPGENE5354_gene</t>
  </si>
  <si>
    <t>Predicted protein OS=Nematostella vectensis GN=v1g214620 PE=4 SV=1</t>
  </si>
  <si>
    <t>AIPGENE24391_gene</t>
  </si>
  <si>
    <t>Condensin-2 complex subunit H2 OS=Xenopus laevis GN=ncaph2 PE=1 SV=1</t>
  </si>
  <si>
    <t>AIPGENE25810_gene</t>
  </si>
  <si>
    <t>Zinc finger protein DZIP1 OS=Homo sapiens GN=DZIP1 PE=1 SV=1</t>
  </si>
  <si>
    <t>AIPGENE9679_gene</t>
  </si>
  <si>
    <t>AIPGENE17339_gene</t>
  </si>
  <si>
    <t>Cytochrome c OS=Apis mellifera GN=cytC PE=1 SV=2</t>
  </si>
  <si>
    <t>AIPGENE12322_gene</t>
  </si>
  <si>
    <t>5'-3' exoribonuclease 2 OS=Yarrowia lipolytica (strain CLIB 122 / E 150) GN=RAT1 PE=3 SV=3</t>
  </si>
  <si>
    <t>AIPGENE19223_gene</t>
  </si>
  <si>
    <t>Toxin CaTX-A OS=Carybdea alata PE=1 SV=1</t>
  </si>
  <si>
    <t>AIPGENE9123_gene</t>
  </si>
  <si>
    <t>FK506-binding protein 2 OS=Cryptococcus neoformans var. neoformans serotype D (strain JEC21 / ATCC MYA-565) GN=FPR2 PE=3 SV=1</t>
  </si>
  <si>
    <t>AIPGENE27439_gene</t>
  </si>
  <si>
    <t>von Willebrand factor A domain-containing protein 3A OS=Mus musculus GN=Vwa3a PE=2 SV=1</t>
  </si>
  <si>
    <t>AIPGENE20567_gene</t>
  </si>
  <si>
    <t>DNA ligase 1 OS=Drosophila melanogaster GN=DNA-ligI PE=1 SV=2</t>
  </si>
  <si>
    <t>AIPGENE27645_gene</t>
  </si>
  <si>
    <t>predicted protein [Nematostella vectensis] &gt;gi|156228871|gb|EDO49668.1| predicted protein [Nematostella vectensis]</t>
  </si>
  <si>
    <t>AIPGENE23052_gene</t>
  </si>
  <si>
    <t>AIPGENE16666_gene</t>
  </si>
  <si>
    <t>predicted protein [Nematostella vectensis] &gt;gi|156220920|gb|EDO41782.1| predicted protein [Nematostella vectensis]</t>
  </si>
  <si>
    <t>AIPGENE8084_gene</t>
  </si>
  <si>
    <t>Uromodulin OS=Homo sapiens GN=UMOD PE=1 SV=1</t>
  </si>
  <si>
    <t>AIPGENE15962_gene</t>
  </si>
  <si>
    <t>Fibroleukin OS=Mus musculus GN=Fgl2 PE=1 SV=1</t>
  </si>
  <si>
    <t>AIPGENE25922_gene</t>
  </si>
  <si>
    <t>predicted protein [Nematostella vectensis] &gt;gi|156225667|gb|EDO46483.1| predicted protein [Nematostella vectensis]</t>
  </si>
  <si>
    <t>AIPGENE11788_gene</t>
  </si>
  <si>
    <t>Sphingolipid delta(4)-desaturase DES1 OS=Bos taurus GN=DEGS1 PE=2 SV=1</t>
  </si>
  <si>
    <t>AIPGENE10996_gene</t>
  </si>
  <si>
    <t>hypothetical protein SDRG_03995 [Saprolegnia diclina VS20]</t>
  </si>
  <si>
    <t>AIPGENE16035_gene</t>
  </si>
  <si>
    <t>Eukaryotic peptide chain release factor subunit 1 OS=Polyandrocarpa misakiensis GN=ERF1 PE=2 SV=1</t>
  </si>
  <si>
    <t>AIPGENE7662_gene</t>
  </si>
  <si>
    <t>hypothetical protein RirG_181940 [Rhizophagus irregularis DAOM 197198w]</t>
  </si>
  <si>
    <t>AIPGENE26698_gene</t>
  </si>
  <si>
    <t>Major facilitator superfamily domain-containing protein 6-A OS=Danio rerio GN=mfsd6a PE=3 SV=1</t>
  </si>
  <si>
    <t>AIPGENE9919_gene</t>
  </si>
  <si>
    <t>Predicted protein OS=Nematostella vectensis GN=v1g212995 PE=4 SV=1</t>
  </si>
  <si>
    <t>AIPGENE23116_gene</t>
  </si>
  <si>
    <t>Zinc finger protein B385R OS=African swine fever virus (strain Badajoz 1971 Vero-adapted) GN=Ba71V-080 PE=3 SV=1</t>
  </si>
  <si>
    <t>AIPGENE13763_gene</t>
  </si>
  <si>
    <t>Solute carrier family 22 member 2 OS=Sus scrofa GN=SLC22A2 PE=2 SV=1</t>
  </si>
  <si>
    <t>AIPGENE28938_gene</t>
  </si>
  <si>
    <t>AIPGENE19348_gene</t>
  </si>
  <si>
    <t>AIPGENE7778_gene</t>
  </si>
  <si>
    <t>S-adenosylmethionine synthase isoform type-2 OS=Rattus norvegicus GN=Mat2a PE=1 SV=1</t>
  </si>
  <si>
    <t>AIPGENE17111_gene</t>
  </si>
  <si>
    <t>AIPGENE7121_gene</t>
  </si>
  <si>
    <t>Gypsy retrotransposon integrase-like protein 1 OS=Homo sapiens GN=GIN1 PE=2 SV=3</t>
  </si>
  <si>
    <t>AIPGENE8925_gene</t>
  </si>
  <si>
    <t>AIPGENE23062_gene</t>
  </si>
  <si>
    <t>AIPGENE28353_gene</t>
  </si>
  <si>
    <t>AIPGENE8571_gene</t>
  </si>
  <si>
    <t>Cadherin-19 OS=Homo sapiens GN=CDH19 PE=2 SV=1</t>
  </si>
  <si>
    <t>AIPGENE9762_gene</t>
  </si>
  <si>
    <t>Predicted protein OS=Nematostella vectensis GN=v1g207321 PE=4 SV=1</t>
  </si>
  <si>
    <t>AIPGENE2462_gene</t>
  </si>
  <si>
    <t>Trehalase OS=Apis mellifera PE=1 SV=1</t>
  </si>
  <si>
    <t>AIPGENE14292_gene</t>
  </si>
  <si>
    <t>Predicted protein OS=Nematostella vectensis GN=v1g219945 PE=4 SV=1</t>
  </si>
  <si>
    <t>AIPGENE16171_gene</t>
  </si>
  <si>
    <t>General transcription factor 3C polypeptide 3 OS=Homo sapiens GN=GTF3C3 PE=1 SV=1</t>
  </si>
  <si>
    <t>AIPGENE17173_gene</t>
  </si>
  <si>
    <t>Fibroblast growth factor receptor 1 OS=Xenopus laevis GN=fgfr1 PE=1 SV=1</t>
  </si>
  <si>
    <t>AIPGENE16410_gene</t>
  </si>
  <si>
    <t>Putative uncharacterized protein OS=Trichoplax adhaerens GN=TRIADDRAFT_55740 PE=4 SV=1</t>
  </si>
  <si>
    <t>AIPGENE18805_gene</t>
  </si>
  <si>
    <t>Uncharacterized protein OS=Marinobacter sp. BSs20148 GN=MRBBS_3801 PE=4 SV=1</t>
  </si>
  <si>
    <t>AIPGENE1183_gene</t>
  </si>
  <si>
    <t>Brain-specific angiogenesis inhibitor 3 OS=Mus musculus GN=Bai3 PE=1 SV=2</t>
  </si>
  <si>
    <t>AIPGENE880_gene</t>
  </si>
  <si>
    <t>predicted protein [Nematostella vectensis] &gt;gi|156209893|gb|EDO31116.1| predicted protein [Nematostella vectensis]</t>
  </si>
  <si>
    <t>AIPGENE10713_gene</t>
  </si>
  <si>
    <t>Cell division cycle protein 23 homolog OS=Homo sapiens GN=CDC23 PE=1 SV=3</t>
  </si>
  <si>
    <t>AIPGENE7876_gene</t>
  </si>
  <si>
    <t>PREDICTED: uncharacterized protein LOC100181229 [Ciona intestinalis]</t>
  </si>
  <si>
    <t>AIPGENE25012_gene</t>
  </si>
  <si>
    <t>Protein mab-21 OS=Drosophila melanogaster GN=mab-21 PE=1 SV=2</t>
  </si>
  <si>
    <t>AIPGENE9185_gene</t>
  </si>
  <si>
    <t>AIPGENE15553_gene</t>
  </si>
  <si>
    <t>Uncharacterized protein (Fragment) OS=Lottia gigantea GN=LOTGIDRAFT_58355 PE=4 SV=1</t>
  </si>
  <si>
    <t>AIPGENE26431_gene</t>
  </si>
  <si>
    <t>Neuroblast differentiation-associated protein AHNAK OS=Homo sapiens GN=AHNAK PE=1 SV=2</t>
  </si>
  <si>
    <t>AIPGENE9145_gene</t>
  </si>
  <si>
    <t>Calcineurin subunit A OS=Dictyostelium discoideum GN=canA PE=1 SV=1</t>
  </si>
  <si>
    <t>AIPGENE26990_gene</t>
  </si>
  <si>
    <t>Zinc finger and BTB domain-containing protein 47 OS=Homo sapiens GN=ZBTB47 PE=2 SV=3</t>
  </si>
  <si>
    <t>AIPGENE17062_gene</t>
  </si>
  <si>
    <t>Beta-1,3-galactosyltransferase 5 OS=Mus musculus GN=B3galt5 PE=2 SV=1</t>
  </si>
  <si>
    <t>AIPGENE13559_gene</t>
  </si>
  <si>
    <t>Creatinase OS=Flavobacterium sp. (strain U-188) PE=1 SV=2</t>
  </si>
  <si>
    <t>AIPGENE18854_gene</t>
  </si>
  <si>
    <t>AIPGENE3266_gene</t>
  </si>
  <si>
    <t>Histone H5 OS=Gallus gallus PE=1 SV=2</t>
  </si>
  <si>
    <t>AIPGENE19556_gene</t>
  </si>
  <si>
    <t>AIPGENE2582_gene</t>
  </si>
  <si>
    <t>Adiponectin receptor protein OS=Drosophila melanogaster GN=AdipoR PE=1 SV=2</t>
  </si>
  <si>
    <t>AIPGENE3320_gene</t>
  </si>
  <si>
    <t>AIPGENE18092_gene</t>
  </si>
  <si>
    <t>Ankyrin repeat domain-containing protein 13C-B OS=Xenopus laevis GN=ankrd13c-b PE=2 SV=1</t>
  </si>
  <si>
    <t>AIPGENE17904_gene</t>
  </si>
  <si>
    <t>Phthiocerol synthesis polyketide synthase type I PpsC OS=Mycobacterium tuberculosis (strain ATCC 25618 / H37Rv) GN=ppsC PE=1 SV=2</t>
  </si>
  <si>
    <t>AIPGENE5648_gene</t>
  </si>
  <si>
    <t>Phospholipase B OS=Crotalus adamanteus PE=1 SV=1</t>
  </si>
  <si>
    <t>AIPGENE6688_gene</t>
  </si>
  <si>
    <t>Zinc metalloproteinase nas-15 OS=Caenorhabditis elegans GN=nas-15 PE=2 SV=2</t>
  </si>
  <si>
    <t>AIPGENE12682_gene</t>
  </si>
  <si>
    <t>AIPGENE6631_gene</t>
  </si>
  <si>
    <t>Predicted protein OS=Nematostella vectensis GN=v1g218643 PE=4 SV=1</t>
  </si>
  <si>
    <t>AIPGENE14589_gene</t>
  </si>
  <si>
    <t>REM2- and Rab-like small GTPase 1 OS=Xenopus tropicalis GN=rsg1 PE=2 SV=1</t>
  </si>
  <si>
    <t>AIPGENE29027_gene</t>
  </si>
  <si>
    <t>AIPGENE26673_gene</t>
  </si>
  <si>
    <t>AIPGENE5658_gene</t>
  </si>
  <si>
    <t>Carnitine O-palmitoyltransferase 2, mitochondrial OS=Mus musculus GN=Cpt2 PE=1 SV=2</t>
  </si>
  <si>
    <t>AIPGENE26516_gene</t>
  </si>
  <si>
    <t>Vertnin OS=Danio rerio GN=vrtn PE=2 SV=1</t>
  </si>
  <si>
    <t>AIPGENE13029_gene</t>
  </si>
  <si>
    <t>Lamin-L(I) OS=Xenopus laevis PE=2 SV=1</t>
  </si>
  <si>
    <t>AIPGENE18164_gene</t>
  </si>
  <si>
    <t>Ubiquitin-60S ribosomal protein L40 OS=Leishmania tarentolae GN=UB-EP52 PE=3 SV=2</t>
  </si>
  <si>
    <t>AIPGENE16361_gene</t>
  </si>
  <si>
    <t>Predicted protein OS=Nematostella vectensis GN=v1g240906 PE=4 SV=1</t>
  </si>
  <si>
    <t>AIPGENE11189_gene</t>
  </si>
  <si>
    <t>predicted protein [Nematostella vectensis] &gt;gi|156216086|gb|EDO37031.1| predicted protein [Nematostella vectensis]</t>
  </si>
  <si>
    <t>AIPGENE3034_gene</t>
  </si>
  <si>
    <t>Mammalian ependymin-related protein 1 OS=Macaca fascicularis GN=EPDR1 PE=2 SV=3</t>
  </si>
  <si>
    <t>AIPGENE19441_gene</t>
  </si>
  <si>
    <t>Vertnin OS=Mus musculus GN=Vrtn PE=2 SV=1</t>
  </si>
  <si>
    <t>AIPGENE3197_gene</t>
  </si>
  <si>
    <t>Toxin PsTX-60B OS=Phyllodiscus semoni GN=PTX60B PE=1 SV=2</t>
  </si>
  <si>
    <t>AIPGENE26738_gene</t>
  </si>
  <si>
    <t>Calcineurin-like phosphoesterase domain-containing protein 1 OS=Danio rerio GN=cpped1 PE=2 SV=1</t>
  </si>
  <si>
    <t>AIPGENE1813_gene</t>
  </si>
  <si>
    <t>Vesicular glutamate transporter 1 OS=Rattus norvegicus GN=Slc17a7 PE=1 SV=1</t>
  </si>
  <si>
    <t>AIPGENE8744_gene</t>
  </si>
  <si>
    <t>Sperm-associated antigen 1 OS=Mus musculus GN=Spag1 PE=2 SV=1</t>
  </si>
  <si>
    <t>AIPGENE13260_gene</t>
  </si>
  <si>
    <t>AIPGENE1354_gene</t>
  </si>
  <si>
    <t>UPF0160 protein MYG1, mitochondrial OS=Rattus norvegicus GN=Myg1 PE=1 SV=1</t>
  </si>
  <si>
    <t>AIPGENE2826_gene</t>
  </si>
  <si>
    <t>N-acetylated-alpha-linked acidic dipeptidase 2 OS=Mus musculus GN=Naalad2 PE=1 SV=2</t>
  </si>
  <si>
    <t>AIPGENE26956_gene</t>
  </si>
  <si>
    <t>AIPGENE12609_gene</t>
  </si>
  <si>
    <t>AIPGENE24258_gene</t>
  </si>
  <si>
    <t>Pancreatic secretory granule membrane major glycoprotein GP2 OS=Homo sapiens GN=GP2 PE=2 SV=3</t>
  </si>
  <si>
    <t>AIPGENE21991_gene</t>
  </si>
  <si>
    <t>Trifunctional purine biosynthetic protein adenosine-3 OS=Mus musculus GN=Gart PE=2 SV=3</t>
  </si>
  <si>
    <t>AIPGENE11292_gene</t>
  </si>
  <si>
    <t>Oncoprotein-induced transcript 3 protein OS=Homo sapiens GN=OIT3 PE=1 SV=2</t>
  </si>
  <si>
    <t>AIPGENE25626_gene</t>
  </si>
  <si>
    <t>Eukaryotic translation initiation factor 4E-binding protein 1 OS=Mus musculus GN=Eif4ebp1 PE=1 SV=3</t>
  </si>
  <si>
    <t>AIPGENE15226_gene</t>
  </si>
  <si>
    <t>Probable glutathione S-transferase 6 OS=Caenorhabditis elegans GN=gst-6 PE=3 SV=2</t>
  </si>
  <si>
    <t>AIPGENE17820_gene</t>
  </si>
  <si>
    <t>AIPGENE3356_gene</t>
  </si>
  <si>
    <t>Centromere protein I OS=Gallus gallus GN=CENPI PE=1 SV=1</t>
  </si>
  <si>
    <t>AIPGENE14349_gene</t>
  </si>
  <si>
    <t>AIPGENE23197_gene</t>
  </si>
  <si>
    <t>Dehydrogenase/reductase SDR family member 4 (Fragment) OS=Oryctolagus cuniculus GN=DHRS4 PE=1 SV=1</t>
  </si>
  <si>
    <t>AIPGENE11589_gene</t>
  </si>
  <si>
    <t>PREDICTED: DNA damage-regulated autophagy modulator protein 2-like [Saccoglossus kowalevskii]</t>
  </si>
  <si>
    <t>AIPGENE14984_gene</t>
  </si>
  <si>
    <t>Protein-L-isoaspartate O-methyltransferase domain-containing protein 1 OS=Gallus gallus GN=PCMTD1 PE=2 SV=1</t>
  </si>
  <si>
    <t>AIPGENE9678_gene</t>
  </si>
  <si>
    <t>AIPGENE14613_gene</t>
  </si>
  <si>
    <t>Iroquois-class homeodomain protein IRX-4 OS=Mus musculus GN=Irx4 PE=2 SV=1</t>
  </si>
  <si>
    <t>AIPGENE27607_gene</t>
  </si>
  <si>
    <t>AIPGENE17494_gene</t>
  </si>
  <si>
    <t>Fibroblast growth factor receptor 4 OS=Rattus norvegicus GN=Fgfr4 PE=1 SV=1</t>
  </si>
  <si>
    <t>AIPGENE9684_gene</t>
  </si>
  <si>
    <t>AIPGENE20402_gene</t>
  </si>
  <si>
    <t>Putative nuclease HARBI1 OS=Bos taurus GN=HARBI1 PE=2 SV=1</t>
  </si>
  <si>
    <t>AIPGENE599_gene</t>
  </si>
  <si>
    <t>AIPGENE10556_gene</t>
  </si>
  <si>
    <t>AIPGENE14174_gene</t>
  </si>
  <si>
    <t>AN1-type zinc finger protein 2B OS=Mus musculus GN=Zfand2b PE=1 SV=1</t>
  </si>
  <si>
    <t>AIPGENE18553_gene</t>
  </si>
  <si>
    <t>AIPGENE5191_gene</t>
  </si>
  <si>
    <t>AIPGENE23639_gene</t>
  </si>
  <si>
    <t>Macrophage scavenger receptor types I and II OS=Mus musculus GN=Msr1 PE=1 SV=3</t>
  </si>
  <si>
    <t>AIPGENE26109_gene</t>
  </si>
  <si>
    <t>Kinesin-like protein KIF20A OS=Bos taurus GN=KIF20A PE=2 SV=1</t>
  </si>
  <si>
    <t>AIPGENE4386_gene</t>
  </si>
  <si>
    <t>Protein DVR-1 homolog OS=Strongylocentrotus purpuratus GN=DVR1 PE=2 SV=1</t>
  </si>
  <si>
    <t>AIPGENE9243_gene</t>
  </si>
  <si>
    <t>Rootletin OS=Homo sapiens GN=CROCC PE=1 SV=1</t>
  </si>
  <si>
    <t>AIPGENE7550_gene</t>
  </si>
  <si>
    <t>Homogentisate 1,2-dioxygenase OS=Drosophila melanogaster GN=hgo PE=1 SV=3</t>
  </si>
  <si>
    <t>AIPGENE7611_gene</t>
  </si>
  <si>
    <t>AIPGENE16249_gene</t>
  </si>
  <si>
    <t>PREDICTED: uncharacterized protein LOC101860221 [Aplysia californica]</t>
  </si>
  <si>
    <t>AIPGENE1403_gene</t>
  </si>
  <si>
    <t>Melanoma-associated antigen G1 OS=Homo sapiens GN=NDNL2 PE=1 SV=1</t>
  </si>
  <si>
    <t>AIPGENE3103_gene</t>
  </si>
  <si>
    <t>AIPGENE4716_gene</t>
  </si>
  <si>
    <t>D(1B) dopamine receptor OS=Xenopus laevis GN=drd5 PE=2 SV=1</t>
  </si>
  <si>
    <t>AIPGENE2288_gene</t>
  </si>
  <si>
    <t>Glutathione gamma-glutamylcysteinyltransferase 3 OS=Lotus japonicus GN=PCS3 PE=2 SV=1</t>
  </si>
  <si>
    <t>AIPGENE7185_gene</t>
  </si>
  <si>
    <t>Anionic trypsin-1 OS=Rattus norvegicus GN=Prss1 PE=1 SV=1</t>
  </si>
  <si>
    <t>AIPGENE13675_gene</t>
  </si>
  <si>
    <t>Alpha,alpha-trehalose-phosphate synthase [UDP-forming] OS=Pichia angusta GN=TPS1 PE=3 SV=1</t>
  </si>
  <si>
    <t>AIPGENE7203_gene</t>
  </si>
  <si>
    <t>Coagulation factor XI OS=Homo sapiens GN=F11 PE=1 SV=1</t>
  </si>
  <si>
    <t>AIPGENE18424_gene</t>
  </si>
  <si>
    <t>Skt5p OS=Rhizophagus irregularis DAOM 197198w GN=RirG_028220 PE=4 SV=1</t>
  </si>
  <si>
    <t>AIPGENE27791_gene</t>
  </si>
  <si>
    <t>Putative ferric-chelate reductase 1 OS=Xenopus laevis GN=frrs1 PE=2 SV=1</t>
  </si>
  <si>
    <t>AIPGENE4336_gene</t>
  </si>
  <si>
    <t>Tyrosine kinase receptor Cad96Ca OS=Drosophila melanogaster GN=Cad96Ca PE=2 SV=2</t>
  </si>
  <si>
    <t>AIPGENE21930_gene</t>
  </si>
  <si>
    <t>Uncharacterized protein OS=Strongylocentrotus purpuratus GN=Sp-PolypL_128 PE=4 SV=1</t>
  </si>
  <si>
    <t>AIPGENE22343_gene</t>
  </si>
  <si>
    <t>Cdc42 homolog OS=Drosophila pseudoobscura pseudoobscura GN=Cdc42 PE=3 SV=1</t>
  </si>
  <si>
    <t>AIPGENE2477_gene</t>
  </si>
  <si>
    <t>AIPGENE24441_gene</t>
  </si>
  <si>
    <t>AIPGENE11936_gene</t>
  </si>
  <si>
    <t>SUN domain-containing ossification factor OS=Rattus norvegicus GN=Suco PE=2 SV=1</t>
  </si>
  <si>
    <t>AIPGENE9028_gene</t>
  </si>
  <si>
    <t>Calcineurin-binding protein cabin-1 OS=Homo sapiens GN=CABIN1 PE=1 SV=1</t>
  </si>
  <si>
    <t>AIPGENE18380_gene</t>
  </si>
  <si>
    <t>Transmembrane protein 18 OS=Xenopus tropicalis GN=tmem18 PE=2 SV=1</t>
  </si>
  <si>
    <t>AIPGENE23251_gene</t>
  </si>
  <si>
    <t>Arachidonate 5-lipoxygenase OS=Mesocricetus auratus GN=ALOX5 PE=2 SV=2</t>
  </si>
  <si>
    <t>AIPGENE1326_gene</t>
  </si>
  <si>
    <t>Cell division control protein 45 homolog OS=Homo sapiens GN=CDC45 PE=1 SV=1</t>
  </si>
  <si>
    <t>AIPGENE25590_gene</t>
  </si>
  <si>
    <t>AIPGENE21213_gene</t>
  </si>
  <si>
    <t>N-acetylated-alpha-linked acidic dipeptidase-like protein OS=Homo sapiens GN=NAALADL1 PE=2 SV=2</t>
  </si>
  <si>
    <t>AIPGENE14243_gene</t>
  </si>
  <si>
    <t>AIPGENE5081_gene</t>
  </si>
  <si>
    <t>AIPGENE6114_gene</t>
  </si>
  <si>
    <t>AIPGENE12308_gene</t>
  </si>
  <si>
    <t>Uncharacterized protein OS=Vibrio azureus NBRC 104587 GN=VAZ01S_014_00340 PE=4 SV=1</t>
  </si>
  <si>
    <t>AIPGENE16534_gene</t>
  </si>
  <si>
    <t>Maternal embryonic leucine zipper kinase OS=Xenopus laevis GN=melk PE=1 SV=2</t>
  </si>
  <si>
    <t>AIPGENE2682_gene</t>
  </si>
  <si>
    <t>AIPGENE29099_gene</t>
  </si>
  <si>
    <t>Leucine-rich repeat-containing protein 9 OS=Mus musculus GN=Lrrc9 PE=1 SV=2</t>
  </si>
  <si>
    <t>AIPGENE1471_gene</t>
  </si>
  <si>
    <t>AIPGENE24680_gene</t>
  </si>
  <si>
    <t>Protein IMPACT-A OS=Xenopus tropicalis GN=impact-A PE=2 SV=1</t>
  </si>
  <si>
    <t>AIPGENE8083_gene</t>
  </si>
  <si>
    <t>AIPGENE3694_gene</t>
  </si>
  <si>
    <t>AIPGENE3416_gene</t>
  </si>
  <si>
    <t>AIPGENE18128_gene</t>
  </si>
  <si>
    <t>Platelet glycoprotein Ib alpha chain OS=Mus musculus GN=Gp1ba PE=2 SV=2</t>
  </si>
  <si>
    <t>AIPGENE3943_gene</t>
  </si>
  <si>
    <t>Low-density lipoprotein receptor-related protein 1 OS=Gallus gallus GN=LRP1 PE=2 SV=1</t>
  </si>
  <si>
    <t>AIPGENE11757_gene</t>
  </si>
  <si>
    <t>predicted protein [Nematostella vectensis] &gt;gi|156217664|gb|EDO38576.1| predicted protein [Nematostella vectensis]</t>
  </si>
  <si>
    <t>AIPGENE19374_gene</t>
  </si>
  <si>
    <t>2-5A-dependent ribonuclease OS=Mus musculus GN=Rnasel PE=2 SV=2</t>
  </si>
  <si>
    <t>AIPGENE23827_gene</t>
  </si>
  <si>
    <t>Multiple myeloma tumor-associated protein 2 homolog OS=Mus musculus GN=Mmtag2 PE=2 SV=1</t>
  </si>
  <si>
    <t>AIPGENE28216_gene</t>
  </si>
  <si>
    <t>hypothetical protein AV70_21500 [Salmonella enterica subsp. enterica serovar Enteritidis str. EC20121175]</t>
  </si>
  <si>
    <t>AIPGENE3038_gene</t>
  </si>
  <si>
    <t>Malignant fibrous histiocytoma-amplified sequence 1 OS=Homo sapiens GN=MFHAS1 PE=1 SV=2</t>
  </si>
  <si>
    <t>AIPGENE20013_gene</t>
  </si>
  <si>
    <t>EF-hand domain-containing family member C2 OS=Danio rerio GN=efhc2 PE=2 SV=2</t>
  </si>
  <si>
    <t>AIPGENE9364_gene</t>
  </si>
  <si>
    <t>AIPGENE15156_gene</t>
  </si>
  <si>
    <t>Transmembrane protease serine 7 OS=Homo sapiens GN=TMPRSS7 PE=2 SV=3</t>
  </si>
  <si>
    <t>AIPGENE2056_gene</t>
  </si>
  <si>
    <t>AIPGENE6285_gene</t>
  </si>
  <si>
    <t>AIPGENE1473_gene</t>
  </si>
  <si>
    <t>AIPGENE19175_gene</t>
  </si>
  <si>
    <t>AIPGENE27903_gene</t>
  </si>
  <si>
    <t>GDP-fucose protein O-fucosyltransferase 2 OS=Mus musculus GN=Pofut2 PE=1 SV=1</t>
  </si>
  <si>
    <t>AIPGENE22167_gene</t>
  </si>
  <si>
    <t>NAD-dependent protein deacetylase sirtuin-2 OS=Danio rerio GN=sirt2 PE=2 SV=1</t>
  </si>
  <si>
    <t>AIPGENE26279_gene</t>
  </si>
  <si>
    <t>AIPGENE9934_gene</t>
  </si>
  <si>
    <t>RING finger protein 141 OS=Bos taurus GN=RNF141 PE=2 SV=1</t>
  </si>
  <si>
    <t>AIPGENE18714_gene</t>
  </si>
  <si>
    <t>AIPGENE20464_gene</t>
  </si>
  <si>
    <t>Glutamate--cysteine ligase catalytic subunit OS=Mus musculus GN=Gclc PE=2 SV=4</t>
  </si>
  <si>
    <t>AIPGENE8710_gene</t>
  </si>
  <si>
    <t>AIPGENE12259_gene</t>
  </si>
  <si>
    <t>Tyrosinase OS=Gallus gallus GN=TYR PE=2 SV=1</t>
  </si>
  <si>
    <t>AIPGENE28931_gene</t>
  </si>
  <si>
    <t>AIPGENE28787_gene</t>
  </si>
  <si>
    <t>Uncharacterized protein KIAA1841 OS=Mus musculus GN=Kiaa1841 PE=2 SV=2</t>
  </si>
  <si>
    <t>AIPGENE5331_gene</t>
  </si>
  <si>
    <t>Glutamate receptor 4 OS=Rattus norvegicus GN=Gria4 PE=1 SV=1</t>
  </si>
  <si>
    <t>AIPGENE5721_gene</t>
  </si>
  <si>
    <t>AIPGENE24210_gene</t>
  </si>
  <si>
    <t>AIPGENE20797_gene</t>
  </si>
  <si>
    <t>predicted protein [Nematostella vectensis] &gt;gi|156222601|gb|EDO43443.1| predicted protein [Nematostella vectensis]</t>
  </si>
  <si>
    <t>AIPGENE20838_gene</t>
  </si>
  <si>
    <t>predicted protein [Nematostella vectensis] &gt;gi|156223358|gb|EDO44194.1| predicted protein [Nematostella vectensis]</t>
  </si>
  <si>
    <t>AIPGENE17727_gene</t>
  </si>
  <si>
    <t>Inactive phospholipase C-like protein 2 OS=Mus musculus GN=Plcl2 PE=1 SV=2</t>
  </si>
  <si>
    <t>AIPGENE27495_gene</t>
  </si>
  <si>
    <t>AIPGENE10061_gene</t>
  </si>
  <si>
    <t>AIPGENE1511_gene</t>
  </si>
  <si>
    <t>AIPGENE4574_gene</t>
  </si>
  <si>
    <t>AIPGENE22383_gene</t>
  </si>
  <si>
    <t>High affinity cGMP-specific 3',5'-cyclic phosphodiesterase 9A OS=Homo sapiens GN=PDE9A PE=1 SV=1</t>
  </si>
  <si>
    <t>AIPGENE25602_gene</t>
  </si>
  <si>
    <t>AIPGENE26432_gene</t>
  </si>
  <si>
    <t>Uncharacterized protein OS=Crassostrea gigas GN=CGI_10028239 PE=4 SV=1</t>
  </si>
  <si>
    <t>AIPGENE27870_gene</t>
  </si>
  <si>
    <t>AIPGENE24852_gene</t>
  </si>
  <si>
    <t>Serine/threonine-protein kinase/endoribonuclease IRE2 OS=Homo sapiens GN=ERN2 PE=1 SV=4</t>
  </si>
  <si>
    <t>AIPGENE24032_gene</t>
  </si>
  <si>
    <t>26S proteasome non-ATPase regulatory subunit 10 OS=Mus musculus GN=Psmd10 PE=1 SV=3</t>
  </si>
  <si>
    <t>AIPGENE3954_gene</t>
  </si>
  <si>
    <t>Neuronal acetylcholine receptor subunit alpha-3 OS=Homo sapiens GN=CHRNA3 PE=1 SV=4</t>
  </si>
  <si>
    <t>AIPGENE5447_gene</t>
  </si>
  <si>
    <t>Venom protein 302 OS=Lychas mucronatus PE=2 SV=1</t>
  </si>
  <si>
    <t>AIPGENE13065_gene</t>
  </si>
  <si>
    <t>AIPGENE140_gene</t>
  </si>
  <si>
    <t>Protein sidekick OS=Drosophila melanogaster GN=sdk PE=1 SV=2</t>
  </si>
  <si>
    <t>AIPGENE20804_gene</t>
  </si>
  <si>
    <t>Serine/threonine-protein phosphatase 5 OS=Homo sapiens GN=PPP5C PE=1 SV=1</t>
  </si>
  <si>
    <t>AIPGENE2858_gene</t>
  </si>
  <si>
    <t>Probable ATP-dependent RNA helicase DDX5 OS=Mus musculus GN=Ddx5 PE=1 SV=2</t>
  </si>
  <si>
    <t>AIPGENE22724_gene</t>
  </si>
  <si>
    <t>E3 ubiquitin-protein ligase TRIM71 OS=Mus musculus GN=Trim71 PE=1 SV=1</t>
  </si>
  <si>
    <t>AIPGENE2895_gene</t>
  </si>
  <si>
    <t>MAM domain-containing glycosylphosphatidylinositol anchor protein 1 OS=Homo sapiens GN=MDGA1 PE=1 SV=1</t>
  </si>
  <si>
    <t>AIPGENE26757_gene</t>
  </si>
  <si>
    <t>Store-operated calcium entry-associated regulatory factor OS=Xenopus tropicalis GN=tmem66 PE=3 SV=2</t>
  </si>
  <si>
    <t>AIPGENE27539_gene</t>
  </si>
  <si>
    <t>AIPGENE26188_gene</t>
  </si>
  <si>
    <t>AIPGENE27240_gene</t>
  </si>
  <si>
    <t>AIPGENE297_gene</t>
  </si>
  <si>
    <t>Predicted protein (Fragment) OS=Nematostella vectensis GN=v1g91376 PE=3 SV=1</t>
  </si>
  <si>
    <t>AIPGENE24092_gene</t>
  </si>
  <si>
    <t>Sorting nexin-10 (Fragment) OS=Hydra vulgaris GN=SNX10 PE=2 SV=1</t>
  </si>
  <si>
    <t>AIPGENE25748_gene</t>
  </si>
  <si>
    <t>AIPGENE4019_gene</t>
  </si>
  <si>
    <t>Spindle and kinetochore-associated protein 1 OS=Homo sapiens GN=SKA1 PE=1 SV=1</t>
  </si>
  <si>
    <t>AIPGENE11555_gene</t>
  </si>
  <si>
    <t>Teneurin-1 OS=Caenorhabditis elegans GN=ten-1 PE=1 SV=1</t>
  </si>
  <si>
    <t>AIPGENE20225_gene</t>
  </si>
  <si>
    <t>AIPGENE16857_gene</t>
  </si>
  <si>
    <t>Inorganic pyrophosphatase OS=Drosophila melanogaster GN=Nurf-38 PE=1 SV=3</t>
  </si>
  <si>
    <t>AIPGENE10888_gene</t>
  </si>
  <si>
    <t>AIPGENE23441_gene</t>
  </si>
  <si>
    <t>AIPGENE1482_gene</t>
  </si>
  <si>
    <t>AIPGENE7238_gene</t>
  </si>
  <si>
    <t>AIPGENE27389_gene</t>
  </si>
  <si>
    <t>AIPGENE25034_gene</t>
  </si>
  <si>
    <t>Hemicentin-2 OS=Homo sapiens GN=HMCN2 PE=2 SV=2</t>
  </si>
  <si>
    <t>AIPGENE19840_gene</t>
  </si>
  <si>
    <t>Sperm-associated antigen 17 OS=Homo sapiens GN=SPAG17 PE=1 SV=1</t>
  </si>
  <si>
    <t>AIPGENE18561_gene</t>
  </si>
  <si>
    <t>Synergin gamma OS=Rattus norvegicus GN=Synrg PE=1 SV=3</t>
  </si>
  <si>
    <t>AIPGENE10138_gene</t>
  </si>
  <si>
    <t>Predicted protein OS=Nematostella vectensis GN=v1g241633 PE=4 SV=1</t>
  </si>
  <si>
    <t>AIPGENE19308_gene</t>
  </si>
  <si>
    <t>hypothetical protein NEMVEDRAFT_v1g224366 [Nematostella vectensis] &gt;gi|156202049|gb|EDO27142.1| predicted protein [Nematostella vectensis]</t>
  </si>
  <si>
    <t>AIPGENE8101_gene</t>
  </si>
  <si>
    <t>Myoferlin OS=Xenopus tropicalis GN=myof PE=2 SV=1</t>
  </si>
  <si>
    <t>AIPGENE4836_gene</t>
  </si>
  <si>
    <t>AIPGENE2356_gene</t>
  </si>
  <si>
    <t>Histone H3 OS=Urechis caupo PE=1 SV=2</t>
  </si>
  <si>
    <t>meth_ratio(Sym/Apo)</t>
  </si>
  <si>
    <t>K03294,K13865,K13866</t>
  </si>
  <si>
    <t>K13864,K13866</t>
  </si>
  <si>
    <t>K05048,K05334</t>
  </si>
  <si>
    <t>K03294,K13868</t>
  </si>
  <si>
    <t>K13863,K13865</t>
  </si>
  <si>
    <t>K13867,K13869</t>
  </si>
  <si>
    <t>K14207,K14992,K14993</t>
  </si>
  <si>
    <t>K13863,K13866</t>
  </si>
  <si>
    <t>K03441,K09876</t>
  </si>
  <si>
    <t>K02161,K04570</t>
  </si>
  <si>
    <t>K06560,K06563</t>
  </si>
  <si>
    <t>K18245,K18246</t>
  </si>
  <si>
    <t>K01672,K18245</t>
  </si>
  <si>
    <t>K06236,K06237</t>
  </si>
  <si>
    <t>K06237,K08132</t>
  </si>
  <si>
    <t>K06236,K16629</t>
  </si>
  <si>
    <t>K06238,K16628</t>
  </si>
  <si>
    <t>K08132,K08133</t>
  </si>
  <si>
    <t>K06236,K06238</t>
  </si>
  <si>
    <t>K06238,K08131</t>
  </si>
  <si>
    <t>K06238,K08133</t>
  </si>
  <si>
    <t>K06236,K06823</t>
  </si>
  <si>
    <t>K06237,K06823</t>
  </si>
  <si>
    <t>K06238,K08132</t>
  </si>
  <si>
    <t>K08132,K16630</t>
  </si>
  <si>
    <t>K07299,K08142</t>
  </si>
  <si>
    <t>K06483,K06756</t>
  </si>
  <si>
    <t>K05719,K06589</t>
  </si>
  <si>
    <t>K06464,K06486,K06490,K06514,K06523,K06567,K06769</t>
  </si>
  <si>
    <t>K02151,K06487,K06584</t>
  </si>
  <si>
    <t>K06482,K06485</t>
  </si>
  <si>
    <t>K08187,K08231</t>
  </si>
  <si>
    <t>K08180,K08186</t>
  </si>
  <si>
    <t>K08182,K08189</t>
  </si>
  <si>
    <t>K08186,K08190</t>
  </si>
  <si>
    <t>K08187,K11810</t>
  </si>
  <si>
    <t>K08183,K08187</t>
  </si>
  <si>
    <t>K08182,K08190</t>
  </si>
  <si>
    <t>K08180,K08185</t>
  </si>
  <si>
    <t>K08180,K08187</t>
  </si>
  <si>
    <t>K08187,K08189</t>
  </si>
  <si>
    <t>K08184,K08187</t>
  </si>
  <si>
    <t>K08179,K08185</t>
  </si>
  <si>
    <t>K08181,K08231</t>
  </si>
  <si>
    <t>K08185,K08187</t>
  </si>
  <si>
    <t>K05762,K08007</t>
  </si>
  <si>
    <t>K04514,K17388</t>
  </si>
  <si>
    <t>K06545,K09624</t>
  </si>
  <si>
    <t>K17925,K17928</t>
  </si>
  <si>
    <t>K17918,K17924</t>
  </si>
  <si>
    <t>K18807,K18808</t>
  </si>
  <si>
    <t>K10159,K18808</t>
  </si>
  <si>
    <t>K06096,K10707</t>
  </si>
  <si>
    <t>K08511,K08515</t>
  </si>
  <si>
    <t>map03010</t>
  </si>
  <si>
    <t>Ribosome</t>
  </si>
  <si>
    <t>map03013</t>
  </si>
  <si>
    <t>RNA transport</t>
  </si>
  <si>
    <t>map04151</t>
  </si>
  <si>
    <t>PI3K-Akt signaling pathway</t>
  </si>
  <si>
    <t>map04668</t>
  </si>
  <si>
    <t>TNF signaling pathway</t>
  </si>
  <si>
    <t>map00770</t>
  </si>
  <si>
    <t>Pantothenate and CoA biosynthesis</t>
  </si>
  <si>
    <t>map00944</t>
  </si>
  <si>
    <t>Flavone and flavonol biosynthesis</t>
  </si>
  <si>
    <t>map00965</t>
  </si>
  <si>
    <t>Betalain biosynthesis</t>
  </si>
  <si>
    <t>map05414</t>
  </si>
  <si>
    <t>Dilated cardiomyopathy</t>
  </si>
  <si>
    <t>map00061</t>
  </si>
  <si>
    <t>Fatty acid biosynthesis</t>
  </si>
  <si>
    <t>map05150</t>
  </si>
  <si>
    <t>Staphylococcus aureus infection</t>
  </si>
  <si>
    <t>map00590</t>
  </si>
  <si>
    <t>Arachidonic acid metabolism</t>
  </si>
  <si>
    <t>map00254</t>
  </si>
  <si>
    <t>Aflatoxin biosynthesis</t>
  </si>
  <si>
    <t>map04390</t>
  </si>
  <si>
    <t>Hippo signaling pathway</t>
  </si>
  <si>
    <t>map00750</t>
  </si>
  <si>
    <t>Vitamin B6 metabolism</t>
  </si>
  <si>
    <t>map04721</t>
  </si>
  <si>
    <t>Synaptic vesicle cycle</t>
  </si>
  <si>
    <t>map00514</t>
  </si>
  <si>
    <t>Other types of O-glycan biosynthesis</t>
  </si>
  <si>
    <t>map03430</t>
  </si>
  <si>
    <t>Mismatch repair</t>
  </si>
  <si>
    <t>map00040</t>
  </si>
  <si>
    <t>Pentose and glucuronate interconversions</t>
  </si>
  <si>
    <t>map03050</t>
  </si>
  <si>
    <t>Proteasome</t>
  </si>
  <si>
    <t>map04932</t>
  </si>
  <si>
    <t>Non-alcoholic fatty liver disease (NAFLD)</t>
  </si>
  <si>
    <t>map04260</t>
  </si>
  <si>
    <t>Cardiac muscle contraction</t>
  </si>
  <si>
    <t>map00591</t>
  </si>
  <si>
    <t>Linoleic acid metabolism</t>
  </si>
  <si>
    <t>map00400</t>
  </si>
  <si>
    <t>Phenylalanine, tyrosine and tryptophan biosynthesis</t>
  </si>
  <si>
    <t>map04141</t>
  </si>
  <si>
    <t>Protein processing in endoplasmic reticulum</t>
  </si>
  <si>
    <t>map05410</t>
  </si>
  <si>
    <t>Hypertrophic cardiomyopathy (HCM)</t>
  </si>
  <si>
    <t>map04520</t>
  </si>
  <si>
    <t>Adherens junction</t>
  </si>
  <si>
    <t>map04066</t>
  </si>
  <si>
    <t>HIF-1 signaling pathway</t>
  </si>
  <si>
    <t>map04152</t>
  </si>
  <si>
    <t>AMPK signaling pathway</t>
  </si>
  <si>
    <t>map04120</t>
  </si>
  <si>
    <t>Ubiquitin mediated proteolysis</t>
  </si>
  <si>
    <t>map00920</t>
  </si>
  <si>
    <t>Sulfur metabolism</t>
  </si>
  <si>
    <t>map05016</t>
  </si>
  <si>
    <t>Huntington's disease</t>
  </si>
  <si>
    <t>map00650</t>
  </si>
  <si>
    <t>Butanoate metabolism</t>
  </si>
  <si>
    <t>map05031</t>
  </si>
  <si>
    <t>Amphetamine addiction</t>
  </si>
  <si>
    <t>map04723</t>
  </si>
  <si>
    <t>Retrograde endocannabinoid signaling</t>
  </si>
  <si>
    <t>map01220</t>
  </si>
  <si>
    <t>Degradation of aromatic compounds</t>
  </si>
  <si>
    <t>map04730</t>
  </si>
  <si>
    <t>Long-term depression</t>
  </si>
  <si>
    <t>map04270</t>
  </si>
  <si>
    <t>Vascular smooth muscle contraction</t>
  </si>
  <si>
    <t>map04976</t>
  </si>
  <si>
    <t>Bile secretion</t>
  </si>
  <si>
    <t>map04011</t>
  </si>
  <si>
    <t>MAPK signaling pathway - yeast</t>
  </si>
  <si>
    <t>map04144</t>
  </si>
  <si>
    <t>Endocytosis</t>
  </si>
  <si>
    <t>map03018</t>
  </si>
  <si>
    <t>RNA degradation</t>
  </si>
  <si>
    <t>map00624</t>
  </si>
  <si>
    <t>Polycyclic aromatic hydrocarbon degradation</t>
  </si>
  <si>
    <t>map00945</t>
  </si>
  <si>
    <t>Stilbenoid, diarylheptanoid and gingerol biosynthesis</t>
  </si>
  <si>
    <t>map04712</t>
  </si>
  <si>
    <t>Circadian rhythm - plant</t>
  </si>
  <si>
    <t>map00950</t>
  </si>
  <si>
    <t>Isoquinoline alkaloid biosynthesis</t>
  </si>
  <si>
    <t>map04514</t>
  </si>
  <si>
    <t>Cell adhesion molecules (CAMs)</t>
  </si>
  <si>
    <t>map05014</t>
  </si>
  <si>
    <t>Amyotrophic lateral sclerosis (ALS)</t>
  </si>
  <si>
    <t>map00970</t>
  </si>
  <si>
    <t>Aminoacyl-tRNA biosynthesis</t>
  </si>
  <si>
    <t>map04961</t>
  </si>
  <si>
    <t>Endocrine and other factor-regulated calcium reabsorption</t>
  </si>
  <si>
    <t>map00020</t>
  </si>
  <si>
    <t>Citrate cycle (TCA cycle)</t>
  </si>
  <si>
    <t>map00562</t>
  </si>
  <si>
    <t>Inositol phosphate metabolism</t>
  </si>
  <si>
    <t>map04623</t>
  </si>
  <si>
    <t>Cytosolic DNA-sensing pathway</t>
  </si>
  <si>
    <t>map04742</t>
  </si>
  <si>
    <t>Taste transduction</t>
  </si>
  <si>
    <t>map04925</t>
  </si>
  <si>
    <t>Aldosterone synthesis and secretion</t>
  </si>
  <si>
    <t>map00670</t>
  </si>
  <si>
    <t>One carbon pool by folate</t>
  </si>
  <si>
    <t>map04370</t>
  </si>
  <si>
    <t>VEGF signaling pathway</t>
  </si>
  <si>
    <t>map04113</t>
  </si>
  <si>
    <t>Meiosis - yeast</t>
  </si>
  <si>
    <t>map04713</t>
  </si>
  <si>
    <t>Circadian entrainment</t>
  </si>
  <si>
    <t>map00240</t>
  </si>
  <si>
    <t>Pyrimidine metabolism</t>
  </si>
  <si>
    <t>map05210</t>
  </si>
  <si>
    <t>Colorectal cancer</t>
  </si>
  <si>
    <t>map03320</t>
  </si>
  <si>
    <t>PPAR signaling pathway</t>
  </si>
  <si>
    <t>map04975</t>
  </si>
  <si>
    <t>Fat digestion and absorption</t>
  </si>
  <si>
    <t>map00363</t>
  </si>
  <si>
    <t>Bisphenol degradation</t>
  </si>
  <si>
    <t>map00903</t>
  </si>
  <si>
    <t>Limonene and pinene degradation</t>
  </si>
  <si>
    <t>map04150</t>
  </si>
  <si>
    <t>mTOR signaling pathway</t>
  </si>
  <si>
    <t>map05144</t>
  </si>
  <si>
    <t>Malaria</t>
  </si>
  <si>
    <t>map05162</t>
  </si>
  <si>
    <t>Measles</t>
  </si>
  <si>
    <t>map03030</t>
  </si>
  <si>
    <t>DNA replication</t>
  </si>
  <si>
    <t>map03015</t>
  </si>
  <si>
    <t>mRNA surveillance pathway</t>
  </si>
  <si>
    <t>map04726</t>
  </si>
  <si>
    <t>Serotonergic synapse</t>
  </si>
  <si>
    <t>map03008</t>
  </si>
  <si>
    <t>Ribosome biogenesis in eukaryotes</t>
  </si>
  <si>
    <t>map00410</t>
  </si>
  <si>
    <t>beta-Alanine metabolism</t>
  </si>
  <si>
    <t>map05206</t>
  </si>
  <si>
    <t>MicroRNAs in cancer</t>
  </si>
  <si>
    <t>map04972</t>
  </si>
  <si>
    <t>Pancreatic secretion</t>
  </si>
  <si>
    <t>map04922</t>
  </si>
  <si>
    <t>Glucagon signaling pathway</t>
  </si>
  <si>
    <t>map04750</t>
  </si>
  <si>
    <t>Inflammatory mediator regulation of TRP channels</t>
  </si>
  <si>
    <t>map04920</t>
  </si>
  <si>
    <t>Adipocytokine signaling pathway</t>
  </si>
  <si>
    <t>map00440</t>
  </si>
  <si>
    <t>Phosphonate and phosphinate metabolism</t>
  </si>
  <si>
    <t>map00643</t>
  </si>
  <si>
    <t>Styrene degradation</t>
  </si>
  <si>
    <t>map00930</t>
  </si>
  <si>
    <t>Caprolactam degradation</t>
  </si>
  <si>
    <t>map03022</t>
  </si>
  <si>
    <t>Basal transcription factors</t>
  </si>
  <si>
    <t>map04745</t>
  </si>
  <si>
    <t>Phototransduction - fly</t>
  </si>
  <si>
    <t>map05412</t>
  </si>
  <si>
    <t>Arrhythmogenic right ventricular cardiomyopathy (ARVC)</t>
  </si>
  <si>
    <t>map00680</t>
  </si>
  <si>
    <t>Methane metabolism</t>
  </si>
  <si>
    <t>map02020</t>
  </si>
  <si>
    <t>Two-component system</t>
  </si>
  <si>
    <t>map04614</t>
  </si>
  <si>
    <t>Renin-angiotensin system</t>
  </si>
  <si>
    <t>map04640</t>
  </si>
  <si>
    <t>Hematopoietic cell lineage</t>
  </si>
  <si>
    <t>map04540</t>
  </si>
  <si>
    <t>Gap junction</t>
  </si>
  <si>
    <t>map04070</t>
  </si>
  <si>
    <t>Phosphatidylinositol signaling system</t>
  </si>
  <si>
    <t>map05110</t>
  </si>
  <si>
    <t>Vibrio cholerae infection</t>
  </si>
  <si>
    <t>map05033</t>
  </si>
  <si>
    <t>Nicotine addiction</t>
  </si>
  <si>
    <t>map05134</t>
  </si>
  <si>
    <t>Legionellosis</t>
  </si>
  <si>
    <t>map04710</t>
  </si>
  <si>
    <t>Circadian rhythm</t>
  </si>
  <si>
    <t>map00062</t>
  </si>
  <si>
    <t>Fatty acid elongation</t>
  </si>
  <si>
    <t>map00710</t>
  </si>
  <si>
    <t>Carbon fixation in photosynthetic organisms</t>
  </si>
  <si>
    <t>map01040</t>
  </si>
  <si>
    <t>Biosynthesis of unsaturated fatty acids</t>
  </si>
  <si>
    <t>map04013</t>
  </si>
  <si>
    <t>MAPK signaling pathway - fly</t>
  </si>
  <si>
    <t>map00380</t>
  </si>
  <si>
    <t>Tryptophan metabolism</t>
  </si>
  <si>
    <t>map03020</t>
  </si>
  <si>
    <t>RNA polymerase</t>
  </si>
  <si>
    <t>map00072</t>
  </si>
  <si>
    <t>Synthesis and degradation of ketone bodies</t>
  </si>
  <si>
    <t>map04530</t>
  </si>
  <si>
    <t>Tight junction</t>
  </si>
  <si>
    <t>map05214</t>
  </si>
  <si>
    <t>Glioma</t>
  </si>
  <si>
    <t>map05211</t>
  </si>
  <si>
    <t>Renal cell carcinoma</t>
  </si>
  <si>
    <t>map04924</t>
  </si>
  <si>
    <t>Renin secretion</t>
  </si>
  <si>
    <t>map00860</t>
  </si>
  <si>
    <t>Porphyrin and chlorophyll metabolism</t>
  </si>
  <si>
    <t>map04670</t>
  </si>
  <si>
    <t>Leukocyte transendothelial migration</t>
  </si>
  <si>
    <t>map00190</t>
  </si>
  <si>
    <t>Oxidative phosphorylation</t>
  </si>
  <si>
    <t>map05145</t>
  </si>
  <si>
    <t>Toxoplasmosis</t>
  </si>
  <si>
    <t>map05169</t>
  </si>
  <si>
    <t>Epstein-Barr virus infection</t>
  </si>
  <si>
    <t>map05221</t>
  </si>
  <si>
    <t>Acute myeloid leukemia</t>
  </si>
  <si>
    <t>map04146</t>
  </si>
  <si>
    <t>Peroxisome</t>
  </si>
  <si>
    <t>map04664</t>
  </si>
  <si>
    <t>Fc epsilon RI signaling pathway</t>
  </si>
  <si>
    <t>map05166</t>
  </si>
  <si>
    <t>HTLV-I infection</t>
  </si>
  <si>
    <t>map00230</t>
  </si>
  <si>
    <t>Purine metabolism</t>
  </si>
  <si>
    <t>map00510</t>
  </si>
  <si>
    <t>N-Glycan biosynthesis</t>
  </si>
  <si>
    <t>map00630</t>
  </si>
  <si>
    <t>Glyoxylate and dicarboxylate metabolism</t>
  </si>
  <si>
    <t>map00450</t>
  </si>
  <si>
    <t>Selenocompound metabolism</t>
  </si>
  <si>
    <t>map00604</t>
  </si>
  <si>
    <t>Glycosphingolipid biosynthesis - ganglio series</t>
  </si>
  <si>
    <t>map05321</t>
  </si>
  <si>
    <t>Inflammatory bowel disease (IBD)</t>
  </si>
  <si>
    <t>map05322</t>
  </si>
  <si>
    <t>Systemic lupus erythematosus</t>
  </si>
  <si>
    <t>map05231</t>
  </si>
  <si>
    <t>Choline metabolism in cancer</t>
  </si>
  <si>
    <t>map05202</t>
  </si>
  <si>
    <t>Transcriptional misregulation in cancer</t>
  </si>
  <si>
    <t>map04010</t>
  </si>
  <si>
    <t>MAPK signaling pathway</t>
  </si>
  <si>
    <t>map01212</t>
  </si>
  <si>
    <t>Fatty acid metabolism</t>
  </si>
  <si>
    <t>map00071</t>
  </si>
  <si>
    <t>Fatty acid degradation</t>
  </si>
  <si>
    <t>map04620</t>
  </si>
  <si>
    <t>Toll-like receptor signaling pathway</t>
  </si>
  <si>
    <t>map04722</t>
  </si>
  <si>
    <t>Neurotrophin signaling pathway</t>
  </si>
  <si>
    <t>map04012</t>
  </si>
  <si>
    <t>ErbB signaling pathway</t>
  </si>
  <si>
    <t>map03040</t>
  </si>
  <si>
    <t>Spliceosome</t>
  </si>
  <si>
    <t>map00310</t>
  </si>
  <si>
    <t>Lysine degradation</t>
  </si>
  <si>
    <t>map00520</t>
  </si>
  <si>
    <t>Amino sugar and nucleotide sugar metabolism</t>
  </si>
  <si>
    <t>map00625</t>
  </si>
  <si>
    <t>Chloroalkane and chloroalkene degradation</t>
  </si>
  <si>
    <t>map04964</t>
  </si>
  <si>
    <t>Proximal tubule bicarbonate reclamation</t>
  </si>
  <si>
    <t>map04380</t>
  </si>
  <si>
    <t>Osteoclast differentiation</t>
  </si>
  <si>
    <t>map04666</t>
  </si>
  <si>
    <t>Fc gamma R-mediated phagocytosis</t>
  </si>
  <si>
    <t>map05130</t>
  </si>
  <si>
    <t>Pathogenic Escherichia coli infection</t>
  </si>
  <si>
    <t>map00270</t>
  </si>
  <si>
    <t>Cysteine and methionine metabolism</t>
  </si>
  <si>
    <t>map05160</t>
  </si>
  <si>
    <t>Hepatitis C</t>
  </si>
  <si>
    <t>map04931</t>
  </si>
  <si>
    <t>Insulin resistance</t>
  </si>
  <si>
    <t>map05100</t>
  </si>
  <si>
    <t>Bacterial invasion of epithelial cells</t>
  </si>
  <si>
    <t>map00534</t>
  </si>
  <si>
    <t>Glycosaminoglycan biosynthesis - heparan sulfate / heparin</t>
  </si>
  <si>
    <t>map03450</t>
  </si>
  <si>
    <t>Non-homologous end-joining</t>
  </si>
  <si>
    <t>map04917</t>
  </si>
  <si>
    <t>Prolactin signaling pathway</t>
  </si>
  <si>
    <t>map04720</t>
  </si>
  <si>
    <t>Long-term potentiation</t>
  </si>
  <si>
    <t>map00564</t>
  </si>
  <si>
    <t>Glycerophospholipid metabolism</t>
  </si>
  <si>
    <t>map00563</t>
  </si>
  <si>
    <t>Glycosylphosphatidylinositol(GPI)-anchor biosynthesis</t>
  </si>
  <si>
    <t>map00720</t>
  </si>
  <si>
    <t>Carbon fixation pathways in prokaryotes</t>
  </si>
  <si>
    <t>map05203</t>
  </si>
  <si>
    <t>Viral carcinogenesis</t>
  </si>
  <si>
    <t>map03060</t>
  </si>
  <si>
    <t>Protein export</t>
  </si>
  <si>
    <t>map04140</t>
  </si>
  <si>
    <t>Regulation of autophagy</t>
  </si>
  <si>
    <t>map01120</t>
  </si>
  <si>
    <t>Microbial metabolism in diverse environments</t>
  </si>
  <si>
    <t>map00053</t>
  </si>
  <si>
    <t>Ascorbate and aldarate metabolism</t>
  </si>
  <si>
    <t>map00120</t>
  </si>
  <si>
    <t>Primary bile acid biosynthesis</t>
  </si>
  <si>
    <t>map04068</t>
  </si>
  <si>
    <t>FoxO signaling pathway</t>
  </si>
  <si>
    <t>map04062</t>
  </si>
  <si>
    <t>Chemokine signaling pathway</t>
  </si>
  <si>
    <t>map04072</t>
  </si>
  <si>
    <t>map00100</t>
  </si>
  <si>
    <t>Steroid biosynthesis</t>
  </si>
  <si>
    <t>map04978</t>
  </si>
  <si>
    <t>Mineral absorption</t>
  </si>
  <si>
    <t>map04111</t>
  </si>
  <si>
    <t>Cell cycle - yeast</t>
  </si>
  <si>
    <t>map04014</t>
  </si>
  <si>
    <t>Ras signaling pathway</t>
  </si>
  <si>
    <t>map05161</t>
  </si>
  <si>
    <t>Hepatitis B</t>
  </si>
  <si>
    <t>map04950</t>
  </si>
  <si>
    <t>Maturity onset diabetes of the young</t>
  </si>
  <si>
    <t>map04071</t>
  </si>
  <si>
    <t>Sphingolipid signaling pathway</t>
  </si>
  <si>
    <t>map04015</t>
  </si>
  <si>
    <t>Rap1 signaling pathway</t>
  </si>
  <si>
    <t>map05205</t>
  </si>
  <si>
    <t>Proteoglycans in cancer</t>
  </si>
  <si>
    <t>map01130</t>
  </si>
  <si>
    <t>Biosynthesis of antibiotics</t>
  </si>
  <si>
    <t>map04114</t>
  </si>
  <si>
    <t>Oocyte meiosis</t>
  </si>
  <si>
    <t>map05164</t>
  </si>
  <si>
    <t>Influenza A</t>
  </si>
  <si>
    <t>map05168</t>
  </si>
  <si>
    <t>Herpes simplex infection</t>
  </si>
  <si>
    <t>map00511</t>
  </si>
  <si>
    <t>Other glycan degradation</t>
  </si>
  <si>
    <t>map00030</t>
  </si>
  <si>
    <t>Pentose phosphate pathway</t>
  </si>
  <si>
    <t>map04744</t>
  </si>
  <si>
    <t>Phototransduction</t>
  </si>
  <si>
    <t>map05140</t>
  </si>
  <si>
    <t>Leishmaniasis</t>
  </si>
  <si>
    <t>map03410</t>
  </si>
  <si>
    <t>Base excision repair</t>
  </si>
  <si>
    <t>map04960</t>
  </si>
  <si>
    <t>Aldosterone-regulated sodium reabsorption</t>
  </si>
  <si>
    <t>map04919</t>
  </si>
  <si>
    <t>Thyroid hormone signaling pathway</t>
  </si>
  <si>
    <t>map04261</t>
  </si>
  <si>
    <t>Adrenergic signaling in cardiomyocytes</t>
  </si>
  <si>
    <t>map05152</t>
  </si>
  <si>
    <t>Tuberculosis</t>
  </si>
  <si>
    <t>map05223</t>
  </si>
  <si>
    <t>Non-small cell lung cancer</t>
  </si>
  <si>
    <t>map05120</t>
  </si>
  <si>
    <t>Epithelial cell signaling in Helicobacter pylori infection</t>
  </si>
  <si>
    <t>map00531</t>
  </si>
  <si>
    <t>Glycosaminoglycan degradation</t>
  </si>
  <si>
    <t>map05212</t>
  </si>
  <si>
    <t>Pancreatic cancer</t>
  </si>
  <si>
    <t>map05323</t>
  </si>
  <si>
    <t>Rheumatoid arthritis</t>
  </si>
  <si>
    <t>map00340</t>
  </si>
  <si>
    <t>Histidine metabolism</t>
  </si>
  <si>
    <t>map03440</t>
  </si>
  <si>
    <t>Homologous recombination</t>
  </si>
  <si>
    <t>map00600</t>
  </si>
  <si>
    <t>Sphingolipid metabolism</t>
  </si>
  <si>
    <t>map04662</t>
  </si>
  <si>
    <t>B cell receptor signaling pathway</t>
  </si>
  <si>
    <t>map04622</t>
  </si>
  <si>
    <t>RIG-I-like receptor signaling pathway</t>
  </si>
  <si>
    <t>map05220</t>
  </si>
  <si>
    <t>Chronic myeloid leukemia</t>
  </si>
  <si>
    <t>map05131</t>
  </si>
  <si>
    <t>Shigellosis</t>
  </si>
  <si>
    <t>map00480</t>
  </si>
  <si>
    <t>Glutathione metabolism</t>
  </si>
  <si>
    <t>map04064</t>
  </si>
  <si>
    <t>NF-kappa B signaling pathway</t>
  </si>
  <si>
    <t>map04660</t>
  </si>
  <si>
    <t>T cell receptor signaling pathway</t>
  </si>
  <si>
    <t>map04510</t>
  </si>
  <si>
    <t>Focal adhesion</t>
  </si>
  <si>
    <t>map04024</t>
  </si>
  <si>
    <t>cAMP signaling pathway</t>
  </si>
  <si>
    <t>map04911</t>
  </si>
  <si>
    <t>Insulin secretion</t>
  </si>
  <si>
    <t>map04115</t>
  </si>
  <si>
    <t>p53 signaling pathway</t>
  </si>
  <si>
    <t>map04391</t>
  </si>
  <si>
    <t>Hippo signaling pathway - fly</t>
  </si>
  <si>
    <t>map05132</t>
  </si>
  <si>
    <t>Salmonella infection</t>
  </si>
  <si>
    <t>map04923</t>
  </si>
  <si>
    <t>Regulation of lipolysis in adipocytes</t>
  </si>
  <si>
    <t>map01110</t>
  </si>
  <si>
    <t>Biosynthesis of secondary metabolites</t>
  </si>
  <si>
    <t>map00330</t>
  </si>
  <si>
    <t>Arginine and proline metabolism</t>
  </si>
  <si>
    <t>map04110</t>
  </si>
  <si>
    <t>Cell cycle</t>
  </si>
  <si>
    <t>map04360</t>
  </si>
  <si>
    <t>Axon guidance</t>
  </si>
  <si>
    <t>map04728</t>
  </si>
  <si>
    <t>Dopaminergic synapse</t>
  </si>
  <si>
    <t>map04970</t>
  </si>
  <si>
    <t>Salivary secretion</t>
  </si>
  <si>
    <t>map05034</t>
  </si>
  <si>
    <t>Alcoholism</t>
  </si>
  <si>
    <t>map05010</t>
  </si>
  <si>
    <t>Alzheimer's disease</t>
  </si>
  <si>
    <t>map00052</t>
  </si>
  <si>
    <t>Galactose metabolism</t>
  </si>
  <si>
    <t>map00512</t>
  </si>
  <si>
    <t>Mucin type O-Glycan biosynthesis</t>
  </si>
  <si>
    <t>map00533</t>
  </si>
  <si>
    <t>Glycosaminoglycan biosynthesis - keratan sulfate</t>
  </si>
  <si>
    <t>map04912</t>
  </si>
  <si>
    <t>GnRH signaling pathway</t>
  </si>
  <si>
    <t>map04915</t>
  </si>
  <si>
    <t>Estrogen signaling pathway</t>
  </si>
  <si>
    <t>map04916</t>
  </si>
  <si>
    <t>Melanogenesis</t>
  </si>
  <si>
    <t>map05222</t>
  </si>
  <si>
    <t>Small cell lung cancer</t>
  </si>
  <si>
    <t>map05340</t>
  </si>
  <si>
    <t>Primary immunodeficiency</t>
  </si>
  <si>
    <t>map00010</t>
  </si>
  <si>
    <t>Glycolysis / Gluconeogenesis</t>
  </si>
  <si>
    <t>map00051</t>
  </si>
  <si>
    <t>Fructose and mannose metabolism</t>
  </si>
  <si>
    <t>map00130</t>
  </si>
  <si>
    <t>Ubiquinone and other terpenoid-quinone biosynthesis</t>
  </si>
  <si>
    <t>map00232</t>
  </si>
  <si>
    <t>Caffeine metabolism</t>
  </si>
  <si>
    <t>map00280</t>
  </si>
  <si>
    <t>Valine, leucine and isoleucine degradation</t>
  </si>
  <si>
    <t>map00281</t>
  </si>
  <si>
    <t>Geraniol degradation</t>
  </si>
  <si>
    <t>map00290</t>
  </si>
  <si>
    <t>Valine, leucine and isoleucine biosynthesis</t>
  </si>
  <si>
    <t>map00300</t>
  </si>
  <si>
    <t>Lysine biosynthesis</t>
  </si>
  <si>
    <t>map00311</t>
  </si>
  <si>
    <t>Penicillin and cephalosporin biosynthesis</t>
  </si>
  <si>
    <t>map00362</t>
  </si>
  <si>
    <t>Benzoate degradation</t>
  </si>
  <si>
    <t>map00401</t>
  </si>
  <si>
    <t>Novobiocin biosynthesis</t>
  </si>
  <si>
    <t>map00430</t>
  </si>
  <si>
    <t>Taurine and hypotaurine metabolism</t>
  </si>
  <si>
    <t>map00460</t>
  </si>
  <si>
    <t>Cyanoamino acid metabolism</t>
  </si>
  <si>
    <t>map00472</t>
  </si>
  <si>
    <t>D-Arginine and D-ornithine metabolism</t>
  </si>
  <si>
    <t>map00521</t>
  </si>
  <si>
    <t>Streptomycin biosynthesis</t>
  </si>
  <si>
    <t>map00523</t>
  </si>
  <si>
    <t>Polyketide sugar unit biosynthesis</t>
  </si>
  <si>
    <t>map00532</t>
  </si>
  <si>
    <t>Glycosaminoglycan biosynthesis - chondroitin sulfate / dermatan sulfate</t>
  </si>
  <si>
    <t>map00561</t>
  </si>
  <si>
    <t>Glycerolipid metabolism</t>
  </si>
  <si>
    <t>map00565</t>
  </si>
  <si>
    <t>Ether lipid metabolism</t>
  </si>
  <si>
    <t>map00592</t>
  </si>
  <si>
    <t>alpha-Linolenic acid metabolism</t>
  </si>
  <si>
    <t>map00620</t>
  </si>
  <si>
    <t>Pyruvate metabolism</t>
  </si>
  <si>
    <t>map00626</t>
  </si>
  <si>
    <t>Naphthalene degradation</t>
  </si>
  <si>
    <t>map00627</t>
  </si>
  <si>
    <t>Aminobenzoate degradation</t>
  </si>
  <si>
    <t>map00633</t>
  </si>
  <si>
    <t>Nitrotoluene degradation</t>
  </si>
  <si>
    <t>map00640</t>
  </si>
  <si>
    <t>Propanoate metabolism</t>
  </si>
  <si>
    <t>map00660</t>
  </si>
  <si>
    <t>C5-Branched dibasic acid metabolism</t>
  </si>
  <si>
    <t>map00730</t>
  </si>
  <si>
    <t>Thiamine metabolism</t>
  </si>
  <si>
    <t>map00760</t>
  </si>
  <si>
    <t>Nicotinate and nicotinamide metabolism</t>
  </si>
  <si>
    <t>map00780</t>
  </si>
  <si>
    <t>Biotin metabolism</t>
  </si>
  <si>
    <t>map00785</t>
  </si>
  <si>
    <t>Lipoic acid metabolism</t>
  </si>
  <si>
    <t>map00790</t>
  </si>
  <si>
    <t>Folate biosynthesis</t>
  </si>
  <si>
    <t>map00900</t>
  </si>
  <si>
    <t>Terpenoid backbone biosynthesis</t>
  </si>
  <si>
    <t>map00901</t>
  </si>
  <si>
    <t>Indole alkaloid biosynthesis</t>
  </si>
  <si>
    <t>map00908</t>
  </si>
  <si>
    <t>Zeatin biosynthesis</t>
  </si>
  <si>
    <t>map00940</t>
  </si>
  <si>
    <t>Phenylpropanoid biosynthesis</t>
  </si>
  <si>
    <t>map00960</t>
  </si>
  <si>
    <t>Tropane, piperidine and pyridine alkaloid biosynthesis</t>
  </si>
  <si>
    <t>map00981</t>
  </si>
  <si>
    <t>Insect hormone biosynthesis</t>
  </si>
  <si>
    <t>map01055</t>
  </si>
  <si>
    <t>Biosynthesis of vancomycin group antibiotics</t>
  </si>
  <si>
    <t>map01200</t>
  </si>
  <si>
    <t>Carbon metabolism</t>
  </si>
  <si>
    <t>map01210</t>
  </si>
  <si>
    <t>2-Oxocarboxylic acid metabolism</t>
  </si>
  <si>
    <t>map03070</t>
  </si>
  <si>
    <t>Bacterial secretion system</t>
  </si>
  <si>
    <t>map03420</t>
  </si>
  <si>
    <t>Nucleotide excision repair</t>
  </si>
  <si>
    <t>map03460</t>
  </si>
  <si>
    <t>Fanconi anemia pathway</t>
  </si>
  <si>
    <t>map04075</t>
  </si>
  <si>
    <t>Plant hormone signal transduction</t>
  </si>
  <si>
    <t>map04112</t>
  </si>
  <si>
    <t>Cell cycle - Caulobacter</t>
  </si>
  <si>
    <t>map04122</t>
  </si>
  <si>
    <t>Sulfur relay system</t>
  </si>
  <si>
    <t>map04130</t>
  </si>
  <si>
    <t>SNARE interactions in vesicular transport</t>
  </si>
  <si>
    <t>map04142</t>
  </si>
  <si>
    <t>Lysosome</t>
  </si>
  <si>
    <t>map04320</t>
  </si>
  <si>
    <t>Dorso-ventral axis formation</t>
  </si>
  <si>
    <t>map04350</t>
  </si>
  <si>
    <t>TGF-beta signaling pathway</t>
  </si>
  <si>
    <t>map04621</t>
  </si>
  <si>
    <t>NOD-like receptor signaling pathway</t>
  </si>
  <si>
    <t>map04626</t>
  </si>
  <si>
    <t>Plant-pathogen interaction</t>
  </si>
  <si>
    <t>map04630</t>
  </si>
  <si>
    <t>Jak-STAT signaling pathway</t>
  </si>
  <si>
    <t>map04650</t>
  </si>
  <si>
    <t>Natural killer cell mediated cytotoxicity</t>
  </si>
  <si>
    <t>map04672</t>
  </si>
  <si>
    <t>Intestinal immune network for IgA production</t>
  </si>
  <si>
    <t>map04711</t>
  </si>
  <si>
    <t>Circadian rhythm - fly</t>
  </si>
  <si>
    <t>map04740</t>
  </si>
  <si>
    <t>Olfactory transduction</t>
  </si>
  <si>
    <t>map04910</t>
  </si>
  <si>
    <t>Insulin signaling pathway</t>
  </si>
  <si>
    <t>map04914</t>
  </si>
  <si>
    <t>Progesterone-mediated oocyte maturation</t>
  </si>
  <si>
    <t>map04930</t>
  </si>
  <si>
    <t>Type II diabetes mellitus</t>
  </si>
  <si>
    <t>map04940</t>
  </si>
  <si>
    <t>Type I diabetes mellitus</t>
  </si>
  <si>
    <t>map04962</t>
  </si>
  <si>
    <t>Vasopressin-regulated water reabsorption</t>
  </si>
  <si>
    <t>map04966</t>
  </si>
  <si>
    <t>Collecting duct acid secretion</t>
  </si>
  <si>
    <t>map04977</t>
  </si>
  <si>
    <t>Vitamin digestion and absorption</t>
  </si>
  <si>
    <t>map05012</t>
  </si>
  <si>
    <t>Parkinson's disease</t>
  </si>
  <si>
    <t>map05020</t>
  </si>
  <si>
    <t>Prion diseases</t>
  </si>
  <si>
    <t>map05133</t>
  </si>
  <si>
    <t>Pertussis</t>
  </si>
  <si>
    <t>map05142</t>
  </si>
  <si>
    <t>Chagas disease (American trypanosomiasis)</t>
  </si>
  <si>
    <t>map05143</t>
  </si>
  <si>
    <t>African trypanosomiasis</t>
  </si>
  <si>
    <t>map05213</t>
  </si>
  <si>
    <t>Endometrial cancer</t>
  </si>
  <si>
    <t>map05216</t>
  </si>
  <si>
    <t>Thyroid cancer</t>
  </si>
  <si>
    <t>map05218</t>
  </si>
  <si>
    <t>Melanoma</t>
  </si>
  <si>
    <t>map05219</t>
  </si>
  <si>
    <t>Bladder cancer</t>
  </si>
  <si>
    <t>map04810</t>
  </si>
  <si>
    <t>Regulation of actin cytoskeleton</t>
  </si>
  <si>
    <t>map00073</t>
  </si>
  <si>
    <t>Cutin, suberine and wax biosynthesis</t>
  </si>
  <si>
    <t>map00524</t>
  </si>
  <si>
    <t>Butirosin and neomycin biosynthesis</t>
  </si>
  <si>
    <t>map00261</t>
  </si>
  <si>
    <t>Monobactam biosynthesis</t>
  </si>
  <si>
    <t>map00471</t>
  </si>
  <si>
    <t>D-Glutamine and D-glutamate metabolism</t>
  </si>
  <si>
    <t>map01051</t>
  </si>
  <si>
    <t>Biosynthesis of ansamycins</t>
  </si>
  <si>
    <t>DEMG</t>
  </si>
  <si>
    <t>DEMG-DEG</t>
  </si>
  <si>
    <t>DEMG-DMG</t>
  </si>
  <si>
    <t>DEG-DMG</t>
  </si>
  <si>
    <t>mean:</t>
  </si>
  <si>
    <t>The paired t-test (two-tailed) p value:</t>
  </si>
  <si>
    <t>rank</t>
  </si>
  <si>
    <t>symbiosis_related_pathways</t>
  </si>
  <si>
    <t>p_value</t>
  </si>
  <si>
    <t>p_value(fisher_exact_test)</t>
  </si>
  <si>
    <t>Baseline auto-defined; threshold automatically set to 0.301 for plate 1.</t>
  </si>
  <si>
    <t>Baseline auto-defined; threshold automatically set to 0.168 for plate 2.</t>
  </si>
  <si>
    <t>aposymbiotic</t>
  </si>
  <si>
    <t>symbiotic</t>
  </si>
  <si>
    <t>apo_A</t>
  </si>
  <si>
    <t>apo_B</t>
  </si>
  <si>
    <t>apo_C</t>
  </si>
  <si>
    <t>sym_A</t>
  </si>
  <si>
    <t>sym_B</t>
  </si>
  <si>
    <t>sym_C</t>
  </si>
  <si>
    <t>Plate 1</t>
  </si>
  <si>
    <t>tech rep 1</t>
  </si>
  <si>
    <t>tech rep 2</t>
  </si>
  <si>
    <t>tech rep 3</t>
  </si>
  <si>
    <t>Undetermined</t>
  </si>
  <si>
    <t>RPS7 (AIPGENE28828_gene)</t>
  </si>
  <si>
    <t>RPL11 (AIPGENE2717_gene)</t>
  </si>
  <si>
    <t>NDH5 (comp29201_c2_seq1)</t>
  </si>
  <si>
    <t>Plate 2</t>
  </si>
  <si>
    <t>means and SEs</t>
  </si>
  <si>
    <t>dCt (gene of interest - ref)</t>
  </si>
  <si>
    <t>ddCt</t>
  </si>
  <si>
    <t>Fold change</t>
  </si>
  <si>
    <t>mean (apo)</t>
  </si>
  <si>
    <t>(sym - apo)</t>
  </si>
  <si>
    <t>(relative to apo)</t>
  </si>
  <si>
    <t>mean</t>
  </si>
  <si>
    <t>SE</t>
  </si>
  <si>
    <r>
      <t xml:space="preserve">t-test </t>
    </r>
    <r>
      <rPr>
        <b/>
        <i/>
        <sz val="11"/>
        <color theme="1"/>
        <rFont val="Calibri"/>
        <family val="2"/>
        <scheme val="minor"/>
      </rPr>
      <t>p</t>
    </r>
  </si>
  <si>
    <t>FC</t>
  </si>
  <si>
    <t>+ve SE</t>
  </si>
  <si>
    <t>-ve SE</t>
  </si>
  <si>
    <t>&lt; 0.0001</t>
  </si>
  <si>
    <t>GST</t>
  </si>
  <si>
    <t>Peroxisomal multifunctional enzyme</t>
  </si>
  <si>
    <t>Death-associated protein kinase</t>
  </si>
  <si>
    <t>nonDEG</t>
  </si>
  <si>
    <t>product: retinoid acid - involve immunity in mouse…</t>
  </si>
  <si>
    <t>NPC2</t>
  </si>
  <si>
    <t>GILT</t>
  </si>
  <si>
    <t>NOS - nitric oxide synthase</t>
  </si>
  <si>
    <t>Reference genes</t>
  </si>
  <si>
    <t>mean (sym)</t>
  </si>
  <si>
    <t>C-type mannose receptor</t>
  </si>
  <si>
    <t>Carbonic anhydrase: CO2 &lt;-&gt; HCO3-</t>
  </si>
  <si>
    <t>FC_RNA-Seq(sym/apo)</t>
  </si>
  <si>
    <t>FC_LMD(SymEndoderm/ApoEndoderm)</t>
  </si>
  <si>
    <t>annot</t>
  </si>
  <si>
    <t>start/end(1-based)</t>
  </si>
  <si>
    <t>product_len</t>
  </si>
  <si>
    <t>intron_len</t>
  </si>
  <si>
    <t>prod_len_without-intron</t>
  </si>
  <si>
    <t>GGAGCCTTCAACAGTGATGTCT</t>
  </si>
  <si>
    <t>ACCTTGTTACCCAGAAAGGCC</t>
  </si>
  <si>
    <t>TGCAGTGATGCTTGCGATGA</t>
  </si>
  <si>
    <t>GTCGGTGCAGTAAAGCTCCT</t>
  </si>
  <si>
    <t>TGAAGATGACGTCACACAAGCA</t>
  </si>
  <si>
    <t>TCGTAATGAGCGATTTTACCAAAGC</t>
  </si>
  <si>
    <t>TCAGCCGCAGTAGACCTGAA</t>
  </si>
  <si>
    <t>CGTTCTTGACTTGCTTCGCC</t>
  </si>
  <si>
    <t>GGGTTCTGGTAACGTAGCCC</t>
  </si>
  <si>
    <t>TTGGGTCGTGAATTGTGCCT</t>
  </si>
  <si>
    <t>TGACAAAGTAGCTGCAAGTGGA</t>
  </si>
  <si>
    <t>GGGATCATTGGGGTTGTTTTGG</t>
  </si>
  <si>
    <t>GCCCTTTGAAGAGCGGAGAA</t>
  </si>
  <si>
    <t>TTGCCTGGTCTTTGAGCTCC</t>
  </si>
  <si>
    <t>CCGGTATTCCCTTACAGGCG</t>
  </si>
  <si>
    <t>GCTTCGTGAATTCCAGTTGTCC</t>
  </si>
  <si>
    <t>AGCTATCCTCGCTCGACAGC</t>
  </si>
  <si>
    <t>CATGTTCCCTTGTGGCCCAC</t>
  </si>
  <si>
    <t>GAGGCGGTTGTCCTGGAGAC</t>
  </si>
  <si>
    <t>TCGAATGATGCTTCCACGGG</t>
  </si>
  <si>
    <t>AACCCGTACTTGCCCTTTGG</t>
  </si>
  <si>
    <t>CAAATGGCAGCGTAACGAGC</t>
  </si>
  <si>
    <t>GAAATTCCAAAGGCTGGCCG</t>
  </si>
  <si>
    <t>ATCGTGGACTTGACGGACAC</t>
  </si>
  <si>
    <t>GCTATCAATGAGTATCTCAATGTGCAC</t>
  </si>
  <si>
    <t>GGCAAACTATCATCCGAAATTAGCC</t>
  </si>
  <si>
    <t>GCAGCTCAATGGGGCATACT</t>
  </si>
  <si>
    <t>TCACAACTGCTGAGACATCGG</t>
  </si>
  <si>
    <t>CCTACCGGTTGGACCACCTA</t>
  </si>
  <si>
    <t>TTACAAGGTCGCCACCATCG</t>
  </si>
  <si>
    <t>TGCTGGTGTGAAGATTGCTGG</t>
  </si>
  <si>
    <t>ATGGAAGTCTTCAGCAACTCGAT</t>
  </si>
  <si>
    <t>AGAGATAAGCCTCTTGCGCTTT</t>
  </si>
  <si>
    <t>ACAAAATCCTCCTGAAGACGTGT</t>
  </si>
  <si>
    <t>GAGCCCAATGGGATTTCTACCA</t>
  </si>
  <si>
    <t>GCAACCATAAAGCTGTCTTTTGGA</t>
  </si>
  <si>
    <t>CGATGAATTCCACCGTATTTGGTC</t>
  </si>
  <si>
    <t>TGGGTTTTCAATGGCATGAATATCC</t>
  </si>
  <si>
    <t>TCCCCAGATGACGACTTCCA</t>
  </si>
  <si>
    <t>GCGATACCTGTGCTCCAGAG</t>
  </si>
  <si>
    <t>AGCCAAGGTCTTGGAGCAGCTTA</t>
  </si>
  <si>
    <t>TTGGGCCTCTGACAGTACAGTGAACA</t>
  </si>
  <si>
    <t xml:space="preserve">ACTGCAGTCCACGATGCTATCCTT </t>
  </si>
  <si>
    <t>GTCTGTTGTGCTTTGTCGAGATGC</t>
  </si>
  <si>
    <t xml:space="preserve">AGCAGTTGGTAAGTCTGCACAA </t>
  </si>
  <si>
    <t xml:space="preserve">GTAACCATGGTAGCAGCATGAA </t>
  </si>
  <si>
    <t>gene</t>
  </si>
  <si>
    <t xml:space="preserve">qPCR reference gene - 60S ribosomal protein L11 </t>
  </si>
  <si>
    <t xml:space="preserve">qPCR reference gene - 40S ribosomal protein S7 </t>
  </si>
  <si>
    <t xml:space="preserve">qPCR reference gene - NADH-dehydrogenase subunit 5 </t>
  </si>
  <si>
    <t>rab5</t>
  </si>
  <si>
    <t>TCGTCGGCAGCGTCAGATGTGTATAAGAGACAGTGTTATTGTATATGTATGTAATTTGTTTTAGG</t>
  </si>
  <si>
    <t>GTCTCGTGGGCTCGGAGATGTGTATAAGAGACAGACATATTTTTCCAACTACTAACCCA</t>
  </si>
  <si>
    <t>GAGTTTTATTGTAAAGATAGATTGGATTAT</t>
  </si>
  <si>
    <t>ACCAAATTACCTACCTAATAACACA</t>
  </si>
  <si>
    <t>TCGTCGGCAGCGTCAGATGTGTATAAGAGACAGTGTATGGAAAAATGAGATTTATTTGTTT</t>
  </si>
  <si>
    <t>GTCTCGTGGGCTCGGAGATGTGTATAAGAGACAGACAACTCACCTTACAAAACCT</t>
  </si>
  <si>
    <t>TGAGATGTAGTTGAGTGTGTGA</t>
  </si>
  <si>
    <t>ATCACCCCTATAACAACAACAT</t>
  </si>
  <si>
    <t>TCGTCGGCAGCGTCAGATGTGTATAAGAGACAGTTTTTGGGTAAAGGTTTTAGGAAA</t>
  </si>
  <si>
    <t>GTCTCGTGGGCTCGGAGATGTGTATAAGAGACAGATTTAAACACAATCAATTATTAAATTTAAAATCT</t>
  </si>
  <si>
    <t>TGAAGATGTGTTTGGAAGTTTGT</t>
  </si>
  <si>
    <t>ACAACAATTTTACCATACTTCTCTT</t>
  </si>
  <si>
    <t>TCGTCGGCAGCGTCAGATGTGTATAAGAGACAGAGAAAGAAGTAAAGATTGTGATTTGT</t>
  </si>
  <si>
    <t>GTCTCGTGGGCTCGGAGATGTGTATAAGAGACAGACCTACTATTAATCTATTTTCCAACCA</t>
  </si>
  <si>
    <t>TGAATGAAGGTTATGGTTATGGGT</t>
  </si>
  <si>
    <t>TCCTTTATTCCCTTTTTTAACACCT</t>
  </si>
  <si>
    <t>TCGTCGGCAGCGTCAGATGTGTATAAGAGACAGAGTTTTAATTGTTGTTTTTTGTTTGATT</t>
  </si>
  <si>
    <t>GTCTCGTGGGCTCGGAGATGTGTATAAGAGACAGAATATTTCTACTATCTTTACTCCCTCT</t>
  </si>
  <si>
    <t>TTTGGGAATATTTGGTAATTTTGGA</t>
  </si>
  <si>
    <t>ACATATAACATAACATCTCTTTCAATAAATAT</t>
  </si>
  <si>
    <t>TCGTCGGCAGCGTCAGATGTGTATAAGAGACAGAGTTGAAAAGATGGGAGATTTTAAGT</t>
  </si>
  <si>
    <t>GTCTCGTGGGCTCGGAGATGTGTATAAGAGACAGTCAATACAAACATCACTTTCATAAACA</t>
  </si>
  <si>
    <t>ATTAATAGTTTAATTGTTAATGTAGTTGTTTT</t>
  </si>
  <si>
    <t>ACATAAATAAAACATCACTATTAAAAACTCC</t>
  </si>
  <si>
    <t>TCGTCGGCAGCGTCAGATGTGTATAAGAGACAGTGGTTTTTTTAAATTATTGTAATAGTTTAATATTT</t>
  </si>
  <si>
    <t>GTCTCGTGGGCTCGGAGATGTGTATAAGAGACAGTCAAAACCACCACACCAACA</t>
  </si>
  <si>
    <t>TGATGGTTTTTTTAAATTATTGTAATAGTTT</t>
  </si>
  <si>
    <t>TCAAAACCACCACACCAACA</t>
  </si>
  <si>
    <t>TCGTCGGCAGCGTCAGATGTGTATAAGAGACAGAGGGTGTATTGATATATATGTTGTTAGGT</t>
  </si>
  <si>
    <t>GTCTCGTGGGCTCGGAGATGTGTATAAGAGACAGAAAACACATACTTAACTTTACAAACTT</t>
  </si>
  <si>
    <t>TTTGAGTTAAGATTAATTTAATTTTGTATTTTTT</t>
  </si>
  <si>
    <t>TTATTAACATTTTTCACTTATTTATAACATAAAAAA</t>
  </si>
  <si>
    <t>Anion exchange protein</t>
  </si>
  <si>
    <t>TCGTCGGCAGCGTCAGATGTGTATAAGAGACAGTGTTTTGATGTTAATGAGTATTTATGTT</t>
  </si>
  <si>
    <t>GTCTCGTGGGCTCGGAGATGTGTATAAGAGACAGTCAAAAACTTCCCCTCCATCA</t>
  </si>
  <si>
    <t>TTTTTGGTTTGTTTTAGTTGTTTTTATT</t>
  </si>
  <si>
    <t>TCATCTTCTCTAAAAACTAAAAATAAAACT</t>
  </si>
  <si>
    <t>TCGTCGGCAGCGTCAGATGTGTATAAGAGACAGTGGGTTTTTAATGGTATGAATATTTTTGGA</t>
  </si>
  <si>
    <t>GTCTCGTGGGCTCGGAGATGTGTATAAGAGACAGTCCTAATCACTACTATATCAACATAACA</t>
  </si>
  <si>
    <t>TGGTTGTTTTTGTTGTATTGTTGGT</t>
  </si>
  <si>
    <t>ACACCAAACAAACTCATCTCCA</t>
  </si>
  <si>
    <t>TCGTCGGCAGCGTCAGATGTGTATAAGAGACAGTGGTTTTATAGAATGTGTGGGGA</t>
  </si>
  <si>
    <t>GTCTCGTGGGCTCGGAGATGTGTATAAGAGACAGAAATTTATAACATCAATTTACAAATAACTTTTC</t>
  </si>
  <si>
    <t>TGAGAAGAAGTTTTGTGAAAGGA</t>
  </si>
  <si>
    <t>ATTCAAATTTCTATCCTCAAAAAACTT</t>
  </si>
  <si>
    <t>TCGTCGGCAGCGTCAGATGTGTATAAGAGACAGAGTGGTTGGTTGTGTTTTAGT</t>
  </si>
  <si>
    <t>GTCTCGTGGGCTCGGAGATGTGTATAAGAGACAGAATTTATTACACTCAATAACTTATCCTTATT</t>
  </si>
  <si>
    <t>TGGTTTTTTGTAGAATTTAATTGTGAGA</t>
  </si>
  <si>
    <t>AATAAATTATATCACACAAACTTATAAAAACC</t>
  </si>
  <si>
    <t>TCGTCGGCAGCGTCAGATGTGTATAAGAGACAGTTTTTTAGTGTGTATATGTTATGTTTTAGT</t>
  </si>
  <si>
    <t>GTCTCGTGGGCTCGGAGATGTGTATAAGAGACAGACATCATTCAATAATTTTCTTACTATTTCCT</t>
  </si>
  <si>
    <t>TGAATAGTATGAGGGATAAGTAGTTT</t>
  </si>
  <si>
    <t>ACCTTCAACACTAAAATAAATTCCT</t>
  </si>
  <si>
    <t>rab7</t>
  </si>
  <si>
    <t>TCGTCGGCAGCGTCAGATGTGTATAAGAGACAGTGGAGTAAGTTTTTTAGATAATAGTTAAGA</t>
  </si>
  <si>
    <t>GTCTCGTGGGCTCGGAGATGTGTATAAGAGACAGAAAAAATATTAATTCCCATAATTCTATTTTACA</t>
  </si>
  <si>
    <t>TTTTATTTTGAGATTAGTGTTAAAGAAGT</t>
  </si>
  <si>
    <t>ACCAATTAATTCTTCTTTCTACAAAACA</t>
  </si>
  <si>
    <t>TCGTCGGCAGCGTCAGATGTGTATAAGAGACAGAGGGAGTGATTGGATTTATTGGA</t>
  </si>
  <si>
    <t>GTCTCGTGGGCTCGGAGATGTGTATAAGAGACAGAATCTAACTAATACTCTTATTCTAAAACTCT</t>
  </si>
  <si>
    <t>TTTTGTTATAGGGAGTGATTGGA</t>
  </si>
  <si>
    <t>ACAACCAAACAAACTAATAAAATCAA</t>
  </si>
  <si>
    <t>TCGTCGGCAGCGTCAGATGTGTATAAGAGACAGATTGTAATTTATGTTAATTTGTGTTGGAGT</t>
  </si>
  <si>
    <t>GTCTCGTGGGCTCGGAGATGTGTATAAGAGACAGACACATTAATTTATATAATATTTACAACATAAACA</t>
  </si>
  <si>
    <t>AGGGATTAAATTTAGTAGTTATTTTATTTGT</t>
  </si>
  <si>
    <t>ACCTATAATATCTAAAAAAAACACATTAATTTAT</t>
  </si>
  <si>
    <t>TCGTCGGCAGCGTCAGATGTGTATAAGAGACAGAGTTGAGGAAAAGGAAAAATTGTTGA</t>
  </si>
  <si>
    <t>GTCTCGTGGGCTCGGAGATGTGTATAAGAGACAGTCCTTTAATATTATAAATTTTAATACATCAATACC</t>
  </si>
  <si>
    <t>AGTTGAGGAAAAGGAAAAATTGTTGA</t>
  </si>
  <si>
    <t>TCCTTTAATATTATAAATTTTAATACATCAATACC</t>
  </si>
  <si>
    <t>TCGTCGGCAGCGTCAGATGTGTATAAGAGACAGAGATGATTTTATGGGTTATGTTGAGA</t>
  </si>
  <si>
    <t>GTCTCGTGGGCTCGGAGATGTGTATAAGAGACAGACACCTATTCAAATCCCAAAAACT</t>
  </si>
  <si>
    <t>AGATGATTTTATGGGTTATGTTGAGA</t>
  </si>
  <si>
    <t>ACACCTATTCAAATCCCAAAAACT</t>
  </si>
  <si>
    <t>TCGTCGGCAGCGTCAGATGTGTATAAGAGACAGAAAGATAATGATTATTGTAAATTTTTGTTGT</t>
  </si>
  <si>
    <t>GTCTCGTGGGCTCGGAGATGTGTATAAGAGACAGATTTTAAACAATCAACATTCAATCAAC</t>
  </si>
  <si>
    <t>AAAGATAATGATTATTGTAAATTTTTGTTGT</t>
  </si>
  <si>
    <t>ATTTTAAACAATCAACATTCAATCAAC</t>
  </si>
  <si>
    <t>primer_Seq_F</t>
  </si>
  <si>
    <t>primer_Seq_R</t>
  </si>
  <si>
    <t>22/21</t>
  </si>
  <si>
    <t>20/20</t>
  </si>
  <si>
    <t>22/25</t>
  </si>
  <si>
    <t>22/22</t>
  </si>
  <si>
    <t>20/22</t>
  </si>
  <si>
    <t>27/25</t>
  </si>
  <si>
    <t>20/21</t>
  </si>
  <si>
    <t>21/23</t>
  </si>
  <si>
    <t>22/23</t>
  </si>
  <si>
    <t>22/24</t>
  </si>
  <si>
    <t>24/25</t>
  </si>
  <si>
    <t>23/26</t>
  </si>
  <si>
    <t>24/24</t>
  </si>
  <si>
    <t>primer_length(F/R)</t>
  </si>
  <si>
    <t>50068/50279</t>
  </si>
  <si>
    <t>50010/50315</t>
  </si>
  <si>
    <t>29407/29789</t>
  </si>
  <si>
    <t>29335/29892</t>
  </si>
  <si>
    <t>463045/463332</t>
  </si>
  <si>
    <t>462961/463455</t>
  </si>
  <si>
    <t>440095/439888</t>
  </si>
  <si>
    <t>440151/439807</t>
  </si>
  <si>
    <t>770421/770738</t>
  </si>
  <si>
    <t>770301/770825</t>
  </si>
  <si>
    <t>324028/324252</t>
  </si>
  <si>
    <t>323961/324293</t>
  </si>
  <si>
    <t>439721/440098</t>
  </si>
  <si>
    <t>439718/440098</t>
  </si>
  <si>
    <t>35119/35378</t>
  </si>
  <si>
    <t>35083/35446</t>
  </si>
  <si>
    <t>40939/41281</t>
  </si>
  <si>
    <t>40851/41347</t>
  </si>
  <si>
    <t>95240/95648</t>
  </si>
  <si>
    <t>94850/95847</t>
  </si>
  <si>
    <t>368080/367879</t>
  </si>
  <si>
    <t>368157/367786</t>
  </si>
  <si>
    <t>402631/402995</t>
  </si>
  <si>
    <t>402585/402995</t>
  </si>
  <si>
    <t>55909/56242</t>
  </si>
  <si>
    <t>55872/56279</t>
  </si>
  <si>
    <t>173570/173186</t>
  </si>
  <si>
    <t>173579/173162</t>
  </si>
  <si>
    <t>272471/272312</t>
  </si>
  <si>
    <t>272522/272292</t>
  </si>
  <si>
    <t>672508/672945</t>
  </si>
  <si>
    <t>202559/202881</t>
  </si>
  <si>
    <t>209878/209478</t>
  </si>
  <si>
    <t>nest_primer</t>
  </si>
  <si>
    <t>outer primers</t>
  </si>
  <si>
    <t>inner primers</t>
  </si>
  <si>
    <t>1077/825</t>
  </si>
  <si>
    <t>1142/772</t>
  </si>
  <si>
    <t>Cytochrome P450</t>
  </si>
  <si>
    <t>Table S14: qPCR raw Ct values for gene expression validation.</t>
  </si>
  <si>
    <t>Table S16: Primers for bisulfite PCR based methylation validation.</t>
  </si>
  <si>
    <t>Table S15: qPCR: ddCt approach for fold-change calculations.</t>
  </si>
  <si>
    <t>This table supports Fig. S5 in supplement.</t>
  </si>
  <si>
    <t>Table S13: qPCR primers for gene expression validation.</t>
  </si>
  <si>
    <t>Table S11: KEGG pathway enrichment analysis of DEMGs (combined gene set of DEGs and DMGs) and statistics of symbiosis related pathways' ranks.</t>
  </si>
  <si>
    <t>This table supports Fig.4 in main text.</t>
  </si>
  <si>
    <t>Table S10: KEGG pathway enrichment analysis of DMGs.</t>
  </si>
  <si>
    <t>Table S9: KEGG pathway enrichment analysis of DEGs</t>
  </si>
  <si>
    <t>Table S8: Gene ontology (GO) enrichment analysis of DEGs - cellular component (cc)</t>
  </si>
  <si>
    <t>Table S7: Gene ontology (GO) enrichment analysis of DEGs - molecular function (mf)</t>
  </si>
  <si>
    <t>Table S6: Gene ontology (GO) enrichment analysis of DEGs - biological process (bp)</t>
  </si>
  <si>
    <t>Table S5: Gene ontology (GO) enrichment analysis of DMGs - cellular component (cc)</t>
  </si>
  <si>
    <t>Table S4: Gene ontology (GO) enrichment analysis of DMGs - molecular function (mf)</t>
  </si>
  <si>
    <t>Table S3: Gene ontology (GO) enrichment analysis of DMGs - biological process (bp)</t>
  </si>
  <si>
    <r>
      <rPr>
        <b/>
        <sz val="14"/>
        <color rgb="FF000000"/>
        <rFont val="Calibri"/>
        <family val="2"/>
        <scheme val="minor"/>
      </rPr>
      <t xml:space="preserve">Table S2: </t>
    </r>
    <r>
      <rPr>
        <b/>
        <i/>
        <sz val="14"/>
        <color rgb="FF000000"/>
        <rFont val="Calibri"/>
        <family val="2"/>
        <scheme val="minor"/>
      </rPr>
      <t>Aiptasia</t>
    </r>
    <r>
      <rPr>
        <b/>
        <sz val="14"/>
        <color rgb="FF000000"/>
        <rFont val="Calibri"/>
        <family val="2"/>
        <scheme val="minor"/>
      </rPr>
      <t xml:space="preserve"> Differentially Expressed Genes (DEGs).</t>
    </r>
  </si>
  <si>
    <t>FDR ≤ 0.05. Sym: symbiotic sample; Apo: aposymbiotic sample.</t>
  </si>
  <si>
    <r>
      <t xml:space="preserve">Table S1: </t>
    </r>
    <r>
      <rPr>
        <b/>
        <i/>
        <sz val="14"/>
        <color theme="1"/>
        <rFont val="Calibri"/>
        <family val="2"/>
        <scheme val="minor"/>
      </rPr>
      <t>Aiptasia</t>
    </r>
    <r>
      <rPr>
        <b/>
        <sz val="14"/>
        <color theme="1"/>
        <rFont val="Calibri"/>
        <family val="2"/>
        <scheme val="minor"/>
      </rPr>
      <t xml:space="preserve"> Differentially Methylated Genes (DMGs).</t>
    </r>
  </si>
  <si>
    <r>
      <t xml:space="preserve">Table S12: cnidarian-dinoflagellate symbiosis related </t>
    </r>
    <r>
      <rPr>
        <b/>
        <i/>
        <sz val="14"/>
        <color theme="1"/>
        <rFont val="Calibri"/>
        <family val="2"/>
        <scheme val="minor"/>
      </rPr>
      <t>Aiptasia</t>
    </r>
    <r>
      <rPr>
        <b/>
        <sz val="14"/>
        <color theme="1"/>
        <rFont val="Calibri"/>
        <family val="2"/>
        <scheme val="minor"/>
      </rPr>
      <t xml:space="preserve"> genes.</t>
    </r>
  </si>
  <si>
    <t>This table supports Fig. S6 in supplement.</t>
  </si>
  <si>
    <t>This table supports Fig. S7 and Fig. S8.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</si>
</sst>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"/>
    <numFmt numFmtId="165" formatCode="0.000"/>
    <numFmt numFmtId="166" formatCode="0.0000"/>
  </numFmts>
  <fonts count="20" x14ac:knownFonts="1">
    <font>
      <sz val="12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color rgb="FFFF0000"/>
      <name val="Courier"/>
      <family val="1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2"/>
      <color theme="0" tint="-0.249977111117893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sz val="12"/>
      <color theme="0" tint="-0.34998626667073579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4"/>
      <color rgb="FF00000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4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5">
    <xf numFmtId="0" fontId="0" fillId="0" borderId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11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Fill="1"/>
    <xf numFmtId="11" fontId="0" fillId="0" borderId="0" xfId="0" applyNumberFormat="1" applyFill="1"/>
    <xf numFmtId="164" fontId="0" fillId="0" borderId="0" xfId="0" applyNumberFormat="1" applyFill="1"/>
    <xf numFmtId="0" fontId="1" fillId="0" borderId="0" xfId="0" applyFont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165" fontId="0" fillId="0" borderId="0" xfId="0" applyNumberFormat="1" applyFont="1"/>
    <xf numFmtId="11" fontId="0" fillId="0" borderId="0" xfId="0" applyNumberFormat="1"/>
    <xf numFmtId="165" fontId="0" fillId="2" borderId="0" xfId="0" applyNumberFormat="1" applyFont="1" applyFill="1"/>
    <xf numFmtId="0" fontId="0" fillId="0" borderId="0" xfId="0" applyFont="1" applyFill="1"/>
    <xf numFmtId="0" fontId="2" fillId="0" borderId="0" xfId="0" applyFont="1" applyFill="1" applyAlignment="1">
      <alignment horizontal="center"/>
    </xf>
    <xf numFmtId="164" fontId="2" fillId="0" borderId="0" xfId="0" applyNumberFormat="1" applyFont="1" applyFill="1" applyAlignment="1">
      <alignment horizontal="center"/>
    </xf>
    <xf numFmtId="166" fontId="0" fillId="0" borderId="0" xfId="0" applyNumberFormat="1" applyFont="1" applyFill="1"/>
    <xf numFmtId="11" fontId="0" fillId="0" borderId="0" xfId="0" applyNumberFormat="1" applyFont="1" applyFill="1"/>
    <xf numFmtId="0" fontId="3" fillId="0" borderId="0" xfId="0" applyFont="1" applyFill="1"/>
    <xf numFmtId="166" fontId="3" fillId="0" borderId="0" xfId="0" applyNumberFormat="1" applyFont="1" applyFill="1"/>
    <xf numFmtId="11" fontId="3" fillId="0" borderId="0" xfId="0" applyNumberFormat="1" applyFont="1" applyFill="1"/>
    <xf numFmtId="0" fontId="0" fillId="0" borderId="0" xfId="0" applyFont="1"/>
    <xf numFmtId="166" fontId="0" fillId="0" borderId="0" xfId="0" applyNumberFormat="1" applyFont="1"/>
    <xf numFmtId="11" fontId="0" fillId="0" borderId="0" xfId="0" applyNumberFormat="1" applyFont="1"/>
    <xf numFmtId="164" fontId="0" fillId="0" borderId="0" xfId="0" applyNumberFormat="1"/>
    <xf numFmtId="0" fontId="4" fillId="0" borderId="0" xfId="0" applyFont="1" applyAlignment="1">
      <alignment horizontal="center"/>
    </xf>
    <xf numFmtId="0" fontId="0" fillId="0" borderId="0" xfId="0" applyAlignment="1">
      <alignment horizontal="right" vertical="center"/>
    </xf>
    <xf numFmtId="2" fontId="0" fillId="0" borderId="0" xfId="0" applyNumberFormat="1"/>
    <xf numFmtId="166" fontId="0" fillId="3" borderId="0" xfId="0" applyNumberFormat="1" applyFill="1"/>
    <xf numFmtId="166" fontId="0" fillId="2" borderId="0" xfId="0" applyNumberFormat="1" applyFill="1"/>
    <xf numFmtId="0" fontId="1" fillId="0" borderId="0" xfId="0" applyFont="1" applyAlignment="1">
      <alignment horizontal="left"/>
    </xf>
    <xf numFmtId="0" fontId="6" fillId="0" borderId="0" xfId="0" applyFont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0" fillId="0" borderId="7" xfId="0" applyBorder="1"/>
    <xf numFmtId="2" fontId="0" fillId="0" borderId="0" xfId="0" applyNumberFormat="1" applyAlignment="1">
      <alignment horizontal="center"/>
    </xf>
    <xf numFmtId="0" fontId="0" fillId="0" borderId="11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 applyAlignment="1">
      <alignment horizontal="center"/>
    </xf>
    <xf numFmtId="2" fontId="7" fillId="0" borderId="1" xfId="0" applyNumberFormat="1" applyFont="1" applyBorder="1" applyAlignment="1">
      <alignment horizontal="center"/>
    </xf>
    <xf numFmtId="2" fontId="7" fillId="0" borderId="0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2" fontId="7" fillId="0" borderId="0" xfId="0" quotePrefix="1" applyNumberFormat="1" applyFont="1" applyBorder="1" applyAlignment="1">
      <alignment horizontal="center"/>
    </xf>
    <xf numFmtId="2" fontId="7" fillId="0" borderId="2" xfId="0" quotePrefix="1" applyNumberFormat="1" applyFont="1" applyBorder="1" applyAlignment="1">
      <alignment horizontal="center"/>
    </xf>
    <xf numFmtId="165" fontId="0" fillId="0" borderId="0" xfId="0" applyNumberFormat="1" applyFont="1" applyFill="1"/>
    <xf numFmtId="165" fontId="0" fillId="0" borderId="0" xfId="0" applyNumberFormat="1" applyFont="1" applyFill="1" applyAlignment="1">
      <alignment horizontal="center" vertical="center"/>
    </xf>
    <xf numFmtId="166" fontId="0" fillId="0" borderId="2" xfId="0" applyNumberFormat="1" applyBorder="1" applyAlignment="1">
      <alignment horizontal="center"/>
    </xf>
    <xf numFmtId="0" fontId="5" fillId="0" borderId="0" xfId="0" applyFont="1"/>
    <xf numFmtId="2" fontId="0" fillId="4" borderId="1" xfId="0" applyNumberFormat="1" applyFill="1" applyBorder="1" applyAlignment="1">
      <alignment horizontal="center"/>
    </xf>
    <xf numFmtId="2" fontId="0" fillId="4" borderId="0" xfId="0" applyNumberFormat="1" applyFill="1" applyBorder="1" applyAlignment="1">
      <alignment horizontal="center"/>
    </xf>
    <xf numFmtId="2" fontId="0" fillId="4" borderId="3" xfId="0" applyNumberFormat="1" applyFill="1" applyBorder="1" applyAlignment="1">
      <alignment horizontal="center"/>
    </xf>
    <xf numFmtId="2" fontId="0" fillId="4" borderId="4" xfId="0" applyNumberFormat="1" applyFill="1" applyBorder="1" applyAlignment="1">
      <alignment horizontal="center"/>
    </xf>
    <xf numFmtId="2" fontId="0" fillId="4" borderId="2" xfId="0" applyNumberFormat="1" applyFill="1" applyBorder="1" applyAlignment="1">
      <alignment horizontal="center"/>
    </xf>
    <xf numFmtId="2" fontId="0" fillId="4" borderId="0" xfId="0" applyNumberFormat="1" applyFill="1" applyAlignment="1">
      <alignment horizontal="center"/>
    </xf>
    <xf numFmtId="0" fontId="0" fillId="0" borderId="10" xfId="0" applyBorder="1" applyAlignment="1">
      <alignment horizontal="center"/>
    </xf>
    <xf numFmtId="165" fontId="0" fillId="0" borderId="0" xfId="0" applyNumberFormat="1"/>
    <xf numFmtId="165" fontId="0" fillId="0" borderId="0" xfId="0" applyNumberFormat="1" applyFont="1" applyFill="1" applyAlignment="1">
      <alignment horizontal="right" vertical="center"/>
    </xf>
    <xf numFmtId="165" fontId="9" fillId="0" borderId="0" xfId="0" applyNumberFormat="1" applyFont="1" applyFill="1" applyAlignment="1">
      <alignment horizontal="center" vertical="center"/>
    </xf>
    <xf numFmtId="165" fontId="10" fillId="0" borderId="0" xfId="0" applyNumberFormat="1" applyFont="1" applyFill="1" applyAlignment="1">
      <alignment horizontal="center" vertic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5" fillId="0" borderId="12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2" fontId="7" fillId="0" borderId="12" xfId="0" applyNumberFormat="1" applyFont="1" applyBorder="1" applyAlignment="1">
      <alignment horizontal="center"/>
    </xf>
    <xf numFmtId="2" fontId="7" fillId="0" borderId="5" xfId="0" applyNumberFormat="1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2" fontId="7" fillId="0" borderId="5" xfId="0" quotePrefix="1" applyNumberFormat="1" applyFont="1" applyBorder="1" applyAlignment="1">
      <alignment horizontal="center"/>
    </xf>
    <xf numFmtId="2" fontId="7" fillId="0" borderId="11" xfId="0" quotePrefix="1" applyNumberFormat="1" applyFont="1" applyBorder="1" applyAlignment="1">
      <alignment horizontal="center"/>
    </xf>
    <xf numFmtId="165" fontId="10" fillId="0" borderId="5" xfId="0" applyNumberFormat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/>
    </xf>
    <xf numFmtId="0" fontId="0" fillId="0" borderId="7" xfId="0" applyFill="1" applyBorder="1"/>
    <xf numFmtId="0" fontId="13" fillId="0" borderId="0" xfId="0" applyFont="1"/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5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2" fontId="7" fillId="0" borderId="1" xfId="0" applyNumberFormat="1" applyFont="1" applyBorder="1" applyAlignment="1">
      <alignment horizontal="center"/>
    </xf>
    <xf numFmtId="2" fontId="7" fillId="0" borderId="0" xfId="0" applyNumberFormat="1" applyFont="1" applyBorder="1" applyAlignment="1">
      <alignment horizontal="center"/>
    </xf>
    <xf numFmtId="2" fontId="7" fillId="0" borderId="2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8" fillId="0" borderId="0" xfId="0" applyFont="1"/>
    <xf numFmtId="0" fontId="16" fillId="0" borderId="0" xfId="0" applyFont="1"/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1">
    <dxf>
      <font>
        <strike val="0"/>
        <color theme="0" tint="-0.34998626667073579"/>
      </font>
      <fill>
        <patternFill patternType="none">
          <bgColor auto="1"/>
        </patternFill>
      </fill>
      <border>
        <left/>
        <right/>
        <top/>
        <bottom/>
      </border>
    </dxf>
  </dxfs>
  <tableStyles count="0" defaultTableStyle="TableStyleMedium9" defaultPivotStyle="PivotStyleMedium4"/>
  <colors>
    <mruColors>
      <color rgb="FF9437FF"/>
      <color rgb="FFFF2F9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theme" Target="theme/theme1.xml"/><Relationship Id="rId18" Type="http://schemas.openxmlformats.org/officeDocument/2006/relationships/styles" Target="styles.xml"/><Relationship Id="rId1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/>
              <a:t>Ranks</a:t>
            </a:r>
            <a:r>
              <a:rPr lang="en-US" sz="1600" baseline="0"/>
              <a:t> of Symbiosis Related Pathways</a:t>
            </a:r>
            <a:endParaRPr lang="en-US" sz="16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'Table S11 DEMG_KEGG'!$F$7</c:f>
              <c:strCache>
                <c:ptCount val="1"/>
                <c:pt idx="0">
                  <c:v>Toll-like receptor signaling pathway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'Table S11 DEMG_KEGG'!$G$6:$I$6</c:f>
              <c:strCache>
                <c:ptCount val="3"/>
                <c:pt idx="0">
                  <c:v>DEG</c:v>
                </c:pt>
                <c:pt idx="1">
                  <c:v>DEMG</c:v>
                </c:pt>
                <c:pt idx="2">
                  <c:v>DMG</c:v>
                </c:pt>
              </c:strCache>
            </c:strRef>
          </c:cat>
          <c:val>
            <c:numRef>
              <c:f>'Table S11 DEMG_KEGG'!$G$7:$I$7</c:f>
              <c:numCache>
                <c:formatCode>General</c:formatCode>
                <c:ptCount val="3"/>
                <c:pt idx="0">
                  <c:v>168.0</c:v>
                </c:pt>
                <c:pt idx="1">
                  <c:v>120.0</c:v>
                </c:pt>
                <c:pt idx="2">
                  <c:v>154.0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'Table S11 DEMG_KEGG'!$F$8</c:f>
              <c:strCache>
                <c:ptCount val="1"/>
                <c:pt idx="0">
                  <c:v>Phagosome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'Table S11 DEMG_KEGG'!$G$6:$I$6</c:f>
              <c:strCache>
                <c:ptCount val="3"/>
                <c:pt idx="0">
                  <c:v>DEG</c:v>
                </c:pt>
                <c:pt idx="1">
                  <c:v>DEMG</c:v>
                </c:pt>
                <c:pt idx="2">
                  <c:v>DMG</c:v>
                </c:pt>
              </c:strCache>
            </c:strRef>
          </c:cat>
          <c:val>
            <c:numRef>
              <c:f>'Table S11 DEMG_KEGG'!$G$8:$I$8</c:f>
              <c:numCache>
                <c:formatCode>General</c:formatCode>
                <c:ptCount val="3"/>
                <c:pt idx="0">
                  <c:v>39.0</c:v>
                </c:pt>
                <c:pt idx="1">
                  <c:v>16.0</c:v>
                </c:pt>
                <c:pt idx="2">
                  <c:v>77.0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'Table S11 DEMG_KEGG'!$F$9</c:f>
              <c:strCache>
                <c:ptCount val="1"/>
                <c:pt idx="0">
                  <c:v>Fc gamma R-mediated phagocytosis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'Table S11 DEMG_KEGG'!$G$6:$I$6</c:f>
              <c:strCache>
                <c:ptCount val="3"/>
                <c:pt idx="0">
                  <c:v>DEG</c:v>
                </c:pt>
                <c:pt idx="1">
                  <c:v>DEMG</c:v>
                </c:pt>
                <c:pt idx="2">
                  <c:v>DMG</c:v>
                </c:pt>
              </c:strCache>
            </c:strRef>
          </c:cat>
          <c:val>
            <c:numRef>
              <c:f>'Table S11 DEMG_KEGG'!$G$9:$I$9</c:f>
              <c:numCache>
                <c:formatCode>General</c:formatCode>
                <c:ptCount val="3"/>
                <c:pt idx="0">
                  <c:v>178.0</c:v>
                </c:pt>
                <c:pt idx="1">
                  <c:v>147.0</c:v>
                </c:pt>
                <c:pt idx="2">
                  <c:v>242.0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'Table S11 DEMG_KEGG'!$F$10</c:f>
              <c:strCache>
                <c:ptCount val="1"/>
                <c:pt idx="0">
                  <c:v>Nitrogen metabolism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'Table S11 DEMG_KEGG'!$G$6:$I$6</c:f>
              <c:strCache>
                <c:ptCount val="3"/>
                <c:pt idx="0">
                  <c:v>DEG</c:v>
                </c:pt>
                <c:pt idx="1">
                  <c:v>DEMG</c:v>
                </c:pt>
                <c:pt idx="2">
                  <c:v>DMG</c:v>
                </c:pt>
              </c:strCache>
            </c:strRef>
          </c:cat>
          <c:val>
            <c:numRef>
              <c:f>'Table S11 DEMG_KEGG'!$G$10:$I$10</c:f>
              <c:numCache>
                <c:formatCode>General</c:formatCode>
                <c:ptCount val="3"/>
                <c:pt idx="0">
                  <c:v>5.0</c:v>
                </c:pt>
                <c:pt idx="1">
                  <c:v>11.0</c:v>
                </c:pt>
                <c:pt idx="2">
                  <c:v>110.0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'Table S11 DEMG_KEGG'!$F$11</c:f>
              <c:strCache>
                <c:ptCount val="1"/>
                <c:pt idx="0">
                  <c:v>NF-kappa B signaling pathway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'Table S11 DEMG_KEGG'!$G$6:$I$6</c:f>
              <c:strCache>
                <c:ptCount val="3"/>
                <c:pt idx="0">
                  <c:v>DEG</c:v>
                </c:pt>
                <c:pt idx="1">
                  <c:v>DEMG</c:v>
                </c:pt>
                <c:pt idx="2">
                  <c:v>DMG</c:v>
                </c:pt>
              </c:strCache>
            </c:strRef>
          </c:cat>
          <c:val>
            <c:numRef>
              <c:f>'Table S11 DEMG_KEGG'!$G$11:$I$11</c:f>
              <c:numCache>
                <c:formatCode>General</c:formatCode>
                <c:ptCount val="3"/>
                <c:pt idx="0">
                  <c:v>236.0</c:v>
                </c:pt>
                <c:pt idx="1">
                  <c:v>63.0</c:v>
                </c:pt>
                <c:pt idx="2">
                  <c:v>112.0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'Table S11 DEMG_KEGG'!$F$12</c:f>
              <c:strCache>
                <c:ptCount val="1"/>
                <c:pt idx="0">
                  <c:v>Lysosome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'Table S11 DEMG_KEGG'!$G$6:$I$6</c:f>
              <c:strCache>
                <c:ptCount val="3"/>
                <c:pt idx="0">
                  <c:v>DEG</c:v>
                </c:pt>
                <c:pt idx="1">
                  <c:v>DEMG</c:v>
                </c:pt>
                <c:pt idx="2">
                  <c:v>DMG</c:v>
                </c:pt>
              </c:strCache>
            </c:strRef>
          </c:cat>
          <c:val>
            <c:numRef>
              <c:f>'Table S11 DEMG_KEGG'!$G$12:$I$12</c:f>
              <c:numCache>
                <c:formatCode>General</c:formatCode>
                <c:ptCount val="3"/>
                <c:pt idx="0">
                  <c:v>257.0</c:v>
                </c:pt>
                <c:pt idx="1">
                  <c:v>150.0</c:v>
                </c:pt>
                <c:pt idx="2">
                  <c:v>75.0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'Table S11 DEMG_KEGG'!$F$13</c:f>
              <c:strCache>
                <c:ptCount val="1"/>
                <c:pt idx="0">
                  <c:v>Amoebiasis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strRef>
              <c:f>'Table S11 DEMG_KEGG'!$G$6:$I$6</c:f>
              <c:strCache>
                <c:ptCount val="3"/>
                <c:pt idx="0">
                  <c:v>DEG</c:v>
                </c:pt>
                <c:pt idx="1">
                  <c:v>DEMG</c:v>
                </c:pt>
                <c:pt idx="2">
                  <c:v>DMG</c:v>
                </c:pt>
              </c:strCache>
            </c:strRef>
          </c:cat>
          <c:val>
            <c:numRef>
              <c:f>'Table S11 DEMG_KEGG'!$G$13:$I$13</c:f>
              <c:numCache>
                <c:formatCode>General</c:formatCode>
                <c:ptCount val="3"/>
                <c:pt idx="0">
                  <c:v>114.0</c:v>
                </c:pt>
                <c:pt idx="1">
                  <c:v>3.0</c:v>
                </c:pt>
                <c:pt idx="2">
                  <c:v>3.0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'Table S11 DEMG_KEGG'!$F$14</c:f>
              <c:strCache>
                <c:ptCount val="1"/>
                <c:pt idx="0">
                  <c:v>Apoptosis</c:v>
                </c:pt>
              </c:strCache>
            </c:strRef>
          </c:tx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strRef>
              <c:f>'Table S11 DEMG_KEGG'!$G$6:$I$6</c:f>
              <c:strCache>
                <c:ptCount val="3"/>
                <c:pt idx="0">
                  <c:v>DEG</c:v>
                </c:pt>
                <c:pt idx="1">
                  <c:v>DEMG</c:v>
                </c:pt>
                <c:pt idx="2">
                  <c:v>DMG</c:v>
                </c:pt>
              </c:strCache>
            </c:strRef>
          </c:cat>
          <c:val>
            <c:numRef>
              <c:f>'Table S11 DEMG_KEGG'!$G$14:$I$14</c:f>
              <c:numCache>
                <c:formatCode>General</c:formatCode>
                <c:ptCount val="3"/>
                <c:pt idx="0">
                  <c:v>45.0</c:v>
                </c:pt>
                <c:pt idx="1">
                  <c:v>6.0</c:v>
                </c:pt>
                <c:pt idx="2">
                  <c:v>54.0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'Table S11 DEMG_KEGG'!$F$15</c:f>
              <c:strCache>
                <c:ptCount val="1"/>
                <c:pt idx="0">
                  <c:v>Shigellosis</c:v>
                </c:pt>
              </c:strCache>
            </c:strRef>
          </c:tx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strRef>
              <c:f>'Table S11 DEMG_KEGG'!$G$6:$I$6</c:f>
              <c:strCache>
                <c:ptCount val="3"/>
                <c:pt idx="0">
                  <c:v>DEG</c:v>
                </c:pt>
                <c:pt idx="1">
                  <c:v>DEMG</c:v>
                </c:pt>
                <c:pt idx="2">
                  <c:v>DMG</c:v>
                </c:pt>
              </c:strCache>
            </c:strRef>
          </c:cat>
          <c:val>
            <c:numRef>
              <c:f>'Table S11 DEMG_KEGG'!$G$15:$I$15</c:f>
              <c:numCache>
                <c:formatCode>General</c:formatCode>
                <c:ptCount val="3"/>
                <c:pt idx="0">
                  <c:v>235.0</c:v>
                </c:pt>
                <c:pt idx="1">
                  <c:v>131.0</c:v>
                </c:pt>
                <c:pt idx="2">
                  <c:v>240.0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'Table S11 DEMG_KEGG'!$F$16</c:f>
              <c:strCache>
                <c:ptCount val="1"/>
                <c:pt idx="0">
                  <c:v>Glycerolipid metabolism</c:v>
                </c:pt>
              </c:strCache>
            </c:strRef>
          </c:tx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cat>
            <c:strRef>
              <c:f>'Table S11 DEMG_KEGG'!$G$6:$I$6</c:f>
              <c:strCache>
                <c:ptCount val="3"/>
                <c:pt idx="0">
                  <c:v>DEG</c:v>
                </c:pt>
                <c:pt idx="1">
                  <c:v>DEMG</c:v>
                </c:pt>
                <c:pt idx="2">
                  <c:v>DMG</c:v>
                </c:pt>
              </c:strCache>
            </c:strRef>
          </c:cat>
          <c:val>
            <c:numRef>
              <c:f>'Table S11 DEMG_KEGG'!$G$16:$I$16</c:f>
              <c:numCache>
                <c:formatCode>General</c:formatCode>
                <c:ptCount val="3"/>
                <c:pt idx="0">
                  <c:v>257.0</c:v>
                </c:pt>
                <c:pt idx="1">
                  <c:v>240.0</c:v>
                </c:pt>
                <c:pt idx="2">
                  <c:v>251.0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'Table S11 DEMG_KEGG'!$F$17</c:f>
              <c:strCache>
                <c:ptCount val="1"/>
                <c:pt idx="0">
                  <c:v>Endocytosis</c:v>
                </c:pt>
              </c:strCache>
            </c:strRef>
          </c:tx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cat>
            <c:strRef>
              <c:f>'Table S11 DEMG_KEGG'!$G$6:$I$6</c:f>
              <c:strCache>
                <c:ptCount val="3"/>
                <c:pt idx="0">
                  <c:v>DEG</c:v>
                </c:pt>
                <c:pt idx="1">
                  <c:v>DEMG</c:v>
                </c:pt>
                <c:pt idx="2">
                  <c:v>DMG</c:v>
                </c:pt>
              </c:strCache>
            </c:strRef>
          </c:cat>
          <c:val>
            <c:numRef>
              <c:f>'Table S11 DEMG_KEGG'!$G$17:$I$17</c:f>
              <c:numCache>
                <c:formatCode>General</c:formatCode>
                <c:ptCount val="3"/>
                <c:pt idx="0">
                  <c:v>73.0</c:v>
                </c:pt>
                <c:pt idx="1">
                  <c:v>82.0</c:v>
                </c:pt>
                <c:pt idx="2">
                  <c:v>212.0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'Table S11 DEMG_KEGG'!$F$18</c:f>
              <c:strCache>
                <c:ptCount val="1"/>
                <c:pt idx="0">
                  <c:v>Regulation of actin cytoskeleton</c:v>
                </c:pt>
              </c:strCache>
            </c:strRef>
          </c:tx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accent6">
                  <a:lumMod val="60000"/>
                </a:schemeClr>
              </a:solidFill>
              <a:ln w="9525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cat>
            <c:strRef>
              <c:f>'Table S11 DEMG_KEGG'!$G$6:$I$6</c:f>
              <c:strCache>
                <c:ptCount val="3"/>
                <c:pt idx="0">
                  <c:v>DEG</c:v>
                </c:pt>
                <c:pt idx="1">
                  <c:v>DEMG</c:v>
                </c:pt>
                <c:pt idx="2">
                  <c:v>DMG</c:v>
                </c:pt>
              </c:strCache>
            </c:strRef>
          </c:cat>
          <c:val>
            <c:numRef>
              <c:f>'Table S11 DEMG_KEGG'!$G$18:$I$18</c:f>
              <c:numCache>
                <c:formatCode>General</c:formatCode>
                <c:ptCount val="3"/>
                <c:pt idx="0">
                  <c:v>257.0</c:v>
                </c:pt>
                <c:pt idx="1">
                  <c:v>190.0</c:v>
                </c:pt>
                <c:pt idx="2">
                  <c:v>61.0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'Table S11 DEMG_KEGG'!$F$19</c:f>
              <c:strCache>
                <c:ptCount val="1"/>
                <c:pt idx="0">
                  <c:v>Carbohydrate digestion and absorption</c:v>
                </c:pt>
              </c:strCache>
            </c:strRef>
          </c:tx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accent1">
                  <a:lumMod val="80000"/>
                  <a:lumOff val="20000"/>
                </a:schemeClr>
              </a:solidFill>
              <a:ln w="9525">
                <a:solidFill>
                  <a:schemeClr val="accent1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strRef>
              <c:f>'Table S11 DEMG_KEGG'!$G$6:$I$6</c:f>
              <c:strCache>
                <c:ptCount val="3"/>
                <c:pt idx="0">
                  <c:v>DEG</c:v>
                </c:pt>
                <c:pt idx="1">
                  <c:v>DEMG</c:v>
                </c:pt>
                <c:pt idx="2">
                  <c:v>DMG</c:v>
                </c:pt>
              </c:strCache>
            </c:strRef>
          </c:cat>
          <c:val>
            <c:numRef>
              <c:f>'Table S11 DEMG_KEGG'!$G$19:$I$19</c:f>
              <c:numCache>
                <c:formatCode>General</c:formatCode>
                <c:ptCount val="3"/>
                <c:pt idx="0">
                  <c:v>89.0</c:v>
                </c:pt>
                <c:pt idx="1">
                  <c:v>18.0</c:v>
                </c:pt>
                <c:pt idx="2">
                  <c:v>43.0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'Table S11 DEMG_KEGG'!$F$20</c:f>
              <c:strCache>
                <c:ptCount val="1"/>
                <c:pt idx="0">
                  <c:v>Regulation of autophagy</c:v>
                </c:pt>
              </c:strCache>
            </c:strRef>
          </c:tx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accent2">
                  <a:lumMod val="80000"/>
                  <a:lumOff val="20000"/>
                </a:schemeClr>
              </a:solidFill>
              <a:ln w="9525">
                <a:solidFill>
                  <a:schemeClr val="accent2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strRef>
              <c:f>'Table S11 DEMG_KEGG'!$G$6:$I$6</c:f>
              <c:strCache>
                <c:ptCount val="3"/>
                <c:pt idx="0">
                  <c:v>DEG</c:v>
                </c:pt>
                <c:pt idx="1">
                  <c:v>DEMG</c:v>
                </c:pt>
                <c:pt idx="2">
                  <c:v>DMG</c:v>
                </c:pt>
              </c:strCache>
            </c:strRef>
          </c:cat>
          <c:val>
            <c:numRef>
              <c:f>'Table S11 DEMG_KEGG'!$G$20:$I$20</c:f>
              <c:numCache>
                <c:formatCode>General</c:formatCode>
                <c:ptCount val="3"/>
                <c:pt idx="0">
                  <c:v>193.0</c:v>
                </c:pt>
                <c:pt idx="1">
                  <c:v>196.0</c:v>
                </c:pt>
                <c:pt idx="2">
                  <c:v>251.0</c:v>
                </c:pt>
              </c:numCache>
            </c:numRef>
          </c:val>
          <c:smooth val="0"/>
        </c:ser>
        <c:ser>
          <c:idx val="14"/>
          <c:order val="14"/>
          <c:tx>
            <c:strRef>
              <c:f>'Table S11 DEMG_KEGG'!$F$21</c:f>
              <c:strCache>
                <c:ptCount val="1"/>
                <c:pt idx="0">
                  <c:v>Antigen processing and presentation</c:v>
                </c:pt>
              </c:strCache>
            </c:strRef>
          </c:tx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  <a:lumOff val="20000"/>
                </a:schemeClr>
              </a:solidFill>
              <a:ln w="9525">
                <a:solidFill>
                  <a:schemeClr val="accent3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strRef>
              <c:f>'Table S11 DEMG_KEGG'!$G$6:$I$6</c:f>
              <c:strCache>
                <c:ptCount val="3"/>
                <c:pt idx="0">
                  <c:v>DEG</c:v>
                </c:pt>
                <c:pt idx="1">
                  <c:v>DEMG</c:v>
                </c:pt>
                <c:pt idx="2">
                  <c:v>DMG</c:v>
                </c:pt>
              </c:strCache>
            </c:strRef>
          </c:cat>
          <c:val>
            <c:numRef>
              <c:f>'Table S11 DEMG_KEGG'!$G$21:$I$21</c:f>
              <c:numCache>
                <c:formatCode>General</c:formatCode>
                <c:ptCount val="3"/>
                <c:pt idx="0">
                  <c:v>28.0</c:v>
                </c:pt>
                <c:pt idx="1">
                  <c:v>88.0</c:v>
                </c:pt>
                <c:pt idx="2">
                  <c:v>251.0</c:v>
                </c:pt>
              </c:numCache>
            </c:numRef>
          </c:val>
          <c:smooth val="0"/>
        </c:ser>
        <c:ser>
          <c:idx val="15"/>
          <c:order val="15"/>
          <c:tx>
            <c:strRef>
              <c:f>'Table S11 DEMG_KEGG'!$F$22</c:f>
              <c:strCache>
                <c:ptCount val="1"/>
                <c:pt idx="0">
                  <c:v>Starch and sucrose metabolism</c:v>
                </c:pt>
              </c:strCache>
            </c:strRef>
          </c:tx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strRef>
              <c:f>'Table S11 DEMG_KEGG'!$G$6:$I$6</c:f>
              <c:strCache>
                <c:ptCount val="3"/>
                <c:pt idx="0">
                  <c:v>DEG</c:v>
                </c:pt>
                <c:pt idx="1">
                  <c:v>DEMG</c:v>
                </c:pt>
                <c:pt idx="2">
                  <c:v>DMG</c:v>
                </c:pt>
              </c:strCache>
            </c:strRef>
          </c:cat>
          <c:val>
            <c:numRef>
              <c:f>'Table S11 DEMG_KEGG'!$G$22:$I$22</c:f>
              <c:numCache>
                <c:formatCode>General</c:formatCode>
                <c:ptCount val="3"/>
                <c:pt idx="0">
                  <c:v>10.0</c:v>
                </c:pt>
                <c:pt idx="1">
                  <c:v>12.0</c:v>
                </c:pt>
                <c:pt idx="2">
                  <c:v>221.0</c:v>
                </c:pt>
              </c:numCache>
            </c:numRef>
          </c:val>
          <c:smooth val="0"/>
        </c:ser>
        <c:ser>
          <c:idx val="16"/>
          <c:order val="16"/>
          <c:tx>
            <c:strRef>
              <c:f>'Table S11 DEMG_KEGG'!$F$23</c:f>
              <c:strCache>
                <c:ptCount val="1"/>
                <c:pt idx="0">
                  <c:v>Biosynthesis of amino acids</c:v>
                </c:pt>
              </c:strCache>
            </c:strRef>
          </c:tx>
          <c:spPr>
            <a:ln w="19050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strRef>
              <c:f>'Table S11 DEMG_KEGG'!$G$6:$I$6</c:f>
              <c:strCache>
                <c:ptCount val="3"/>
                <c:pt idx="0">
                  <c:v>DEG</c:v>
                </c:pt>
                <c:pt idx="1">
                  <c:v>DEMG</c:v>
                </c:pt>
                <c:pt idx="2">
                  <c:v>DMG</c:v>
                </c:pt>
              </c:strCache>
            </c:strRef>
          </c:cat>
          <c:val>
            <c:numRef>
              <c:f>'Table S11 DEMG_KEGG'!$G$23:$I$23</c:f>
              <c:numCache>
                <c:formatCode>General</c:formatCode>
                <c:ptCount val="3"/>
                <c:pt idx="0">
                  <c:v>13.0</c:v>
                </c:pt>
                <c:pt idx="1">
                  <c:v>47.0</c:v>
                </c:pt>
                <c:pt idx="2">
                  <c:v>251.0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4375936"/>
        <c:axId val="1186574016"/>
      </c:lineChart>
      <c:catAx>
        <c:axId val="1164375936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86574016"/>
        <c:crosses val="autoZero"/>
        <c:auto val="0"/>
        <c:lblAlgn val="ctr"/>
        <c:lblOffset val="100"/>
        <c:noMultiLvlLbl val="0"/>
      </c:catAx>
      <c:valAx>
        <c:axId val="1186574016"/>
        <c:scaling>
          <c:orientation val="maxMin"/>
          <c:max val="300.0"/>
          <c:min val="-50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Rank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4375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27</xdr:row>
      <xdr:rowOff>0</xdr:rowOff>
    </xdr:from>
    <xdr:to>
      <xdr:col>13</xdr:col>
      <xdr:colOff>184150</xdr:colOff>
      <xdr:row>60</xdr:row>
      <xdr:rowOff>6350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37"/>
  <sheetViews>
    <sheetView tabSelected="1" workbookViewId="0">
      <pane ySplit="4" topLeftCell="A5" activePane="bottomLeft" state="frozen"/>
      <selection pane="bottomLeft" activeCell="A2" sqref="A2"/>
    </sheetView>
  </sheetViews>
  <sheetFormatPr baseColWidth="10" defaultRowHeight="16" x14ac:dyDescent="0.2"/>
  <cols>
    <col min="1" max="1" width="21.5" bestFit="1" customWidth="1"/>
    <col min="2" max="2" width="65" customWidth="1"/>
    <col min="3" max="3" width="36.5" customWidth="1"/>
    <col min="4" max="4" width="12.33203125" customWidth="1"/>
  </cols>
  <sheetData>
    <row r="1" spans="1:4" ht="19" x14ac:dyDescent="0.25">
      <c r="A1" s="28" t="s">
        <v>9302</v>
      </c>
    </row>
    <row r="2" spans="1:4" ht="19" x14ac:dyDescent="0.25">
      <c r="A2" s="95" t="s">
        <v>9301</v>
      </c>
    </row>
    <row r="3" spans="1:4" ht="19" x14ac:dyDescent="0.25">
      <c r="A3" s="95"/>
    </row>
    <row r="4" spans="1:4" ht="18" x14ac:dyDescent="0.2">
      <c r="A4" s="11" t="s">
        <v>6515</v>
      </c>
      <c r="B4" s="11" t="s">
        <v>2848</v>
      </c>
      <c r="C4" s="12" t="s">
        <v>8395</v>
      </c>
      <c r="D4" s="11" t="s">
        <v>2849</v>
      </c>
    </row>
    <row r="5" spans="1:4" x14ac:dyDescent="0.2">
      <c r="A5" s="10" t="s">
        <v>1631</v>
      </c>
      <c r="B5" s="10" t="s">
        <v>1628</v>
      </c>
      <c r="C5" s="13">
        <v>1.3053298682190337</v>
      </c>
      <c r="D5" s="14">
        <v>2.8099191041194898E-159</v>
      </c>
    </row>
    <row r="6" spans="1:4" x14ac:dyDescent="0.2">
      <c r="A6" s="10" t="s">
        <v>1649</v>
      </c>
      <c r="B6" s="10" t="s">
        <v>1603</v>
      </c>
      <c r="C6" s="13">
        <v>1.4007053555130931</v>
      </c>
      <c r="D6" s="14">
        <v>2.32677261126107E-148</v>
      </c>
    </row>
    <row r="7" spans="1:4" x14ac:dyDescent="0.2">
      <c r="A7" s="10" t="s">
        <v>1632</v>
      </c>
      <c r="B7" s="10" t="s">
        <v>1585</v>
      </c>
      <c r="C7" s="13">
        <v>1.3252792320597993</v>
      </c>
      <c r="D7" s="14">
        <v>2.2576344431039101E-72</v>
      </c>
    </row>
    <row r="8" spans="1:4" x14ac:dyDescent="0.2">
      <c r="A8" s="10" t="s">
        <v>2850</v>
      </c>
      <c r="B8" s="10">
        <v>0</v>
      </c>
      <c r="C8" s="13">
        <v>0.77381667559254663</v>
      </c>
      <c r="D8" s="14">
        <v>1.19989307128758E-68</v>
      </c>
    </row>
    <row r="9" spans="1:4" x14ac:dyDescent="0.2">
      <c r="A9" s="10" t="s">
        <v>1644</v>
      </c>
      <c r="B9" s="10" t="s">
        <v>1638</v>
      </c>
      <c r="C9" s="13">
        <v>1.2583708930880708</v>
      </c>
      <c r="D9" s="14">
        <v>1.2097350719088701E-64</v>
      </c>
    </row>
    <row r="10" spans="1:4" x14ac:dyDescent="0.2">
      <c r="A10" s="10" t="s">
        <v>2851</v>
      </c>
      <c r="B10" s="10" t="s">
        <v>2852</v>
      </c>
      <c r="C10" s="13">
        <v>1.3190715638265089</v>
      </c>
      <c r="D10" s="14">
        <v>1.9865980739937001E-51</v>
      </c>
    </row>
    <row r="11" spans="1:4" x14ac:dyDescent="0.2">
      <c r="A11" s="10" t="s">
        <v>2853</v>
      </c>
      <c r="B11" s="10" t="s">
        <v>2854</v>
      </c>
      <c r="C11" s="13">
        <v>1.1203882273345045</v>
      </c>
      <c r="D11" s="14">
        <v>1.3291127013747E-47</v>
      </c>
    </row>
    <row r="12" spans="1:4" x14ac:dyDescent="0.2">
      <c r="A12" s="10" t="s">
        <v>2855</v>
      </c>
      <c r="B12" s="10">
        <v>0</v>
      </c>
      <c r="C12" s="13">
        <v>1.4382444634545457</v>
      </c>
      <c r="D12" s="14">
        <v>3.5568259897143902E-38</v>
      </c>
    </row>
    <row r="13" spans="1:4" x14ac:dyDescent="0.2">
      <c r="A13" s="10" t="s">
        <v>2856</v>
      </c>
      <c r="B13" s="10" t="s">
        <v>2857</v>
      </c>
      <c r="C13" s="13">
        <v>1.2399838593812784</v>
      </c>
      <c r="D13" s="14">
        <v>7.4907784726082603E-37</v>
      </c>
    </row>
    <row r="14" spans="1:4" x14ac:dyDescent="0.2">
      <c r="A14" s="10" t="s">
        <v>2858</v>
      </c>
      <c r="B14" s="10" t="s">
        <v>2859</v>
      </c>
      <c r="C14" s="13">
        <v>0.73189930375296497</v>
      </c>
      <c r="D14" s="14">
        <v>3.1718351314273498E-30</v>
      </c>
    </row>
    <row r="15" spans="1:4" x14ac:dyDescent="0.2">
      <c r="A15" s="10" t="s">
        <v>2860</v>
      </c>
      <c r="B15" s="10">
        <v>0</v>
      </c>
      <c r="C15" s="13">
        <v>1.2478851629516989</v>
      </c>
      <c r="D15" s="14">
        <v>1.25546828151823E-29</v>
      </c>
    </row>
    <row r="16" spans="1:4" x14ac:dyDescent="0.2">
      <c r="A16" s="10" t="s">
        <v>2861</v>
      </c>
      <c r="B16" s="10">
        <v>0</v>
      </c>
      <c r="C16" s="13">
        <v>1.2167182075779341</v>
      </c>
      <c r="D16" s="14">
        <v>2.8046963394361001E-27</v>
      </c>
    </row>
    <row r="17" spans="1:4" x14ac:dyDescent="0.2">
      <c r="A17" s="10" t="s">
        <v>2862</v>
      </c>
      <c r="B17" s="10" t="s">
        <v>2863</v>
      </c>
      <c r="C17" s="13">
        <v>1.3909545493210662</v>
      </c>
      <c r="D17" s="14">
        <v>2.47587988651678E-26</v>
      </c>
    </row>
    <row r="18" spans="1:4" x14ac:dyDescent="0.2">
      <c r="A18" s="10" t="s">
        <v>2864</v>
      </c>
      <c r="B18" s="10" t="s">
        <v>2865</v>
      </c>
      <c r="C18" s="13">
        <v>1.2207394836734189</v>
      </c>
      <c r="D18" s="14">
        <v>1.9091335682833899E-24</v>
      </c>
    </row>
    <row r="19" spans="1:4" x14ac:dyDescent="0.2">
      <c r="A19" s="10" t="s">
        <v>2866</v>
      </c>
      <c r="B19" s="10" t="s">
        <v>2867</v>
      </c>
      <c r="C19" s="13">
        <v>0.9046276416229333</v>
      </c>
      <c r="D19" s="14">
        <v>3.1166612085625501E-23</v>
      </c>
    </row>
    <row r="20" spans="1:4" x14ac:dyDescent="0.2">
      <c r="A20" s="10" t="s">
        <v>2868</v>
      </c>
      <c r="B20" s="10" t="s">
        <v>2869</v>
      </c>
      <c r="C20" s="13">
        <v>1.1947198085529014</v>
      </c>
      <c r="D20" s="14">
        <v>3.8956932223678998E-23</v>
      </c>
    </row>
    <row r="21" spans="1:4" x14ac:dyDescent="0.2">
      <c r="A21" s="10" t="s">
        <v>2870</v>
      </c>
      <c r="B21" s="10" t="s">
        <v>2871</v>
      </c>
      <c r="C21" s="13">
        <v>1.0985257417450625</v>
      </c>
      <c r="D21" s="14">
        <v>5.8808813457106401E-23</v>
      </c>
    </row>
    <row r="22" spans="1:4" x14ac:dyDescent="0.2">
      <c r="A22" s="10" t="s">
        <v>2872</v>
      </c>
      <c r="B22" s="10" t="s">
        <v>2873</v>
      </c>
      <c r="C22" s="13">
        <v>1.0828938025626182</v>
      </c>
      <c r="D22" s="14">
        <v>2.0105462608765899E-22</v>
      </c>
    </row>
    <row r="23" spans="1:4" x14ac:dyDescent="0.2">
      <c r="A23" s="10" t="s">
        <v>2874</v>
      </c>
      <c r="B23" s="10">
        <v>0</v>
      </c>
      <c r="C23" s="13">
        <v>0.76373838064567734</v>
      </c>
      <c r="D23" s="14">
        <v>2.23843522753245E-22</v>
      </c>
    </row>
    <row r="24" spans="1:4" x14ac:dyDescent="0.2">
      <c r="A24" s="10" t="s">
        <v>2875</v>
      </c>
      <c r="B24" s="10" t="s">
        <v>2876</v>
      </c>
      <c r="C24" s="13">
        <v>1.3469834186876335</v>
      </c>
      <c r="D24" s="14">
        <v>9.7826823131425507E-22</v>
      </c>
    </row>
    <row r="25" spans="1:4" x14ac:dyDescent="0.2">
      <c r="A25" s="10" t="s">
        <v>2877</v>
      </c>
      <c r="B25" s="10">
        <v>0</v>
      </c>
      <c r="C25" s="13">
        <v>1.3248116090685016</v>
      </c>
      <c r="D25" s="14">
        <v>9.7826823131425507E-22</v>
      </c>
    </row>
    <row r="26" spans="1:4" x14ac:dyDescent="0.2">
      <c r="A26" s="10" t="s">
        <v>2878</v>
      </c>
      <c r="B26" s="10" t="s">
        <v>2879</v>
      </c>
      <c r="C26" s="13">
        <v>1.2879667057238349</v>
      </c>
      <c r="D26" s="14">
        <v>4.7132133305711403E-21</v>
      </c>
    </row>
    <row r="27" spans="1:4" x14ac:dyDescent="0.2">
      <c r="A27" s="10" t="s">
        <v>2880</v>
      </c>
      <c r="B27" s="10" t="s">
        <v>2881</v>
      </c>
      <c r="C27" s="13">
        <v>1.2192027803572434</v>
      </c>
      <c r="D27" s="14">
        <v>1.00169252052007E-20</v>
      </c>
    </row>
    <row r="28" spans="1:4" x14ac:dyDescent="0.2">
      <c r="A28" s="10" t="s">
        <v>2882</v>
      </c>
      <c r="B28" s="10" t="s">
        <v>2883</v>
      </c>
      <c r="C28" s="13">
        <v>1.1758237725292038</v>
      </c>
      <c r="D28" s="14">
        <v>2.0543894462224801E-20</v>
      </c>
    </row>
    <row r="29" spans="1:4" x14ac:dyDescent="0.2">
      <c r="A29" s="10" t="s">
        <v>2884</v>
      </c>
      <c r="B29" s="10" t="s">
        <v>2885</v>
      </c>
      <c r="C29" s="13">
        <v>1.2561179288567408</v>
      </c>
      <c r="D29" s="14">
        <v>2.0543894462224801E-20</v>
      </c>
    </row>
    <row r="30" spans="1:4" x14ac:dyDescent="0.2">
      <c r="A30" s="10" t="s">
        <v>2886</v>
      </c>
      <c r="B30" s="10" t="s">
        <v>2887</v>
      </c>
      <c r="C30" s="13">
        <v>1.1386665922314585</v>
      </c>
      <c r="D30" s="14">
        <v>1.24182281582483E-19</v>
      </c>
    </row>
    <row r="31" spans="1:4" x14ac:dyDescent="0.2">
      <c r="A31" s="10" t="s">
        <v>2888</v>
      </c>
      <c r="B31" s="10">
        <v>0</v>
      </c>
      <c r="C31" s="13">
        <v>1.3984800093323859</v>
      </c>
      <c r="D31" s="14">
        <v>1.39422771895914E-19</v>
      </c>
    </row>
    <row r="32" spans="1:4" x14ac:dyDescent="0.2">
      <c r="A32" s="10" t="s">
        <v>2889</v>
      </c>
      <c r="B32" s="10" t="s">
        <v>2890</v>
      </c>
      <c r="C32" s="13">
        <v>1.396892892460502</v>
      </c>
      <c r="D32" s="14">
        <v>2.3074405995297399E-19</v>
      </c>
    </row>
    <row r="33" spans="1:4" x14ac:dyDescent="0.2">
      <c r="A33" s="10" t="s">
        <v>2891</v>
      </c>
      <c r="B33" s="10" t="s">
        <v>2892</v>
      </c>
      <c r="C33" s="13">
        <v>1.0499212977669292</v>
      </c>
      <c r="D33" s="14">
        <v>4.3981910665474505E-19</v>
      </c>
    </row>
    <row r="34" spans="1:4" x14ac:dyDescent="0.2">
      <c r="A34" s="10" t="s">
        <v>2893</v>
      </c>
      <c r="B34" s="10" t="s">
        <v>2894</v>
      </c>
      <c r="C34" s="13">
        <v>1.4769941755142939</v>
      </c>
      <c r="D34" s="14">
        <v>5.5224371507472903E-19</v>
      </c>
    </row>
    <row r="35" spans="1:4" x14ac:dyDescent="0.2">
      <c r="A35" s="10" t="s">
        <v>2895</v>
      </c>
      <c r="B35" s="10" t="s">
        <v>2896</v>
      </c>
      <c r="C35" s="13">
        <v>1.3699252345333468</v>
      </c>
      <c r="D35" s="14">
        <v>8.2959571883093896E-19</v>
      </c>
    </row>
    <row r="36" spans="1:4" x14ac:dyDescent="0.2">
      <c r="A36" s="10" t="s">
        <v>2897</v>
      </c>
      <c r="B36" s="10">
        <v>0</v>
      </c>
      <c r="C36" s="13">
        <v>1.6436857343988922</v>
      </c>
      <c r="D36" s="14">
        <v>2.6683387125494701E-18</v>
      </c>
    </row>
    <row r="37" spans="1:4" x14ac:dyDescent="0.2">
      <c r="A37" s="10" t="s">
        <v>2898</v>
      </c>
      <c r="B37" s="10" t="s">
        <v>2899</v>
      </c>
      <c r="C37" s="13">
        <v>1.2977338507447638</v>
      </c>
      <c r="D37" s="14">
        <v>3.46191665536771E-18</v>
      </c>
    </row>
    <row r="38" spans="1:4" x14ac:dyDescent="0.2">
      <c r="A38" s="10" t="s">
        <v>2900</v>
      </c>
      <c r="B38" s="10" t="s">
        <v>2901</v>
      </c>
      <c r="C38" s="13">
        <v>1.2802615283321561</v>
      </c>
      <c r="D38" s="14">
        <v>5.9937903717553299E-18</v>
      </c>
    </row>
    <row r="39" spans="1:4" x14ac:dyDescent="0.2">
      <c r="A39" s="10" t="s">
        <v>2902</v>
      </c>
      <c r="B39" s="10" t="s">
        <v>2903</v>
      </c>
      <c r="C39" s="13">
        <v>1.3323270201037749</v>
      </c>
      <c r="D39" s="14">
        <v>9.7880228102754704E-18</v>
      </c>
    </row>
    <row r="40" spans="1:4" x14ac:dyDescent="0.2">
      <c r="A40" s="10" t="s">
        <v>2904</v>
      </c>
      <c r="B40" s="10" t="s">
        <v>2905</v>
      </c>
      <c r="C40" s="13">
        <v>1.2206836688768734</v>
      </c>
      <c r="D40" s="14">
        <v>1.0046403270549399E-17</v>
      </c>
    </row>
    <row r="41" spans="1:4" x14ac:dyDescent="0.2">
      <c r="A41" s="10" t="s">
        <v>2906</v>
      </c>
      <c r="B41" s="10" t="s">
        <v>2907</v>
      </c>
      <c r="C41" s="13">
        <v>1.079135265695081</v>
      </c>
      <c r="D41" s="14">
        <v>1.4035196606883399E-17</v>
      </c>
    </row>
    <row r="42" spans="1:4" x14ac:dyDescent="0.2">
      <c r="A42" s="10" t="s">
        <v>2908</v>
      </c>
      <c r="B42" s="10">
        <v>0</v>
      </c>
      <c r="C42" s="13">
        <v>1.2113435050606627</v>
      </c>
      <c r="D42" s="14">
        <v>1.7122203078798101E-17</v>
      </c>
    </row>
    <row r="43" spans="1:4" x14ac:dyDescent="0.2">
      <c r="A43" s="15" t="s">
        <v>1167</v>
      </c>
      <c r="B43" s="15" t="s">
        <v>1169</v>
      </c>
      <c r="C43" s="16">
        <v>0.90856911279605979</v>
      </c>
      <c r="D43" s="17">
        <v>2.4528450453676899E-17</v>
      </c>
    </row>
    <row r="44" spans="1:4" x14ac:dyDescent="0.2">
      <c r="A44" s="10" t="s">
        <v>2909</v>
      </c>
      <c r="B44" s="10" t="s">
        <v>2910</v>
      </c>
      <c r="C44" s="13">
        <v>1.0865833618456013</v>
      </c>
      <c r="D44" s="14">
        <v>5.4758907020716797E-17</v>
      </c>
    </row>
    <row r="45" spans="1:4" x14ac:dyDescent="0.2">
      <c r="A45" s="10" t="s">
        <v>2911</v>
      </c>
      <c r="B45" s="10" t="s">
        <v>2912</v>
      </c>
      <c r="C45" s="13">
        <v>1.2544207518097681</v>
      </c>
      <c r="D45" s="14">
        <v>1.56933037124835E-16</v>
      </c>
    </row>
    <row r="46" spans="1:4" x14ac:dyDescent="0.2">
      <c r="A46" s="10" t="s">
        <v>2913</v>
      </c>
      <c r="B46" s="10" t="s">
        <v>2914</v>
      </c>
      <c r="C46" s="13">
        <v>1.2249375289087485</v>
      </c>
      <c r="D46" s="14">
        <v>1.7830779860755199E-16</v>
      </c>
    </row>
    <row r="47" spans="1:4" x14ac:dyDescent="0.2">
      <c r="A47" s="10" t="s">
        <v>2915</v>
      </c>
      <c r="B47" s="10" t="s">
        <v>2916</v>
      </c>
      <c r="C47" s="13">
        <v>1.1998263831921525</v>
      </c>
      <c r="D47" s="14">
        <v>1.7855404649715399E-16</v>
      </c>
    </row>
    <row r="48" spans="1:4" x14ac:dyDescent="0.2">
      <c r="A48" s="10" t="s">
        <v>2917</v>
      </c>
      <c r="B48" s="10" t="s">
        <v>2918</v>
      </c>
      <c r="C48" s="13">
        <v>0.82052519041486083</v>
      </c>
      <c r="D48" s="14">
        <v>4.7900924054230096E-16</v>
      </c>
    </row>
    <row r="49" spans="1:4" x14ac:dyDescent="0.2">
      <c r="A49" s="10" t="s">
        <v>2919</v>
      </c>
      <c r="B49" s="10" t="s">
        <v>2920</v>
      </c>
      <c r="C49" s="13">
        <v>1.2520432123624956</v>
      </c>
      <c r="D49" s="14">
        <v>5.4579587639016497E-16</v>
      </c>
    </row>
    <row r="50" spans="1:4" x14ac:dyDescent="0.2">
      <c r="A50" s="10" t="s">
        <v>2921</v>
      </c>
      <c r="B50" s="10" t="s">
        <v>2922</v>
      </c>
      <c r="C50" s="13">
        <v>1.1688793470968484</v>
      </c>
      <c r="D50" s="14">
        <v>6.7945695300705401E-16</v>
      </c>
    </row>
    <row r="51" spans="1:4" x14ac:dyDescent="0.2">
      <c r="A51" s="10" t="s">
        <v>2923</v>
      </c>
      <c r="B51" s="10" t="s">
        <v>2924</v>
      </c>
      <c r="C51" s="13">
        <v>1.2546379117031365</v>
      </c>
      <c r="D51" s="14">
        <v>7.43781159749061E-16</v>
      </c>
    </row>
    <row r="52" spans="1:4" x14ac:dyDescent="0.2">
      <c r="A52" s="10" t="s">
        <v>2925</v>
      </c>
      <c r="B52" s="10" t="s">
        <v>2926</v>
      </c>
      <c r="C52" s="13">
        <v>0.85734282246418769</v>
      </c>
      <c r="D52" s="14">
        <v>9.4123755862392399E-16</v>
      </c>
    </row>
    <row r="53" spans="1:4" x14ac:dyDescent="0.2">
      <c r="A53" s="10" t="s">
        <v>2927</v>
      </c>
      <c r="B53" s="10" t="s">
        <v>2928</v>
      </c>
      <c r="C53" s="13">
        <v>1.1502242735812598</v>
      </c>
      <c r="D53" s="14">
        <v>1.1086604577680201E-15</v>
      </c>
    </row>
    <row r="54" spans="1:4" x14ac:dyDescent="0.2">
      <c r="A54" s="10" t="s">
        <v>2929</v>
      </c>
      <c r="B54" s="10" t="s">
        <v>2854</v>
      </c>
      <c r="C54" s="13">
        <v>1.0833870994175259</v>
      </c>
      <c r="D54" s="14">
        <v>2.1862903361449301E-15</v>
      </c>
    </row>
    <row r="55" spans="1:4" x14ac:dyDescent="0.2">
      <c r="A55" s="10" t="s">
        <v>2930</v>
      </c>
      <c r="B55" s="10" t="s">
        <v>2931</v>
      </c>
      <c r="C55" s="13">
        <v>1.3784216889869323</v>
      </c>
      <c r="D55" s="14">
        <v>2.3708761116659499E-15</v>
      </c>
    </row>
    <row r="56" spans="1:4" x14ac:dyDescent="0.2">
      <c r="A56" s="10" t="s">
        <v>2932</v>
      </c>
      <c r="B56" s="10" t="s">
        <v>2933</v>
      </c>
      <c r="C56" s="13">
        <v>1.2204497668816616</v>
      </c>
      <c r="D56" s="14">
        <v>4.2247427911566298E-15</v>
      </c>
    </row>
    <row r="57" spans="1:4" x14ac:dyDescent="0.2">
      <c r="A57" s="10" t="s">
        <v>2934</v>
      </c>
      <c r="B57" s="10" t="s">
        <v>2935</v>
      </c>
      <c r="C57" s="13">
        <v>1.2854034779052304</v>
      </c>
      <c r="D57" s="14">
        <v>5.6539118205431702E-15</v>
      </c>
    </row>
    <row r="58" spans="1:4" x14ac:dyDescent="0.2">
      <c r="A58" s="10" t="s">
        <v>2936</v>
      </c>
      <c r="B58" s="10" t="s">
        <v>2937</v>
      </c>
      <c r="C58" s="13">
        <v>1.1682157462868941</v>
      </c>
      <c r="D58" s="14">
        <v>6.8622369377703996E-15</v>
      </c>
    </row>
    <row r="59" spans="1:4" x14ac:dyDescent="0.2">
      <c r="A59" s="10" t="s">
        <v>2938</v>
      </c>
      <c r="B59" s="10" t="s">
        <v>2939</v>
      </c>
      <c r="C59" s="13">
        <v>1.0386082973795332</v>
      </c>
      <c r="D59" s="14">
        <v>8.1720660225984197E-15</v>
      </c>
    </row>
    <row r="60" spans="1:4" x14ac:dyDescent="0.2">
      <c r="A60" s="10" t="s">
        <v>2940</v>
      </c>
      <c r="B60" s="10" t="s">
        <v>2941</v>
      </c>
      <c r="C60" s="13">
        <v>1.1795978887868421</v>
      </c>
      <c r="D60" s="14">
        <v>1.0765631156650599E-14</v>
      </c>
    </row>
    <row r="61" spans="1:4" x14ac:dyDescent="0.2">
      <c r="A61" s="10" t="s">
        <v>2942</v>
      </c>
      <c r="B61" s="10" t="s">
        <v>2943</v>
      </c>
      <c r="C61" s="13">
        <v>1.1045646889815983</v>
      </c>
      <c r="D61" s="14">
        <v>1.29454654913602E-14</v>
      </c>
    </row>
    <row r="62" spans="1:4" x14ac:dyDescent="0.2">
      <c r="A62" s="10" t="s">
        <v>2944</v>
      </c>
      <c r="B62" s="10" t="s">
        <v>2945</v>
      </c>
      <c r="C62" s="13">
        <v>1.1598435851298641</v>
      </c>
      <c r="D62" s="14">
        <v>1.33469725486101E-14</v>
      </c>
    </row>
    <row r="63" spans="1:4" x14ac:dyDescent="0.2">
      <c r="A63" s="10" t="s">
        <v>2946</v>
      </c>
      <c r="B63" s="10" t="s">
        <v>2947</v>
      </c>
      <c r="C63" s="13">
        <v>1.0265814923485042</v>
      </c>
      <c r="D63" s="14">
        <v>1.33469725486101E-14</v>
      </c>
    </row>
    <row r="64" spans="1:4" x14ac:dyDescent="0.2">
      <c r="A64" s="10" t="s">
        <v>2948</v>
      </c>
      <c r="B64" s="10" t="s">
        <v>2949</v>
      </c>
      <c r="C64" s="13">
        <v>1.0807968708718949</v>
      </c>
      <c r="D64" s="14">
        <v>2.37618679259434E-14</v>
      </c>
    </row>
    <row r="65" spans="1:4" x14ac:dyDescent="0.2">
      <c r="A65" s="10" t="s">
        <v>2950</v>
      </c>
      <c r="B65" s="10" t="s">
        <v>2951</v>
      </c>
      <c r="C65" s="13">
        <v>1.0410491751073085</v>
      </c>
      <c r="D65" s="14">
        <v>2.37781501590407E-14</v>
      </c>
    </row>
    <row r="66" spans="1:4" x14ac:dyDescent="0.2">
      <c r="A66" s="10" t="s">
        <v>2952</v>
      </c>
      <c r="B66" s="10" t="s">
        <v>2953</v>
      </c>
      <c r="C66" s="13">
        <v>1.1743699393296405</v>
      </c>
      <c r="D66" s="14">
        <v>2.4977212577691201E-14</v>
      </c>
    </row>
    <row r="67" spans="1:4" x14ac:dyDescent="0.2">
      <c r="A67" s="10" t="s">
        <v>2954</v>
      </c>
      <c r="B67" s="10" t="s">
        <v>2955</v>
      </c>
      <c r="C67" s="13">
        <v>0.91529134808983637</v>
      </c>
      <c r="D67" s="14">
        <v>3.2748880234176098E-14</v>
      </c>
    </row>
    <row r="68" spans="1:4" x14ac:dyDescent="0.2">
      <c r="A68" s="10" t="s">
        <v>2956</v>
      </c>
      <c r="B68" s="10" t="s">
        <v>2957</v>
      </c>
      <c r="C68" s="13">
        <v>1.2509174569855437</v>
      </c>
      <c r="D68" s="14">
        <v>4.9960320794412102E-14</v>
      </c>
    </row>
    <row r="69" spans="1:4" x14ac:dyDescent="0.2">
      <c r="A69" s="10" t="s">
        <v>2958</v>
      </c>
      <c r="B69" s="10" t="s">
        <v>2959</v>
      </c>
      <c r="C69" s="13">
        <v>1.2860582261545408</v>
      </c>
      <c r="D69" s="14">
        <v>5.6890537623144802E-14</v>
      </c>
    </row>
    <row r="70" spans="1:4" x14ac:dyDescent="0.2">
      <c r="A70" s="10" t="s">
        <v>2960</v>
      </c>
      <c r="B70" s="10">
        <v>0</v>
      </c>
      <c r="C70" s="13">
        <v>1.4682142875149851</v>
      </c>
      <c r="D70" s="14">
        <v>6.3153325098256894E-14</v>
      </c>
    </row>
    <row r="71" spans="1:4" x14ac:dyDescent="0.2">
      <c r="A71" s="10" t="s">
        <v>2961</v>
      </c>
      <c r="B71" s="10" t="s">
        <v>2962</v>
      </c>
      <c r="C71" s="13">
        <v>1.0572120732771957</v>
      </c>
      <c r="D71" s="14">
        <v>1.00748760313109E-13</v>
      </c>
    </row>
    <row r="72" spans="1:4" x14ac:dyDescent="0.2">
      <c r="A72" s="10" t="s">
        <v>2963</v>
      </c>
      <c r="B72" s="10" t="s">
        <v>2964</v>
      </c>
      <c r="C72" s="13">
        <v>1.084600259777458</v>
      </c>
      <c r="D72" s="14">
        <v>1.03598989069761E-13</v>
      </c>
    </row>
    <row r="73" spans="1:4" x14ac:dyDescent="0.2">
      <c r="A73" s="10" t="s">
        <v>2965</v>
      </c>
      <c r="B73" s="10" t="s">
        <v>2966</v>
      </c>
      <c r="C73" s="13">
        <v>1.2197856813483101</v>
      </c>
      <c r="D73" s="14">
        <v>1.1391631844478899E-13</v>
      </c>
    </row>
    <row r="74" spans="1:4" x14ac:dyDescent="0.2">
      <c r="A74" s="10" t="s">
        <v>2967</v>
      </c>
      <c r="B74" s="10">
        <v>0</v>
      </c>
      <c r="C74" s="13">
        <v>0.790954482994074</v>
      </c>
      <c r="D74" s="14">
        <v>1.1391631844478899E-13</v>
      </c>
    </row>
    <row r="75" spans="1:4" x14ac:dyDescent="0.2">
      <c r="A75" s="10" t="s">
        <v>2968</v>
      </c>
      <c r="B75" s="10" t="s">
        <v>2969</v>
      </c>
      <c r="C75" s="13">
        <v>0.77338670467260795</v>
      </c>
      <c r="D75" s="14">
        <v>1.2519295641866599E-13</v>
      </c>
    </row>
    <row r="76" spans="1:4" x14ac:dyDescent="0.2">
      <c r="A76" s="10" t="s">
        <v>2970</v>
      </c>
      <c r="B76" s="10" t="s">
        <v>2971</v>
      </c>
      <c r="C76" s="13">
        <v>1.3396073510784123</v>
      </c>
      <c r="D76" s="14">
        <v>1.58420946680644E-13</v>
      </c>
    </row>
    <row r="77" spans="1:4" x14ac:dyDescent="0.2">
      <c r="A77" s="10" t="s">
        <v>2972</v>
      </c>
      <c r="B77" s="10" t="s">
        <v>2973</v>
      </c>
      <c r="C77" s="13">
        <v>1.2996318758079977</v>
      </c>
      <c r="D77" s="14">
        <v>2.7439949727926401E-13</v>
      </c>
    </row>
    <row r="78" spans="1:4" x14ac:dyDescent="0.2">
      <c r="A78" s="10" t="s">
        <v>2974</v>
      </c>
      <c r="B78" s="10" t="s">
        <v>2975</v>
      </c>
      <c r="C78" s="13">
        <v>1.6706079477461635</v>
      </c>
      <c r="D78" s="14">
        <v>3.2027318149072998E-13</v>
      </c>
    </row>
    <row r="79" spans="1:4" x14ac:dyDescent="0.2">
      <c r="A79" s="10" t="s">
        <v>2976</v>
      </c>
      <c r="B79" s="10" t="s">
        <v>2977</v>
      </c>
      <c r="C79" s="13">
        <v>1.163670723005733</v>
      </c>
      <c r="D79" s="14">
        <v>3.3489519641270299E-13</v>
      </c>
    </row>
    <row r="80" spans="1:4" x14ac:dyDescent="0.2">
      <c r="A80" s="10" t="s">
        <v>2978</v>
      </c>
      <c r="B80" s="10" t="s">
        <v>2979</v>
      </c>
      <c r="C80" s="13">
        <v>1.3262555955887265</v>
      </c>
      <c r="D80" s="14">
        <v>3.8597612378927201E-13</v>
      </c>
    </row>
    <row r="81" spans="1:4" x14ac:dyDescent="0.2">
      <c r="A81" s="10" t="s">
        <v>2980</v>
      </c>
      <c r="B81" s="10" t="s">
        <v>2981</v>
      </c>
      <c r="C81" s="13">
        <v>0.91853208575833489</v>
      </c>
      <c r="D81" s="14">
        <v>3.8597612378927201E-13</v>
      </c>
    </row>
    <row r="82" spans="1:4" x14ac:dyDescent="0.2">
      <c r="A82" s="10" t="s">
        <v>2982</v>
      </c>
      <c r="B82" s="10" t="s">
        <v>2983</v>
      </c>
      <c r="C82" s="13">
        <v>1.2250910875083738</v>
      </c>
      <c r="D82" s="14">
        <v>4.24264304364742E-13</v>
      </c>
    </row>
    <row r="83" spans="1:4" x14ac:dyDescent="0.2">
      <c r="A83" s="10" t="s">
        <v>1601</v>
      </c>
      <c r="B83" s="10" t="s">
        <v>1603</v>
      </c>
      <c r="C83" s="13">
        <v>1.3930598401041183</v>
      </c>
      <c r="D83" s="14">
        <v>4.2927547235611102E-13</v>
      </c>
    </row>
    <row r="84" spans="1:4" x14ac:dyDescent="0.2">
      <c r="A84" s="10" t="s">
        <v>2984</v>
      </c>
      <c r="B84" s="10" t="s">
        <v>2985</v>
      </c>
      <c r="C84" s="13">
        <v>1.22294694910976</v>
      </c>
      <c r="D84" s="14">
        <v>4.35860004144658E-13</v>
      </c>
    </row>
    <row r="85" spans="1:4" x14ac:dyDescent="0.2">
      <c r="A85" s="10" t="s">
        <v>2986</v>
      </c>
      <c r="B85" s="10" t="s">
        <v>2987</v>
      </c>
      <c r="C85" s="13">
        <v>1.1520519921494792</v>
      </c>
      <c r="D85" s="14">
        <v>4.3901967016571698E-13</v>
      </c>
    </row>
    <row r="86" spans="1:4" x14ac:dyDescent="0.2">
      <c r="A86" s="10" t="s">
        <v>2988</v>
      </c>
      <c r="B86" s="10" t="s">
        <v>2989</v>
      </c>
      <c r="C86" s="13">
        <v>1.0653389972535581</v>
      </c>
      <c r="D86" s="14">
        <v>4.4483198069651001E-13</v>
      </c>
    </row>
    <row r="87" spans="1:4" x14ac:dyDescent="0.2">
      <c r="A87" s="10" t="s">
        <v>2990</v>
      </c>
      <c r="B87" s="10" t="s">
        <v>2991</v>
      </c>
      <c r="C87" s="13">
        <v>1.386977065504067</v>
      </c>
      <c r="D87" s="14">
        <v>4.7156976094986499E-13</v>
      </c>
    </row>
    <row r="88" spans="1:4" x14ac:dyDescent="0.2">
      <c r="A88" s="10" t="s">
        <v>2992</v>
      </c>
      <c r="B88" s="10" t="s">
        <v>2993</v>
      </c>
      <c r="C88" s="13">
        <v>1.0389893663266829</v>
      </c>
      <c r="D88" s="14">
        <v>4.9728902886093895E-13</v>
      </c>
    </row>
    <row r="89" spans="1:4" x14ac:dyDescent="0.2">
      <c r="A89" s="10" t="s">
        <v>2994</v>
      </c>
      <c r="B89" s="10" t="s">
        <v>2995</v>
      </c>
      <c r="C89" s="13">
        <v>1.1816615228857952</v>
      </c>
      <c r="D89" s="14">
        <v>7.7748235658467098E-13</v>
      </c>
    </row>
    <row r="90" spans="1:4" x14ac:dyDescent="0.2">
      <c r="A90" s="10" t="s">
        <v>1577</v>
      </c>
      <c r="B90" s="10" t="s">
        <v>1581</v>
      </c>
      <c r="C90" s="13">
        <v>1.0598049352257595</v>
      </c>
      <c r="D90" s="14">
        <v>8.90301412573802E-13</v>
      </c>
    </row>
    <row r="91" spans="1:4" x14ac:dyDescent="0.2">
      <c r="A91" s="10" t="s">
        <v>2996</v>
      </c>
      <c r="B91" s="10">
        <v>0</v>
      </c>
      <c r="C91" s="13">
        <v>1.1753124321352773</v>
      </c>
      <c r="D91" s="14">
        <v>1.1659981516844299E-12</v>
      </c>
    </row>
    <row r="92" spans="1:4" x14ac:dyDescent="0.2">
      <c r="A92" s="10" t="s">
        <v>2997</v>
      </c>
      <c r="B92" s="10" t="s">
        <v>2998</v>
      </c>
      <c r="C92" s="13">
        <v>0.60083589644470514</v>
      </c>
      <c r="D92" s="14">
        <v>1.2176266884387701E-12</v>
      </c>
    </row>
    <row r="93" spans="1:4" x14ac:dyDescent="0.2">
      <c r="A93" s="10" t="s">
        <v>2999</v>
      </c>
      <c r="B93" s="10" t="s">
        <v>2953</v>
      </c>
      <c r="C93" s="13">
        <v>1.1700941011484154</v>
      </c>
      <c r="D93" s="14">
        <v>1.2872326815946501E-12</v>
      </c>
    </row>
    <row r="94" spans="1:4" x14ac:dyDescent="0.2">
      <c r="A94" s="10" t="s">
        <v>3000</v>
      </c>
      <c r="B94" s="10" t="s">
        <v>3001</v>
      </c>
      <c r="C94" s="13">
        <v>1.3179403591952359</v>
      </c>
      <c r="D94" s="14">
        <v>1.3354805819950799E-12</v>
      </c>
    </row>
    <row r="95" spans="1:4" x14ac:dyDescent="0.2">
      <c r="A95" s="10" t="s">
        <v>3002</v>
      </c>
      <c r="B95" s="10" t="s">
        <v>3003</v>
      </c>
      <c r="C95" s="13">
        <v>0.749396024464832</v>
      </c>
      <c r="D95" s="14">
        <v>1.3913339395156E-12</v>
      </c>
    </row>
    <row r="96" spans="1:4" x14ac:dyDescent="0.2">
      <c r="A96" s="10" t="s">
        <v>3004</v>
      </c>
      <c r="B96" s="10" t="s">
        <v>3005</v>
      </c>
      <c r="C96" s="13">
        <v>0.90250685453767432</v>
      </c>
      <c r="D96" s="14">
        <v>1.4426342840051899E-12</v>
      </c>
    </row>
    <row r="97" spans="1:4" x14ac:dyDescent="0.2">
      <c r="A97" s="10" t="s">
        <v>3006</v>
      </c>
      <c r="B97" s="10" t="s">
        <v>3007</v>
      </c>
      <c r="C97" s="13">
        <v>1.107049292887835</v>
      </c>
      <c r="D97" s="14">
        <v>1.71021313573762E-12</v>
      </c>
    </row>
    <row r="98" spans="1:4" x14ac:dyDescent="0.2">
      <c r="A98" s="10" t="s">
        <v>3008</v>
      </c>
      <c r="B98" s="10" t="s">
        <v>3009</v>
      </c>
      <c r="C98" s="13">
        <v>1.1495499024498137</v>
      </c>
      <c r="D98" s="14">
        <v>2.86427418948402E-12</v>
      </c>
    </row>
    <row r="99" spans="1:4" x14ac:dyDescent="0.2">
      <c r="A99" s="10" t="s">
        <v>3010</v>
      </c>
      <c r="B99" s="10" t="s">
        <v>3011</v>
      </c>
      <c r="C99" s="13">
        <v>0.83149761418077495</v>
      </c>
      <c r="D99" s="14">
        <v>3.30552712076886E-12</v>
      </c>
    </row>
    <row r="100" spans="1:4" x14ac:dyDescent="0.2">
      <c r="A100" s="10" t="s">
        <v>3012</v>
      </c>
      <c r="B100" s="10" t="s">
        <v>3013</v>
      </c>
      <c r="C100" s="13">
        <v>1.1403722344679557</v>
      </c>
      <c r="D100" s="14">
        <v>3.62180743080918E-12</v>
      </c>
    </row>
    <row r="101" spans="1:4" x14ac:dyDescent="0.2">
      <c r="A101" s="10" t="s">
        <v>3014</v>
      </c>
      <c r="B101" s="10" t="s">
        <v>3015</v>
      </c>
      <c r="C101" s="13">
        <v>1.3783649180411781</v>
      </c>
      <c r="D101" s="14">
        <v>3.8087131262794202E-12</v>
      </c>
    </row>
    <row r="102" spans="1:4" x14ac:dyDescent="0.2">
      <c r="A102" s="10" t="s">
        <v>3016</v>
      </c>
      <c r="B102" s="10" t="s">
        <v>3017</v>
      </c>
      <c r="C102" s="13">
        <v>0.93404113903470642</v>
      </c>
      <c r="D102" s="14">
        <v>4.2755602833431801E-12</v>
      </c>
    </row>
    <row r="103" spans="1:4" x14ac:dyDescent="0.2">
      <c r="A103" s="10" t="s">
        <v>3018</v>
      </c>
      <c r="B103" s="10" t="s">
        <v>3019</v>
      </c>
      <c r="C103" s="13">
        <v>1.324241068158279</v>
      </c>
      <c r="D103" s="14">
        <v>4.9729449541323702E-12</v>
      </c>
    </row>
    <row r="104" spans="1:4" x14ac:dyDescent="0.2">
      <c r="A104" s="10" t="s">
        <v>3020</v>
      </c>
      <c r="B104" s="10">
        <v>0</v>
      </c>
      <c r="C104" s="13">
        <v>1.2054601597695878</v>
      </c>
      <c r="D104" s="14">
        <v>7.4898271392068603E-12</v>
      </c>
    </row>
    <row r="105" spans="1:4" x14ac:dyDescent="0.2">
      <c r="A105" s="10" t="s">
        <v>3021</v>
      </c>
      <c r="B105" s="10" t="s">
        <v>3022</v>
      </c>
      <c r="C105" s="13">
        <v>1.2360735124335753</v>
      </c>
      <c r="D105" s="14">
        <v>7.6936333201901799E-12</v>
      </c>
    </row>
    <row r="106" spans="1:4" x14ac:dyDescent="0.2">
      <c r="A106" s="10" t="s">
        <v>3023</v>
      </c>
      <c r="B106" s="10" t="s">
        <v>3024</v>
      </c>
      <c r="C106" s="13">
        <v>1.1157717022944933</v>
      </c>
      <c r="D106" s="14">
        <v>8.3651524908059804E-12</v>
      </c>
    </row>
    <row r="107" spans="1:4" x14ac:dyDescent="0.2">
      <c r="A107" s="10" t="s">
        <v>3025</v>
      </c>
      <c r="B107" s="10" t="s">
        <v>3026</v>
      </c>
      <c r="C107" s="13">
        <v>1.2806219674129367</v>
      </c>
      <c r="D107" s="14">
        <v>8.3651524908059804E-12</v>
      </c>
    </row>
    <row r="108" spans="1:4" x14ac:dyDescent="0.2">
      <c r="A108" s="10" t="s">
        <v>3027</v>
      </c>
      <c r="B108" s="10" t="s">
        <v>3028</v>
      </c>
      <c r="C108" s="13">
        <v>1.0492504766778601</v>
      </c>
      <c r="D108" s="14">
        <v>8.8203580054625504E-12</v>
      </c>
    </row>
    <row r="109" spans="1:4" x14ac:dyDescent="0.2">
      <c r="A109" s="10" t="s">
        <v>3029</v>
      </c>
      <c r="B109" s="10" t="s">
        <v>3030</v>
      </c>
      <c r="C109" s="13">
        <v>1.2416931036510412</v>
      </c>
      <c r="D109" s="14">
        <v>8.8566051561159301E-12</v>
      </c>
    </row>
    <row r="110" spans="1:4" x14ac:dyDescent="0.2">
      <c r="A110" s="10" t="s">
        <v>3031</v>
      </c>
      <c r="B110" s="10" t="s">
        <v>3032</v>
      </c>
      <c r="C110" s="13">
        <v>1.1375630934065255</v>
      </c>
      <c r="D110" s="14">
        <v>1.18157107253532E-11</v>
      </c>
    </row>
    <row r="111" spans="1:4" x14ac:dyDescent="0.2">
      <c r="A111" s="10" t="s">
        <v>3033</v>
      </c>
      <c r="B111" s="10" t="s">
        <v>3034</v>
      </c>
      <c r="C111" s="13">
        <v>1.0998214645485034</v>
      </c>
      <c r="D111" s="14">
        <v>1.2498278412715001E-11</v>
      </c>
    </row>
    <row r="112" spans="1:4" x14ac:dyDescent="0.2">
      <c r="A112" s="10" t="s">
        <v>3035</v>
      </c>
      <c r="B112" s="10" t="s">
        <v>3036</v>
      </c>
      <c r="C112" s="13">
        <v>1.1442723534032033</v>
      </c>
      <c r="D112" s="14">
        <v>1.2923575585743701E-11</v>
      </c>
    </row>
    <row r="113" spans="1:4" x14ac:dyDescent="0.2">
      <c r="A113" s="10" t="s">
        <v>3037</v>
      </c>
      <c r="B113" s="10" t="s">
        <v>3038</v>
      </c>
      <c r="C113" s="13">
        <v>1.4034537120499819</v>
      </c>
      <c r="D113" s="14">
        <v>1.37137301449893E-11</v>
      </c>
    </row>
    <row r="114" spans="1:4" x14ac:dyDescent="0.2">
      <c r="A114" s="10" t="s">
        <v>3039</v>
      </c>
      <c r="B114" s="10" t="s">
        <v>3040</v>
      </c>
      <c r="C114" s="13">
        <v>0.84242164122269614</v>
      </c>
      <c r="D114" s="14">
        <v>1.398911552995E-11</v>
      </c>
    </row>
    <row r="115" spans="1:4" x14ac:dyDescent="0.2">
      <c r="A115" s="10" t="s">
        <v>3041</v>
      </c>
      <c r="B115" s="10">
        <v>0</v>
      </c>
      <c r="C115" s="13">
        <v>0.37399014778325113</v>
      </c>
      <c r="D115" s="14">
        <v>1.44656527314517E-11</v>
      </c>
    </row>
    <row r="116" spans="1:4" x14ac:dyDescent="0.2">
      <c r="A116" s="10" t="s">
        <v>3042</v>
      </c>
      <c r="B116" s="10" t="s">
        <v>3043</v>
      </c>
      <c r="C116" s="13">
        <v>1.1665359070598948</v>
      </c>
      <c r="D116" s="14">
        <v>1.9744686488269101E-11</v>
      </c>
    </row>
    <row r="117" spans="1:4" x14ac:dyDescent="0.2">
      <c r="A117" s="10" t="s">
        <v>3044</v>
      </c>
      <c r="B117" s="10" t="s">
        <v>3045</v>
      </c>
      <c r="C117" s="13">
        <v>1.0595803801337138</v>
      </c>
      <c r="D117" s="14">
        <v>2.3884299763877E-11</v>
      </c>
    </row>
    <row r="118" spans="1:4" x14ac:dyDescent="0.2">
      <c r="A118" s="10" t="s">
        <v>3046</v>
      </c>
      <c r="B118" s="10" t="s">
        <v>3047</v>
      </c>
      <c r="C118" s="13">
        <v>1.0263213771937654</v>
      </c>
      <c r="D118" s="14">
        <v>2.4420087753695499E-11</v>
      </c>
    </row>
    <row r="119" spans="1:4" x14ac:dyDescent="0.2">
      <c r="A119" s="10" t="s">
        <v>3048</v>
      </c>
      <c r="B119" s="10" t="s">
        <v>3049</v>
      </c>
      <c r="C119" s="13">
        <v>0.91100576519248277</v>
      </c>
      <c r="D119" s="14">
        <v>3.33922003403694E-11</v>
      </c>
    </row>
    <row r="120" spans="1:4" x14ac:dyDescent="0.2">
      <c r="A120" s="10" t="s">
        <v>3050</v>
      </c>
      <c r="B120" s="10" t="s">
        <v>3051</v>
      </c>
      <c r="C120" s="13">
        <v>1.1366766806882123</v>
      </c>
      <c r="D120" s="14">
        <v>3.5258736346846903E-11</v>
      </c>
    </row>
    <row r="121" spans="1:4" x14ac:dyDescent="0.2">
      <c r="A121" s="10" t="s">
        <v>3052</v>
      </c>
      <c r="B121" s="10" t="s">
        <v>3053</v>
      </c>
      <c r="C121" s="13">
        <v>0.92153250279986632</v>
      </c>
      <c r="D121" s="14">
        <v>4.15992057968187E-11</v>
      </c>
    </row>
    <row r="122" spans="1:4" x14ac:dyDescent="0.2">
      <c r="A122" s="10" t="s">
        <v>3054</v>
      </c>
      <c r="B122" s="10" t="s">
        <v>3055</v>
      </c>
      <c r="C122" s="13">
        <v>1.016654415667557</v>
      </c>
      <c r="D122" s="14">
        <v>4.59563085450277E-11</v>
      </c>
    </row>
    <row r="123" spans="1:4" x14ac:dyDescent="0.2">
      <c r="A123" s="10" t="s">
        <v>3056</v>
      </c>
      <c r="B123" s="10" t="s">
        <v>3057</v>
      </c>
      <c r="C123" s="13">
        <v>1.4443106524150533</v>
      </c>
      <c r="D123" s="14">
        <v>5.1865266046741603E-11</v>
      </c>
    </row>
    <row r="124" spans="1:4" x14ac:dyDescent="0.2">
      <c r="A124" s="10" t="s">
        <v>3058</v>
      </c>
      <c r="B124" s="10" t="s">
        <v>2873</v>
      </c>
      <c r="C124" s="13">
        <v>1.1430619050877602</v>
      </c>
      <c r="D124" s="14">
        <v>6.3806875119066106E-11</v>
      </c>
    </row>
    <row r="125" spans="1:4" x14ac:dyDescent="0.2">
      <c r="A125" s="10" t="s">
        <v>3059</v>
      </c>
      <c r="B125" s="10" t="s">
        <v>2916</v>
      </c>
      <c r="C125" s="13">
        <v>1.051298664558012</v>
      </c>
      <c r="D125" s="14">
        <v>6.5031147546833597E-11</v>
      </c>
    </row>
    <row r="126" spans="1:4" x14ac:dyDescent="0.2">
      <c r="A126" s="10" t="s">
        <v>2497</v>
      </c>
      <c r="B126" s="10" t="s">
        <v>2500</v>
      </c>
      <c r="C126" s="13">
        <v>1.0504726411797569</v>
      </c>
      <c r="D126" s="14">
        <v>8.3323455848674397E-11</v>
      </c>
    </row>
    <row r="127" spans="1:4" x14ac:dyDescent="0.2">
      <c r="A127" s="10" t="s">
        <v>3060</v>
      </c>
      <c r="B127" s="10" t="s">
        <v>3061</v>
      </c>
      <c r="C127" s="13">
        <v>0.77161660791122544</v>
      </c>
      <c r="D127" s="14">
        <v>1.1102921112835501E-10</v>
      </c>
    </row>
    <row r="128" spans="1:4" x14ac:dyDescent="0.2">
      <c r="A128" s="10" t="s">
        <v>3062</v>
      </c>
      <c r="B128" s="10" t="s">
        <v>2910</v>
      </c>
      <c r="C128" s="13">
        <v>1.3404792940980734</v>
      </c>
      <c r="D128" s="14">
        <v>1.15962196530966E-10</v>
      </c>
    </row>
    <row r="129" spans="1:4" x14ac:dyDescent="0.2">
      <c r="A129" s="10" t="s">
        <v>3063</v>
      </c>
      <c r="B129" s="10">
        <v>0</v>
      </c>
      <c r="C129" s="13">
        <v>1.1391480348427852</v>
      </c>
      <c r="D129" s="14">
        <v>1.1640648367281699E-10</v>
      </c>
    </row>
    <row r="130" spans="1:4" x14ac:dyDescent="0.2">
      <c r="A130" s="10" t="s">
        <v>3064</v>
      </c>
      <c r="B130" s="10" t="s">
        <v>3065</v>
      </c>
      <c r="C130" s="13">
        <v>1.2442093624444861</v>
      </c>
      <c r="D130" s="14">
        <v>1.41692179875028E-10</v>
      </c>
    </row>
    <row r="131" spans="1:4" x14ac:dyDescent="0.2">
      <c r="A131" s="10" t="s">
        <v>3066</v>
      </c>
      <c r="B131" s="10" t="s">
        <v>3067</v>
      </c>
      <c r="C131" s="13">
        <v>1.0719218509024635</v>
      </c>
      <c r="D131" s="14">
        <v>1.5413938740383499E-10</v>
      </c>
    </row>
    <row r="132" spans="1:4" x14ac:dyDescent="0.2">
      <c r="A132" s="10" t="s">
        <v>3068</v>
      </c>
      <c r="B132" s="10" t="s">
        <v>3069</v>
      </c>
      <c r="C132" s="13">
        <v>1.2543106318757045</v>
      </c>
      <c r="D132" s="14">
        <v>1.9479037361108299E-10</v>
      </c>
    </row>
    <row r="133" spans="1:4" x14ac:dyDescent="0.2">
      <c r="A133" s="10" t="s">
        <v>3070</v>
      </c>
      <c r="B133" s="10" t="s">
        <v>3071</v>
      </c>
      <c r="C133" s="13">
        <v>1.1886749981184859</v>
      </c>
      <c r="D133" s="14">
        <v>2.3375846328577899E-10</v>
      </c>
    </row>
    <row r="134" spans="1:4" x14ac:dyDescent="0.2">
      <c r="A134" s="10" t="s">
        <v>3072</v>
      </c>
      <c r="B134" s="10" t="s">
        <v>3073</v>
      </c>
      <c r="C134" s="13">
        <v>1.1929038034416262</v>
      </c>
      <c r="D134" s="14">
        <v>2.5342153238855798E-10</v>
      </c>
    </row>
    <row r="135" spans="1:4" x14ac:dyDescent="0.2">
      <c r="A135" s="10" t="s">
        <v>3074</v>
      </c>
      <c r="B135" s="10" t="s">
        <v>3075</v>
      </c>
      <c r="C135" s="13">
        <v>1.066992704706835</v>
      </c>
      <c r="D135" s="14">
        <v>2.7849595483988399E-10</v>
      </c>
    </row>
    <row r="136" spans="1:4" x14ac:dyDescent="0.2">
      <c r="A136" s="10" t="s">
        <v>3076</v>
      </c>
      <c r="B136" s="10" t="s">
        <v>3077</v>
      </c>
      <c r="C136" s="13">
        <v>0.86219048952673571</v>
      </c>
      <c r="D136" s="14">
        <v>3.3677541692492099E-10</v>
      </c>
    </row>
    <row r="137" spans="1:4" x14ac:dyDescent="0.2">
      <c r="A137" s="10" t="s">
        <v>3078</v>
      </c>
      <c r="B137" s="10" t="s">
        <v>3079</v>
      </c>
      <c r="C137" s="13">
        <v>1.141453232636759</v>
      </c>
      <c r="D137" s="14">
        <v>3.8578695305451002E-10</v>
      </c>
    </row>
    <row r="138" spans="1:4" x14ac:dyDescent="0.2">
      <c r="A138" s="10" t="s">
        <v>3080</v>
      </c>
      <c r="B138" s="10" t="s">
        <v>3081</v>
      </c>
      <c r="C138" s="13">
        <v>1.4030928627923038</v>
      </c>
      <c r="D138" s="14">
        <v>3.8578695305451002E-10</v>
      </c>
    </row>
    <row r="139" spans="1:4" x14ac:dyDescent="0.2">
      <c r="A139" s="10" t="s">
        <v>3082</v>
      </c>
      <c r="B139" s="10" t="s">
        <v>2975</v>
      </c>
      <c r="C139" s="13">
        <v>1.2642650309814962</v>
      </c>
      <c r="D139" s="14">
        <v>3.9384181547975098E-10</v>
      </c>
    </row>
    <row r="140" spans="1:4" x14ac:dyDescent="0.2">
      <c r="A140" s="10" t="s">
        <v>3083</v>
      </c>
      <c r="B140" s="10" t="s">
        <v>3084</v>
      </c>
      <c r="C140" s="13">
        <v>1.3559510453257817</v>
      </c>
      <c r="D140" s="14">
        <v>3.9384181547975098E-10</v>
      </c>
    </row>
    <row r="141" spans="1:4" x14ac:dyDescent="0.2">
      <c r="A141" s="10" t="s">
        <v>3085</v>
      </c>
      <c r="B141" s="10" t="s">
        <v>3086</v>
      </c>
      <c r="C141" s="13">
        <v>1.1076512280931901</v>
      </c>
      <c r="D141" s="14">
        <v>3.96105314983554E-10</v>
      </c>
    </row>
    <row r="142" spans="1:4" x14ac:dyDescent="0.2">
      <c r="A142" s="10" t="s">
        <v>3087</v>
      </c>
      <c r="B142" s="10" t="s">
        <v>3088</v>
      </c>
      <c r="C142" s="13">
        <v>0.86040019971600157</v>
      </c>
      <c r="D142" s="14">
        <v>4.5755516971804702E-10</v>
      </c>
    </row>
    <row r="143" spans="1:4" x14ac:dyDescent="0.2">
      <c r="A143" s="10" t="s">
        <v>3089</v>
      </c>
      <c r="B143" s="10" t="s">
        <v>3090</v>
      </c>
      <c r="C143" s="13">
        <v>1.1133678337021335</v>
      </c>
      <c r="D143" s="14">
        <v>4.9299396974603195E-10</v>
      </c>
    </row>
    <row r="144" spans="1:4" x14ac:dyDescent="0.2">
      <c r="A144" s="10" t="s">
        <v>3091</v>
      </c>
      <c r="B144" s="10" t="s">
        <v>3092</v>
      </c>
      <c r="C144" s="13">
        <v>1.2085641353385701</v>
      </c>
      <c r="D144" s="14">
        <v>5.0798728126754696E-10</v>
      </c>
    </row>
    <row r="145" spans="1:4" x14ac:dyDescent="0.2">
      <c r="A145" s="10" t="s">
        <v>3093</v>
      </c>
      <c r="B145" s="10" t="s">
        <v>2953</v>
      </c>
      <c r="C145" s="13">
        <v>1.1380759967828413</v>
      </c>
      <c r="D145" s="14">
        <v>5.6715521513918505E-10</v>
      </c>
    </row>
    <row r="146" spans="1:4" x14ac:dyDescent="0.2">
      <c r="A146" s="10" t="s">
        <v>3094</v>
      </c>
      <c r="B146" s="10" t="s">
        <v>3095</v>
      </c>
      <c r="C146" s="13">
        <v>1.2485485221124277</v>
      </c>
      <c r="D146" s="14">
        <v>7.5509958510197299E-10</v>
      </c>
    </row>
    <row r="147" spans="1:4" x14ac:dyDescent="0.2">
      <c r="A147" s="10" t="s">
        <v>3096</v>
      </c>
      <c r="B147" s="10" t="s">
        <v>3097</v>
      </c>
      <c r="C147" s="13">
        <v>1.0986985211181564</v>
      </c>
      <c r="D147" s="14">
        <v>8.1061345413511302E-10</v>
      </c>
    </row>
    <row r="148" spans="1:4" x14ac:dyDescent="0.2">
      <c r="A148" s="10" t="s">
        <v>3098</v>
      </c>
      <c r="B148" s="10" t="s">
        <v>3099</v>
      </c>
      <c r="C148" s="13">
        <v>0.8276891655292743</v>
      </c>
      <c r="D148" s="14">
        <v>8.3161670722410904E-10</v>
      </c>
    </row>
    <row r="149" spans="1:4" x14ac:dyDescent="0.2">
      <c r="A149" s="10" t="s">
        <v>3100</v>
      </c>
      <c r="B149" s="10">
        <v>0</v>
      </c>
      <c r="C149" s="13">
        <v>1.1306789581936854</v>
      </c>
      <c r="D149" s="14">
        <v>8.3697670256460599E-10</v>
      </c>
    </row>
    <row r="150" spans="1:4" x14ac:dyDescent="0.2">
      <c r="A150" s="10" t="s">
        <v>3101</v>
      </c>
      <c r="B150" s="10" t="s">
        <v>3102</v>
      </c>
      <c r="C150" s="13">
        <v>1.2275392470308935</v>
      </c>
      <c r="D150" s="14">
        <v>9.5548949253765899E-10</v>
      </c>
    </row>
    <row r="151" spans="1:4" x14ac:dyDescent="0.2">
      <c r="A151" s="10" t="s">
        <v>3103</v>
      </c>
      <c r="B151" s="10" t="s">
        <v>3104</v>
      </c>
      <c r="C151" s="13">
        <v>1.082599695553909</v>
      </c>
      <c r="D151" s="14">
        <v>1.2353831895217501E-9</v>
      </c>
    </row>
    <row r="152" spans="1:4" x14ac:dyDescent="0.2">
      <c r="A152" s="10" t="s">
        <v>3105</v>
      </c>
      <c r="B152" s="10" t="s">
        <v>3106</v>
      </c>
      <c r="C152" s="13">
        <v>1.1699123426958713</v>
      </c>
      <c r="D152" s="14">
        <v>1.2374747211085E-9</v>
      </c>
    </row>
    <row r="153" spans="1:4" x14ac:dyDescent="0.2">
      <c r="A153" s="10" t="s">
        <v>3107</v>
      </c>
      <c r="B153" s="10" t="s">
        <v>3108</v>
      </c>
      <c r="C153" s="13">
        <v>1.1840596590351959</v>
      </c>
      <c r="D153" s="14">
        <v>1.3607556580680201E-9</v>
      </c>
    </row>
    <row r="154" spans="1:4" x14ac:dyDescent="0.2">
      <c r="A154" s="10" t="s">
        <v>3109</v>
      </c>
      <c r="B154" s="10">
        <v>0</v>
      </c>
      <c r="C154" s="13">
        <v>1.1472130307764119</v>
      </c>
      <c r="D154" s="14">
        <v>1.4282139308775099E-9</v>
      </c>
    </row>
    <row r="155" spans="1:4" x14ac:dyDescent="0.2">
      <c r="A155" s="10" t="s">
        <v>3110</v>
      </c>
      <c r="B155" s="10" t="s">
        <v>3111</v>
      </c>
      <c r="C155" s="13">
        <v>1.1400472682847576</v>
      </c>
      <c r="D155" s="14">
        <v>1.5004676792659699E-9</v>
      </c>
    </row>
    <row r="156" spans="1:4" x14ac:dyDescent="0.2">
      <c r="A156" s="10" t="s">
        <v>3112</v>
      </c>
      <c r="B156" s="10">
        <v>0</v>
      </c>
      <c r="C156" s="13">
        <v>0.85798686170778149</v>
      </c>
      <c r="D156" s="14">
        <v>1.75531112197744E-9</v>
      </c>
    </row>
    <row r="157" spans="1:4" x14ac:dyDescent="0.2">
      <c r="A157" s="10" t="s">
        <v>3113</v>
      </c>
      <c r="B157" s="10" t="s">
        <v>3114</v>
      </c>
      <c r="C157" s="13">
        <v>1.3986114273833439</v>
      </c>
      <c r="D157" s="14">
        <v>1.7681822337202101E-9</v>
      </c>
    </row>
    <row r="158" spans="1:4" x14ac:dyDescent="0.2">
      <c r="A158" s="10" t="s">
        <v>3115</v>
      </c>
      <c r="B158" s="10" t="s">
        <v>3116</v>
      </c>
      <c r="C158" s="13">
        <v>0.85775639044946672</v>
      </c>
      <c r="D158" s="14">
        <v>2.07459776237102E-9</v>
      </c>
    </row>
    <row r="159" spans="1:4" x14ac:dyDescent="0.2">
      <c r="A159" s="10" t="s">
        <v>3117</v>
      </c>
      <c r="B159" s="10">
        <v>0</v>
      </c>
      <c r="C159" s="13">
        <v>1.1462075936952758</v>
      </c>
      <c r="D159" s="14">
        <v>2.1843866342500699E-9</v>
      </c>
    </row>
    <row r="160" spans="1:4" x14ac:dyDescent="0.2">
      <c r="A160" s="10" t="s">
        <v>3118</v>
      </c>
      <c r="B160" s="10" t="s">
        <v>3119</v>
      </c>
      <c r="C160" s="13">
        <v>0.270471464019851</v>
      </c>
      <c r="D160" s="14">
        <v>2.6622850353976202E-9</v>
      </c>
    </row>
    <row r="161" spans="1:4" x14ac:dyDescent="0.2">
      <c r="A161" s="10" t="s">
        <v>3120</v>
      </c>
      <c r="B161" s="10" t="s">
        <v>3121</v>
      </c>
      <c r="C161" s="13">
        <v>1.2908246642341787</v>
      </c>
      <c r="D161" s="14">
        <v>2.8448631541334399E-9</v>
      </c>
    </row>
    <row r="162" spans="1:4" x14ac:dyDescent="0.2">
      <c r="A162" s="10" t="s">
        <v>3122</v>
      </c>
      <c r="B162" s="10" t="s">
        <v>3123</v>
      </c>
      <c r="C162" s="13">
        <v>1.1379230445610926</v>
      </c>
      <c r="D162" s="14">
        <v>2.9705362335558798E-9</v>
      </c>
    </row>
    <row r="163" spans="1:4" x14ac:dyDescent="0.2">
      <c r="A163" s="10" t="s">
        <v>3124</v>
      </c>
      <c r="B163" s="10" t="s">
        <v>3125</v>
      </c>
      <c r="C163" s="13">
        <v>1.0330372611990075</v>
      </c>
      <c r="D163" s="14">
        <v>2.9705362335558798E-9</v>
      </c>
    </row>
    <row r="164" spans="1:4" x14ac:dyDescent="0.2">
      <c r="A164" s="10" t="s">
        <v>3126</v>
      </c>
      <c r="B164" s="10" t="s">
        <v>3127</v>
      </c>
      <c r="C164" s="13">
        <v>1.0555531242284917</v>
      </c>
      <c r="D164" s="14">
        <v>2.9705362335558798E-9</v>
      </c>
    </row>
    <row r="165" spans="1:4" x14ac:dyDescent="0.2">
      <c r="A165" s="10" t="s">
        <v>3128</v>
      </c>
      <c r="B165" s="10">
        <v>0</v>
      </c>
      <c r="C165" s="13">
        <v>1.4101353359151343</v>
      </c>
      <c r="D165" s="14">
        <v>3.4230234822886502E-9</v>
      </c>
    </row>
    <row r="166" spans="1:4" x14ac:dyDescent="0.2">
      <c r="A166" s="10" t="s">
        <v>3129</v>
      </c>
      <c r="B166" s="10" t="s">
        <v>3130</v>
      </c>
      <c r="C166" s="13">
        <v>1.3618584279865165</v>
      </c>
      <c r="D166" s="14">
        <v>3.4747404152409902E-9</v>
      </c>
    </row>
    <row r="167" spans="1:4" x14ac:dyDescent="0.2">
      <c r="A167" s="10" t="s">
        <v>3131</v>
      </c>
      <c r="B167" s="10" t="s">
        <v>3132</v>
      </c>
      <c r="C167" s="13">
        <v>0.86202602223143721</v>
      </c>
      <c r="D167" s="14">
        <v>3.6102680527421699E-9</v>
      </c>
    </row>
    <row r="168" spans="1:4" x14ac:dyDescent="0.2">
      <c r="A168" s="10" t="s">
        <v>3133</v>
      </c>
      <c r="B168" s="10" t="s">
        <v>3134</v>
      </c>
      <c r="C168" s="13">
        <v>1.3397781311991579</v>
      </c>
      <c r="D168" s="14">
        <v>3.7165867401359499E-9</v>
      </c>
    </row>
    <row r="169" spans="1:4" x14ac:dyDescent="0.2">
      <c r="A169" s="10" t="s">
        <v>3135</v>
      </c>
      <c r="B169" s="10" t="s">
        <v>3136</v>
      </c>
      <c r="C169" s="13">
        <v>1.0520748091950098</v>
      </c>
      <c r="D169" s="14">
        <v>4.0521596443560103E-9</v>
      </c>
    </row>
    <row r="170" spans="1:4" x14ac:dyDescent="0.2">
      <c r="A170" s="10" t="s">
        <v>3137</v>
      </c>
      <c r="B170" s="10" t="s">
        <v>3045</v>
      </c>
      <c r="C170" s="13">
        <v>1.0518115406982991</v>
      </c>
      <c r="D170" s="14">
        <v>4.0521596443560103E-9</v>
      </c>
    </row>
    <row r="171" spans="1:4" x14ac:dyDescent="0.2">
      <c r="A171" s="10" t="s">
        <v>3138</v>
      </c>
      <c r="B171" s="10">
        <v>0</v>
      </c>
      <c r="C171" s="13">
        <v>0.92011235437972816</v>
      </c>
      <c r="D171" s="14">
        <v>4.9004613053182302E-9</v>
      </c>
    </row>
    <row r="172" spans="1:4" x14ac:dyDescent="0.2">
      <c r="A172" s="10" t="s">
        <v>3139</v>
      </c>
      <c r="B172" s="10" t="s">
        <v>2890</v>
      </c>
      <c r="C172" s="13">
        <v>1.2355663997459734</v>
      </c>
      <c r="D172" s="14">
        <v>4.90210656014303E-9</v>
      </c>
    </row>
    <row r="173" spans="1:4" x14ac:dyDescent="0.2">
      <c r="A173" s="10" t="s">
        <v>3140</v>
      </c>
      <c r="B173" s="10" t="s">
        <v>3141</v>
      </c>
      <c r="C173" s="13">
        <v>1.3040179374023386</v>
      </c>
      <c r="D173" s="14">
        <v>5.13119172186808E-9</v>
      </c>
    </row>
    <row r="174" spans="1:4" x14ac:dyDescent="0.2">
      <c r="A174" s="10" t="s">
        <v>3142</v>
      </c>
      <c r="B174" s="10" t="s">
        <v>2975</v>
      </c>
      <c r="C174" s="13">
        <v>1.0714360919890853</v>
      </c>
      <c r="D174" s="14">
        <v>5.1800732159566201E-9</v>
      </c>
    </row>
    <row r="175" spans="1:4" x14ac:dyDescent="0.2">
      <c r="A175" s="10" t="s">
        <v>3143</v>
      </c>
      <c r="B175" s="10" t="s">
        <v>3144</v>
      </c>
      <c r="C175" s="13">
        <v>0.78535085852779696</v>
      </c>
      <c r="D175" s="14">
        <v>5.1800732159566201E-9</v>
      </c>
    </row>
    <row r="176" spans="1:4" x14ac:dyDescent="0.2">
      <c r="A176" s="10" t="s">
        <v>3145</v>
      </c>
      <c r="B176" s="10" t="s">
        <v>3146</v>
      </c>
      <c r="C176" s="13">
        <v>1.455170715842409</v>
      </c>
      <c r="D176" s="14">
        <v>5.4663138878342303E-9</v>
      </c>
    </row>
    <row r="177" spans="1:4" x14ac:dyDescent="0.2">
      <c r="A177" s="10" t="s">
        <v>3147</v>
      </c>
      <c r="B177" s="10" t="s">
        <v>3148</v>
      </c>
      <c r="C177" s="13">
        <v>0.64249533695950978</v>
      </c>
      <c r="D177" s="14">
        <v>5.8100299577835603E-9</v>
      </c>
    </row>
    <row r="178" spans="1:4" x14ac:dyDescent="0.2">
      <c r="A178" s="10" t="s">
        <v>3149</v>
      </c>
      <c r="B178" s="10" t="s">
        <v>3150</v>
      </c>
      <c r="C178" s="13">
        <v>1.4928298580139379</v>
      </c>
      <c r="D178" s="14">
        <v>5.8841633254403698E-9</v>
      </c>
    </row>
    <row r="179" spans="1:4" x14ac:dyDescent="0.2">
      <c r="A179" s="10" t="s">
        <v>3151</v>
      </c>
      <c r="B179" s="10" t="s">
        <v>3152</v>
      </c>
      <c r="C179" s="13">
        <v>1.0646789611255887</v>
      </c>
      <c r="D179" s="14">
        <v>5.8906329286656001E-9</v>
      </c>
    </row>
    <row r="180" spans="1:4" x14ac:dyDescent="0.2">
      <c r="A180" s="10" t="s">
        <v>3153</v>
      </c>
      <c r="B180" s="10">
        <v>0</v>
      </c>
      <c r="C180" s="13">
        <v>1.3016420949689536</v>
      </c>
      <c r="D180" s="14">
        <v>6.3301391504897901E-9</v>
      </c>
    </row>
    <row r="181" spans="1:4" x14ac:dyDescent="0.2">
      <c r="A181" s="10" t="s">
        <v>3154</v>
      </c>
      <c r="B181" s="10" t="s">
        <v>3155</v>
      </c>
      <c r="C181" s="13">
        <v>0.91452768054951317</v>
      </c>
      <c r="D181" s="14">
        <v>6.6427503618367802E-9</v>
      </c>
    </row>
    <row r="182" spans="1:4" x14ac:dyDescent="0.2">
      <c r="A182" s="10" t="s">
        <v>3156</v>
      </c>
      <c r="B182" s="10" t="s">
        <v>3157</v>
      </c>
      <c r="C182" s="13">
        <v>1.1410469723729419</v>
      </c>
      <c r="D182" s="14">
        <v>7.8767085045295597E-9</v>
      </c>
    </row>
    <row r="183" spans="1:4" x14ac:dyDescent="0.2">
      <c r="A183" s="10" t="s">
        <v>3158</v>
      </c>
      <c r="B183" s="10" t="s">
        <v>3159</v>
      </c>
      <c r="C183" s="13">
        <v>0.76525903408565632</v>
      </c>
      <c r="D183" s="14">
        <v>8.06390554360383E-9</v>
      </c>
    </row>
    <row r="184" spans="1:4" x14ac:dyDescent="0.2">
      <c r="A184" s="10" t="s">
        <v>3160</v>
      </c>
      <c r="B184" s="10" t="s">
        <v>3161</v>
      </c>
      <c r="C184" s="13">
        <v>1.5738214502491679</v>
      </c>
      <c r="D184" s="14">
        <v>8.1722509845073101E-9</v>
      </c>
    </row>
    <row r="185" spans="1:4" x14ac:dyDescent="0.2">
      <c r="A185" s="10" t="s">
        <v>3162</v>
      </c>
      <c r="B185" s="10" t="s">
        <v>3163</v>
      </c>
      <c r="C185" s="13">
        <v>1.1074023994368778</v>
      </c>
      <c r="D185" s="14">
        <v>9.2480639654222805E-9</v>
      </c>
    </row>
    <row r="186" spans="1:4" x14ac:dyDescent="0.2">
      <c r="A186" s="10" t="s">
        <v>3164</v>
      </c>
      <c r="B186" s="10" t="s">
        <v>3165</v>
      </c>
      <c r="C186" s="13">
        <v>1.0295241718854311</v>
      </c>
      <c r="D186" s="14">
        <v>9.2480639654222805E-9</v>
      </c>
    </row>
    <row r="187" spans="1:4" x14ac:dyDescent="0.2">
      <c r="A187" s="10" t="s">
        <v>3166</v>
      </c>
      <c r="B187" s="10" t="s">
        <v>3167</v>
      </c>
      <c r="C187" s="13">
        <v>0.92388831429702623</v>
      </c>
      <c r="D187" s="14">
        <v>9.6789708622882593E-9</v>
      </c>
    </row>
    <row r="188" spans="1:4" x14ac:dyDescent="0.2">
      <c r="A188" s="10" t="s">
        <v>3168</v>
      </c>
      <c r="B188" s="10" t="s">
        <v>3169</v>
      </c>
      <c r="C188" s="13">
        <v>1.1217569656517605</v>
      </c>
      <c r="D188" s="14">
        <v>1.0145003853596099E-8</v>
      </c>
    </row>
    <row r="189" spans="1:4" x14ac:dyDescent="0.2">
      <c r="A189" s="10" t="s">
        <v>3170</v>
      </c>
      <c r="B189" s="10" t="s">
        <v>3171</v>
      </c>
      <c r="C189" s="13">
        <v>0.9275302264408084</v>
      </c>
      <c r="D189" s="14">
        <v>1.0678735737925E-8</v>
      </c>
    </row>
    <row r="190" spans="1:4" x14ac:dyDescent="0.2">
      <c r="A190" s="10" t="s">
        <v>3172</v>
      </c>
      <c r="B190" s="10">
        <v>0</v>
      </c>
      <c r="C190" s="13">
        <v>1.0930922385270121</v>
      </c>
      <c r="D190" s="14">
        <v>1.31853900186644E-8</v>
      </c>
    </row>
    <row r="191" spans="1:4" x14ac:dyDescent="0.2">
      <c r="A191" s="10" t="s">
        <v>3173</v>
      </c>
      <c r="B191" s="10" t="s">
        <v>2931</v>
      </c>
      <c r="C191" s="13">
        <v>1.2807834049577984</v>
      </c>
      <c r="D191" s="14">
        <v>1.57807154443692E-8</v>
      </c>
    </row>
    <row r="192" spans="1:4" x14ac:dyDescent="0.2">
      <c r="A192" s="10" t="s">
        <v>3174</v>
      </c>
      <c r="B192" s="10" t="s">
        <v>3019</v>
      </c>
      <c r="C192" s="13">
        <v>1.2638378319330434</v>
      </c>
      <c r="D192" s="14">
        <v>1.57861411474865E-8</v>
      </c>
    </row>
    <row r="193" spans="1:4" x14ac:dyDescent="0.2">
      <c r="A193" s="10" t="s">
        <v>3175</v>
      </c>
      <c r="B193" s="10" t="s">
        <v>3176</v>
      </c>
      <c r="C193" s="13">
        <v>1.4369067181945432</v>
      </c>
      <c r="D193" s="14">
        <v>1.60184958044743E-8</v>
      </c>
    </row>
    <row r="194" spans="1:4" x14ac:dyDescent="0.2">
      <c r="A194" s="10" t="s">
        <v>3177</v>
      </c>
      <c r="B194" s="10" t="s">
        <v>3026</v>
      </c>
      <c r="C194" s="13">
        <v>1.112302870819168</v>
      </c>
      <c r="D194" s="14">
        <v>1.60184958044743E-8</v>
      </c>
    </row>
    <row r="195" spans="1:4" x14ac:dyDescent="0.2">
      <c r="A195" s="10" t="s">
        <v>3178</v>
      </c>
      <c r="B195" s="10">
        <v>0</v>
      </c>
      <c r="C195" s="13">
        <v>1.3487306535951271</v>
      </c>
      <c r="D195" s="14">
        <v>1.8670709981595498E-8</v>
      </c>
    </row>
    <row r="196" spans="1:4" x14ac:dyDescent="0.2">
      <c r="A196" s="10" t="s">
        <v>3179</v>
      </c>
      <c r="B196" s="10" t="s">
        <v>3180</v>
      </c>
      <c r="C196" s="13">
        <v>1.23004230459805</v>
      </c>
      <c r="D196" s="14">
        <v>1.8692950034191102E-8</v>
      </c>
    </row>
    <row r="197" spans="1:4" x14ac:dyDescent="0.2">
      <c r="A197" s="10" t="s">
        <v>3181</v>
      </c>
      <c r="B197" s="10">
        <v>0</v>
      </c>
      <c r="C197" s="13">
        <v>0.55807379568482351</v>
      </c>
      <c r="D197" s="14">
        <v>2.0446536464533599E-8</v>
      </c>
    </row>
    <row r="198" spans="1:4" x14ac:dyDescent="0.2">
      <c r="A198" s="10" t="s">
        <v>3182</v>
      </c>
      <c r="B198" s="10" t="s">
        <v>3183</v>
      </c>
      <c r="C198" s="13">
        <v>1.3066919455192518</v>
      </c>
      <c r="D198" s="14">
        <v>2.1183286071526301E-8</v>
      </c>
    </row>
    <row r="199" spans="1:4" x14ac:dyDescent="0.2">
      <c r="A199" s="10" t="s">
        <v>3184</v>
      </c>
      <c r="B199" s="10" t="s">
        <v>3185</v>
      </c>
      <c r="C199" s="13">
        <v>1.0474047547307468</v>
      </c>
      <c r="D199" s="14">
        <v>2.6152341984072301E-8</v>
      </c>
    </row>
    <row r="200" spans="1:4" x14ac:dyDescent="0.2">
      <c r="A200" s="10" t="s">
        <v>3186</v>
      </c>
      <c r="B200" s="10" t="s">
        <v>3187</v>
      </c>
      <c r="C200" s="13">
        <v>0.97077551427941577</v>
      </c>
      <c r="D200" s="14">
        <v>2.7522620983027802E-8</v>
      </c>
    </row>
    <row r="201" spans="1:4" x14ac:dyDescent="0.2">
      <c r="A201" s="10" t="s">
        <v>3188</v>
      </c>
      <c r="B201" s="10" t="s">
        <v>3189</v>
      </c>
      <c r="C201" s="13">
        <v>0.80192078720087312</v>
      </c>
      <c r="D201" s="14">
        <v>2.8786717104195201E-8</v>
      </c>
    </row>
    <row r="202" spans="1:4" x14ac:dyDescent="0.2">
      <c r="A202" s="10" t="s">
        <v>3190</v>
      </c>
      <c r="B202" s="10" t="s">
        <v>3191</v>
      </c>
      <c r="C202" s="13">
        <v>1.1061238294919766</v>
      </c>
      <c r="D202" s="14">
        <v>2.8786717104195201E-8</v>
      </c>
    </row>
    <row r="203" spans="1:4" x14ac:dyDescent="0.2">
      <c r="A203" s="10" t="s">
        <v>3192</v>
      </c>
      <c r="B203" s="10" t="s">
        <v>3193</v>
      </c>
      <c r="C203" s="13">
        <v>0.90712524442567954</v>
      </c>
      <c r="D203" s="14">
        <v>3.63877011176795E-8</v>
      </c>
    </row>
    <row r="204" spans="1:4" x14ac:dyDescent="0.2">
      <c r="A204" s="10" t="s">
        <v>3194</v>
      </c>
      <c r="B204" s="10" t="s">
        <v>3195</v>
      </c>
      <c r="C204" s="13">
        <v>1.2935335615459058</v>
      </c>
      <c r="D204" s="14">
        <v>3.74935542507675E-8</v>
      </c>
    </row>
    <row r="205" spans="1:4" x14ac:dyDescent="0.2">
      <c r="A205" s="10" t="s">
        <v>3196</v>
      </c>
      <c r="B205" s="10" t="s">
        <v>3197</v>
      </c>
      <c r="C205" s="13">
        <v>1.0221212948164873</v>
      </c>
      <c r="D205" s="14">
        <v>4.04443842311001E-8</v>
      </c>
    </row>
    <row r="206" spans="1:4" x14ac:dyDescent="0.2">
      <c r="A206" s="10" t="s">
        <v>3198</v>
      </c>
      <c r="B206" s="10" t="s">
        <v>3199</v>
      </c>
      <c r="C206" s="13">
        <v>1.3044756231141763</v>
      </c>
      <c r="D206" s="14">
        <v>4.12256298567852E-8</v>
      </c>
    </row>
    <row r="207" spans="1:4" x14ac:dyDescent="0.2">
      <c r="A207" s="10" t="s">
        <v>3200</v>
      </c>
      <c r="B207" s="10" t="s">
        <v>3201</v>
      </c>
      <c r="C207" s="13">
        <v>1.6523454478495312</v>
      </c>
      <c r="D207" s="14">
        <v>4.3531653548220397E-8</v>
      </c>
    </row>
    <row r="208" spans="1:4" x14ac:dyDescent="0.2">
      <c r="A208" s="10" t="s">
        <v>3202</v>
      </c>
      <c r="B208" s="10" t="s">
        <v>3203</v>
      </c>
      <c r="C208" s="13">
        <v>1.1897929330122683</v>
      </c>
      <c r="D208" s="14">
        <v>4.4243390468057602E-8</v>
      </c>
    </row>
    <row r="209" spans="1:4" x14ac:dyDescent="0.2">
      <c r="A209" s="10" t="s">
        <v>3204</v>
      </c>
      <c r="B209" s="10" t="s">
        <v>3205</v>
      </c>
      <c r="C209" s="13">
        <v>1.2660686453052681</v>
      </c>
      <c r="D209" s="14">
        <v>4.4370436669040699E-8</v>
      </c>
    </row>
    <row r="210" spans="1:4" x14ac:dyDescent="0.2">
      <c r="A210" s="10" t="s">
        <v>3206</v>
      </c>
      <c r="B210" s="10" t="s">
        <v>3207</v>
      </c>
      <c r="C210" s="13">
        <v>1.1584571101962962</v>
      </c>
      <c r="D210" s="14">
        <v>4.7118046279965797E-8</v>
      </c>
    </row>
    <row r="211" spans="1:4" x14ac:dyDescent="0.2">
      <c r="A211" s="10" t="s">
        <v>3208</v>
      </c>
      <c r="B211" s="10" t="s">
        <v>2975</v>
      </c>
      <c r="C211" s="13">
        <v>1.2522738620503089</v>
      </c>
      <c r="D211" s="14">
        <v>4.7118046279965797E-8</v>
      </c>
    </row>
    <row r="212" spans="1:4" x14ac:dyDescent="0.2">
      <c r="A212" s="10" t="s">
        <v>3209</v>
      </c>
      <c r="B212" s="10" t="s">
        <v>3210</v>
      </c>
      <c r="C212" s="13">
        <v>1.115399742085047</v>
      </c>
      <c r="D212" s="14">
        <v>5.0019222678147499E-8</v>
      </c>
    </row>
    <row r="213" spans="1:4" x14ac:dyDescent="0.2">
      <c r="A213" s="10" t="s">
        <v>3211</v>
      </c>
      <c r="B213" s="10" t="s">
        <v>3212</v>
      </c>
      <c r="C213" s="13">
        <v>0.83562483804037357</v>
      </c>
      <c r="D213" s="14">
        <v>5.0019222678147499E-8</v>
      </c>
    </row>
    <row r="214" spans="1:4" x14ac:dyDescent="0.2">
      <c r="A214" s="10" t="s">
        <v>3213</v>
      </c>
      <c r="B214" s="10">
        <v>0</v>
      </c>
      <c r="C214" s="13">
        <v>2.1491711229433546</v>
      </c>
      <c r="D214" s="14">
        <v>5.3904998451535203E-8</v>
      </c>
    </row>
    <row r="215" spans="1:4" x14ac:dyDescent="0.2">
      <c r="A215" s="10" t="s">
        <v>3214</v>
      </c>
      <c r="B215" s="10" t="s">
        <v>3215</v>
      </c>
      <c r="C215" s="13">
        <v>1.148947211386002</v>
      </c>
      <c r="D215" s="14">
        <v>5.3904998451535203E-8</v>
      </c>
    </row>
    <row r="216" spans="1:4" x14ac:dyDescent="0.2">
      <c r="A216" s="10" t="s">
        <v>3216</v>
      </c>
      <c r="B216" s="10" t="s">
        <v>3217</v>
      </c>
      <c r="C216" s="13">
        <v>1.1315727716918542</v>
      </c>
      <c r="D216" s="14">
        <v>5.4291897763449401E-8</v>
      </c>
    </row>
    <row r="217" spans="1:4" x14ac:dyDescent="0.2">
      <c r="A217" s="10" t="s">
        <v>3218</v>
      </c>
      <c r="B217" s="10" t="s">
        <v>2887</v>
      </c>
      <c r="C217" s="13">
        <v>1.3376184640999402</v>
      </c>
      <c r="D217" s="14">
        <v>5.8257763583840102E-8</v>
      </c>
    </row>
    <row r="218" spans="1:4" x14ac:dyDescent="0.2">
      <c r="A218" s="10" t="s">
        <v>3219</v>
      </c>
      <c r="B218" s="10" t="s">
        <v>3220</v>
      </c>
      <c r="C218" s="13">
        <v>1.2242558264136036</v>
      </c>
      <c r="D218" s="14">
        <v>6.3171663454362806E-8</v>
      </c>
    </row>
    <row r="219" spans="1:4" x14ac:dyDescent="0.2">
      <c r="A219" s="10" t="s">
        <v>3221</v>
      </c>
      <c r="B219" s="10" t="s">
        <v>3222</v>
      </c>
      <c r="C219" s="13">
        <v>1.34203098917658</v>
      </c>
      <c r="D219" s="14">
        <v>6.9781404499314201E-8</v>
      </c>
    </row>
    <row r="220" spans="1:4" x14ac:dyDescent="0.2">
      <c r="A220" s="10" t="s">
        <v>3223</v>
      </c>
      <c r="B220" s="10">
        <v>0</v>
      </c>
      <c r="C220" s="13">
        <v>0.91208649171471867</v>
      </c>
      <c r="D220" s="14">
        <v>7.2176218953219797E-8</v>
      </c>
    </row>
    <row r="221" spans="1:4" x14ac:dyDescent="0.2">
      <c r="A221" s="10" t="s">
        <v>3224</v>
      </c>
      <c r="B221" s="10" t="s">
        <v>3225</v>
      </c>
      <c r="C221" s="13">
        <v>1.2206233753847568</v>
      </c>
      <c r="D221" s="14">
        <v>7.8159092126643094E-8</v>
      </c>
    </row>
    <row r="222" spans="1:4" x14ac:dyDescent="0.2">
      <c r="A222" s="10" t="s">
        <v>3226</v>
      </c>
      <c r="B222" s="10" t="s">
        <v>3227</v>
      </c>
      <c r="C222" s="13">
        <v>1.4729288869422854</v>
      </c>
      <c r="D222" s="14">
        <v>7.9090523906285304E-8</v>
      </c>
    </row>
    <row r="223" spans="1:4" x14ac:dyDescent="0.2">
      <c r="A223" s="10" t="s">
        <v>3228</v>
      </c>
      <c r="B223" s="10" t="s">
        <v>3229</v>
      </c>
      <c r="C223" s="13">
        <v>1.1256213145952827</v>
      </c>
      <c r="D223" s="14">
        <v>8.0391090621350803E-8</v>
      </c>
    </row>
    <row r="224" spans="1:4" x14ac:dyDescent="0.2">
      <c r="A224" s="10" t="s">
        <v>3230</v>
      </c>
      <c r="B224" s="10">
        <v>0</v>
      </c>
      <c r="C224" s="13">
        <v>0.80599019530009064</v>
      </c>
      <c r="D224" s="14">
        <v>8.5024810108589605E-8</v>
      </c>
    </row>
    <row r="225" spans="1:4" x14ac:dyDescent="0.2">
      <c r="A225" s="10" t="s">
        <v>3231</v>
      </c>
      <c r="B225" s="10">
        <v>0</v>
      </c>
      <c r="C225" s="13">
        <v>0.70232416922973351</v>
      </c>
      <c r="D225" s="14">
        <v>8.7101485774592101E-8</v>
      </c>
    </row>
    <row r="226" spans="1:4" x14ac:dyDescent="0.2">
      <c r="A226" s="10" t="s">
        <v>3232</v>
      </c>
      <c r="B226" s="10" t="s">
        <v>3233</v>
      </c>
      <c r="C226" s="13">
        <v>1.8877078001848948</v>
      </c>
      <c r="D226" s="14">
        <v>9.3578628168286105E-8</v>
      </c>
    </row>
    <row r="227" spans="1:4" x14ac:dyDescent="0.2">
      <c r="A227" s="10" t="s">
        <v>3234</v>
      </c>
      <c r="B227" s="10" t="s">
        <v>3235</v>
      </c>
      <c r="C227" s="13">
        <v>1.1282723688288949</v>
      </c>
      <c r="D227" s="14">
        <v>9.3968264263575798E-8</v>
      </c>
    </row>
    <row r="228" spans="1:4" x14ac:dyDescent="0.2">
      <c r="A228" s="10" t="s">
        <v>3236</v>
      </c>
      <c r="B228" s="10" t="s">
        <v>3237</v>
      </c>
      <c r="C228" s="13">
        <v>1.5918537592532842</v>
      </c>
      <c r="D228" s="14">
        <v>1.00584484385878E-7</v>
      </c>
    </row>
    <row r="229" spans="1:4" x14ac:dyDescent="0.2">
      <c r="A229" s="10" t="s">
        <v>3238</v>
      </c>
      <c r="B229" s="10">
        <v>0</v>
      </c>
      <c r="C229" s="13">
        <v>1.1354028001166532</v>
      </c>
      <c r="D229" s="14">
        <v>1.0370562796190601E-7</v>
      </c>
    </row>
    <row r="230" spans="1:4" x14ac:dyDescent="0.2">
      <c r="A230" s="10" t="s">
        <v>3239</v>
      </c>
      <c r="B230" s="10" t="s">
        <v>3240</v>
      </c>
      <c r="C230" s="13">
        <v>0.9330489623373589</v>
      </c>
      <c r="D230" s="14">
        <v>1.06040315935116E-7</v>
      </c>
    </row>
    <row r="231" spans="1:4" x14ac:dyDescent="0.2">
      <c r="A231" s="10" t="s">
        <v>3241</v>
      </c>
      <c r="B231" s="10" t="s">
        <v>3242</v>
      </c>
      <c r="C231" s="13">
        <v>1.1503218016790711</v>
      </c>
      <c r="D231" s="14">
        <v>1.09443330720441E-7</v>
      </c>
    </row>
    <row r="232" spans="1:4" x14ac:dyDescent="0.2">
      <c r="A232" s="10" t="s">
        <v>3243</v>
      </c>
      <c r="B232" s="10" t="s">
        <v>3244</v>
      </c>
      <c r="C232" s="13">
        <v>1.2439172598799393</v>
      </c>
      <c r="D232" s="14">
        <v>1.2201850328046899E-7</v>
      </c>
    </row>
    <row r="233" spans="1:4" x14ac:dyDescent="0.2">
      <c r="A233" s="10" t="s">
        <v>3245</v>
      </c>
      <c r="B233" s="10" t="s">
        <v>2957</v>
      </c>
      <c r="C233" s="13">
        <v>1.2896940550250084</v>
      </c>
      <c r="D233" s="14">
        <v>1.23765160511897E-7</v>
      </c>
    </row>
    <row r="234" spans="1:4" x14ac:dyDescent="0.2">
      <c r="A234" s="10" t="s">
        <v>3246</v>
      </c>
      <c r="B234" s="10" t="s">
        <v>3222</v>
      </c>
      <c r="C234" s="13">
        <v>1.1041080970871819</v>
      </c>
      <c r="D234" s="14">
        <v>1.2919579971888001E-7</v>
      </c>
    </row>
    <row r="235" spans="1:4" x14ac:dyDescent="0.2">
      <c r="A235" s="10" t="s">
        <v>3247</v>
      </c>
      <c r="B235" s="10" t="s">
        <v>3248</v>
      </c>
      <c r="C235" s="13">
        <v>0.91902561617733347</v>
      </c>
      <c r="D235" s="14">
        <v>1.4417692161983299E-7</v>
      </c>
    </row>
    <row r="236" spans="1:4" x14ac:dyDescent="0.2">
      <c r="A236" s="10" t="s">
        <v>3249</v>
      </c>
      <c r="B236" s="10" t="s">
        <v>1421</v>
      </c>
      <c r="C236" s="13">
        <v>1.2646463624085782</v>
      </c>
      <c r="D236" s="14">
        <v>1.45690129100372E-7</v>
      </c>
    </row>
    <row r="237" spans="1:4" x14ac:dyDescent="0.2">
      <c r="A237" s="10" t="s">
        <v>3250</v>
      </c>
      <c r="B237" s="10" t="s">
        <v>3251</v>
      </c>
      <c r="C237" s="13">
        <v>1.136820552534908</v>
      </c>
      <c r="D237" s="14">
        <v>1.5084581798620501E-7</v>
      </c>
    </row>
    <row r="238" spans="1:4" x14ac:dyDescent="0.2">
      <c r="A238" s="10" t="s">
        <v>3252</v>
      </c>
      <c r="B238" s="10" t="s">
        <v>3253</v>
      </c>
      <c r="C238" s="13">
        <v>0.85258157677998725</v>
      </c>
      <c r="D238" s="14">
        <v>1.5584419106285599E-7</v>
      </c>
    </row>
    <row r="239" spans="1:4" x14ac:dyDescent="0.2">
      <c r="A239" s="10" t="s">
        <v>3254</v>
      </c>
      <c r="B239" s="10" t="s">
        <v>3255</v>
      </c>
      <c r="C239" s="13">
        <v>1.2371991091512025</v>
      </c>
      <c r="D239" s="14">
        <v>1.6504506996647499E-7</v>
      </c>
    </row>
    <row r="240" spans="1:4" x14ac:dyDescent="0.2">
      <c r="A240" s="10" t="s">
        <v>3256</v>
      </c>
      <c r="B240" s="10" t="s">
        <v>3257</v>
      </c>
      <c r="C240" s="13">
        <v>1.1094481124853668</v>
      </c>
      <c r="D240" s="14">
        <v>1.69218418787928E-7</v>
      </c>
    </row>
    <row r="241" spans="1:4" x14ac:dyDescent="0.2">
      <c r="A241" s="10" t="s">
        <v>3258</v>
      </c>
      <c r="B241" s="10" t="s">
        <v>3259</v>
      </c>
      <c r="C241" s="13">
        <v>0.88301575515362007</v>
      </c>
      <c r="D241" s="14">
        <v>1.80271048217615E-7</v>
      </c>
    </row>
    <row r="242" spans="1:4" x14ac:dyDescent="0.2">
      <c r="A242" s="10" t="s">
        <v>3260</v>
      </c>
      <c r="B242" s="10" t="s">
        <v>3261</v>
      </c>
      <c r="C242" s="13">
        <v>1.2139955847046691</v>
      </c>
      <c r="D242" s="14">
        <v>1.9145460870814299E-7</v>
      </c>
    </row>
    <row r="243" spans="1:4" x14ac:dyDescent="0.2">
      <c r="A243" s="10" t="s">
        <v>1336</v>
      </c>
      <c r="B243" s="10" t="s">
        <v>1338</v>
      </c>
      <c r="C243" s="13">
        <v>0.89712327544955517</v>
      </c>
      <c r="D243" s="14">
        <v>1.9145460870814299E-7</v>
      </c>
    </row>
    <row r="244" spans="1:4" x14ac:dyDescent="0.2">
      <c r="A244" s="10" t="s">
        <v>3262</v>
      </c>
      <c r="B244" s="10" t="s">
        <v>3263</v>
      </c>
      <c r="C244" s="13">
        <v>1.3549668246543374</v>
      </c>
      <c r="D244" s="14">
        <v>1.9623484547149401E-7</v>
      </c>
    </row>
    <row r="245" spans="1:4" x14ac:dyDescent="0.2">
      <c r="A245" s="10" t="s">
        <v>3264</v>
      </c>
      <c r="B245" s="10" t="s">
        <v>3265</v>
      </c>
      <c r="C245" s="13">
        <v>1.0398694997446623</v>
      </c>
      <c r="D245" s="14">
        <v>1.9888785707675401E-7</v>
      </c>
    </row>
    <row r="246" spans="1:4" x14ac:dyDescent="0.2">
      <c r="A246" s="10" t="s">
        <v>3266</v>
      </c>
      <c r="B246" s="10" t="s">
        <v>3267</v>
      </c>
      <c r="C246" s="13">
        <v>1.0315269414172221</v>
      </c>
      <c r="D246" s="14">
        <v>1.9888785707675401E-7</v>
      </c>
    </row>
    <row r="247" spans="1:4" x14ac:dyDescent="0.2">
      <c r="A247" s="10" t="s">
        <v>3268</v>
      </c>
      <c r="B247" s="10" t="s">
        <v>3269</v>
      </c>
      <c r="C247" s="13">
        <v>1.2111578275767603</v>
      </c>
      <c r="D247" s="14">
        <v>2.04371643324054E-7</v>
      </c>
    </row>
    <row r="248" spans="1:4" x14ac:dyDescent="0.2">
      <c r="A248" s="10" t="s">
        <v>3270</v>
      </c>
      <c r="B248" s="10" t="s">
        <v>3271</v>
      </c>
      <c r="C248" s="13">
        <v>1.2186332092408303</v>
      </c>
      <c r="D248" s="14">
        <v>2.0884314838470499E-7</v>
      </c>
    </row>
    <row r="249" spans="1:4" x14ac:dyDescent="0.2">
      <c r="A249" s="10" t="s">
        <v>3272</v>
      </c>
      <c r="B249" s="10" t="s">
        <v>3273</v>
      </c>
      <c r="C249" s="13">
        <v>0.7019712354149773</v>
      </c>
      <c r="D249" s="14">
        <v>2.0884314838470499E-7</v>
      </c>
    </row>
    <row r="250" spans="1:4" x14ac:dyDescent="0.2">
      <c r="A250" s="10" t="s">
        <v>3274</v>
      </c>
      <c r="B250" s="10">
        <v>0</v>
      </c>
      <c r="C250" s="13">
        <v>1.0803686946139164</v>
      </c>
      <c r="D250" s="14">
        <v>2.1173754715461301E-7</v>
      </c>
    </row>
    <row r="251" spans="1:4" x14ac:dyDescent="0.2">
      <c r="A251" s="10" t="s">
        <v>3275</v>
      </c>
      <c r="B251" s="10" t="s">
        <v>3276</v>
      </c>
      <c r="C251" s="13">
        <v>1.3570903328045809</v>
      </c>
      <c r="D251" s="14">
        <v>2.1194525608682099E-7</v>
      </c>
    </row>
    <row r="252" spans="1:4" x14ac:dyDescent="0.2">
      <c r="A252" s="10" t="s">
        <v>3277</v>
      </c>
      <c r="B252" s="10" t="s">
        <v>3278</v>
      </c>
      <c r="C252" s="13">
        <v>1.1477023703942086</v>
      </c>
      <c r="D252" s="14">
        <v>2.1793731201336101E-7</v>
      </c>
    </row>
    <row r="253" spans="1:4" x14ac:dyDescent="0.2">
      <c r="A253" s="10" t="s">
        <v>3279</v>
      </c>
      <c r="B253" s="10" t="s">
        <v>3280</v>
      </c>
      <c r="C253" s="13">
        <v>1.1875661287235226</v>
      </c>
      <c r="D253" s="14">
        <v>2.2472110603650501E-7</v>
      </c>
    </row>
    <row r="254" spans="1:4" x14ac:dyDescent="0.2">
      <c r="A254" s="10" t="s">
        <v>3281</v>
      </c>
      <c r="B254" s="10" t="s">
        <v>3282</v>
      </c>
      <c r="C254" s="13">
        <v>0.95010538254531329</v>
      </c>
      <c r="D254" s="14">
        <v>2.3818993106768199E-7</v>
      </c>
    </row>
    <row r="255" spans="1:4" x14ac:dyDescent="0.2">
      <c r="A255" s="10" t="s">
        <v>3283</v>
      </c>
      <c r="B255" s="10" t="s">
        <v>3284</v>
      </c>
      <c r="C255" s="13">
        <v>1.1373769929347848</v>
      </c>
      <c r="D255" s="14">
        <v>2.4218932814581198E-7</v>
      </c>
    </row>
    <row r="256" spans="1:4" x14ac:dyDescent="0.2">
      <c r="A256" s="10" t="s">
        <v>3285</v>
      </c>
      <c r="B256" s="10" t="s">
        <v>3286</v>
      </c>
      <c r="C256" s="13">
        <v>1.3281394309005075</v>
      </c>
      <c r="D256" s="14">
        <v>2.4906759740651097E-7</v>
      </c>
    </row>
    <row r="257" spans="1:4" x14ac:dyDescent="0.2">
      <c r="A257" s="10" t="s">
        <v>3287</v>
      </c>
      <c r="B257" s="10" t="s">
        <v>3288</v>
      </c>
      <c r="C257" s="13">
        <v>1.1807315570901684</v>
      </c>
      <c r="D257" s="14">
        <v>2.6189785652608897E-7</v>
      </c>
    </row>
    <row r="258" spans="1:4" x14ac:dyDescent="0.2">
      <c r="A258" s="10" t="s">
        <v>2128</v>
      </c>
      <c r="B258" s="10" t="s">
        <v>2085</v>
      </c>
      <c r="C258" s="13">
        <v>1.4837239583331774</v>
      </c>
      <c r="D258" s="14">
        <v>2.6390214708235398E-7</v>
      </c>
    </row>
    <row r="259" spans="1:4" x14ac:dyDescent="0.2">
      <c r="A259" s="10" t="s">
        <v>3289</v>
      </c>
      <c r="B259" s="10" t="s">
        <v>3290</v>
      </c>
      <c r="C259" s="13">
        <v>1.3170799675235074</v>
      </c>
      <c r="D259" s="14">
        <v>2.8250755601776798E-7</v>
      </c>
    </row>
    <row r="260" spans="1:4" x14ac:dyDescent="0.2">
      <c r="A260" s="10" t="s">
        <v>3291</v>
      </c>
      <c r="B260" s="10" t="s">
        <v>3292</v>
      </c>
      <c r="C260" s="13">
        <v>0.9800414902893736</v>
      </c>
      <c r="D260" s="14">
        <v>2.8250755601776798E-7</v>
      </c>
    </row>
    <row r="261" spans="1:4" x14ac:dyDescent="0.2">
      <c r="A261" s="10" t="s">
        <v>3293</v>
      </c>
      <c r="B261" s="10" t="s">
        <v>3294</v>
      </c>
      <c r="C261" s="13">
        <v>1.1108670766345174</v>
      </c>
      <c r="D261" s="14">
        <v>2.8250755601776798E-7</v>
      </c>
    </row>
    <row r="262" spans="1:4" x14ac:dyDescent="0.2">
      <c r="A262" s="10" t="s">
        <v>3295</v>
      </c>
      <c r="B262" s="10" t="s">
        <v>3296</v>
      </c>
      <c r="C262" s="13">
        <v>2.3800200799111151</v>
      </c>
      <c r="D262" s="14">
        <v>2.9060229739458102E-7</v>
      </c>
    </row>
    <row r="263" spans="1:4" x14ac:dyDescent="0.2">
      <c r="A263" s="10" t="s">
        <v>3297</v>
      </c>
      <c r="B263" s="10" t="s">
        <v>3298</v>
      </c>
      <c r="C263" s="13">
        <v>1.0705305227415807</v>
      </c>
      <c r="D263" s="14">
        <v>2.9280488771668503E-7</v>
      </c>
    </row>
    <row r="264" spans="1:4" x14ac:dyDescent="0.2">
      <c r="A264" s="10" t="s">
        <v>3299</v>
      </c>
      <c r="B264" s="10" t="s">
        <v>3300</v>
      </c>
      <c r="C264" s="13">
        <v>1.0401398388629026</v>
      </c>
      <c r="D264" s="14">
        <v>3.2623257878653601E-7</v>
      </c>
    </row>
    <row r="265" spans="1:4" x14ac:dyDescent="0.2">
      <c r="A265" s="10" t="s">
        <v>3301</v>
      </c>
      <c r="B265" s="10" t="s">
        <v>3040</v>
      </c>
      <c r="C265" s="13">
        <v>1.4807498665439878</v>
      </c>
      <c r="D265" s="14">
        <v>3.4504411400028198E-7</v>
      </c>
    </row>
    <row r="266" spans="1:4" x14ac:dyDescent="0.2">
      <c r="A266" s="10" t="s">
        <v>3302</v>
      </c>
      <c r="B266" s="10">
        <v>0</v>
      </c>
      <c r="C266" s="13">
        <v>1.2351799143585067</v>
      </c>
      <c r="D266" s="14">
        <v>3.6521919794064902E-7</v>
      </c>
    </row>
    <row r="267" spans="1:4" x14ac:dyDescent="0.2">
      <c r="A267" s="10" t="s">
        <v>3303</v>
      </c>
      <c r="B267" s="10" t="s">
        <v>3304</v>
      </c>
      <c r="C267" s="13">
        <v>1.055801048371362</v>
      </c>
      <c r="D267" s="14">
        <v>3.9870659551610198E-7</v>
      </c>
    </row>
    <row r="268" spans="1:4" x14ac:dyDescent="0.2">
      <c r="A268" s="10" t="s">
        <v>3305</v>
      </c>
      <c r="B268" s="10" t="s">
        <v>3306</v>
      </c>
      <c r="C268" s="13">
        <v>1.1938289848936288</v>
      </c>
      <c r="D268" s="14">
        <v>5.0439129761075001E-7</v>
      </c>
    </row>
    <row r="269" spans="1:4" x14ac:dyDescent="0.2">
      <c r="A269" s="10" t="s">
        <v>3307</v>
      </c>
      <c r="B269" s="10" t="s">
        <v>3308</v>
      </c>
      <c r="C269" s="13">
        <v>1.2109406426805931</v>
      </c>
      <c r="D269" s="14">
        <v>5.10187560741386E-7</v>
      </c>
    </row>
    <row r="270" spans="1:4" x14ac:dyDescent="0.2">
      <c r="A270" s="10" t="s">
        <v>3309</v>
      </c>
      <c r="B270" s="10">
        <v>0</v>
      </c>
      <c r="C270" s="13">
        <v>1.1144088079960113</v>
      </c>
      <c r="D270" s="14">
        <v>5.2863460063682303E-7</v>
      </c>
    </row>
    <row r="271" spans="1:4" x14ac:dyDescent="0.2">
      <c r="A271" s="10" t="s">
        <v>3310</v>
      </c>
      <c r="B271" s="10" t="s">
        <v>3311</v>
      </c>
      <c r="C271" s="13">
        <v>1.4329447285707289</v>
      </c>
      <c r="D271" s="14">
        <v>5.9876658749570498E-7</v>
      </c>
    </row>
    <row r="272" spans="1:4" x14ac:dyDescent="0.2">
      <c r="A272" s="10" t="s">
        <v>3312</v>
      </c>
      <c r="B272" s="10" t="s">
        <v>3313</v>
      </c>
      <c r="C272" s="13">
        <v>1.1281793391728909</v>
      </c>
      <c r="D272" s="14">
        <v>6.3611790735187102E-7</v>
      </c>
    </row>
    <row r="273" spans="1:4" x14ac:dyDescent="0.2">
      <c r="A273" s="10" t="s">
        <v>3314</v>
      </c>
      <c r="B273" s="10">
        <v>0</v>
      </c>
      <c r="C273" s="13">
        <v>1.1257243448768541</v>
      </c>
      <c r="D273" s="14">
        <v>6.3611790735187102E-7</v>
      </c>
    </row>
    <row r="274" spans="1:4" x14ac:dyDescent="0.2">
      <c r="A274" s="10" t="s">
        <v>3315</v>
      </c>
      <c r="B274" s="10" t="s">
        <v>3316</v>
      </c>
      <c r="C274" s="13">
        <v>1.1617443020910341</v>
      </c>
      <c r="D274" s="14">
        <v>7.1687022903832398E-7</v>
      </c>
    </row>
    <row r="275" spans="1:4" x14ac:dyDescent="0.2">
      <c r="A275" s="10" t="s">
        <v>3317</v>
      </c>
      <c r="B275" s="10" t="s">
        <v>3318</v>
      </c>
      <c r="C275" s="13">
        <v>0.82487887881183675</v>
      </c>
      <c r="D275" s="14">
        <v>7.4689901265131096E-7</v>
      </c>
    </row>
    <row r="276" spans="1:4" x14ac:dyDescent="0.2">
      <c r="A276" s="10" t="s">
        <v>3319</v>
      </c>
      <c r="B276" s="10" t="s">
        <v>3320</v>
      </c>
      <c r="C276" s="13">
        <v>0.75480838613066559</v>
      </c>
      <c r="D276" s="14">
        <v>7.5187223757138305E-7</v>
      </c>
    </row>
    <row r="277" spans="1:4" x14ac:dyDescent="0.2">
      <c r="A277" s="10" t="s">
        <v>3321</v>
      </c>
      <c r="B277" s="10" t="s">
        <v>3322</v>
      </c>
      <c r="C277" s="13">
        <v>1.1844588218588192</v>
      </c>
      <c r="D277" s="14">
        <v>8.0971059703238997E-7</v>
      </c>
    </row>
    <row r="278" spans="1:4" x14ac:dyDescent="0.2">
      <c r="A278" s="10" t="s">
        <v>3323</v>
      </c>
      <c r="B278" s="10" t="s">
        <v>3324</v>
      </c>
      <c r="C278" s="13">
        <v>0.7461941452434262</v>
      </c>
      <c r="D278" s="14">
        <v>8.5684097276867898E-7</v>
      </c>
    </row>
    <row r="279" spans="1:4" x14ac:dyDescent="0.2">
      <c r="A279" s="10" t="s">
        <v>3325</v>
      </c>
      <c r="B279" s="10" t="s">
        <v>3326</v>
      </c>
      <c r="C279" s="13">
        <v>1.0417238166797156</v>
      </c>
      <c r="D279" s="14">
        <v>8.9389491302159299E-7</v>
      </c>
    </row>
    <row r="280" spans="1:4" x14ac:dyDescent="0.2">
      <c r="A280" s="10" t="s">
        <v>3327</v>
      </c>
      <c r="B280" s="10" t="s">
        <v>3328</v>
      </c>
      <c r="C280" s="13">
        <v>1.3119215398414239</v>
      </c>
      <c r="D280" s="14">
        <v>9.1270814118999495E-7</v>
      </c>
    </row>
    <row r="281" spans="1:4" x14ac:dyDescent="0.2">
      <c r="A281" s="10" t="s">
        <v>3329</v>
      </c>
      <c r="B281" s="10" t="s">
        <v>3330</v>
      </c>
      <c r="C281" s="13">
        <v>1.5614949249359673</v>
      </c>
      <c r="D281" s="14">
        <v>9.1270814118999495E-7</v>
      </c>
    </row>
    <row r="282" spans="1:4" x14ac:dyDescent="0.2">
      <c r="A282" s="10" t="s">
        <v>3331</v>
      </c>
      <c r="B282" s="10" t="s">
        <v>3332</v>
      </c>
      <c r="C282" s="13">
        <v>0.9544059179289458</v>
      </c>
      <c r="D282" s="14">
        <v>9.3126427061682598E-7</v>
      </c>
    </row>
    <row r="283" spans="1:4" x14ac:dyDescent="0.2">
      <c r="A283" s="10" t="s">
        <v>3333</v>
      </c>
      <c r="B283" s="10" t="s">
        <v>3334</v>
      </c>
      <c r="C283" s="13">
        <v>1.2484773467543515</v>
      </c>
      <c r="D283" s="14">
        <v>9.3743570663068003E-7</v>
      </c>
    </row>
    <row r="284" spans="1:4" x14ac:dyDescent="0.2">
      <c r="A284" s="10" t="s">
        <v>3335</v>
      </c>
      <c r="B284" s="10">
        <v>0</v>
      </c>
      <c r="C284" s="13">
        <v>0.90421312735687021</v>
      </c>
      <c r="D284" s="14">
        <v>9.3743570663068003E-7</v>
      </c>
    </row>
    <row r="285" spans="1:4" x14ac:dyDescent="0.2">
      <c r="A285" s="10" t="s">
        <v>3336</v>
      </c>
      <c r="B285" s="10" t="s">
        <v>3337</v>
      </c>
      <c r="C285" s="13">
        <v>1.0974088682965633</v>
      </c>
      <c r="D285" s="14">
        <v>1.00143730348367E-6</v>
      </c>
    </row>
    <row r="286" spans="1:4" x14ac:dyDescent="0.2">
      <c r="A286" s="10" t="s">
        <v>3338</v>
      </c>
      <c r="B286" s="10" t="s">
        <v>3339</v>
      </c>
      <c r="C286" s="13">
        <v>1.4260256912826377</v>
      </c>
      <c r="D286" s="14">
        <v>1.0162919360321101E-6</v>
      </c>
    </row>
    <row r="287" spans="1:4" x14ac:dyDescent="0.2">
      <c r="A287" s="10" t="s">
        <v>3340</v>
      </c>
      <c r="B287" s="10" t="s">
        <v>3191</v>
      </c>
      <c r="C287" s="13">
        <v>1.1181495493256115</v>
      </c>
      <c r="D287" s="14">
        <v>1.03988611044424E-6</v>
      </c>
    </row>
    <row r="288" spans="1:4" x14ac:dyDescent="0.2">
      <c r="A288" s="10" t="s">
        <v>3341</v>
      </c>
      <c r="B288" s="10" t="s">
        <v>3342</v>
      </c>
      <c r="C288" s="13">
        <v>1.1001533141846231</v>
      </c>
      <c r="D288" s="14">
        <v>1.0797535091221801E-6</v>
      </c>
    </row>
    <row r="289" spans="1:4" x14ac:dyDescent="0.2">
      <c r="A289" s="10" t="s">
        <v>3343</v>
      </c>
      <c r="B289" s="10">
        <v>0</v>
      </c>
      <c r="C289" s="13">
        <v>1.2695116028807669</v>
      </c>
      <c r="D289" s="14">
        <v>1.1289030055587299E-6</v>
      </c>
    </row>
    <row r="290" spans="1:4" x14ac:dyDescent="0.2">
      <c r="A290" s="10" t="s">
        <v>3344</v>
      </c>
      <c r="B290" s="10" t="s">
        <v>2977</v>
      </c>
      <c r="C290" s="13">
        <v>1.4152675673672521</v>
      </c>
      <c r="D290" s="14">
        <v>1.15799988671691E-6</v>
      </c>
    </row>
    <row r="291" spans="1:4" x14ac:dyDescent="0.2">
      <c r="A291" s="10" t="s">
        <v>3345</v>
      </c>
      <c r="B291" s="10" t="s">
        <v>2931</v>
      </c>
      <c r="C291" s="13">
        <v>1.2659858727384272</v>
      </c>
      <c r="D291" s="14">
        <v>1.1891877054769699E-6</v>
      </c>
    </row>
    <row r="292" spans="1:4" x14ac:dyDescent="0.2">
      <c r="A292" s="10" t="s">
        <v>3346</v>
      </c>
      <c r="B292" s="10" t="s">
        <v>3347</v>
      </c>
      <c r="C292" s="13">
        <v>0.87629159389264455</v>
      </c>
      <c r="D292" s="14">
        <v>1.2329632349035799E-6</v>
      </c>
    </row>
    <row r="293" spans="1:4" x14ac:dyDescent="0.2">
      <c r="A293" s="10" t="s">
        <v>3348</v>
      </c>
      <c r="B293" s="10" t="s">
        <v>3349</v>
      </c>
      <c r="C293" s="13">
        <v>1.0224137473242148</v>
      </c>
      <c r="D293" s="14">
        <v>1.23345676781951E-6</v>
      </c>
    </row>
    <row r="294" spans="1:4" x14ac:dyDescent="0.2">
      <c r="A294" s="10" t="s">
        <v>3350</v>
      </c>
      <c r="B294" s="10" t="s">
        <v>3351</v>
      </c>
      <c r="C294" s="13">
        <v>0.93366302610837471</v>
      </c>
      <c r="D294" s="14">
        <v>1.28771200900207E-6</v>
      </c>
    </row>
    <row r="295" spans="1:4" x14ac:dyDescent="0.2">
      <c r="A295" s="10" t="s">
        <v>3352</v>
      </c>
      <c r="B295" s="10" t="s">
        <v>3353</v>
      </c>
      <c r="C295" s="13">
        <v>1.0793461231389248</v>
      </c>
      <c r="D295" s="14">
        <v>1.34264066266707E-6</v>
      </c>
    </row>
    <row r="296" spans="1:4" x14ac:dyDescent="0.2">
      <c r="A296" s="10" t="s">
        <v>3354</v>
      </c>
      <c r="B296" s="10" t="s">
        <v>3355</v>
      </c>
      <c r="C296" s="13">
        <v>1.0335721930268902</v>
      </c>
      <c r="D296" s="14">
        <v>1.4497143966438501E-6</v>
      </c>
    </row>
    <row r="297" spans="1:4" x14ac:dyDescent="0.2">
      <c r="A297" s="10" t="s">
        <v>3356</v>
      </c>
      <c r="B297" s="10" t="s">
        <v>3357</v>
      </c>
      <c r="C297" s="13">
        <v>1.1879262471090246</v>
      </c>
      <c r="D297" s="14">
        <v>1.49154204726786E-6</v>
      </c>
    </row>
    <row r="298" spans="1:4" x14ac:dyDescent="0.2">
      <c r="A298" s="10" t="s">
        <v>3358</v>
      </c>
      <c r="B298" s="10" t="s">
        <v>3359</v>
      </c>
      <c r="C298" s="13">
        <v>1.1703212059356136</v>
      </c>
      <c r="D298" s="14">
        <v>1.5614530119421199E-6</v>
      </c>
    </row>
    <row r="299" spans="1:4" x14ac:dyDescent="0.2">
      <c r="A299" s="10" t="s">
        <v>3360</v>
      </c>
      <c r="B299" s="10" t="s">
        <v>3361</v>
      </c>
      <c r="C299" s="13">
        <v>1.6613975243586432</v>
      </c>
      <c r="D299" s="14">
        <v>1.56345762229781E-6</v>
      </c>
    </row>
    <row r="300" spans="1:4" x14ac:dyDescent="0.2">
      <c r="A300" s="10" t="s">
        <v>3362</v>
      </c>
      <c r="B300" s="10" t="s">
        <v>3363</v>
      </c>
      <c r="C300" s="13">
        <v>1.2224372443892881</v>
      </c>
      <c r="D300" s="14">
        <v>1.56345762229781E-6</v>
      </c>
    </row>
    <row r="301" spans="1:4" x14ac:dyDescent="0.2">
      <c r="A301" s="10" t="s">
        <v>3364</v>
      </c>
      <c r="B301" s="10" t="s">
        <v>3365</v>
      </c>
      <c r="C301" s="13">
        <v>0.70141140766933263</v>
      </c>
      <c r="D301" s="14">
        <v>1.7241542875791201E-6</v>
      </c>
    </row>
    <row r="302" spans="1:4" x14ac:dyDescent="0.2">
      <c r="A302" s="10" t="s">
        <v>3366</v>
      </c>
      <c r="B302" s="10" t="s">
        <v>2957</v>
      </c>
      <c r="C302" s="13">
        <v>1.2245795807545024</v>
      </c>
      <c r="D302" s="14">
        <v>1.7706809208486299E-6</v>
      </c>
    </row>
    <row r="303" spans="1:4" x14ac:dyDescent="0.2">
      <c r="A303" s="10" t="s">
        <v>3367</v>
      </c>
      <c r="B303" s="10" t="s">
        <v>3368</v>
      </c>
      <c r="C303" s="13">
        <v>1.171184221708002</v>
      </c>
      <c r="D303" s="14">
        <v>1.8032984681522501E-6</v>
      </c>
    </row>
    <row r="304" spans="1:4" x14ac:dyDescent="0.2">
      <c r="A304" s="10" t="s">
        <v>3369</v>
      </c>
      <c r="B304" s="10" t="s">
        <v>3370</v>
      </c>
      <c r="C304" s="13">
        <v>1.0672968666307203</v>
      </c>
      <c r="D304" s="14">
        <v>1.84560550860873E-6</v>
      </c>
    </row>
    <row r="305" spans="1:4" x14ac:dyDescent="0.2">
      <c r="A305" s="10" t="s">
        <v>3371</v>
      </c>
      <c r="B305" s="10" t="s">
        <v>3372</v>
      </c>
      <c r="C305" s="13">
        <v>1.5704636630315774</v>
      </c>
      <c r="D305" s="14">
        <v>1.9553849498676301E-6</v>
      </c>
    </row>
    <row r="306" spans="1:4" x14ac:dyDescent="0.2">
      <c r="A306" s="10" t="s">
        <v>3373</v>
      </c>
      <c r="B306" s="10" t="s">
        <v>3374</v>
      </c>
      <c r="C306" s="13">
        <v>1.3827835018158774</v>
      </c>
      <c r="D306" s="14">
        <v>2.1060776065260701E-6</v>
      </c>
    </row>
    <row r="307" spans="1:4" x14ac:dyDescent="0.2">
      <c r="A307" s="10" t="s">
        <v>3375</v>
      </c>
      <c r="B307" s="10" t="s">
        <v>3376</v>
      </c>
      <c r="C307" s="13">
        <v>1.1293253970613759</v>
      </c>
      <c r="D307" s="14">
        <v>2.1727347915502898E-6</v>
      </c>
    </row>
    <row r="308" spans="1:4" x14ac:dyDescent="0.2">
      <c r="A308" s="10" t="s">
        <v>3377</v>
      </c>
      <c r="B308" s="10" t="s">
        <v>2975</v>
      </c>
      <c r="C308" s="13">
        <v>0.95456791450778733</v>
      </c>
      <c r="D308" s="14">
        <v>2.2176689306193201E-6</v>
      </c>
    </row>
    <row r="309" spans="1:4" x14ac:dyDescent="0.2">
      <c r="A309" s="10" t="s">
        <v>3378</v>
      </c>
      <c r="B309" s="10" t="s">
        <v>3379</v>
      </c>
      <c r="C309" s="13">
        <v>1.3376375438742247</v>
      </c>
      <c r="D309" s="14">
        <v>2.3042923122829702E-6</v>
      </c>
    </row>
    <row r="310" spans="1:4" x14ac:dyDescent="0.2">
      <c r="A310" s="10" t="s">
        <v>3380</v>
      </c>
      <c r="B310" s="10" t="s">
        <v>3034</v>
      </c>
      <c r="C310" s="13">
        <v>1.2355551208297164</v>
      </c>
      <c r="D310" s="14">
        <v>2.3304961209629099E-6</v>
      </c>
    </row>
    <row r="311" spans="1:4" x14ac:dyDescent="0.2">
      <c r="A311" s="10" t="s">
        <v>3381</v>
      </c>
      <c r="B311" s="10">
        <v>0</v>
      </c>
      <c r="C311" s="13">
        <v>1.1747169762329772</v>
      </c>
      <c r="D311" s="14">
        <v>2.33388750622877E-6</v>
      </c>
    </row>
    <row r="312" spans="1:4" x14ac:dyDescent="0.2">
      <c r="A312" s="10" t="s">
        <v>3382</v>
      </c>
      <c r="B312" s="10" t="s">
        <v>3383</v>
      </c>
      <c r="C312" s="13">
        <v>1.0738256452558188</v>
      </c>
      <c r="D312" s="14">
        <v>2.3350487276988301E-6</v>
      </c>
    </row>
    <row r="313" spans="1:4" x14ac:dyDescent="0.2">
      <c r="A313" s="10" t="s">
        <v>3384</v>
      </c>
      <c r="B313" s="10" t="s">
        <v>3385</v>
      </c>
      <c r="C313" s="13">
        <v>1.0681437863078806</v>
      </c>
      <c r="D313" s="14">
        <v>2.3637928189464701E-6</v>
      </c>
    </row>
    <row r="314" spans="1:4" x14ac:dyDescent="0.2">
      <c r="A314" s="10" t="s">
        <v>3386</v>
      </c>
      <c r="B314" s="10" t="s">
        <v>3387</v>
      </c>
      <c r="C314" s="13">
        <v>1.1692429291259174</v>
      </c>
      <c r="D314" s="14">
        <v>2.3655315391313898E-6</v>
      </c>
    </row>
    <row r="315" spans="1:4" x14ac:dyDescent="0.2">
      <c r="A315" s="10" t="s">
        <v>3388</v>
      </c>
      <c r="B315" s="10" t="s">
        <v>3389</v>
      </c>
      <c r="C315" s="13">
        <v>1.0462563870857682</v>
      </c>
      <c r="D315" s="14">
        <v>2.4056825875544298E-6</v>
      </c>
    </row>
    <row r="316" spans="1:4" x14ac:dyDescent="0.2">
      <c r="A316" s="10" t="s">
        <v>3390</v>
      </c>
      <c r="B316" s="10" t="s">
        <v>1871</v>
      </c>
      <c r="C316" s="13">
        <v>1.1204066480967261</v>
      </c>
      <c r="D316" s="14">
        <v>2.4152104968656898E-6</v>
      </c>
    </row>
    <row r="317" spans="1:4" x14ac:dyDescent="0.2">
      <c r="A317" s="10" t="s">
        <v>3391</v>
      </c>
      <c r="B317" s="10" t="s">
        <v>3392</v>
      </c>
      <c r="C317" s="13">
        <v>1.5106047064452184</v>
      </c>
      <c r="D317" s="14">
        <v>2.48394356709304E-6</v>
      </c>
    </row>
    <row r="318" spans="1:4" x14ac:dyDescent="0.2">
      <c r="A318" s="10" t="s">
        <v>3393</v>
      </c>
      <c r="B318" s="10" t="s">
        <v>3199</v>
      </c>
      <c r="C318" s="13">
        <v>1.2370019514536441</v>
      </c>
      <c r="D318" s="14">
        <v>2.5076307616885501E-6</v>
      </c>
    </row>
    <row r="319" spans="1:4" x14ac:dyDescent="0.2">
      <c r="A319" s="10" t="s">
        <v>3394</v>
      </c>
      <c r="B319" s="10" t="s">
        <v>3395</v>
      </c>
      <c r="C319" s="13">
        <v>1.2314014454686084</v>
      </c>
      <c r="D319" s="14">
        <v>2.5558071246990302E-6</v>
      </c>
    </row>
    <row r="320" spans="1:4" x14ac:dyDescent="0.2">
      <c r="A320" s="10" t="s">
        <v>3396</v>
      </c>
      <c r="B320" s="10" t="s">
        <v>3397</v>
      </c>
      <c r="C320" s="13">
        <v>2.0943548387096778</v>
      </c>
      <c r="D320" s="14">
        <v>2.5578072353630599E-6</v>
      </c>
    </row>
    <row r="321" spans="1:4" x14ac:dyDescent="0.2">
      <c r="A321" s="10" t="s">
        <v>3398</v>
      </c>
      <c r="B321" s="10" t="s">
        <v>3399</v>
      </c>
      <c r="C321" s="13">
        <v>1.0829979921878881</v>
      </c>
      <c r="D321" s="14">
        <v>2.6409004534948301E-6</v>
      </c>
    </row>
    <row r="322" spans="1:4" x14ac:dyDescent="0.2">
      <c r="A322" s="10" t="s">
        <v>3400</v>
      </c>
      <c r="B322" s="10">
        <v>0</v>
      </c>
      <c r="C322" s="13">
        <v>1.1623618648811695</v>
      </c>
      <c r="D322" s="14">
        <v>2.65714078348017E-6</v>
      </c>
    </row>
    <row r="323" spans="1:4" x14ac:dyDescent="0.2">
      <c r="A323" s="10" t="s">
        <v>3401</v>
      </c>
      <c r="B323" s="10">
        <v>0</v>
      </c>
      <c r="C323" s="13">
        <v>0.83095762462340672</v>
      </c>
      <c r="D323" s="14">
        <v>2.6725471481544998E-6</v>
      </c>
    </row>
    <row r="324" spans="1:4" x14ac:dyDescent="0.2">
      <c r="A324" s="10" t="s">
        <v>3402</v>
      </c>
      <c r="B324" s="10" t="s">
        <v>3403</v>
      </c>
      <c r="C324" s="13">
        <v>1.0463688029493836</v>
      </c>
      <c r="D324" s="14">
        <v>2.71300595025727E-6</v>
      </c>
    </row>
    <row r="325" spans="1:4" x14ac:dyDescent="0.2">
      <c r="A325" s="10" t="s">
        <v>3404</v>
      </c>
      <c r="B325" s="10" t="s">
        <v>3405</v>
      </c>
      <c r="C325" s="13">
        <v>0.74511731206347775</v>
      </c>
      <c r="D325" s="14">
        <v>2.7725529763183599E-6</v>
      </c>
    </row>
    <row r="326" spans="1:4" x14ac:dyDescent="0.2">
      <c r="A326" s="10" t="s">
        <v>3406</v>
      </c>
      <c r="B326" s="10" t="s">
        <v>3407</v>
      </c>
      <c r="C326" s="13">
        <v>1.5471505896836946</v>
      </c>
      <c r="D326" s="14">
        <v>2.81675966314052E-6</v>
      </c>
    </row>
    <row r="327" spans="1:4" x14ac:dyDescent="0.2">
      <c r="A327" s="10" t="s">
        <v>3408</v>
      </c>
      <c r="B327" s="10" t="s">
        <v>3409</v>
      </c>
      <c r="C327" s="13">
        <v>1.4015430634539416</v>
      </c>
      <c r="D327" s="14">
        <v>2.9460480612958601E-6</v>
      </c>
    </row>
    <row r="328" spans="1:4" x14ac:dyDescent="0.2">
      <c r="A328" s="10" t="s">
        <v>3410</v>
      </c>
      <c r="B328" s="10" t="s">
        <v>3034</v>
      </c>
      <c r="C328" s="13">
        <v>0.90059342194557612</v>
      </c>
      <c r="D328" s="14">
        <v>2.9460480612958601E-6</v>
      </c>
    </row>
    <row r="329" spans="1:4" x14ac:dyDescent="0.2">
      <c r="A329" s="10" t="s">
        <v>3411</v>
      </c>
      <c r="B329" s="10" t="s">
        <v>3412</v>
      </c>
      <c r="C329" s="13">
        <v>1.1416817261294829</v>
      </c>
      <c r="D329" s="14">
        <v>2.96527699256732E-6</v>
      </c>
    </row>
    <row r="330" spans="1:4" x14ac:dyDescent="0.2">
      <c r="A330" s="10" t="s">
        <v>3413</v>
      </c>
      <c r="B330" s="10" t="s">
        <v>3414</v>
      </c>
      <c r="C330" s="13">
        <v>1.0200033559728521</v>
      </c>
      <c r="D330" s="14">
        <v>3.10909395054155E-6</v>
      </c>
    </row>
    <row r="331" spans="1:4" x14ac:dyDescent="0.2">
      <c r="A331" s="10" t="s">
        <v>3415</v>
      </c>
      <c r="B331" s="10" t="s">
        <v>3019</v>
      </c>
      <c r="C331" s="13">
        <v>1.5442030775342368</v>
      </c>
      <c r="D331" s="14">
        <v>3.10909395054155E-6</v>
      </c>
    </row>
    <row r="332" spans="1:4" x14ac:dyDescent="0.2">
      <c r="A332" s="10" t="s">
        <v>3416</v>
      </c>
      <c r="B332" s="10" t="s">
        <v>3417</v>
      </c>
      <c r="C332" s="13">
        <v>0.80924195778901298</v>
      </c>
      <c r="D332" s="14">
        <v>3.1675109381580299E-6</v>
      </c>
    </row>
    <row r="333" spans="1:4" x14ac:dyDescent="0.2">
      <c r="A333" s="10" t="s">
        <v>3418</v>
      </c>
      <c r="B333" s="10" t="s">
        <v>3419</v>
      </c>
      <c r="C333" s="13">
        <v>1.0442517503660023</v>
      </c>
      <c r="D333" s="14">
        <v>3.1675109381580299E-6</v>
      </c>
    </row>
    <row r="334" spans="1:4" x14ac:dyDescent="0.2">
      <c r="A334" s="10" t="s">
        <v>3420</v>
      </c>
      <c r="B334" s="10">
        <v>0</v>
      </c>
      <c r="C334" s="13">
        <v>1.2680201944739566</v>
      </c>
      <c r="D334" s="14">
        <v>3.16887233058039E-6</v>
      </c>
    </row>
    <row r="335" spans="1:4" x14ac:dyDescent="0.2">
      <c r="A335" s="10" t="s">
        <v>3421</v>
      </c>
      <c r="B335" s="10" t="s">
        <v>3422</v>
      </c>
      <c r="C335" s="13">
        <v>0.92425680817785627</v>
      </c>
      <c r="D335" s="14">
        <v>3.1875778646041898E-6</v>
      </c>
    </row>
    <row r="336" spans="1:4" x14ac:dyDescent="0.2">
      <c r="A336" s="10" t="s">
        <v>3423</v>
      </c>
      <c r="B336" s="10">
        <v>0</v>
      </c>
      <c r="C336" s="13">
        <v>0.61733203411794513</v>
      </c>
      <c r="D336" s="14">
        <v>3.4056404484774998E-6</v>
      </c>
    </row>
    <row r="337" spans="1:4" x14ac:dyDescent="0.2">
      <c r="A337" s="10" t="s">
        <v>3424</v>
      </c>
      <c r="B337" s="10" t="s">
        <v>3425</v>
      </c>
      <c r="C337" s="13">
        <v>1.038210327768226</v>
      </c>
      <c r="D337" s="14">
        <v>3.4259571171251001E-6</v>
      </c>
    </row>
    <row r="338" spans="1:4" x14ac:dyDescent="0.2">
      <c r="A338" s="10" t="s">
        <v>3426</v>
      </c>
      <c r="B338" s="10" t="s">
        <v>3427</v>
      </c>
      <c r="C338" s="13">
        <v>1.0875171157070833</v>
      </c>
      <c r="D338" s="14">
        <v>3.7525127829115701E-6</v>
      </c>
    </row>
    <row r="339" spans="1:4" x14ac:dyDescent="0.2">
      <c r="A339" s="10" t="s">
        <v>3428</v>
      </c>
      <c r="B339" s="10" t="s">
        <v>3429</v>
      </c>
      <c r="C339" s="13">
        <v>0.93424758004359687</v>
      </c>
      <c r="D339" s="14">
        <v>4.1491747939259404E-6</v>
      </c>
    </row>
    <row r="340" spans="1:4" x14ac:dyDescent="0.2">
      <c r="A340" s="10" t="s">
        <v>3430</v>
      </c>
      <c r="B340" s="10" t="s">
        <v>3431</v>
      </c>
      <c r="C340" s="13">
        <v>1.1258502964481223</v>
      </c>
      <c r="D340" s="14">
        <v>4.1669505997988996E-6</v>
      </c>
    </row>
    <row r="341" spans="1:4" x14ac:dyDescent="0.2">
      <c r="A341" s="10" t="s">
        <v>3432</v>
      </c>
      <c r="B341" s="10" t="s">
        <v>3433</v>
      </c>
      <c r="C341" s="13">
        <v>1.0580862641164592</v>
      </c>
      <c r="D341" s="14">
        <v>4.2540544251788999E-6</v>
      </c>
    </row>
    <row r="342" spans="1:4" x14ac:dyDescent="0.2">
      <c r="A342" s="10" t="s">
        <v>3434</v>
      </c>
      <c r="B342" s="10" t="s">
        <v>3435</v>
      </c>
      <c r="C342" s="13">
        <v>1.4444421927246933</v>
      </c>
      <c r="D342" s="14">
        <v>4.3600629516863999E-6</v>
      </c>
    </row>
    <row r="343" spans="1:4" x14ac:dyDescent="0.2">
      <c r="A343" s="10" t="s">
        <v>3436</v>
      </c>
      <c r="B343" s="10" t="s">
        <v>3437</v>
      </c>
      <c r="C343" s="13">
        <v>0.95228191484840619</v>
      </c>
      <c r="D343" s="14">
        <v>4.3600629516863999E-6</v>
      </c>
    </row>
    <row r="344" spans="1:4" x14ac:dyDescent="0.2">
      <c r="A344" s="10" t="s">
        <v>3438</v>
      </c>
      <c r="B344" s="10" t="s">
        <v>3439</v>
      </c>
      <c r="C344" s="13">
        <v>0.89382222641327702</v>
      </c>
      <c r="D344" s="14">
        <v>4.3600629516863999E-6</v>
      </c>
    </row>
    <row r="345" spans="1:4" x14ac:dyDescent="0.2">
      <c r="A345" s="10" t="s">
        <v>3440</v>
      </c>
      <c r="B345" s="10" t="s">
        <v>3441</v>
      </c>
      <c r="C345" s="13">
        <v>1.3048877779699726</v>
      </c>
      <c r="D345" s="14">
        <v>4.3600629516863999E-6</v>
      </c>
    </row>
    <row r="346" spans="1:4" x14ac:dyDescent="0.2">
      <c r="A346" s="10" t="s">
        <v>3442</v>
      </c>
      <c r="B346" s="10" t="s">
        <v>3443</v>
      </c>
      <c r="C346" s="13">
        <v>0.96192947308138799</v>
      </c>
      <c r="D346" s="14">
        <v>4.4352556073170996E-6</v>
      </c>
    </row>
    <row r="347" spans="1:4" x14ac:dyDescent="0.2">
      <c r="A347" s="10" t="s">
        <v>3444</v>
      </c>
      <c r="B347" s="10">
        <v>0</v>
      </c>
      <c r="C347" s="13">
        <v>1.4549754857525257</v>
      </c>
      <c r="D347" s="14">
        <v>4.4352556073170996E-6</v>
      </c>
    </row>
    <row r="348" spans="1:4" x14ac:dyDescent="0.2">
      <c r="A348" s="10" t="s">
        <v>3445</v>
      </c>
      <c r="B348" s="10" t="s">
        <v>3446</v>
      </c>
      <c r="C348" s="13">
        <v>0.8173600797293088</v>
      </c>
      <c r="D348" s="14">
        <v>4.5917592324050403E-6</v>
      </c>
    </row>
    <row r="349" spans="1:4" x14ac:dyDescent="0.2">
      <c r="A349" s="10" t="s">
        <v>3447</v>
      </c>
      <c r="B349" s="10" t="s">
        <v>3448</v>
      </c>
      <c r="C349" s="13">
        <v>1.0894805448182221</v>
      </c>
      <c r="D349" s="14">
        <v>4.7992029084040403E-6</v>
      </c>
    </row>
    <row r="350" spans="1:4" x14ac:dyDescent="0.2">
      <c r="A350" s="10" t="s">
        <v>3449</v>
      </c>
      <c r="B350" s="10" t="s">
        <v>3450</v>
      </c>
      <c r="C350" s="13">
        <v>1.1070787312567298</v>
      </c>
      <c r="D350" s="14">
        <v>4.8604045260264196E-6</v>
      </c>
    </row>
    <row r="351" spans="1:4" x14ac:dyDescent="0.2">
      <c r="A351" s="10" t="s">
        <v>3451</v>
      </c>
      <c r="B351" s="10" t="s">
        <v>3452</v>
      </c>
      <c r="C351" s="13">
        <v>1.1870668988317046</v>
      </c>
      <c r="D351" s="14">
        <v>5.0369526490711701E-6</v>
      </c>
    </row>
    <row r="352" spans="1:4" x14ac:dyDescent="0.2">
      <c r="A352" s="10" t="s">
        <v>3453</v>
      </c>
      <c r="B352" s="10" t="s">
        <v>3454</v>
      </c>
      <c r="C352" s="13">
        <v>1.1227151427042605</v>
      </c>
      <c r="D352" s="14">
        <v>5.0369526490711701E-6</v>
      </c>
    </row>
    <row r="353" spans="1:4" x14ac:dyDescent="0.2">
      <c r="A353" s="10" t="s">
        <v>3455</v>
      </c>
      <c r="B353" s="10" t="s">
        <v>3296</v>
      </c>
      <c r="C353" s="13">
        <v>1.2563491080246294</v>
      </c>
      <c r="D353" s="14">
        <v>5.0872444766987896E-6</v>
      </c>
    </row>
    <row r="354" spans="1:4" x14ac:dyDescent="0.2">
      <c r="A354" s="10" t="s">
        <v>3456</v>
      </c>
      <c r="B354" s="10" t="s">
        <v>3457</v>
      </c>
      <c r="C354" s="13">
        <v>1.0538207820406937</v>
      </c>
      <c r="D354" s="14">
        <v>5.1415149050617597E-6</v>
      </c>
    </row>
    <row r="355" spans="1:4" x14ac:dyDescent="0.2">
      <c r="A355" s="10" t="s">
        <v>2481</v>
      </c>
      <c r="B355" s="10" t="s">
        <v>2484</v>
      </c>
      <c r="C355" s="13">
        <v>0.936961326706921</v>
      </c>
      <c r="D355" s="14">
        <v>5.2188878731627799E-6</v>
      </c>
    </row>
    <row r="356" spans="1:4" x14ac:dyDescent="0.2">
      <c r="A356" s="10" t="s">
        <v>3458</v>
      </c>
      <c r="B356" s="10" t="s">
        <v>2931</v>
      </c>
      <c r="C356" s="13">
        <v>1.2452337489474412</v>
      </c>
      <c r="D356" s="14">
        <v>5.2440515230387203E-6</v>
      </c>
    </row>
    <row r="357" spans="1:4" x14ac:dyDescent="0.2">
      <c r="A357" s="10" t="s">
        <v>3459</v>
      </c>
      <c r="B357" s="10">
        <v>0</v>
      </c>
      <c r="C357" s="13">
        <v>1.0861879553855753</v>
      </c>
      <c r="D357" s="14">
        <v>5.2459581658142604E-6</v>
      </c>
    </row>
    <row r="358" spans="1:4" x14ac:dyDescent="0.2">
      <c r="A358" s="10" t="s">
        <v>3460</v>
      </c>
      <c r="B358" s="10" t="s">
        <v>3461</v>
      </c>
      <c r="C358" s="13">
        <v>1.0844431043243625</v>
      </c>
      <c r="D358" s="14">
        <v>5.2474198441109896E-6</v>
      </c>
    </row>
    <row r="359" spans="1:4" x14ac:dyDescent="0.2">
      <c r="A359" s="10" t="s">
        <v>3462</v>
      </c>
      <c r="B359" s="10" t="s">
        <v>3463</v>
      </c>
      <c r="C359" s="13">
        <v>1.0540849841225692</v>
      </c>
      <c r="D359" s="14">
        <v>5.3417923892313802E-6</v>
      </c>
    </row>
    <row r="360" spans="1:4" x14ac:dyDescent="0.2">
      <c r="A360" s="10" t="s">
        <v>3464</v>
      </c>
      <c r="B360" s="10" t="s">
        <v>3465</v>
      </c>
      <c r="C360" s="13">
        <v>0.96411946710378549</v>
      </c>
      <c r="D360" s="14">
        <v>5.4494998799868596E-6</v>
      </c>
    </row>
    <row r="361" spans="1:4" x14ac:dyDescent="0.2">
      <c r="A361" s="10" t="s">
        <v>3466</v>
      </c>
      <c r="B361" s="10">
        <v>0</v>
      </c>
      <c r="C361" s="13">
        <v>0.76892083739482575</v>
      </c>
      <c r="D361" s="14">
        <v>5.63525803670877E-6</v>
      </c>
    </row>
    <row r="362" spans="1:4" x14ac:dyDescent="0.2">
      <c r="A362" s="10" t="s">
        <v>3467</v>
      </c>
      <c r="B362" s="10" t="s">
        <v>3468</v>
      </c>
      <c r="C362" s="13">
        <v>1.0364885068761016</v>
      </c>
      <c r="D362" s="14">
        <v>5.6407479034669903E-6</v>
      </c>
    </row>
    <row r="363" spans="1:4" x14ac:dyDescent="0.2">
      <c r="A363" s="10" t="s">
        <v>3469</v>
      </c>
      <c r="B363" s="10" t="s">
        <v>3470</v>
      </c>
      <c r="C363" s="13">
        <v>0.9634139165987361</v>
      </c>
      <c r="D363" s="14">
        <v>5.6765536360107598E-6</v>
      </c>
    </row>
    <row r="364" spans="1:4" x14ac:dyDescent="0.2">
      <c r="A364" s="10" t="s">
        <v>3471</v>
      </c>
      <c r="B364" s="10" t="s">
        <v>3472</v>
      </c>
      <c r="C364" s="13">
        <v>1.1515240259123694</v>
      </c>
      <c r="D364" s="14">
        <v>5.9465485502623802E-6</v>
      </c>
    </row>
    <row r="365" spans="1:4" x14ac:dyDescent="0.2">
      <c r="A365" s="10" t="s">
        <v>3473</v>
      </c>
      <c r="B365" s="10">
        <v>0</v>
      </c>
      <c r="C365" s="13">
        <v>1.3067102254370939</v>
      </c>
      <c r="D365" s="14">
        <v>5.9743395273798702E-6</v>
      </c>
    </row>
    <row r="366" spans="1:4" x14ac:dyDescent="0.2">
      <c r="A366" s="10" t="s">
        <v>3474</v>
      </c>
      <c r="B366" s="10" t="s">
        <v>3475</v>
      </c>
      <c r="C366" s="13">
        <v>1.1344498554869438</v>
      </c>
      <c r="D366" s="14">
        <v>5.9816979437094296E-6</v>
      </c>
    </row>
    <row r="367" spans="1:4" x14ac:dyDescent="0.2">
      <c r="A367" s="10" t="s">
        <v>3476</v>
      </c>
      <c r="B367" s="10" t="s">
        <v>3477</v>
      </c>
      <c r="C367" s="13">
        <v>1.1571629814494861</v>
      </c>
      <c r="D367" s="14">
        <v>6.1211566785439897E-6</v>
      </c>
    </row>
    <row r="368" spans="1:4" x14ac:dyDescent="0.2">
      <c r="A368" s="10" t="s">
        <v>3478</v>
      </c>
      <c r="B368" s="10" t="s">
        <v>3479</v>
      </c>
      <c r="C368" s="13">
        <v>1.0764569536299182</v>
      </c>
      <c r="D368" s="14">
        <v>6.1518309552829902E-6</v>
      </c>
    </row>
    <row r="369" spans="1:4" x14ac:dyDescent="0.2">
      <c r="A369" s="10" t="s">
        <v>3480</v>
      </c>
      <c r="B369" s="10" t="s">
        <v>3481</v>
      </c>
      <c r="C369" s="13">
        <v>1.2545570097420331</v>
      </c>
      <c r="D369" s="14">
        <v>6.1703224729179002E-6</v>
      </c>
    </row>
    <row r="370" spans="1:4" x14ac:dyDescent="0.2">
      <c r="A370" s="10" t="s">
        <v>3482</v>
      </c>
      <c r="B370" s="10" t="s">
        <v>3024</v>
      </c>
      <c r="C370" s="13">
        <v>1.1374981307973913</v>
      </c>
      <c r="D370" s="14">
        <v>6.4002230277515299E-6</v>
      </c>
    </row>
    <row r="371" spans="1:4" x14ac:dyDescent="0.2">
      <c r="A371" s="10" t="s">
        <v>3483</v>
      </c>
      <c r="B371" s="10">
        <v>0</v>
      </c>
      <c r="C371" s="13">
        <v>1.2098017970893062</v>
      </c>
      <c r="D371" s="14">
        <v>6.4912185341864899E-6</v>
      </c>
    </row>
    <row r="372" spans="1:4" x14ac:dyDescent="0.2">
      <c r="A372" s="10" t="s">
        <v>3484</v>
      </c>
      <c r="B372" s="10" t="s">
        <v>3485</v>
      </c>
      <c r="C372" s="13">
        <v>1.528183742063985</v>
      </c>
      <c r="D372" s="14">
        <v>6.52951750332643E-6</v>
      </c>
    </row>
    <row r="373" spans="1:4" x14ac:dyDescent="0.2">
      <c r="A373" s="10" t="s">
        <v>3486</v>
      </c>
      <c r="B373" s="10" t="s">
        <v>3487</v>
      </c>
      <c r="C373" s="13">
        <v>1.190606840940208</v>
      </c>
      <c r="D373" s="14">
        <v>6.7490457989914796E-6</v>
      </c>
    </row>
    <row r="374" spans="1:4" x14ac:dyDescent="0.2">
      <c r="A374" s="10" t="s">
        <v>3488</v>
      </c>
      <c r="B374" s="10" t="s">
        <v>3489</v>
      </c>
      <c r="C374" s="13">
        <v>1.3834524672066109</v>
      </c>
      <c r="D374" s="14">
        <v>6.9897746751823604E-6</v>
      </c>
    </row>
    <row r="375" spans="1:4" x14ac:dyDescent="0.2">
      <c r="A375" s="10" t="s">
        <v>3490</v>
      </c>
      <c r="B375" s="10" t="s">
        <v>3491</v>
      </c>
      <c r="C375" s="13">
        <v>1.1514284165322164</v>
      </c>
      <c r="D375" s="14">
        <v>7.0357021917606096E-6</v>
      </c>
    </row>
    <row r="376" spans="1:4" x14ac:dyDescent="0.2">
      <c r="A376" s="10" t="s">
        <v>3492</v>
      </c>
      <c r="B376" s="10" t="s">
        <v>2924</v>
      </c>
      <c r="C376" s="13">
        <v>0.78327710933572947</v>
      </c>
      <c r="D376" s="14">
        <v>7.0442158336571904E-6</v>
      </c>
    </row>
    <row r="377" spans="1:4" x14ac:dyDescent="0.2">
      <c r="A377" s="10" t="s">
        <v>3493</v>
      </c>
      <c r="B377" s="10" t="s">
        <v>3494</v>
      </c>
      <c r="C377" s="13">
        <v>1.3301615515815599</v>
      </c>
      <c r="D377" s="14">
        <v>7.0442158336571904E-6</v>
      </c>
    </row>
    <row r="378" spans="1:4" x14ac:dyDescent="0.2">
      <c r="A378" s="10" t="s">
        <v>3495</v>
      </c>
      <c r="B378" s="10" t="s">
        <v>3496</v>
      </c>
      <c r="C378" s="13">
        <v>1.1939231363264127</v>
      </c>
      <c r="D378" s="14">
        <v>7.0628259336866001E-6</v>
      </c>
    </row>
    <row r="379" spans="1:4" x14ac:dyDescent="0.2">
      <c r="A379" s="10" t="s">
        <v>3497</v>
      </c>
      <c r="B379" s="10" t="s">
        <v>3498</v>
      </c>
      <c r="C379" s="13">
        <v>1.1772432675213289</v>
      </c>
      <c r="D379" s="14">
        <v>7.1398299419347304E-6</v>
      </c>
    </row>
    <row r="380" spans="1:4" x14ac:dyDescent="0.2">
      <c r="A380" s="10" t="s">
        <v>3499</v>
      </c>
      <c r="B380" s="10" t="s">
        <v>3500</v>
      </c>
      <c r="C380" s="13">
        <v>1.0446154099436666</v>
      </c>
      <c r="D380" s="14">
        <v>7.2291595601375302E-6</v>
      </c>
    </row>
    <row r="381" spans="1:4" x14ac:dyDescent="0.2">
      <c r="A381" s="10" t="s">
        <v>3501</v>
      </c>
      <c r="B381" s="10" t="s">
        <v>2623</v>
      </c>
      <c r="C381" s="13">
        <v>1.4036622762502444</v>
      </c>
      <c r="D381" s="14">
        <v>7.2842818954418403E-6</v>
      </c>
    </row>
    <row r="382" spans="1:4" x14ac:dyDescent="0.2">
      <c r="A382" s="10" t="s">
        <v>3502</v>
      </c>
      <c r="B382" s="10" t="s">
        <v>3503</v>
      </c>
      <c r="C382" s="13">
        <v>0.8246528205404815</v>
      </c>
      <c r="D382" s="14">
        <v>7.2842818954418403E-6</v>
      </c>
    </row>
    <row r="383" spans="1:4" x14ac:dyDescent="0.2">
      <c r="A383" s="10" t="s">
        <v>3504</v>
      </c>
      <c r="B383" s="10" t="s">
        <v>3505</v>
      </c>
      <c r="C383" s="13">
        <v>1.1097846257638644</v>
      </c>
      <c r="D383" s="14">
        <v>7.2890729848533701E-6</v>
      </c>
    </row>
    <row r="384" spans="1:4" x14ac:dyDescent="0.2">
      <c r="A384" s="10" t="s">
        <v>3506</v>
      </c>
      <c r="B384" s="10" t="s">
        <v>3507</v>
      </c>
      <c r="C384" s="13">
        <v>0.8838874086514712</v>
      </c>
      <c r="D384" s="14">
        <v>7.5056503243392602E-6</v>
      </c>
    </row>
    <row r="385" spans="1:4" x14ac:dyDescent="0.2">
      <c r="A385" s="10" t="s">
        <v>3508</v>
      </c>
      <c r="B385" s="10" t="s">
        <v>3509</v>
      </c>
      <c r="C385" s="13">
        <v>0.98307296688473444</v>
      </c>
      <c r="D385" s="14">
        <v>7.6315565647892394E-6</v>
      </c>
    </row>
    <row r="386" spans="1:4" x14ac:dyDescent="0.2">
      <c r="A386" s="10" t="s">
        <v>1917</v>
      </c>
      <c r="B386" s="10" t="s">
        <v>1919</v>
      </c>
      <c r="C386" s="13">
        <v>1.0444161286585152</v>
      </c>
      <c r="D386" s="14">
        <v>7.6315565647892394E-6</v>
      </c>
    </row>
    <row r="387" spans="1:4" x14ac:dyDescent="0.2">
      <c r="A387" s="10" t="s">
        <v>3510</v>
      </c>
      <c r="B387" s="10" t="s">
        <v>3511</v>
      </c>
      <c r="C387" s="13">
        <v>1.039644970619384</v>
      </c>
      <c r="D387" s="14">
        <v>7.8315927406086508E-6</v>
      </c>
    </row>
    <row r="388" spans="1:4" x14ac:dyDescent="0.2">
      <c r="A388" s="10" t="s">
        <v>3512</v>
      </c>
      <c r="B388" s="10" t="s">
        <v>3513</v>
      </c>
      <c r="C388" s="13">
        <v>0.89752838415253677</v>
      </c>
      <c r="D388" s="14">
        <v>8.3081994978934797E-6</v>
      </c>
    </row>
    <row r="389" spans="1:4" x14ac:dyDescent="0.2">
      <c r="A389" s="10" t="s">
        <v>3514</v>
      </c>
      <c r="B389" s="10" t="s">
        <v>3515</v>
      </c>
      <c r="C389" s="13">
        <v>1.0280588379036046</v>
      </c>
      <c r="D389" s="14">
        <v>8.5364678082300004E-6</v>
      </c>
    </row>
    <row r="390" spans="1:4" x14ac:dyDescent="0.2">
      <c r="A390" s="10" t="s">
        <v>3516</v>
      </c>
      <c r="B390" s="10" t="s">
        <v>3517</v>
      </c>
      <c r="C390" s="13">
        <v>0.88466390534970307</v>
      </c>
      <c r="D390" s="14">
        <v>8.5549782057922298E-6</v>
      </c>
    </row>
    <row r="391" spans="1:4" x14ac:dyDescent="0.2">
      <c r="A391" s="10" t="s">
        <v>3518</v>
      </c>
      <c r="B391" s="10">
        <v>0</v>
      </c>
      <c r="C391" s="13">
        <v>1.039204177250844</v>
      </c>
      <c r="D391" s="14">
        <v>8.9757660926967599E-6</v>
      </c>
    </row>
    <row r="392" spans="1:4" x14ac:dyDescent="0.2">
      <c r="A392" s="10" t="s">
        <v>3519</v>
      </c>
      <c r="B392" s="10" t="s">
        <v>3520</v>
      </c>
      <c r="C392" s="13">
        <v>0.92977812103689816</v>
      </c>
      <c r="D392" s="14">
        <v>9.0526588864113301E-6</v>
      </c>
    </row>
    <row r="393" spans="1:4" x14ac:dyDescent="0.2">
      <c r="A393" s="10" t="s">
        <v>3521</v>
      </c>
      <c r="B393" s="10" t="s">
        <v>3522</v>
      </c>
      <c r="C393" s="13">
        <v>1.0707116594917303</v>
      </c>
      <c r="D393" s="14">
        <v>9.0526588864113301E-6</v>
      </c>
    </row>
    <row r="394" spans="1:4" x14ac:dyDescent="0.2">
      <c r="A394" s="10" t="s">
        <v>3523</v>
      </c>
      <c r="B394" s="10" t="s">
        <v>3524</v>
      </c>
      <c r="C394" s="13">
        <v>1.1324204045731803</v>
      </c>
      <c r="D394" s="14">
        <v>9.0719805517707796E-6</v>
      </c>
    </row>
    <row r="395" spans="1:4" x14ac:dyDescent="0.2">
      <c r="A395" s="10" t="s">
        <v>3525</v>
      </c>
      <c r="B395" s="10" t="s">
        <v>3526</v>
      </c>
      <c r="C395" s="13">
        <v>0.87329246247758008</v>
      </c>
      <c r="D395" s="14">
        <v>9.1056652365538804E-6</v>
      </c>
    </row>
    <row r="396" spans="1:4" x14ac:dyDescent="0.2">
      <c r="A396" s="10" t="s">
        <v>3527</v>
      </c>
      <c r="B396" s="10" t="s">
        <v>3528</v>
      </c>
      <c r="C396" s="13">
        <v>1.487063906805091</v>
      </c>
      <c r="D396" s="14">
        <v>9.1556421226354197E-6</v>
      </c>
    </row>
    <row r="397" spans="1:4" x14ac:dyDescent="0.2">
      <c r="A397" s="10" t="s">
        <v>3529</v>
      </c>
      <c r="B397" s="10">
        <v>0</v>
      </c>
      <c r="C397" s="13">
        <v>1.0422989512391665</v>
      </c>
      <c r="D397" s="14">
        <v>9.1790709439022503E-6</v>
      </c>
    </row>
    <row r="398" spans="1:4" x14ac:dyDescent="0.2">
      <c r="A398" s="10" t="s">
        <v>3530</v>
      </c>
      <c r="B398" s="10" t="s">
        <v>3531</v>
      </c>
      <c r="C398" s="13">
        <v>1.0496195864831479</v>
      </c>
      <c r="D398" s="14">
        <v>9.2781899616089801E-6</v>
      </c>
    </row>
    <row r="399" spans="1:4" x14ac:dyDescent="0.2">
      <c r="A399" s="10" t="s">
        <v>3532</v>
      </c>
      <c r="B399" s="10" t="s">
        <v>3533</v>
      </c>
      <c r="C399" s="13">
        <v>1.7006055066830204</v>
      </c>
      <c r="D399" s="14">
        <v>9.5280407055913203E-6</v>
      </c>
    </row>
    <row r="400" spans="1:4" x14ac:dyDescent="0.2">
      <c r="A400" s="10" t="s">
        <v>3534</v>
      </c>
      <c r="B400" s="10" t="s">
        <v>3535</v>
      </c>
      <c r="C400" s="13">
        <v>1.1892580024940007</v>
      </c>
      <c r="D400" s="14">
        <v>9.7067600028770394E-6</v>
      </c>
    </row>
    <row r="401" spans="1:4" x14ac:dyDescent="0.2">
      <c r="A401" s="10" t="s">
        <v>3536</v>
      </c>
      <c r="B401" s="10" t="s">
        <v>3537</v>
      </c>
      <c r="C401" s="13">
        <v>1.0699500774881845</v>
      </c>
      <c r="D401" s="14">
        <v>1.00330116049261E-5</v>
      </c>
    </row>
    <row r="402" spans="1:4" x14ac:dyDescent="0.2">
      <c r="A402" s="10" t="s">
        <v>3538</v>
      </c>
      <c r="B402" s="10" t="s">
        <v>3539</v>
      </c>
      <c r="C402" s="13">
        <v>1.0752139580761895</v>
      </c>
      <c r="D402" s="14">
        <v>1.01149368636482E-5</v>
      </c>
    </row>
    <row r="403" spans="1:4" x14ac:dyDescent="0.2">
      <c r="A403" s="10" t="s">
        <v>3540</v>
      </c>
      <c r="B403" s="10" t="s">
        <v>3541</v>
      </c>
      <c r="C403" s="13">
        <v>1.137601825114918</v>
      </c>
      <c r="D403" s="14">
        <v>1.0118858581707501E-5</v>
      </c>
    </row>
    <row r="404" spans="1:4" x14ac:dyDescent="0.2">
      <c r="A404" s="10" t="s">
        <v>3542</v>
      </c>
      <c r="B404" s="10" t="s">
        <v>3543</v>
      </c>
      <c r="C404" s="13">
        <v>1.0875997613920636</v>
      </c>
      <c r="D404" s="14">
        <v>1.0506563485339E-5</v>
      </c>
    </row>
    <row r="405" spans="1:4" x14ac:dyDescent="0.2">
      <c r="A405" s="10" t="s">
        <v>3544</v>
      </c>
      <c r="B405" s="10" t="s">
        <v>3545</v>
      </c>
      <c r="C405" s="13">
        <v>1.0483568742672948</v>
      </c>
      <c r="D405" s="14">
        <v>1.07822910106328E-5</v>
      </c>
    </row>
    <row r="406" spans="1:4" x14ac:dyDescent="0.2">
      <c r="A406" s="10" t="s">
        <v>3546</v>
      </c>
      <c r="B406" s="10">
        <v>0</v>
      </c>
      <c r="C406" s="13">
        <v>0.72407862407969792</v>
      </c>
      <c r="D406" s="14">
        <v>1.12080997413895E-5</v>
      </c>
    </row>
    <row r="407" spans="1:4" x14ac:dyDescent="0.2">
      <c r="A407" s="10" t="s">
        <v>3547</v>
      </c>
      <c r="B407" s="10" t="s">
        <v>3548</v>
      </c>
      <c r="C407" s="13">
        <v>1.0287535487841419</v>
      </c>
      <c r="D407" s="14">
        <v>1.1398195296339E-5</v>
      </c>
    </row>
    <row r="408" spans="1:4" x14ac:dyDescent="0.2">
      <c r="A408" s="10" t="s">
        <v>3549</v>
      </c>
      <c r="B408" s="10" t="s">
        <v>3550</v>
      </c>
      <c r="C408" s="13">
        <v>2.1347504806109261</v>
      </c>
      <c r="D408" s="14">
        <v>1.2281533104614699E-5</v>
      </c>
    </row>
    <row r="409" spans="1:4" x14ac:dyDescent="0.2">
      <c r="A409" s="10" t="s">
        <v>3551</v>
      </c>
      <c r="B409" s="10" t="s">
        <v>3552</v>
      </c>
      <c r="C409" s="13">
        <v>0.54203576764381844</v>
      </c>
      <c r="D409" s="14">
        <v>1.2323230553676701E-5</v>
      </c>
    </row>
    <row r="410" spans="1:4" x14ac:dyDescent="0.2">
      <c r="A410" s="10" t="s">
        <v>3553</v>
      </c>
      <c r="B410" s="10" t="s">
        <v>3554</v>
      </c>
      <c r="C410" s="13">
        <v>0.96368292403180122</v>
      </c>
      <c r="D410" s="14">
        <v>1.2373179063598E-5</v>
      </c>
    </row>
    <row r="411" spans="1:4" x14ac:dyDescent="0.2">
      <c r="A411" s="10" t="s">
        <v>3555</v>
      </c>
      <c r="B411" s="10" t="s">
        <v>3556</v>
      </c>
      <c r="C411" s="13">
        <v>1.124936896888957</v>
      </c>
      <c r="D411" s="14">
        <v>1.25094852397245E-5</v>
      </c>
    </row>
    <row r="412" spans="1:4" x14ac:dyDescent="0.2">
      <c r="A412" s="10" t="s">
        <v>3557</v>
      </c>
      <c r="B412" s="10" t="s">
        <v>3558</v>
      </c>
      <c r="C412" s="13">
        <v>1.374905468543681</v>
      </c>
      <c r="D412" s="14">
        <v>1.27922596147567E-5</v>
      </c>
    </row>
    <row r="413" spans="1:4" x14ac:dyDescent="0.2">
      <c r="A413" s="10" t="s">
        <v>3559</v>
      </c>
      <c r="B413" s="10" t="s">
        <v>3560</v>
      </c>
      <c r="C413" s="13">
        <v>1.3008687801890264</v>
      </c>
      <c r="D413" s="14">
        <v>1.27922596147567E-5</v>
      </c>
    </row>
    <row r="414" spans="1:4" x14ac:dyDescent="0.2">
      <c r="A414" s="10" t="s">
        <v>3561</v>
      </c>
      <c r="B414" s="10" t="s">
        <v>3562</v>
      </c>
      <c r="C414" s="13">
        <v>1.0178728209627195</v>
      </c>
      <c r="D414" s="14">
        <v>1.27922596147567E-5</v>
      </c>
    </row>
    <row r="415" spans="1:4" x14ac:dyDescent="0.2">
      <c r="A415" s="10" t="s">
        <v>3563</v>
      </c>
      <c r="B415" s="10" t="s">
        <v>2890</v>
      </c>
      <c r="C415" s="13">
        <v>1.4448110998425636</v>
      </c>
      <c r="D415" s="14">
        <v>1.3112047285911E-5</v>
      </c>
    </row>
    <row r="416" spans="1:4" x14ac:dyDescent="0.2">
      <c r="A416" s="10" t="s">
        <v>3564</v>
      </c>
      <c r="B416" s="10" t="s">
        <v>3565</v>
      </c>
      <c r="C416" s="13">
        <v>1.0594565054958658</v>
      </c>
      <c r="D416" s="14">
        <v>1.33808123926768E-5</v>
      </c>
    </row>
    <row r="417" spans="1:4" x14ac:dyDescent="0.2">
      <c r="A417" s="10" t="s">
        <v>3566</v>
      </c>
      <c r="B417" s="10" t="s">
        <v>3567</v>
      </c>
      <c r="C417" s="13">
        <v>1.1824620248089042</v>
      </c>
      <c r="D417" s="14">
        <v>1.38912313490536E-5</v>
      </c>
    </row>
    <row r="418" spans="1:4" x14ac:dyDescent="0.2">
      <c r="A418" s="10" t="s">
        <v>3568</v>
      </c>
      <c r="B418" s="10" t="s">
        <v>3569</v>
      </c>
      <c r="C418" s="13">
        <v>0.94224022769511306</v>
      </c>
      <c r="D418" s="14">
        <v>1.38912313490536E-5</v>
      </c>
    </row>
    <row r="419" spans="1:4" x14ac:dyDescent="0.2">
      <c r="A419" s="10" t="s">
        <v>3570</v>
      </c>
      <c r="B419" s="10" t="s">
        <v>3571</v>
      </c>
      <c r="C419" s="13">
        <v>1.0533338984283886</v>
      </c>
      <c r="D419" s="14">
        <v>1.39644465149449E-5</v>
      </c>
    </row>
    <row r="420" spans="1:4" x14ac:dyDescent="0.2">
      <c r="A420" s="10" t="s">
        <v>3572</v>
      </c>
      <c r="B420" s="10" t="s">
        <v>3573</v>
      </c>
      <c r="C420" s="13">
        <v>1.0441018035411824</v>
      </c>
      <c r="D420" s="14">
        <v>1.43269376039272E-5</v>
      </c>
    </row>
    <row r="421" spans="1:4" x14ac:dyDescent="0.2">
      <c r="A421" s="10" t="s">
        <v>3574</v>
      </c>
      <c r="B421" s="10" t="s">
        <v>3575</v>
      </c>
      <c r="C421" s="13">
        <v>1.0682167790041135</v>
      </c>
      <c r="D421" s="14">
        <v>1.4635849145352099E-5</v>
      </c>
    </row>
    <row r="422" spans="1:4" x14ac:dyDescent="0.2">
      <c r="A422" s="10" t="s">
        <v>3576</v>
      </c>
      <c r="B422" s="10" t="s">
        <v>3577</v>
      </c>
      <c r="C422" s="13">
        <v>0.97071438973149415</v>
      </c>
      <c r="D422" s="14">
        <v>1.4998537589369801E-5</v>
      </c>
    </row>
    <row r="423" spans="1:4" x14ac:dyDescent="0.2">
      <c r="A423" s="10" t="s">
        <v>3578</v>
      </c>
      <c r="B423" s="10" t="s">
        <v>3579</v>
      </c>
      <c r="C423" s="13">
        <v>0.95795641464071779</v>
      </c>
      <c r="D423" s="14">
        <v>1.51929713422975E-5</v>
      </c>
    </row>
    <row r="424" spans="1:4" x14ac:dyDescent="0.2">
      <c r="A424" s="10" t="s">
        <v>3580</v>
      </c>
      <c r="B424" s="10">
        <v>0</v>
      </c>
      <c r="C424" s="13">
        <v>1.1106039415131113</v>
      </c>
      <c r="D424" s="14">
        <v>1.5493896799451901E-5</v>
      </c>
    </row>
    <row r="425" spans="1:4" x14ac:dyDescent="0.2">
      <c r="A425" s="10" t="s">
        <v>3581</v>
      </c>
      <c r="B425" s="10" t="s">
        <v>3582</v>
      </c>
      <c r="C425" s="13">
        <v>1.0303233306083524</v>
      </c>
      <c r="D425" s="14">
        <v>1.6048906936115E-5</v>
      </c>
    </row>
    <row r="426" spans="1:4" x14ac:dyDescent="0.2">
      <c r="A426" s="10" t="s">
        <v>3583</v>
      </c>
      <c r="B426" s="10" t="s">
        <v>3584</v>
      </c>
      <c r="C426" s="13">
        <v>1.2329392599500359</v>
      </c>
      <c r="D426" s="14">
        <v>1.6399252233098499E-5</v>
      </c>
    </row>
    <row r="427" spans="1:4" x14ac:dyDescent="0.2">
      <c r="A427" s="10" t="s">
        <v>3585</v>
      </c>
      <c r="B427" s="10" t="s">
        <v>3586</v>
      </c>
      <c r="C427" s="13">
        <v>1.1468165178189547</v>
      </c>
      <c r="D427" s="14">
        <v>1.66602855289555E-5</v>
      </c>
    </row>
    <row r="428" spans="1:4" x14ac:dyDescent="0.2">
      <c r="A428" s="10" t="s">
        <v>3587</v>
      </c>
      <c r="B428" s="10" t="s">
        <v>3588</v>
      </c>
      <c r="C428" s="13">
        <v>0.83542413074840827</v>
      </c>
      <c r="D428" s="14">
        <v>1.6790615442060599E-5</v>
      </c>
    </row>
    <row r="429" spans="1:4" x14ac:dyDescent="0.2">
      <c r="A429" s="10" t="s">
        <v>3589</v>
      </c>
      <c r="B429" s="10" t="s">
        <v>3522</v>
      </c>
      <c r="C429" s="13">
        <v>1.2130796459049471</v>
      </c>
      <c r="D429" s="14">
        <v>1.7208437390766799E-5</v>
      </c>
    </row>
    <row r="430" spans="1:4" x14ac:dyDescent="0.2">
      <c r="A430" s="10" t="s">
        <v>3590</v>
      </c>
      <c r="B430" s="10" t="s">
        <v>3591</v>
      </c>
      <c r="C430" s="13">
        <v>1.087137433447426</v>
      </c>
      <c r="D430" s="14">
        <v>1.7336125106731E-5</v>
      </c>
    </row>
    <row r="431" spans="1:4" x14ac:dyDescent="0.2">
      <c r="A431" s="10" t="s">
        <v>3592</v>
      </c>
      <c r="B431" s="10" t="s">
        <v>3593</v>
      </c>
      <c r="C431" s="13">
        <v>0.87404851379871151</v>
      </c>
      <c r="D431" s="14">
        <v>1.7336125106731E-5</v>
      </c>
    </row>
    <row r="432" spans="1:4" x14ac:dyDescent="0.2">
      <c r="A432" s="10" t="s">
        <v>1070</v>
      </c>
      <c r="B432" s="10" t="s">
        <v>1072</v>
      </c>
      <c r="C432" s="13">
        <v>0.84835098956001642</v>
      </c>
      <c r="D432" s="14">
        <v>1.75709433281373E-5</v>
      </c>
    </row>
    <row r="433" spans="1:4" x14ac:dyDescent="0.2">
      <c r="A433" s="10" t="s">
        <v>3594</v>
      </c>
      <c r="B433" s="10" t="s">
        <v>3595</v>
      </c>
      <c r="C433" s="13">
        <v>1.3605755357939178</v>
      </c>
      <c r="D433" s="14">
        <v>1.8669734661353599E-5</v>
      </c>
    </row>
    <row r="434" spans="1:4" x14ac:dyDescent="0.2">
      <c r="A434" s="10" t="s">
        <v>3596</v>
      </c>
      <c r="B434" s="10" t="s">
        <v>3597</v>
      </c>
      <c r="C434" s="13">
        <v>1.4224570174711124</v>
      </c>
      <c r="D434" s="14">
        <v>1.8745134157178399E-5</v>
      </c>
    </row>
    <row r="435" spans="1:4" x14ac:dyDescent="0.2">
      <c r="A435" s="10" t="s">
        <v>3598</v>
      </c>
      <c r="B435" s="10" t="s">
        <v>3599</v>
      </c>
      <c r="C435" s="13">
        <v>1.1827083237325668</v>
      </c>
      <c r="D435" s="14">
        <v>1.87810385792045E-5</v>
      </c>
    </row>
    <row r="436" spans="1:4" x14ac:dyDescent="0.2">
      <c r="A436" s="10" t="s">
        <v>3600</v>
      </c>
      <c r="B436" s="10" t="s">
        <v>3601</v>
      </c>
      <c r="C436" s="13">
        <v>1.1082503742072303</v>
      </c>
      <c r="D436" s="14">
        <v>1.89148926769411E-5</v>
      </c>
    </row>
    <row r="437" spans="1:4" x14ac:dyDescent="0.2">
      <c r="A437" s="10" t="s">
        <v>3602</v>
      </c>
      <c r="B437" s="10" t="s">
        <v>3603</v>
      </c>
      <c r="C437" s="13">
        <v>1.0650125353021154</v>
      </c>
      <c r="D437" s="14">
        <v>1.8997505771950001E-5</v>
      </c>
    </row>
    <row r="438" spans="1:4" x14ac:dyDescent="0.2">
      <c r="A438" s="10" t="s">
        <v>3604</v>
      </c>
      <c r="B438" s="10" t="s">
        <v>3605</v>
      </c>
      <c r="C438" s="13">
        <v>1.2148733649420054</v>
      </c>
      <c r="D438" s="14">
        <v>1.9181047914743501E-5</v>
      </c>
    </row>
    <row r="439" spans="1:4" x14ac:dyDescent="0.2">
      <c r="A439" s="10" t="s">
        <v>3606</v>
      </c>
      <c r="B439" s="10" t="s">
        <v>3607</v>
      </c>
      <c r="C439" s="13">
        <v>1.0732286028002496</v>
      </c>
      <c r="D439" s="14">
        <v>1.9198300957756198E-5</v>
      </c>
    </row>
    <row r="440" spans="1:4" x14ac:dyDescent="0.2">
      <c r="A440" s="10" t="s">
        <v>3608</v>
      </c>
      <c r="B440" s="10" t="s">
        <v>3609</v>
      </c>
      <c r="C440" s="13">
        <v>1.6220981179279803</v>
      </c>
      <c r="D440" s="14">
        <v>1.9659203731335698E-5</v>
      </c>
    </row>
    <row r="441" spans="1:4" x14ac:dyDescent="0.2">
      <c r="A441" s="10" t="s">
        <v>3610</v>
      </c>
      <c r="B441" s="10" t="s">
        <v>3611</v>
      </c>
      <c r="C441" s="13">
        <v>0.85377213243575789</v>
      </c>
      <c r="D441" s="14">
        <v>1.96592098306024E-5</v>
      </c>
    </row>
    <row r="442" spans="1:4" x14ac:dyDescent="0.2">
      <c r="A442" s="10" t="s">
        <v>3612</v>
      </c>
      <c r="B442" s="10" t="s">
        <v>3613</v>
      </c>
      <c r="C442" s="13">
        <v>1.0622801327486313</v>
      </c>
      <c r="D442" s="14">
        <v>2.0314981099385499E-5</v>
      </c>
    </row>
    <row r="443" spans="1:4" x14ac:dyDescent="0.2">
      <c r="A443" s="10" t="s">
        <v>3614</v>
      </c>
      <c r="B443" s="10" t="s">
        <v>3615</v>
      </c>
      <c r="C443" s="13">
        <v>1.1101648084453362</v>
      </c>
      <c r="D443" s="14">
        <v>2.0572174295299099E-5</v>
      </c>
    </row>
    <row r="444" spans="1:4" x14ac:dyDescent="0.2">
      <c r="A444" s="10" t="s">
        <v>3616</v>
      </c>
      <c r="B444" s="10" t="s">
        <v>3617</v>
      </c>
      <c r="C444" s="13">
        <v>1.0523439750223187</v>
      </c>
      <c r="D444" s="14">
        <v>2.0748897142636E-5</v>
      </c>
    </row>
    <row r="445" spans="1:4" x14ac:dyDescent="0.2">
      <c r="A445" s="10" t="s">
        <v>3618</v>
      </c>
      <c r="B445" s="10" t="s">
        <v>3619</v>
      </c>
      <c r="C445" s="13">
        <v>0.8353019297439358</v>
      </c>
      <c r="D445" s="14">
        <v>2.08492436828549E-5</v>
      </c>
    </row>
    <row r="446" spans="1:4" x14ac:dyDescent="0.2">
      <c r="A446" s="10" t="s">
        <v>3620</v>
      </c>
      <c r="B446" s="10" t="s">
        <v>3621</v>
      </c>
      <c r="C446" s="13">
        <v>0.94887697447935204</v>
      </c>
      <c r="D446" s="14">
        <v>2.1034407743521098E-5</v>
      </c>
    </row>
    <row r="447" spans="1:4" x14ac:dyDescent="0.2">
      <c r="A447" s="10" t="s">
        <v>3622</v>
      </c>
      <c r="B447" s="10" t="s">
        <v>3623</v>
      </c>
      <c r="C447" s="13">
        <v>1.1724284031214254</v>
      </c>
      <c r="D447" s="14">
        <v>2.1126108279195601E-5</v>
      </c>
    </row>
    <row r="448" spans="1:4" x14ac:dyDescent="0.2">
      <c r="A448" s="10" t="s">
        <v>3624</v>
      </c>
      <c r="B448" s="10" t="s">
        <v>3625</v>
      </c>
      <c r="C448" s="13">
        <v>0.92827168651255798</v>
      </c>
      <c r="D448" s="14">
        <v>2.1126108279195601E-5</v>
      </c>
    </row>
    <row r="449" spans="1:4" x14ac:dyDescent="0.2">
      <c r="A449" s="10" t="s">
        <v>3626</v>
      </c>
      <c r="B449" s="10" t="s">
        <v>3019</v>
      </c>
      <c r="C449" s="13">
        <v>1.3458145710417992</v>
      </c>
      <c r="D449" s="14">
        <v>2.1126108279195601E-5</v>
      </c>
    </row>
    <row r="450" spans="1:4" x14ac:dyDescent="0.2">
      <c r="A450" s="10" t="s">
        <v>3627</v>
      </c>
      <c r="B450" s="10" t="s">
        <v>3628</v>
      </c>
      <c r="C450" s="13">
        <v>0.93003883951657085</v>
      </c>
      <c r="D450" s="14">
        <v>2.3573331491479299E-5</v>
      </c>
    </row>
    <row r="451" spans="1:4" x14ac:dyDescent="0.2">
      <c r="A451" s="10" t="s">
        <v>3629</v>
      </c>
      <c r="B451" s="10" t="s">
        <v>3630</v>
      </c>
      <c r="C451" s="13">
        <v>0.94213446115121069</v>
      </c>
      <c r="D451" s="14">
        <v>2.4173078594645498E-5</v>
      </c>
    </row>
    <row r="452" spans="1:4" x14ac:dyDescent="0.2">
      <c r="A452" s="10" t="s">
        <v>3631</v>
      </c>
      <c r="B452" s="10" t="s">
        <v>3102</v>
      </c>
      <c r="C452" s="13">
        <v>1.161233278946191</v>
      </c>
      <c r="D452" s="14">
        <v>2.4229548136725199E-5</v>
      </c>
    </row>
    <row r="453" spans="1:4" x14ac:dyDescent="0.2">
      <c r="A453" s="10" t="s">
        <v>3632</v>
      </c>
      <c r="B453" s="10" t="s">
        <v>3633</v>
      </c>
      <c r="C453" s="13">
        <v>0.96615606488304651</v>
      </c>
      <c r="D453" s="14">
        <v>2.4312275640864101E-5</v>
      </c>
    </row>
    <row r="454" spans="1:4" x14ac:dyDescent="0.2">
      <c r="A454" s="10" t="s">
        <v>3634</v>
      </c>
      <c r="B454" s="10" t="s">
        <v>3635</v>
      </c>
      <c r="C454" s="13">
        <v>0.77216745591140834</v>
      </c>
      <c r="D454" s="14">
        <v>2.45920738548163E-5</v>
      </c>
    </row>
    <row r="455" spans="1:4" x14ac:dyDescent="0.2">
      <c r="A455" s="10" t="s">
        <v>3636</v>
      </c>
      <c r="B455" s="10" t="s">
        <v>3637</v>
      </c>
      <c r="C455" s="13">
        <v>1.2154046881085749</v>
      </c>
      <c r="D455" s="14">
        <v>2.5631661824734599E-5</v>
      </c>
    </row>
    <row r="456" spans="1:4" x14ac:dyDescent="0.2">
      <c r="A456" s="10" t="s">
        <v>3638</v>
      </c>
      <c r="B456" s="10" t="s">
        <v>3639</v>
      </c>
      <c r="C456" s="13">
        <v>1.1385261027626132</v>
      </c>
      <c r="D456" s="14">
        <v>2.58402945242492E-5</v>
      </c>
    </row>
    <row r="457" spans="1:4" x14ac:dyDescent="0.2">
      <c r="A457" s="10" t="s">
        <v>3640</v>
      </c>
      <c r="B457" s="10" t="s">
        <v>2892</v>
      </c>
      <c r="C457" s="13">
        <v>1.2211057744022813</v>
      </c>
      <c r="D457" s="14">
        <v>2.6554695253781101E-5</v>
      </c>
    </row>
    <row r="458" spans="1:4" x14ac:dyDescent="0.2">
      <c r="A458" s="10" t="s">
        <v>3641</v>
      </c>
      <c r="B458" s="10" t="s">
        <v>3642</v>
      </c>
      <c r="C458" s="13">
        <v>1.2265850940059437</v>
      </c>
      <c r="D458" s="14">
        <v>2.6775610807848101E-5</v>
      </c>
    </row>
    <row r="459" spans="1:4" x14ac:dyDescent="0.2">
      <c r="A459" s="10" t="s">
        <v>3643</v>
      </c>
      <c r="B459" s="10" t="s">
        <v>3644</v>
      </c>
      <c r="C459" s="13">
        <v>1.1221147474819768</v>
      </c>
      <c r="D459" s="14">
        <v>2.6938721414991E-5</v>
      </c>
    </row>
    <row r="460" spans="1:4" x14ac:dyDescent="0.2">
      <c r="A460" s="10" t="s">
        <v>3645</v>
      </c>
      <c r="B460" s="10" t="s">
        <v>3646</v>
      </c>
      <c r="C460" s="13">
        <v>1.125614348729844</v>
      </c>
      <c r="D460" s="14">
        <v>2.7256651767380099E-5</v>
      </c>
    </row>
    <row r="461" spans="1:4" x14ac:dyDescent="0.2">
      <c r="A461" s="10" t="s">
        <v>3647</v>
      </c>
      <c r="B461" s="10" t="s">
        <v>3648</v>
      </c>
      <c r="C461" s="13">
        <v>0.87969983788947803</v>
      </c>
      <c r="D461" s="14">
        <v>2.75953908025705E-5</v>
      </c>
    </row>
    <row r="462" spans="1:4" x14ac:dyDescent="0.2">
      <c r="A462" s="10" t="s">
        <v>3649</v>
      </c>
      <c r="B462" s="10" t="s">
        <v>3650</v>
      </c>
      <c r="C462" s="13">
        <v>1.1263968895569647</v>
      </c>
      <c r="D462" s="14">
        <v>2.8005141054019698E-5</v>
      </c>
    </row>
    <row r="463" spans="1:4" x14ac:dyDescent="0.2">
      <c r="A463" s="10" t="s">
        <v>3651</v>
      </c>
      <c r="B463" s="10" t="s">
        <v>3229</v>
      </c>
      <c r="C463" s="13">
        <v>1.254205988615203</v>
      </c>
      <c r="D463" s="14">
        <v>2.8397654054006599E-5</v>
      </c>
    </row>
    <row r="464" spans="1:4" x14ac:dyDescent="0.2">
      <c r="A464" s="10" t="s">
        <v>3652</v>
      </c>
      <c r="B464" s="10">
        <v>0</v>
      </c>
      <c r="C464" s="13">
        <v>0.58073881888244383</v>
      </c>
      <c r="D464" s="14">
        <v>2.9613875465186699E-5</v>
      </c>
    </row>
    <row r="465" spans="1:4" x14ac:dyDescent="0.2">
      <c r="A465" s="10" t="s">
        <v>3653</v>
      </c>
      <c r="B465" s="10" t="s">
        <v>3654</v>
      </c>
      <c r="C465" s="13">
        <v>1.192218413294313</v>
      </c>
      <c r="D465" s="14">
        <v>2.98151566276954E-5</v>
      </c>
    </row>
    <row r="466" spans="1:4" x14ac:dyDescent="0.2">
      <c r="A466" s="10" t="s">
        <v>3655</v>
      </c>
      <c r="B466" s="10" t="s">
        <v>3656</v>
      </c>
      <c r="C466" s="13">
        <v>1.4027376135370615</v>
      </c>
      <c r="D466" s="14">
        <v>2.9835361536018199E-5</v>
      </c>
    </row>
    <row r="467" spans="1:4" x14ac:dyDescent="0.2">
      <c r="A467" s="10" t="s">
        <v>3657</v>
      </c>
      <c r="B467" s="10" t="s">
        <v>3658</v>
      </c>
      <c r="C467" s="13">
        <v>1.8789372164704643</v>
      </c>
      <c r="D467" s="14">
        <v>2.9971989755865999E-5</v>
      </c>
    </row>
    <row r="468" spans="1:4" x14ac:dyDescent="0.2">
      <c r="A468" s="10" t="s">
        <v>3659</v>
      </c>
      <c r="B468" s="10" t="s">
        <v>3660</v>
      </c>
      <c r="C468" s="13">
        <v>1.0259007726001892</v>
      </c>
      <c r="D468" s="14">
        <v>3.1370171724530598E-5</v>
      </c>
    </row>
    <row r="469" spans="1:4" x14ac:dyDescent="0.2">
      <c r="A469" s="10" t="s">
        <v>3661</v>
      </c>
      <c r="B469" s="10" t="s">
        <v>3637</v>
      </c>
      <c r="C469" s="13">
        <v>1.5465587592786381</v>
      </c>
      <c r="D469" s="14">
        <v>3.1370171724530598E-5</v>
      </c>
    </row>
    <row r="470" spans="1:4" x14ac:dyDescent="0.2">
      <c r="A470" s="10" t="s">
        <v>3662</v>
      </c>
      <c r="B470" s="10" t="s">
        <v>3090</v>
      </c>
      <c r="C470" s="13">
        <v>1.2139463321161403</v>
      </c>
      <c r="D470" s="14">
        <v>3.14664597478043E-5</v>
      </c>
    </row>
    <row r="471" spans="1:4" x14ac:dyDescent="0.2">
      <c r="A471" s="10" t="s">
        <v>3663</v>
      </c>
      <c r="B471" s="10" t="s">
        <v>3664</v>
      </c>
      <c r="C471" s="13">
        <v>1.2630414894445436</v>
      </c>
      <c r="D471" s="14">
        <v>3.1506037298722697E-5</v>
      </c>
    </row>
    <row r="472" spans="1:4" x14ac:dyDescent="0.2">
      <c r="A472" s="10" t="s">
        <v>3665</v>
      </c>
      <c r="B472" s="10" t="s">
        <v>3666</v>
      </c>
      <c r="C472" s="13">
        <v>1.0885817685540278</v>
      </c>
      <c r="D472" s="14">
        <v>3.1598614473475301E-5</v>
      </c>
    </row>
    <row r="473" spans="1:4" x14ac:dyDescent="0.2">
      <c r="A473" s="10" t="s">
        <v>3667</v>
      </c>
      <c r="B473" s="10" t="s">
        <v>3668</v>
      </c>
      <c r="C473" s="13">
        <v>1.5155941177550811</v>
      </c>
      <c r="D473" s="14">
        <v>3.1961240467816098E-5</v>
      </c>
    </row>
    <row r="474" spans="1:4" x14ac:dyDescent="0.2">
      <c r="A474" s="10" t="s">
        <v>1320</v>
      </c>
      <c r="B474" s="10" t="s">
        <v>1324</v>
      </c>
      <c r="C474" s="13">
        <v>0.96421544605908183</v>
      </c>
      <c r="D474" s="14">
        <v>3.2650229141525003E-5</v>
      </c>
    </row>
    <row r="475" spans="1:4" x14ac:dyDescent="0.2">
      <c r="A475" s="10" t="s">
        <v>3669</v>
      </c>
      <c r="B475" s="10">
        <v>0</v>
      </c>
      <c r="C475" s="13">
        <v>1.4590373060750887</v>
      </c>
      <c r="D475" s="14">
        <v>3.27811554957042E-5</v>
      </c>
    </row>
    <row r="476" spans="1:4" x14ac:dyDescent="0.2">
      <c r="A476" s="10" t="s">
        <v>3670</v>
      </c>
      <c r="B476" s="10" t="s">
        <v>3671</v>
      </c>
      <c r="C476" s="13">
        <v>1.0699217595407406</v>
      </c>
      <c r="D476" s="14">
        <v>3.3214528394208702E-5</v>
      </c>
    </row>
    <row r="477" spans="1:4" x14ac:dyDescent="0.2">
      <c r="A477" s="10" t="s">
        <v>3672</v>
      </c>
      <c r="B477" s="10" t="s">
        <v>3673</v>
      </c>
      <c r="C477" s="13">
        <v>1.1346890084071772</v>
      </c>
      <c r="D477" s="14">
        <v>3.3327860282295597E-5</v>
      </c>
    </row>
    <row r="478" spans="1:4" x14ac:dyDescent="0.2">
      <c r="A478" s="10" t="s">
        <v>3674</v>
      </c>
      <c r="B478" s="10">
        <v>0</v>
      </c>
      <c r="C478" s="13">
        <v>1.1457189061901729</v>
      </c>
      <c r="D478" s="14">
        <v>3.3451910965253401E-5</v>
      </c>
    </row>
    <row r="479" spans="1:4" x14ac:dyDescent="0.2">
      <c r="A479" s="10" t="s">
        <v>3675</v>
      </c>
      <c r="B479" s="10">
        <v>0</v>
      </c>
      <c r="C479" s="13">
        <v>1.0723096808512032</v>
      </c>
      <c r="D479" s="14">
        <v>3.4999263026193201E-5</v>
      </c>
    </row>
    <row r="480" spans="1:4" x14ac:dyDescent="0.2">
      <c r="A480" s="10" t="s">
        <v>2712</v>
      </c>
      <c r="B480" s="10" t="s">
        <v>2714</v>
      </c>
      <c r="C480" s="13">
        <v>0.90102425478867199</v>
      </c>
      <c r="D480" s="14">
        <v>3.5328489327279601E-5</v>
      </c>
    </row>
    <row r="481" spans="1:4" x14ac:dyDescent="0.2">
      <c r="A481" s="10" t="s">
        <v>3676</v>
      </c>
      <c r="B481" s="10" t="s">
        <v>3677</v>
      </c>
      <c r="C481" s="13">
        <v>0.94721108902334417</v>
      </c>
      <c r="D481" s="14">
        <v>3.6393259169825502E-5</v>
      </c>
    </row>
    <row r="482" spans="1:4" x14ac:dyDescent="0.2">
      <c r="A482" s="10" t="s">
        <v>3678</v>
      </c>
      <c r="B482" s="10">
        <v>0</v>
      </c>
      <c r="C482" s="13">
        <v>1.2882535954738594</v>
      </c>
      <c r="D482" s="14">
        <v>3.6840637110866498E-5</v>
      </c>
    </row>
    <row r="483" spans="1:4" x14ac:dyDescent="0.2">
      <c r="A483" s="10" t="s">
        <v>3679</v>
      </c>
      <c r="B483" s="10">
        <v>0</v>
      </c>
      <c r="C483" s="13">
        <v>1.0221890878268942</v>
      </c>
      <c r="D483" s="14">
        <v>3.6840637110866498E-5</v>
      </c>
    </row>
    <row r="484" spans="1:4" x14ac:dyDescent="0.2">
      <c r="A484" s="10" t="s">
        <v>3680</v>
      </c>
      <c r="B484" s="10" t="s">
        <v>3681</v>
      </c>
      <c r="C484" s="13">
        <v>0.91528070103643877</v>
      </c>
      <c r="D484" s="14">
        <v>3.7767690127560201E-5</v>
      </c>
    </row>
    <row r="485" spans="1:4" x14ac:dyDescent="0.2">
      <c r="A485" s="10" t="s">
        <v>3682</v>
      </c>
      <c r="B485" s="10">
        <v>0</v>
      </c>
      <c r="C485" s="13">
        <v>1.2629010737614548</v>
      </c>
      <c r="D485" s="14">
        <v>3.78571063309059E-5</v>
      </c>
    </row>
    <row r="486" spans="1:4" x14ac:dyDescent="0.2">
      <c r="A486" s="10" t="s">
        <v>3683</v>
      </c>
      <c r="B486" s="10">
        <v>0</v>
      </c>
      <c r="C486" s="13">
        <v>1.213202705541752</v>
      </c>
      <c r="D486" s="14">
        <v>3.94270189074153E-5</v>
      </c>
    </row>
    <row r="487" spans="1:4" x14ac:dyDescent="0.2">
      <c r="A487" s="10" t="s">
        <v>3684</v>
      </c>
      <c r="B487" s="10">
        <v>0</v>
      </c>
      <c r="C487" s="13">
        <v>0.52262729100424155</v>
      </c>
      <c r="D487" s="14">
        <v>3.9462035203028097E-5</v>
      </c>
    </row>
    <row r="488" spans="1:4" x14ac:dyDescent="0.2">
      <c r="A488" s="10" t="s">
        <v>3685</v>
      </c>
      <c r="B488" s="10" t="s">
        <v>3686</v>
      </c>
      <c r="C488" s="13">
        <v>0.89203190858590986</v>
      </c>
      <c r="D488" s="14">
        <v>4.0069690060528201E-5</v>
      </c>
    </row>
    <row r="489" spans="1:4" x14ac:dyDescent="0.2">
      <c r="A489" s="10" t="s">
        <v>3687</v>
      </c>
      <c r="B489" s="10" t="s">
        <v>3688</v>
      </c>
      <c r="C489" s="13">
        <v>1.0988722889666147</v>
      </c>
      <c r="D489" s="14">
        <v>4.0131932562980301E-5</v>
      </c>
    </row>
    <row r="490" spans="1:4" x14ac:dyDescent="0.2">
      <c r="A490" s="10" t="s">
        <v>3689</v>
      </c>
      <c r="B490" s="10" t="s">
        <v>3690</v>
      </c>
      <c r="C490" s="13">
        <v>1.4142172190952671</v>
      </c>
      <c r="D490" s="14">
        <v>4.1003557081427897E-5</v>
      </c>
    </row>
    <row r="491" spans="1:4" x14ac:dyDescent="0.2">
      <c r="A491" s="10" t="s">
        <v>3691</v>
      </c>
      <c r="B491" s="10" t="s">
        <v>3692</v>
      </c>
      <c r="C491" s="13">
        <v>1.1028494688214123</v>
      </c>
      <c r="D491" s="14">
        <v>4.1881259922602397E-5</v>
      </c>
    </row>
    <row r="492" spans="1:4" x14ac:dyDescent="0.2">
      <c r="A492" s="10" t="s">
        <v>1956</v>
      </c>
      <c r="B492" s="10" t="s">
        <v>1954</v>
      </c>
      <c r="C492" s="13">
        <v>1.9139912649459492</v>
      </c>
      <c r="D492" s="14">
        <v>4.1923704483155397E-5</v>
      </c>
    </row>
    <row r="493" spans="1:4" x14ac:dyDescent="0.2">
      <c r="A493" s="10" t="s">
        <v>3693</v>
      </c>
      <c r="B493" s="10" t="s">
        <v>3694</v>
      </c>
      <c r="C493" s="13">
        <v>1.26069701777931</v>
      </c>
      <c r="D493" s="14">
        <v>4.2348543908258902E-5</v>
      </c>
    </row>
    <row r="494" spans="1:4" x14ac:dyDescent="0.2">
      <c r="A494" s="10" t="s">
        <v>3695</v>
      </c>
      <c r="B494" s="10" t="s">
        <v>3696</v>
      </c>
      <c r="C494" s="13">
        <v>1.1597465345524736</v>
      </c>
      <c r="D494" s="14">
        <v>4.3121455754561202E-5</v>
      </c>
    </row>
    <row r="495" spans="1:4" x14ac:dyDescent="0.2">
      <c r="A495" s="10" t="s">
        <v>3697</v>
      </c>
      <c r="B495" s="10">
        <v>0</v>
      </c>
      <c r="C495" s="13">
        <v>1.3600254529451676</v>
      </c>
      <c r="D495" s="14">
        <v>4.3134516966352197E-5</v>
      </c>
    </row>
    <row r="496" spans="1:4" x14ac:dyDescent="0.2">
      <c r="A496" s="10" t="s">
        <v>3698</v>
      </c>
      <c r="B496" s="10" t="s">
        <v>3699</v>
      </c>
      <c r="C496" s="13">
        <v>1.067443383398307</v>
      </c>
      <c r="D496" s="14">
        <v>4.3928085407822298E-5</v>
      </c>
    </row>
    <row r="497" spans="1:4" x14ac:dyDescent="0.2">
      <c r="A497" s="10" t="s">
        <v>3700</v>
      </c>
      <c r="B497" s="10" t="s">
        <v>3701</v>
      </c>
      <c r="C497" s="13">
        <v>1.060126293452639</v>
      </c>
      <c r="D497" s="14">
        <v>4.5291067718420902E-5</v>
      </c>
    </row>
    <row r="498" spans="1:4" x14ac:dyDescent="0.2">
      <c r="A498" s="10" t="s">
        <v>3702</v>
      </c>
      <c r="B498" s="10" t="s">
        <v>3703</v>
      </c>
      <c r="C498" s="13">
        <v>1.3300149328023891</v>
      </c>
      <c r="D498" s="14">
        <v>4.60647319758261E-5</v>
      </c>
    </row>
    <row r="499" spans="1:4" x14ac:dyDescent="0.2">
      <c r="A499" s="10" t="s">
        <v>3704</v>
      </c>
      <c r="B499" s="10" t="s">
        <v>3705</v>
      </c>
      <c r="C499" s="13">
        <v>1.195662219438312</v>
      </c>
      <c r="D499" s="14">
        <v>4.64052168262181E-5</v>
      </c>
    </row>
    <row r="500" spans="1:4" x14ac:dyDescent="0.2">
      <c r="A500" s="10" t="s">
        <v>3706</v>
      </c>
      <c r="B500" s="10" t="s">
        <v>2975</v>
      </c>
      <c r="C500" s="13">
        <v>1.0145913173940808</v>
      </c>
      <c r="D500" s="14">
        <v>4.64739635224658E-5</v>
      </c>
    </row>
    <row r="501" spans="1:4" x14ac:dyDescent="0.2">
      <c r="A501" s="10" t="s">
        <v>3707</v>
      </c>
      <c r="B501" s="10" t="s">
        <v>3708</v>
      </c>
      <c r="C501" s="13">
        <v>0.93956013940674377</v>
      </c>
      <c r="D501" s="14">
        <v>4.7148075646779798E-5</v>
      </c>
    </row>
    <row r="502" spans="1:4" x14ac:dyDescent="0.2">
      <c r="A502" s="10" t="s">
        <v>3709</v>
      </c>
      <c r="B502" s="10" t="s">
        <v>2924</v>
      </c>
      <c r="C502" s="13">
        <v>1.0565165156718954</v>
      </c>
      <c r="D502" s="14">
        <v>4.8340203393351499E-5</v>
      </c>
    </row>
    <row r="503" spans="1:4" x14ac:dyDescent="0.2">
      <c r="A503" s="10" t="s">
        <v>3710</v>
      </c>
      <c r="B503" s="10">
        <v>0</v>
      </c>
      <c r="C503" s="13">
        <v>1.0580948047054806</v>
      </c>
      <c r="D503" s="14">
        <v>4.8602294857600297E-5</v>
      </c>
    </row>
    <row r="504" spans="1:4" x14ac:dyDescent="0.2">
      <c r="A504" s="10" t="s">
        <v>3711</v>
      </c>
      <c r="B504" s="10" t="s">
        <v>3712</v>
      </c>
      <c r="C504" s="13">
        <v>1.0975782134700667</v>
      </c>
      <c r="D504" s="14">
        <v>4.9091603659095802E-5</v>
      </c>
    </row>
    <row r="505" spans="1:4" x14ac:dyDescent="0.2">
      <c r="A505" s="10" t="s">
        <v>3713</v>
      </c>
      <c r="B505" s="10" t="s">
        <v>3714</v>
      </c>
      <c r="C505" s="13">
        <v>0.97275180290625829</v>
      </c>
      <c r="D505" s="14">
        <v>4.9091603659095802E-5</v>
      </c>
    </row>
    <row r="506" spans="1:4" x14ac:dyDescent="0.2">
      <c r="A506" s="10" t="s">
        <v>3715</v>
      </c>
      <c r="B506" s="10" t="s">
        <v>3716</v>
      </c>
      <c r="C506" s="13">
        <v>1.3891586199627417</v>
      </c>
      <c r="D506" s="14">
        <v>4.9565872190822302E-5</v>
      </c>
    </row>
    <row r="507" spans="1:4" x14ac:dyDescent="0.2">
      <c r="A507" s="10" t="s">
        <v>3717</v>
      </c>
      <c r="B507" s="10" t="s">
        <v>3718</v>
      </c>
      <c r="C507" s="13">
        <v>1.1962106476675958</v>
      </c>
      <c r="D507" s="14">
        <v>5.0729803652562102E-5</v>
      </c>
    </row>
    <row r="508" spans="1:4" x14ac:dyDescent="0.2">
      <c r="A508" s="10" t="s">
        <v>3719</v>
      </c>
      <c r="B508" s="10" t="s">
        <v>3720</v>
      </c>
      <c r="C508" s="13">
        <v>1.3193715129635706</v>
      </c>
      <c r="D508" s="14">
        <v>5.2694271351984503E-5</v>
      </c>
    </row>
    <row r="509" spans="1:4" x14ac:dyDescent="0.2">
      <c r="A509" s="10" t="s">
        <v>3721</v>
      </c>
      <c r="B509" s="10" t="s">
        <v>3722</v>
      </c>
      <c r="C509" s="13">
        <v>1.1254594631108936</v>
      </c>
      <c r="D509" s="14">
        <v>5.7352122935794197E-5</v>
      </c>
    </row>
    <row r="510" spans="1:4" x14ac:dyDescent="0.2">
      <c r="A510" s="10" t="s">
        <v>3723</v>
      </c>
      <c r="B510" s="10" t="s">
        <v>3724</v>
      </c>
      <c r="C510" s="13">
        <v>1.0440778685454106</v>
      </c>
      <c r="D510" s="14">
        <v>5.7446088166260397E-5</v>
      </c>
    </row>
    <row r="511" spans="1:4" x14ac:dyDescent="0.2">
      <c r="A511" s="10" t="s">
        <v>3725</v>
      </c>
      <c r="B511" s="10" t="s">
        <v>3726</v>
      </c>
      <c r="C511" s="13">
        <v>0.87902135763054334</v>
      </c>
      <c r="D511" s="14">
        <v>5.7892965775205502E-5</v>
      </c>
    </row>
    <row r="512" spans="1:4" x14ac:dyDescent="0.2">
      <c r="A512" s="10" t="s">
        <v>3727</v>
      </c>
      <c r="B512" s="10">
        <v>0</v>
      </c>
      <c r="C512" s="13">
        <v>1.3694701986754962</v>
      </c>
      <c r="D512" s="14">
        <v>5.8387768492212698E-5</v>
      </c>
    </row>
    <row r="513" spans="1:4" x14ac:dyDescent="0.2">
      <c r="A513" s="10" t="s">
        <v>3728</v>
      </c>
      <c r="B513" s="10" t="s">
        <v>3729</v>
      </c>
      <c r="C513" s="13">
        <v>1.1715816388370377</v>
      </c>
      <c r="D513" s="14">
        <v>5.9245564917009899E-5</v>
      </c>
    </row>
    <row r="514" spans="1:4" x14ac:dyDescent="0.2">
      <c r="A514" s="10" t="s">
        <v>3730</v>
      </c>
      <c r="B514" s="10">
        <v>0</v>
      </c>
      <c r="C514" s="13">
        <v>1.0886384935090851</v>
      </c>
      <c r="D514" s="14">
        <v>5.9644622933667201E-5</v>
      </c>
    </row>
    <row r="515" spans="1:4" x14ac:dyDescent="0.2">
      <c r="A515" s="10" t="s">
        <v>3731</v>
      </c>
      <c r="B515" s="10" t="s">
        <v>3732</v>
      </c>
      <c r="C515" s="13">
        <v>0.96728452116001273</v>
      </c>
      <c r="D515" s="14">
        <v>5.9678846176064202E-5</v>
      </c>
    </row>
    <row r="516" spans="1:4" x14ac:dyDescent="0.2">
      <c r="A516" s="10" t="s">
        <v>3733</v>
      </c>
      <c r="B516" s="10" t="s">
        <v>3734</v>
      </c>
      <c r="C516" s="13">
        <v>1.0493245838060541</v>
      </c>
      <c r="D516" s="14">
        <v>5.9678846176064202E-5</v>
      </c>
    </row>
    <row r="517" spans="1:4" x14ac:dyDescent="0.2">
      <c r="A517" s="10" t="s">
        <v>3735</v>
      </c>
      <c r="B517" s="10" t="s">
        <v>3736</v>
      </c>
      <c r="C517" s="13">
        <v>0.52481033104379515</v>
      </c>
      <c r="D517" s="14">
        <v>6.0075471710790698E-5</v>
      </c>
    </row>
    <row r="518" spans="1:4" x14ac:dyDescent="0.2">
      <c r="A518" s="10" t="s">
        <v>3737</v>
      </c>
      <c r="B518" s="10" t="s">
        <v>3738</v>
      </c>
      <c r="C518" s="13">
        <v>1.055803937963504</v>
      </c>
      <c r="D518" s="14">
        <v>6.01243794548968E-5</v>
      </c>
    </row>
    <row r="519" spans="1:4" x14ac:dyDescent="0.2">
      <c r="A519" s="10" t="s">
        <v>3739</v>
      </c>
      <c r="B519" s="10" t="s">
        <v>3740</v>
      </c>
      <c r="C519" s="13">
        <v>0.73134055656338859</v>
      </c>
      <c r="D519" s="14">
        <v>6.0642320129566397E-5</v>
      </c>
    </row>
    <row r="520" spans="1:4" x14ac:dyDescent="0.2">
      <c r="A520" s="10" t="s">
        <v>3741</v>
      </c>
      <c r="B520" s="10" t="s">
        <v>3742</v>
      </c>
      <c r="C520" s="13">
        <v>1.1000653172457455</v>
      </c>
      <c r="D520" s="14">
        <v>6.0642320129566397E-5</v>
      </c>
    </row>
    <row r="521" spans="1:4" x14ac:dyDescent="0.2">
      <c r="A521" s="10" t="s">
        <v>3743</v>
      </c>
      <c r="B521" s="10" t="s">
        <v>3296</v>
      </c>
      <c r="C521" s="13">
        <v>1.6481985794181038</v>
      </c>
      <c r="D521" s="14">
        <v>6.0770992835349398E-5</v>
      </c>
    </row>
    <row r="522" spans="1:4" x14ac:dyDescent="0.2">
      <c r="A522" s="10" t="s">
        <v>1932</v>
      </c>
      <c r="B522" s="10" t="s">
        <v>1930</v>
      </c>
      <c r="C522" s="13">
        <v>0.90111827582490578</v>
      </c>
      <c r="D522" s="14">
        <v>6.1620008359825306E-5</v>
      </c>
    </row>
    <row r="523" spans="1:4" x14ac:dyDescent="0.2">
      <c r="A523" s="10" t="s">
        <v>3744</v>
      </c>
      <c r="B523" s="10">
        <v>0</v>
      </c>
      <c r="C523" s="13">
        <v>1.0736228578999991</v>
      </c>
      <c r="D523" s="14">
        <v>6.2341880336296501E-5</v>
      </c>
    </row>
    <row r="524" spans="1:4" x14ac:dyDescent="0.2">
      <c r="A524" s="10" t="s">
        <v>3745</v>
      </c>
      <c r="B524" s="10" t="s">
        <v>3597</v>
      </c>
      <c r="C524" s="13">
        <v>1.0894322030390136</v>
      </c>
      <c r="D524" s="14">
        <v>6.3580417449021407E-5</v>
      </c>
    </row>
    <row r="525" spans="1:4" x14ac:dyDescent="0.2">
      <c r="A525" s="10" t="s">
        <v>3746</v>
      </c>
      <c r="B525" s="10" t="s">
        <v>2892</v>
      </c>
      <c r="C525" s="13">
        <v>1.2688941203626827</v>
      </c>
      <c r="D525" s="14">
        <v>6.3862154115459401E-5</v>
      </c>
    </row>
    <row r="526" spans="1:4" x14ac:dyDescent="0.2">
      <c r="A526" s="10" t="s">
        <v>3747</v>
      </c>
      <c r="B526" s="10" t="s">
        <v>3748</v>
      </c>
      <c r="C526" s="13">
        <v>1.1277359903229416</v>
      </c>
      <c r="D526" s="14">
        <v>6.5049128132562605E-5</v>
      </c>
    </row>
    <row r="527" spans="1:4" x14ac:dyDescent="0.2">
      <c r="A527" s="10" t="s">
        <v>3749</v>
      </c>
      <c r="B527" s="10">
        <v>0</v>
      </c>
      <c r="C527" s="13">
        <v>1.2628556309324157</v>
      </c>
      <c r="D527" s="14">
        <v>6.76288501520715E-5</v>
      </c>
    </row>
    <row r="528" spans="1:4" x14ac:dyDescent="0.2">
      <c r="A528" s="10" t="s">
        <v>3750</v>
      </c>
      <c r="B528" s="10" t="s">
        <v>3751</v>
      </c>
      <c r="C528" s="13">
        <v>1.529607973737841</v>
      </c>
      <c r="D528" s="14">
        <v>6.8709332438708095E-5</v>
      </c>
    </row>
    <row r="529" spans="1:4" x14ac:dyDescent="0.2">
      <c r="A529" s="10" t="s">
        <v>3752</v>
      </c>
      <c r="B529" s="10" t="s">
        <v>3753</v>
      </c>
      <c r="C529" s="13">
        <v>1.0745914838903508</v>
      </c>
      <c r="D529" s="14">
        <v>6.9462147526496898E-5</v>
      </c>
    </row>
    <row r="530" spans="1:4" x14ac:dyDescent="0.2">
      <c r="A530" s="10" t="s">
        <v>3754</v>
      </c>
      <c r="B530" s="10" t="s">
        <v>3755</v>
      </c>
      <c r="C530" s="13">
        <v>0.85626486043718852</v>
      </c>
      <c r="D530" s="14">
        <v>7.1709915142030705E-5</v>
      </c>
    </row>
    <row r="531" spans="1:4" x14ac:dyDescent="0.2">
      <c r="A531" s="10" t="s">
        <v>3756</v>
      </c>
      <c r="B531" s="10" t="s">
        <v>3757</v>
      </c>
      <c r="C531" s="13">
        <v>1.6120877760563352</v>
      </c>
      <c r="D531" s="14">
        <v>7.3737073289829503E-5</v>
      </c>
    </row>
    <row r="532" spans="1:4" x14ac:dyDescent="0.2">
      <c r="A532" s="10" t="s">
        <v>3758</v>
      </c>
      <c r="B532" s="10" t="s">
        <v>3759</v>
      </c>
      <c r="C532" s="13">
        <v>1.4331215467852789</v>
      </c>
      <c r="D532" s="14">
        <v>7.4081345679075395E-5</v>
      </c>
    </row>
    <row r="533" spans="1:4" x14ac:dyDescent="0.2">
      <c r="A533" s="10" t="s">
        <v>3760</v>
      </c>
      <c r="B533" s="10" t="s">
        <v>3761</v>
      </c>
      <c r="C533" s="13">
        <v>1.2939793226280483</v>
      </c>
      <c r="D533" s="14">
        <v>7.4677370321431306E-5</v>
      </c>
    </row>
    <row r="534" spans="1:4" x14ac:dyDescent="0.2">
      <c r="A534" s="10" t="s">
        <v>3762</v>
      </c>
      <c r="B534" s="10">
        <v>0</v>
      </c>
      <c r="C534" s="13">
        <v>1.0772854729114274</v>
      </c>
      <c r="D534" s="14">
        <v>7.5421063521432494E-5</v>
      </c>
    </row>
    <row r="535" spans="1:4" x14ac:dyDescent="0.2">
      <c r="A535" s="10" t="s">
        <v>3763</v>
      </c>
      <c r="B535" s="10" t="s">
        <v>2949</v>
      </c>
      <c r="C535" s="13">
        <v>1.330607486820689</v>
      </c>
      <c r="D535" s="14">
        <v>7.6423340946047202E-5</v>
      </c>
    </row>
    <row r="536" spans="1:4" x14ac:dyDescent="0.2">
      <c r="A536" s="10" t="s">
        <v>3764</v>
      </c>
      <c r="B536" s="10">
        <v>0</v>
      </c>
      <c r="C536" s="13">
        <v>1.1117793953952344</v>
      </c>
      <c r="D536" s="14">
        <v>7.7153316928906904E-5</v>
      </c>
    </row>
    <row r="537" spans="1:4" x14ac:dyDescent="0.2">
      <c r="A537" s="10" t="s">
        <v>3765</v>
      </c>
      <c r="B537" s="10" t="s">
        <v>3766</v>
      </c>
      <c r="C537" s="13">
        <v>1.0726231152308932</v>
      </c>
      <c r="D537" s="14">
        <v>8.0456430185366702E-5</v>
      </c>
    </row>
    <row r="538" spans="1:4" x14ac:dyDescent="0.2">
      <c r="A538" s="10" t="s">
        <v>3767</v>
      </c>
      <c r="B538" s="10" t="s">
        <v>3768</v>
      </c>
      <c r="C538" s="13">
        <v>1.1588525036413593</v>
      </c>
      <c r="D538" s="14">
        <v>8.0456430185366702E-5</v>
      </c>
    </row>
    <row r="539" spans="1:4" x14ac:dyDescent="0.2">
      <c r="A539" s="10" t="s">
        <v>3769</v>
      </c>
      <c r="B539" s="10" t="s">
        <v>3770</v>
      </c>
      <c r="C539" s="13">
        <v>1.1054069909612196</v>
      </c>
      <c r="D539" s="14">
        <v>8.6092731332032194E-5</v>
      </c>
    </row>
    <row r="540" spans="1:4" x14ac:dyDescent="0.2">
      <c r="A540" s="10" t="s">
        <v>3771</v>
      </c>
      <c r="B540" s="10" t="s">
        <v>3772</v>
      </c>
      <c r="C540" s="13">
        <v>1.081187397406459</v>
      </c>
      <c r="D540" s="14">
        <v>8.6358842928679794E-5</v>
      </c>
    </row>
    <row r="541" spans="1:4" x14ac:dyDescent="0.2">
      <c r="A541" s="10" t="s">
        <v>3773</v>
      </c>
      <c r="B541" s="10" t="s">
        <v>3774</v>
      </c>
      <c r="C541" s="13">
        <v>0.96989459813202106</v>
      </c>
      <c r="D541" s="14">
        <v>8.9389611643187305E-5</v>
      </c>
    </row>
    <row r="542" spans="1:4" x14ac:dyDescent="0.2">
      <c r="A542" s="10" t="s">
        <v>3775</v>
      </c>
      <c r="B542" s="10" t="s">
        <v>3776</v>
      </c>
      <c r="C542" s="13">
        <v>1.7293135433355873</v>
      </c>
      <c r="D542" s="14">
        <v>8.9956193965094898E-5</v>
      </c>
    </row>
    <row r="543" spans="1:4" x14ac:dyDescent="0.2">
      <c r="A543" s="10" t="s">
        <v>3777</v>
      </c>
      <c r="B543" s="10" t="s">
        <v>3778</v>
      </c>
      <c r="C543" s="13">
        <v>0.80265033168105915</v>
      </c>
      <c r="D543" s="14">
        <v>9.0512030112160097E-5</v>
      </c>
    </row>
    <row r="544" spans="1:4" x14ac:dyDescent="0.2">
      <c r="A544" s="10" t="s">
        <v>3779</v>
      </c>
      <c r="B544" s="10" t="s">
        <v>3780</v>
      </c>
      <c r="C544" s="13">
        <v>1.151513352895605</v>
      </c>
      <c r="D544" s="14">
        <v>9.1105933119905294E-5</v>
      </c>
    </row>
    <row r="545" spans="1:4" x14ac:dyDescent="0.2">
      <c r="A545" s="10" t="s">
        <v>3781</v>
      </c>
      <c r="B545" s="10" t="s">
        <v>3782</v>
      </c>
      <c r="C545" s="13">
        <v>0.85651739297986784</v>
      </c>
      <c r="D545" s="14">
        <v>9.2877031458308003E-5</v>
      </c>
    </row>
    <row r="546" spans="1:4" x14ac:dyDescent="0.2">
      <c r="A546" s="10" t="s">
        <v>3783</v>
      </c>
      <c r="B546" s="10" t="s">
        <v>3784</v>
      </c>
      <c r="C546" s="13">
        <v>1.5580076462944155</v>
      </c>
      <c r="D546" s="14">
        <v>9.32079433109228E-5</v>
      </c>
    </row>
    <row r="547" spans="1:4" x14ac:dyDescent="0.2">
      <c r="A547" s="10" t="s">
        <v>3785</v>
      </c>
      <c r="B547" s="10" t="s">
        <v>3786</v>
      </c>
      <c r="C547" s="13">
        <v>1.185592901222831</v>
      </c>
      <c r="D547" s="14">
        <v>9.4196534334987597E-5</v>
      </c>
    </row>
    <row r="548" spans="1:4" x14ac:dyDescent="0.2">
      <c r="A548" s="10" t="s">
        <v>3787</v>
      </c>
      <c r="B548" s="10" t="s">
        <v>3788</v>
      </c>
      <c r="C548" s="13">
        <v>1.1535665604677021</v>
      </c>
      <c r="D548" s="14">
        <v>9.5915350630629693E-5</v>
      </c>
    </row>
    <row r="549" spans="1:4" x14ac:dyDescent="0.2">
      <c r="A549" s="10" t="s">
        <v>3789</v>
      </c>
      <c r="B549" s="10" t="s">
        <v>3313</v>
      </c>
      <c r="C549" s="13">
        <v>1.0841730400612308</v>
      </c>
      <c r="D549" s="14">
        <v>9.5915350630629693E-5</v>
      </c>
    </row>
    <row r="550" spans="1:4" x14ac:dyDescent="0.2">
      <c r="A550" s="10" t="s">
        <v>3790</v>
      </c>
      <c r="B550" s="10" t="s">
        <v>3791</v>
      </c>
      <c r="C550" s="13">
        <v>1.2542630948860742</v>
      </c>
      <c r="D550" s="13">
        <v>1.00063543104947E-4</v>
      </c>
    </row>
    <row r="551" spans="1:4" x14ac:dyDescent="0.2">
      <c r="A551" s="10" t="s">
        <v>3792</v>
      </c>
      <c r="B551" s="10" t="s">
        <v>3793</v>
      </c>
      <c r="C551" s="13">
        <v>1.4056424123172362</v>
      </c>
      <c r="D551" s="13">
        <v>1.00767648429576E-4</v>
      </c>
    </row>
    <row r="552" spans="1:4" x14ac:dyDescent="0.2">
      <c r="A552" s="10" t="s">
        <v>3794</v>
      </c>
      <c r="B552" s="10" t="s">
        <v>3795</v>
      </c>
      <c r="C552" s="13">
        <v>0.9199792059443721</v>
      </c>
      <c r="D552" s="13">
        <v>1.0219116540791899E-4</v>
      </c>
    </row>
    <row r="553" spans="1:4" x14ac:dyDescent="0.2">
      <c r="A553" s="10" t="s">
        <v>3796</v>
      </c>
      <c r="B553" s="10" t="s">
        <v>3797</v>
      </c>
      <c r="C553" s="13">
        <v>1.2116261896798068</v>
      </c>
      <c r="D553" s="13">
        <v>1.03099254945321E-4</v>
      </c>
    </row>
    <row r="554" spans="1:4" x14ac:dyDescent="0.2">
      <c r="A554" s="10" t="s">
        <v>3798</v>
      </c>
      <c r="B554" s="10" t="s">
        <v>3799</v>
      </c>
      <c r="C554" s="13">
        <v>1.1915860804028331</v>
      </c>
      <c r="D554" s="13">
        <v>1.03099254945321E-4</v>
      </c>
    </row>
    <row r="555" spans="1:4" x14ac:dyDescent="0.2">
      <c r="A555" s="10" t="s">
        <v>3800</v>
      </c>
      <c r="B555" s="10" t="s">
        <v>3801</v>
      </c>
      <c r="C555" s="13">
        <v>1.314384834842768</v>
      </c>
      <c r="D555" s="13">
        <v>1.03842639257808E-4</v>
      </c>
    </row>
    <row r="556" spans="1:4" x14ac:dyDescent="0.2">
      <c r="A556" s="10" t="s">
        <v>3802</v>
      </c>
      <c r="B556" s="10" t="s">
        <v>3803</v>
      </c>
      <c r="C556" s="13">
        <v>0.74795528898582542</v>
      </c>
      <c r="D556" s="13">
        <v>1.03902159913782E-4</v>
      </c>
    </row>
    <row r="557" spans="1:4" x14ac:dyDescent="0.2">
      <c r="A557" s="10" t="s">
        <v>3804</v>
      </c>
      <c r="B557" s="10" t="s">
        <v>3805</v>
      </c>
      <c r="C557" s="13">
        <v>1.0797597159171479</v>
      </c>
      <c r="D557" s="13">
        <v>1.03902159913782E-4</v>
      </c>
    </row>
    <row r="558" spans="1:4" x14ac:dyDescent="0.2">
      <c r="A558" s="10" t="s">
        <v>3806</v>
      </c>
      <c r="B558" s="10" t="s">
        <v>2957</v>
      </c>
      <c r="C558" s="13">
        <v>1.1972240055781884</v>
      </c>
      <c r="D558" s="13">
        <v>1.04858453222925E-4</v>
      </c>
    </row>
    <row r="559" spans="1:4" x14ac:dyDescent="0.2">
      <c r="A559" s="10" t="s">
        <v>3807</v>
      </c>
      <c r="B559" s="10" t="s">
        <v>3808</v>
      </c>
      <c r="C559" s="13">
        <v>1.0737043880495201</v>
      </c>
      <c r="D559" s="13">
        <v>1.07893360364282E-4</v>
      </c>
    </row>
    <row r="560" spans="1:4" x14ac:dyDescent="0.2">
      <c r="A560" s="10" t="s">
        <v>3809</v>
      </c>
      <c r="B560" s="10" t="s">
        <v>3810</v>
      </c>
      <c r="C560" s="13">
        <v>1.0733683340343805</v>
      </c>
      <c r="D560" s="13">
        <v>1.09322700873104E-4</v>
      </c>
    </row>
    <row r="561" spans="1:4" x14ac:dyDescent="0.2">
      <c r="A561" s="10" t="s">
        <v>3811</v>
      </c>
      <c r="B561" s="10" t="s">
        <v>3812</v>
      </c>
      <c r="C561" s="13">
        <v>0.67326276741111168</v>
      </c>
      <c r="D561" s="13">
        <v>1.1497882436239999E-4</v>
      </c>
    </row>
    <row r="562" spans="1:4" x14ac:dyDescent="0.2">
      <c r="A562" s="10" t="s">
        <v>3813</v>
      </c>
      <c r="B562" s="10" t="s">
        <v>3814</v>
      </c>
      <c r="C562" s="13">
        <v>1.0147957695987564</v>
      </c>
      <c r="D562" s="13">
        <v>1.17537199862546E-4</v>
      </c>
    </row>
    <row r="563" spans="1:4" x14ac:dyDescent="0.2">
      <c r="A563" s="10" t="s">
        <v>3815</v>
      </c>
      <c r="B563" s="10" t="s">
        <v>3816</v>
      </c>
      <c r="C563" s="13">
        <v>1.1527322859414637</v>
      </c>
      <c r="D563" s="13">
        <v>1.17537199862546E-4</v>
      </c>
    </row>
    <row r="564" spans="1:4" x14ac:dyDescent="0.2">
      <c r="A564" s="10" t="s">
        <v>3817</v>
      </c>
      <c r="B564" s="10" t="s">
        <v>3818</v>
      </c>
      <c r="C564" s="13">
        <v>1.1905793600289796</v>
      </c>
      <c r="D564" s="13">
        <v>1.17683542556641E-4</v>
      </c>
    </row>
    <row r="565" spans="1:4" x14ac:dyDescent="0.2">
      <c r="A565" s="10" t="s">
        <v>3819</v>
      </c>
      <c r="B565" s="10" t="s">
        <v>3820</v>
      </c>
      <c r="C565" s="13">
        <v>1.0919231321226137</v>
      </c>
      <c r="D565" s="13">
        <v>1.1865778131382E-4</v>
      </c>
    </row>
    <row r="566" spans="1:4" x14ac:dyDescent="0.2">
      <c r="A566" s="10" t="s">
        <v>3821</v>
      </c>
      <c r="B566" s="10" t="s">
        <v>3822</v>
      </c>
      <c r="C566" s="13">
        <v>1.2002270855607984</v>
      </c>
      <c r="D566" s="13">
        <v>1.21209593286367E-4</v>
      </c>
    </row>
    <row r="567" spans="1:4" x14ac:dyDescent="0.2">
      <c r="A567" s="10" t="s">
        <v>3823</v>
      </c>
      <c r="B567" s="10" t="s">
        <v>2887</v>
      </c>
      <c r="C567" s="13">
        <v>1.1342629301411704</v>
      </c>
      <c r="D567" s="13">
        <v>1.2183019832462899E-4</v>
      </c>
    </row>
    <row r="568" spans="1:4" x14ac:dyDescent="0.2">
      <c r="A568" s="10" t="s">
        <v>3824</v>
      </c>
      <c r="B568" s="10" t="s">
        <v>3825</v>
      </c>
      <c r="C568" s="13">
        <v>1.1275723376331206</v>
      </c>
      <c r="D568" s="13">
        <v>1.23076972935893E-4</v>
      </c>
    </row>
    <row r="569" spans="1:4" x14ac:dyDescent="0.2">
      <c r="A569" s="10" t="s">
        <v>3826</v>
      </c>
      <c r="B569" s="10" t="s">
        <v>3827</v>
      </c>
      <c r="C569" s="13">
        <v>1.2264589994881649</v>
      </c>
      <c r="D569" s="13">
        <v>1.23076972935893E-4</v>
      </c>
    </row>
    <row r="570" spans="1:4" x14ac:dyDescent="0.2">
      <c r="A570" s="10" t="s">
        <v>3828</v>
      </c>
      <c r="B570" s="10" t="s">
        <v>3829</v>
      </c>
      <c r="C570" s="13">
        <v>0.89135490943004314</v>
      </c>
      <c r="D570" s="13">
        <v>1.23841476677298E-4</v>
      </c>
    </row>
    <row r="571" spans="1:4" x14ac:dyDescent="0.2">
      <c r="A571" s="10" t="s">
        <v>3830</v>
      </c>
      <c r="B571" s="10" t="s">
        <v>3831</v>
      </c>
      <c r="C571" s="13">
        <v>1.0657972105191951</v>
      </c>
      <c r="D571" s="13">
        <v>1.2422677519116499E-4</v>
      </c>
    </row>
    <row r="572" spans="1:4" x14ac:dyDescent="0.2">
      <c r="A572" s="10" t="s">
        <v>3832</v>
      </c>
      <c r="B572" s="10" t="s">
        <v>3833</v>
      </c>
      <c r="C572" s="13">
        <v>1.0179119257890235</v>
      </c>
      <c r="D572" s="13">
        <v>1.2461149533643599E-4</v>
      </c>
    </row>
    <row r="573" spans="1:4" x14ac:dyDescent="0.2">
      <c r="A573" s="10" t="s">
        <v>3834</v>
      </c>
      <c r="B573" s="10" t="s">
        <v>3334</v>
      </c>
      <c r="C573" s="13">
        <v>1.0355991584904545</v>
      </c>
      <c r="D573" s="13">
        <v>1.26197574631867E-4</v>
      </c>
    </row>
    <row r="574" spans="1:4" x14ac:dyDescent="0.2">
      <c r="A574" s="10" t="s">
        <v>3835</v>
      </c>
      <c r="B574" s="10" t="s">
        <v>3836</v>
      </c>
      <c r="C574" s="13">
        <v>1.0618083349656193</v>
      </c>
      <c r="D574" s="13">
        <v>1.26197574631867E-4</v>
      </c>
    </row>
    <row r="575" spans="1:4" x14ac:dyDescent="0.2">
      <c r="A575" s="10" t="s">
        <v>3837</v>
      </c>
      <c r="B575" s="10" t="s">
        <v>3838</v>
      </c>
      <c r="C575" s="13">
        <v>1.4927254202747922</v>
      </c>
      <c r="D575" s="13">
        <v>1.2666133292947601E-4</v>
      </c>
    </row>
    <row r="576" spans="1:4" x14ac:dyDescent="0.2">
      <c r="A576" s="10" t="s">
        <v>3839</v>
      </c>
      <c r="B576" s="10" t="s">
        <v>3136</v>
      </c>
      <c r="C576" s="13">
        <v>1.0645466437974647</v>
      </c>
      <c r="D576" s="13">
        <v>1.2906275021062899E-4</v>
      </c>
    </row>
    <row r="577" spans="1:4" x14ac:dyDescent="0.2">
      <c r="A577" s="10" t="s">
        <v>3840</v>
      </c>
      <c r="B577" s="10" t="s">
        <v>3841</v>
      </c>
      <c r="C577" s="13">
        <v>1.1748784936384589</v>
      </c>
      <c r="D577" s="13">
        <v>1.3349810933396299E-4</v>
      </c>
    </row>
    <row r="578" spans="1:4" x14ac:dyDescent="0.2">
      <c r="A578" s="10" t="s">
        <v>3842</v>
      </c>
      <c r="B578" s="10">
        <v>0</v>
      </c>
      <c r="C578" s="13">
        <v>1.1132134695176967</v>
      </c>
      <c r="D578" s="13">
        <v>1.33959022621969E-4</v>
      </c>
    </row>
    <row r="579" spans="1:4" x14ac:dyDescent="0.2">
      <c r="A579" s="10" t="s">
        <v>3843</v>
      </c>
      <c r="B579" s="10" t="s">
        <v>3203</v>
      </c>
      <c r="C579" s="13">
        <v>1.052604431017842</v>
      </c>
      <c r="D579" s="13">
        <v>1.3424611431523699E-4</v>
      </c>
    </row>
    <row r="580" spans="1:4" x14ac:dyDescent="0.2">
      <c r="A580" s="10" t="s">
        <v>3844</v>
      </c>
      <c r="B580" s="10" t="s">
        <v>3845</v>
      </c>
      <c r="C580" s="13">
        <v>1.0678107859221038</v>
      </c>
      <c r="D580" s="13">
        <v>1.3796530663644799E-4</v>
      </c>
    </row>
    <row r="581" spans="1:4" x14ac:dyDescent="0.2">
      <c r="A581" s="10" t="s">
        <v>3846</v>
      </c>
      <c r="B581" s="10">
        <v>0</v>
      </c>
      <c r="C581" s="13">
        <v>1.0830638560957262</v>
      </c>
      <c r="D581" s="13">
        <v>1.39394462464309E-4</v>
      </c>
    </row>
    <row r="582" spans="1:4" x14ac:dyDescent="0.2">
      <c r="A582" s="10" t="s">
        <v>3847</v>
      </c>
      <c r="B582" s="10" t="s">
        <v>3848</v>
      </c>
      <c r="C582" s="13">
        <v>0.82214806321236633</v>
      </c>
      <c r="D582" s="13">
        <v>1.4204764865555799E-4</v>
      </c>
    </row>
    <row r="583" spans="1:4" x14ac:dyDescent="0.2">
      <c r="A583" s="10" t="s">
        <v>3849</v>
      </c>
      <c r="B583" s="10" t="s">
        <v>3850</v>
      </c>
      <c r="C583" s="13">
        <v>1.0562007487979628</v>
      </c>
      <c r="D583" s="13">
        <v>1.4296898611423499E-4</v>
      </c>
    </row>
    <row r="584" spans="1:4" x14ac:dyDescent="0.2">
      <c r="A584" s="10" t="s">
        <v>3851</v>
      </c>
      <c r="B584" s="10" t="s">
        <v>3852</v>
      </c>
      <c r="C584" s="13">
        <v>1.1940144095873482</v>
      </c>
      <c r="D584" s="13">
        <v>1.4313040082212199E-4</v>
      </c>
    </row>
    <row r="585" spans="1:4" x14ac:dyDescent="0.2">
      <c r="A585" s="10" t="s">
        <v>3853</v>
      </c>
      <c r="B585" s="10" t="s">
        <v>3854</v>
      </c>
      <c r="C585" s="13">
        <v>0.96251947308224117</v>
      </c>
      <c r="D585" s="13">
        <v>1.4448629986658001E-4</v>
      </c>
    </row>
    <row r="586" spans="1:4" x14ac:dyDescent="0.2">
      <c r="A586" s="10" t="s">
        <v>3855</v>
      </c>
      <c r="B586" s="10" t="s">
        <v>3856</v>
      </c>
      <c r="C586" s="13">
        <v>1.2583826547465404</v>
      </c>
      <c r="D586" s="13">
        <v>1.4478834134725899E-4</v>
      </c>
    </row>
    <row r="587" spans="1:4" x14ac:dyDescent="0.2">
      <c r="A587" s="10" t="s">
        <v>3857</v>
      </c>
      <c r="B587" s="10" t="s">
        <v>3858</v>
      </c>
      <c r="C587" s="13">
        <v>1.4226828875780315</v>
      </c>
      <c r="D587" s="13">
        <v>1.4574508123579001E-4</v>
      </c>
    </row>
    <row r="588" spans="1:4" x14ac:dyDescent="0.2">
      <c r="A588" s="10" t="s">
        <v>3859</v>
      </c>
      <c r="B588" s="10" t="s">
        <v>3860</v>
      </c>
      <c r="C588" s="13">
        <v>1.488548807039539</v>
      </c>
      <c r="D588" s="13">
        <v>1.4711939669170601E-4</v>
      </c>
    </row>
    <row r="589" spans="1:4" x14ac:dyDescent="0.2">
      <c r="A589" s="10" t="s">
        <v>3861</v>
      </c>
      <c r="B589" s="10" t="s">
        <v>3862</v>
      </c>
      <c r="C589" s="13">
        <v>1.0425746070165742</v>
      </c>
      <c r="D589" s="13">
        <v>1.4805472132598901E-4</v>
      </c>
    </row>
    <row r="590" spans="1:4" x14ac:dyDescent="0.2">
      <c r="A590" s="10" t="s">
        <v>3863</v>
      </c>
      <c r="B590" s="10" t="s">
        <v>3864</v>
      </c>
      <c r="C590" s="13">
        <v>1.0304199777687859</v>
      </c>
      <c r="D590" s="13">
        <v>1.4875591434448799E-4</v>
      </c>
    </row>
    <row r="591" spans="1:4" x14ac:dyDescent="0.2">
      <c r="A591" s="10" t="s">
        <v>3865</v>
      </c>
      <c r="B591" s="10" t="s">
        <v>3866</v>
      </c>
      <c r="C591" s="13">
        <v>0.80192955621356254</v>
      </c>
      <c r="D591" s="13">
        <v>1.4910904399924801E-4</v>
      </c>
    </row>
    <row r="592" spans="1:4" x14ac:dyDescent="0.2">
      <c r="A592" s="10" t="s">
        <v>3867</v>
      </c>
      <c r="B592" s="10">
        <v>0</v>
      </c>
      <c r="C592" s="13">
        <v>1.2772505773984115</v>
      </c>
      <c r="D592" s="13">
        <v>1.50482094891537E-4</v>
      </c>
    </row>
    <row r="593" spans="1:4" x14ac:dyDescent="0.2">
      <c r="A593" s="10" t="s">
        <v>3868</v>
      </c>
      <c r="B593" s="10" t="s">
        <v>3869</v>
      </c>
      <c r="C593" s="13">
        <v>0.93164566145827143</v>
      </c>
      <c r="D593" s="13">
        <v>1.50482094891537E-4</v>
      </c>
    </row>
    <row r="594" spans="1:4" x14ac:dyDescent="0.2">
      <c r="A594" s="10" t="s">
        <v>3870</v>
      </c>
      <c r="B594" s="10" t="s">
        <v>3871</v>
      </c>
      <c r="C594" s="13">
        <v>1.31629155263514</v>
      </c>
      <c r="D594" s="13">
        <v>1.5120804518960399E-4</v>
      </c>
    </row>
    <row r="595" spans="1:4" x14ac:dyDescent="0.2">
      <c r="A595" s="10" t="s">
        <v>3872</v>
      </c>
      <c r="B595" s="10" t="s">
        <v>3637</v>
      </c>
      <c r="C595" s="13">
        <v>1.289228566553964</v>
      </c>
      <c r="D595" s="13">
        <v>1.5231458420446599E-4</v>
      </c>
    </row>
    <row r="596" spans="1:4" x14ac:dyDescent="0.2">
      <c r="A596" s="10" t="s">
        <v>3873</v>
      </c>
      <c r="B596" s="10" t="s">
        <v>3874</v>
      </c>
      <c r="C596" s="13">
        <v>1.0673689997253324</v>
      </c>
      <c r="D596" s="13">
        <v>1.5231458420446599E-4</v>
      </c>
    </row>
    <row r="597" spans="1:4" x14ac:dyDescent="0.2">
      <c r="A597" s="10" t="s">
        <v>3875</v>
      </c>
      <c r="B597" s="10" t="s">
        <v>3876</v>
      </c>
      <c r="C597" s="13">
        <v>1.3396326917342061</v>
      </c>
      <c r="D597" s="13">
        <v>1.5434246698650699E-4</v>
      </c>
    </row>
    <row r="598" spans="1:4" x14ac:dyDescent="0.2">
      <c r="A598" s="10" t="s">
        <v>3877</v>
      </c>
      <c r="B598" s="10" t="s">
        <v>3878</v>
      </c>
      <c r="C598" s="13">
        <v>1.2583314238821677</v>
      </c>
      <c r="D598" s="13">
        <v>1.5527127590921801E-4</v>
      </c>
    </row>
    <row r="599" spans="1:4" x14ac:dyDescent="0.2">
      <c r="A599" s="10" t="s">
        <v>3879</v>
      </c>
      <c r="B599" s="10" t="s">
        <v>3278</v>
      </c>
      <c r="C599" s="13">
        <v>1.0733733852474705</v>
      </c>
      <c r="D599" s="13">
        <v>1.56594085273665E-4</v>
      </c>
    </row>
    <row r="600" spans="1:4" x14ac:dyDescent="0.2">
      <c r="A600" s="10" t="s">
        <v>3880</v>
      </c>
      <c r="B600" s="10" t="s">
        <v>2924</v>
      </c>
      <c r="C600" s="13">
        <v>1.2151125440816957</v>
      </c>
      <c r="D600" s="13">
        <v>1.57199155941796E-4</v>
      </c>
    </row>
    <row r="601" spans="1:4" x14ac:dyDescent="0.2">
      <c r="A601" s="10" t="s">
        <v>3881</v>
      </c>
      <c r="B601" s="10" t="s">
        <v>3882</v>
      </c>
      <c r="C601" s="13">
        <v>1.3923303558384015</v>
      </c>
      <c r="D601" s="13">
        <v>1.6113804543646499E-4</v>
      </c>
    </row>
    <row r="602" spans="1:4" x14ac:dyDescent="0.2">
      <c r="A602" s="10" t="s">
        <v>3883</v>
      </c>
      <c r="B602" s="10" t="s">
        <v>3884</v>
      </c>
      <c r="C602" s="13">
        <v>1.0496650048418552</v>
      </c>
      <c r="D602" s="13">
        <v>1.61600216502872E-4</v>
      </c>
    </row>
    <row r="603" spans="1:4" x14ac:dyDescent="0.2">
      <c r="A603" s="10" t="s">
        <v>3885</v>
      </c>
      <c r="B603" s="10" t="s">
        <v>3886</v>
      </c>
      <c r="C603" s="13">
        <v>1.3833179885633118</v>
      </c>
      <c r="D603" s="13">
        <v>1.61600216502872E-4</v>
      </c>
    </row>
    <row r="604" spans="1:4" x14ac:dyDescent="0.2">
      <c r="A604" s="10" t="s">
        <v>3887</v>
      </c>
      <c r="B604" s="10">
        <v>0</v>
      </c>
      <c r="C604" s="13">
        <v>1.4192415038816961</v>
      </c>
      <c r="D604" s="13">
        <v>1.61600216502872E-4</v>
      </c>
    </row>
    <row r="605" spans="1:4" x14ac:dyDescent="0.2">
      <c r="A605" s="10" t="s">
        <v>3888</v>
      </c>
      <c r="B605" s="10" t="s">
        <v>3889</v>
      </c>
      <c r="C605" s="13">
        <v>1.0238306074041013</v>
      </c>
      <c r="D605" s="13">
        <v>1.6460910838537199E-4</v>
      </c>
    </row>
    <row r="606" spans="1:4" x14ac:dyDescent="0.2">
      <c r="A606" s="10" t="s">
        <v>3890</v>
      </c>
      <c r="B606" s="10" t="s">
        <v>3891</v>
      </c>
      <c r="C606" s="13">
        <v>1.0717507196033813</v>
      </c>
      <c r="D606" s="13">
        <v>1.6460910838537199E-4</v>
      </c>
    </row>
    <row r="607" spans="1:4" x14ac:dyDescent="0.2">
      <c r="A607" s="10" t="s">
        <v>3892</v>
      </c>
      <c r="B607" s="10" t="s">
        <v>3019</v>
      </c>
      <c r="C607" s="13">
        <v>1.0664868062351296</v>
      </c>
      <c r="D607" s="13">
        <v>1.6539097031728099E-4</v>
      </c>
    </row>
    <row r="608" spans="1:4" x14ac:dyDescent="0.2">
      <c r="A608" s="10" t="s">
        <v>3893</v>
      </c>
      <c r="B608" s="10" t="s">
        <v>3894</v>
      </c>
      <c r="C608" s="13">
        <v>1.0995932441943632</v>
      </c>
      <c r="D608" s="13">
        <v>1.6539097031728099E-4</v>
      </c>
    </row>
    <row r="609" spans="1:4" x14ac:dyDescent="0.2">
      <c r="A609" s="10" t="s">
        <v>3895</v>
      </c>
      <c r="B609" s="10" t="s">
        <v>3896</v>
      </c>
      <c r="C609" s="13">
        <v>1.1717457959405577</v>
      </c>
      <c r="D609" s="13">
        <v>1.67789518828717E-4</v>
      </c>
    </row>
    <row r="610" spans="1:4" x14ac:dyDescent="0.2">
      <c r="A610" s="10" t="s">
        <v>3897</v>
      </c>
      <c r="B610" s="10" t="s">
        <v>3898</v>
      </c>
      <c r="C610" s="13">
        <v>0.58512085382552903</v>
      </c>
      <c r="D610" s="13">
        <v>1.70130249596334E-4</v>
      </c>
    </row>
    <row r="611" spans="1:4" x14ac:dyDescent="0.2">
      <c r="A611" s="10" t="s">
        <v>3899</v>
      </c>
      <c r="B611" s="10" t="s">
        <v>3900</v>
      </c>
      <c r="C611" s="13">
        <v>0.83636481460209866</v>
      </c>
      <c r="D611" s="13">
        <v>1.71507485164862E-4</v>
      </c>
    </row>
    <row r="612" spans="1:4" x14ac:dyDescent="0.2">
      <c r="A612" s="10" t="s">
        <v>3901</v>
      </c>
      <c r="B612" s="10" t="s">
        <v>3902</v>
      </c>
      <c r="C612" s="13">
        <v>1.2898216038241233</v>
      </c>
      <c r="D612" s="13">
        <v>1.7266044426617801E-4</v>
      </c>
    </row>
    <row r="613" spans="1:4" x14ac:dyDescent="0.2">
      <c r="A613" s="10" t="s">
        <v>3903</v>
      </c>
      <c r="B613" s="10" t="s">
        <v>3359</v>
      </c>
      <c r="C613" s="13">
        <v>1.1113365906042514</v>
      </c>
      <c r="D613" s="13">
        <v>1.7356755055756201E-4</v>
      </c>
    </row>
    <row r="614" spans="1:4" x14ac:dyDescent="0.2">
      <c r="A614" s="10" t="s">
        <v>3904</v>
      </c>
      <c r="B614" s="10" t="s">
        <v>3905</v>
      </c>
      <c r="C614" s="13">
        <v>1.0511408905829549</v>
      </c>
      <c r="D614" s="13">
        <v>1.78207188201649E-4</v>
      </c>
    </row>
    <row r="615" spans="1:4" x14ac:dyDescent="0.2">
      <c r="A615" s="10" t="s">
        <v>3906</v>
      </c>
      <c r="B615" s="10" t="s">
        <v>3907</v>
      </c>
      <c r="C615" s="13">
        <v>1.1533981360113754</v>
      </c>
      <c r="D615" s="13">
        <v>1.8251517782726001E-4</v>
      </c>
    </row>
    <row r="616" spans="1:4" x14ac:dyDescent="0.2">
      <c r="A616" s="10" t="s">
        <v>3908</v>
      </c>
      <c r="B616" s="10" t="s">
        <v>3909</v>
      </c>
      <c r="C616" s="13">
        <v>1.060495826647597</v>
      </c>
      <c r="D616" s="13">
        <v>1.86469101745885E-4</v>
      </c>
    </row>
    <row r="617" spans="1:4" x14ac:dyDescent="0.2">
      <c r="A617" s="10" t="s">
        <v>3910</v>
      </c>
      <c r="B617" s="10" t="s">
        <v>3911</v>
      </c>
      <c r="C617" s="13">
        <v>1.2800259207864439</v>
      </c>
      <c r="D617" s="13">
        <v>1.89274954838847E-4</v>
      </c>
    </row>
    <row r="618" spans="1:4" x14ac:dyDescent="0.2">
      <c r="A618" s="10" t="s">
        <v>3912</v>
      </c>
      <c r="B618" s="10" t="s">
        <v>3913</v>
      </c>
      <c r="C618" s="13">
        <v>0.78220849182081842</v>
      </c>
      <c r="D618" s="13">
        <v>1.8931352297294E-4</v>
      </c>
    </row>
    <row r="619" spans="1:4" x14ac:dyDescent="0.2">
      <c r="A619" s="10" t="s">
        <v>3914</v>
      </c>
      <c r="B619" s="10" t="s">
        <v>3788</v>
      </c>
      <c r="C619" s="13">
        <v>1.1094437157426795</v>
      </c>
      <c r="D619" s="13">
        <v>1.9090228480525399E-4</v>
      </c>
    </row>
    <row r="620" spans="1:4" x14ac:dyDescent="0.2">
      <c r="A620" s="10" t="s">
        <v>3915</v>
      </c>
      <c r="B620" s="10" t="s">
        <v>3916</v>
      </c>
      <c r="C620" s="13">
        <v>1.0558917888530515</v>
      </c>
      <c r="D620" s="13">
        <v>1.9120960490124101E-4</v>
      </c>
    </row>
    <row r="621" spans="1:4" x14ac:dyDescent="0.2">
      <c r="A621" s="10" t="s">
        <v>3917</v>
      </c>
      <c r="B621" s="10" t="s">
        <v>3001</v>
      </c>
      <c r="C621" s="13">
        <v>1.1194157358895453</v>
      </c>
      <c r="D621" s="13">
        <v>1.9120960490124101E-4</v>
      </c>
    </row>
    <row r="622" spans="1:4" x14ac:dyDescent="0.2">
      <c r="A622" s="10" t="s">
        <v>3918</v>
      </c>
      <c r="B622" s="10" t="s">
        <v>3919</v>
      </c>
      <c r="C622" s="13">
        <v>1.0667211051252712</v>
      </c>
      <c r="D622" s="13">
        <v>1.92874224016649E-4</v>
      </c>
    </row>
    <row r="623" spans="1:4" x14ac:dyDescent="0.2">
      <c r="A623" s="10" t="s">
        <v>3920</v>
      </c>
      <c r="B623" s="10" t="s">
        <v>3921</v>
      </c>
      <c r="C623" s="13">
        <v>1.1878422003633002</v>
      </c>
      <c r="D623" s="13">
        <v>1.94560183806762E-4</v>
      </c>
    </row>
    <row r="624" spans="1:4" x14ac:dyDescent="0.2">
      <c r="A624" s="10" t="s">
        <v>3922</v>
      </c>
      <c r="B624" s="10" t="s">
        <v>3923</v>
      </c>
      <c r="C624" s="13">
        <v>1.028517099660476</v>
      </c>
      <c r="D624" s="13">
        <v>1.96503346354187E-4</v>
      </c>
    </row>
    <row r="625" spans="1:4" x14ac:dyDescent="0.2">
      <c r="A625" s="10" t="s">
        <v>3924</v>
      </c>
      <c r="B625" s="10" t="s">
        <v>3701</v>
      </c>
      <c r="C625" s="13">
        <v>1.1236686775198801</v>
      </c>
      <c r="D625" s="13">
        <v>2.0098788833702901E-4</v>
      </c>
    </row>
    <row r="626" spans="1:4" x14ac:dyDescent="0.2">
      <c r="A626" s="10" t="s">
        <v>3925</v>
      </c>
      <c r="B626" s="10" t="s">
        <v>2924</v>
      </c>
      <c r="C626" s="13">
        <v>0.84607712652106715</v>
      </c>
      <c r="D626" s="13">
        <v>2.0382109441113299E-4</v>
      </c>
    </row>
    <row r="627" spans="1:4" x14ac:dyDescent="0.2">
      <c r="A627" s="10" t="s">
        <v>3926</v>
      </c>
      <c r="B627" s="10">
        <v>0</v>
      </c>
      <c r="C627" s="13">
        <v>1.2250637828903161</v>
      </c>
      <c r="D627" s="13">
        <v>2.0479479146104699E-4</v>
      </c>
    </row>
    <row r="628" spans="1:4" x14ac:dyDescent="0.2">
      <c r="A628" s="10" t="s">
        <v>3927</v>
      </c>
      <c r="B628" s="10" t="s">
        <v>3441</v>
      </c>
      <c r="C628" s="13">
        <v>1.2207278073342622</v>
      </c>
      <c r="D628" s="13">
        <v>2.0551276155850799E-4</v>
      </c>
    </row>
    <row r="629" spans="1:4" x14ac:dyDescent="0.2">
      <c r="A629" s="10" t="s">
        <v>3928</v>
      </c>
      <c r="B629" s="10" t="s">
        <v>3929</v>
      </c>
      <c r="C629" s="13">
        <v>1.0346788828278337</v>
      </c>
      <c r="D629" s="13">
        <v>2.06753873060281E-4</v>
      </c>
    </row>
    <row r="630" spans="1:4" x14ac:dyDescent="0.2">
      <c r="A630" s="10" t="s">
        <v>3930</v>
      </c>
      <c r="B630" s="10" t="s">
        <v>3931</v>
      </c>
      <c r="C630" s="13">
        <v>1.2782604799725592</v>
      </c>
      <c r="D630" s="13">
        <v>2.0788492695913101E-4</v>
      </c>
    </row>
    <row r="631" spans="1:4" x14ac:dyDescent="0.2">
      <c r="A631" s="10" t="s">
        <v>3932</v>
      </c>
      <c r="B631" s="10" t="s">
        <v>2924</v>
      </c>
      <c r="C631" s="13">
        <v>1.1228069623588111</v>
      </c>
      <c r="D631" s="13">
        <v>2.0890805502974199E-4</v>
      </c>
    </row>
    <row r="632" spans="1:4" x14ac:dyDescent="0.2">
      <c r="A632" s="10" t="s">
        <v>3933</v>
      </c>
      <c r="B632" s="10">
        <v>0</v>
      </c>
      <c r="C632" s="13">
        <v>1.1080696391939679</v>
      </c>
      <c r="D632" s="13">
        <v>2.1069005228898101E-4</v>
      </c>
    </row>
    <row r="633" spans="1:4" x14ac:dyDescent="0.2">
      <c r="A633" s="10" t="s">
        <v>3934</v>
      </c>
      <c r="B633" s="10" t="s">
        <v>3935</v>
      </c>
      <c r="C633" s="13">
        <v>1.0701746188812733</v>
      </c>
      <c r="D633" s="13">
        <v>2.11777483419366E-4</v>
      </c>
    </row>
    <row r="634" spans="1:4" x14ac:dyDescent="0.2">
      <c r="A634" s="10" t="s">
        <v>3936</v>
      </c>
      <c r="B634" s="10" t="s">
        <v>3937</v>
      </c>
      <c r="C634" s="13">
        <v>1.1141423183994006</v>
      </c>
      <c r="D634" s="13">
        <v>2.12026531354928E-4</v>
      </c>
    </row>
    <row r="635" spans="1:4" x14ac:dyDescent="0.2">
      <c r="A635" s="10" t="s">
        <v>3938</v>
      </c>
      <c r="B635" s="10" t="s">
        <v>3845</v>
      </c>
      <c r="C635" s="13">
        <v>1.2621615167326419</v>
      </c>
      <c r="D635" s="13">
        <v>2.12026531354928E-4</v>
      </c>
    </row>
    <row r="636" spans="1:4" x14ac:dyDescent="0.2">
      <c r="A636" s="10" t="s">
        <v>3939</v>
      </c>
      <c r="B636" s="10" t="s">
        <v>3940</v>
      </c>
      <c r="C636" s="13">
        <v>1.035471464930475</v>
      </c>
      <c r="D636" s="13">
        <v>2.12557030981361E-4</v>
      </c>
    </row>
    <row r="637" spans="1:4" x14ac:dyDescent="0.2">
      <c r="A637" s="10" t="s">
        <v>3941</v>
      </c>
      <c r="B637" s="10">
        <v>0</v>
      </c>
      <c r="C637" s="13">
        <v>1.4238780552310599</v>
      </c>
      <c r="D637" s="13">
        <v>2.15598783908961E-4</v>
      </c>
    </row>
    <row r="638" spans="1:4" x14ac:dyDescent="0.2">
      <c r="A638" s="10" t="s">
        <v>3942</v>
      </c>
      <c r="B638" s="10" t="s">
        <v>3617</v>
      </c>
      <c r="C638" s="13">
        <v>1.4940975864367521</v>
      </c>
      <c r="D638" s="13">
        <v>2.15664800763853E-4</v>
      </c>
    </row>
    <row r="639" spans="1:4" x14ac:dyDescent="0.2">
      <c r="A639" s="10" t="s">
        <v>3943</v>
      </c>
      <c r="B639" s="10" t="s">
        <v>3944</v>
      </c>
      <c r="C639" s="13">
        <v>1.0382794313908295</v>
      </c>
      <c r="D639" s="13">
        <v>2.16000427527119E-4</v>
      </c>
    </row>
    <row r="640" spans="1:4" x14ac:dyDescent="0.2">
      <c r="A640" s="10" t="s">
        <v>3945</v>
      </c>
      <c r="B640" s="10" t="s">
        <v>3946</v>
      </c>
      <c r="C640" s="13">
        <v>0.92618252735950735</v>
      </c>
      <c r="D640" s="13">
        <v>2.16000427527119E-4</v>
      </c>
    </row>
    <row r="641" spans="1:4" x14ac:dyDescent="0.2">
      <c r="A641" s="10" t="s">
        <v>3947</v>
      </c>
      <c r="B641" s="10" t="s">
        <v>3034</v>
      </c>
      <c r="C641" s="13">
        <v>1.0563846126876202</v>
      </c>
      <c r="D641" s="13">
        <v>2.1673284466041E-4</v>
      </c>
    </row>
    <row r="642" spans="1:4" x14ac:dyDescent="0.2">
      <c r="A642" s="10" t="s">
        <v>3948</v>
      </c>
      <c r="B642" s="10" t="s">
        <v>3949</v>
      </c>
      <c r="C642" s="13">
        <v>1.0182842713502229</v>
      </c>
      <c r="D642" s="13">
        <v>2.17906862316032E-4</v>
      </c>
    </row>
    <row r="643" spans="1:4" x14ac:dyDescent="0.2">
      <c r="A643" s="10" t="s">
        <v>3950</v>
      </c>
      <c r="B643" s="10" t="s">
        <v>3951</v>
      </c>
      <c r="C643" s="13">
        <v>0.81678797188813113</v>
      </c>
      <c r="D643" s="13">
        <v>2.19020750830917E-4</v>
      </c>
    </row>
    <row r="644" spans="1:4" x14ac:dyDescent="0.2">
      <c r="A644" s="10" t="s">
        <v>3952</v>
      </c>
      <c r="B644" s="10" t="s">
        <v>3953</v>
      </c>
      <c r="C644" s="13">
        <v>1.0338264269037154</v>
      </c>
      <c r="D644" s="13">
        <v>2.19020750830917E-4</v>
      </c>
    </row>
    <row r="645" spans="1:4" x14ac:dyDescent="0.2">
      <c r="A645" s="10" t="s">
        <v>3954</v>
      </c>
      <c r="B645" s="10" t="s">
        <v>3955</v>
      </c>
      <c r="C645" s="13">
        <v>1.1623506080975932</v>
      </c>
      <c r="D645" s="13">
        <v>2.19112784853615E-4</v>
      </c>
    </row>
    <row r="646" spans="1:4" x14ac:dyDescent="0.2">
      <c r="A646" s="10" t="s">
        <v>3956</v>
      </c>
      <c r="B646" s="10" t="s">
        <v>3957</v>
      </c>
      <c r="C646" s="13">
        <v>1.1781519737864108</v>
      </c>
      <c r="D646" s="13">
        <v>2.19112784853615E-4</v>
      </c>
    </row>
    <row r="647" spans="1:4" x14ac:dyDescent="0.2">
      <c r="A647" s="10" t="s">
        <v>3958</v>
      </c>
      <c r="B647" s="10" t="s">
        <v>3959</v>
      </c>
      <c r="C647" s="13">
        <v>0.79993066939330182</v>
      </c>
      <c r="D647" s="13">
        <v>2.19112784853615E-4</v>
      </c>
    </row>
    <row r="648" spans="1:4" x14ac:dyDescent="0.2">
      <c r="A648" s="10" t="s">
        <v>3960</v>
      </c>
      <c r="B648" s="10" t="s">
        <v>3961</v>
      </c>
      <c r="C648" s="13">
        <v>1.2991526601680741</v>
      </c>
      <c r="D648" s="13">
        <v>2.19112784853615E-4</v>
      </c>
    </row>
    <row r="649" spans="1:4" x14ac:dyDescent="0.2">
      <c r="A649" s="10" t="s">
        <v>3962</v>
      </c>
      <c r="B649" s="10">
        <v>0</v>
      </c>
      <c r="C649" s="13">
        <v>1.152756492396481</v>
      </c>
      <c r="D649" s="13">
        <v>2.2171576485097101E-4</v>
      </c>
    </row>
    <row r="650" spans="1:4" x14ac:dyDescent="0.2">
      <c r="A650" s="10" t="s">
        <v>3963</v>
      </c>
      <c r="B650" s="10">
        <v>0</v>
      </c>
      <c r="C650" s="13">
        <v>1.3480681724159631</v>
      </c>
      <c r="D650" s="13">
        <v>2.2302147536443499E-4</v>
      </c>
    </row>
    <row r="651" spans="1:4" x14ac:dyDescent="0.2">
      <c r="A651" s="10" t="s">
        <v>3964</v>
      </c>
      <c r="B651" s="10" t="s">
        <v>3965</v>
      </c>
      <c r="C651" s="13">
        <v>1.155047381392815</v>
      </c>
      <c r="D651" s="13">
        <v>2.2526888159788599E-4</v>
      </c>
    </row>
    <row r="652" spans="1:4" x14ac:dyDescent="0.2">
      <c r="A652" s="10" t="s">
        <v>3966</v>
      </c>
      <c r="B652" s="10" t="s">
        <v>3967</v>
      </c>
      <c r="C652" s="13">
        <v>0.67219568798123719</v>
      </c>
      <c r="D652" s="13">
        <v>2.3213306462711801E-4</v>
      </c>
    </row>
    <row r="653" spans="1:4" x14ac:dyDescent="0.2">
      <c r="A653" s="10" t="s">
        <v>3968</v>
      </c>
      <c r="B653" s="10" t="s">
        <v>3969</v>
      </c>
      <c r="C653" s="13">
        <v>1.0703390738537975</v>
      </c>
      <c r="D653" s="13">
        <v>2.34457492443249E-4</v>
      </c>
    </row>
    <row r="654" spans="1:4" x14ac:dyDescent="0.2">
      <c r="A654" s="10" t="s">
        <v>3970</v>
      </c>
      <c r="B654" s="10" t="s">
        <v>3971</v>
      </c>
      <c r="C654" s="13">
        <v>1.0624491755591785</v>
      </c>
      <c r="D654" s="13">
        <v>2.3752997908046099E-4</v>
      </c>
    </row>
    <row r="655" spans="1:4" x14ac:dyDescent="0.2">
      <c r="A655" s="10" t="s">
        <v>3972</v>
      </c>
      <c r="B655" s="10" t="s">
        <v>3081</v>
      </c>
      <c r="C655" s="13">
        <v>1.2937811194550264</v>
      </c>
      <c r="D655" s="13">
        <v>2.3936664903617601E-4</v>
      </c>
    </row>
    <row r="656" spans="1:4" x14ac:dyDescent="0.2">
      <c r="A656" s="10" t="s">
        <v>3973</v>
      </c>
      <c r="B656" s="10" t="s">
        <v>3974</v>
      </c>
      <c r="C656" s="13">
        <v>1.1539122673636033</v>
      </c>
      <c r="D656" s="13">
        <v>2.4316291384826301E-4</v>
      </c>
    </row>
    <row r="657" spans="1:4" x14ac:dyDescent="0.2">
      <c r="A657" s="10" t="s">
        <v>3975</v>
      </c>
      <c r="B657" s="10" t="s">
        <v>3976</v>
      </c>
      <c r="C657" s="13">
        <v>1.1256235083653634</v>
      </c>
      <c r="D657" s="13">
        <v>2.43308917241093E-4</v>
      </c>
    </row>
    <row r="658" spans="1:4" x14ac:dyDescent="0.2">
      <c r="A658" s="10" t="s">
        <v>3977</v>
      </c>
      <c r="B658" s="10" t="s">
        <v>3978</v>
      </c>
      <c r="C658" s="13">
        <v>0.89231096323344217</v>
      </c>
      <c r="D658" s="13">
        <v>2.4604591175114699E-4</v>
      </c>
    </row>
    <row r="659" spans="1:4" x14ac:dyDescent="0.2">
      <c r="A659" s="10" t="s">
        <v>3979</v>
      </c>
      <c r="B659" s="10" t="s">
        <v>3980</v>
      </c>
      <c r="C659" s="13">
        <v>1.0721177917081126</v>
      </c>
      <c r="D659" s="13">
        <v>2.4604591175114699E-4</v>
      </c>
    </row>
    <row r="660" spans="1:4" x14ac:dyDescent="0.2">
      <c r="A660" s="10" t="s">
        <v>3981</v>
      </c>
      <c r="B660" s="10" t="s">
        <v>3982</v>
      </c>
      <c r="C660" s="13">
        <v>0.94609484672406052</v>
      </c>
      <c r="D660" s="13">
        <v>2.4604591175114699E-4</v>
      </c>
    </row>
    <row r="661" spans="1:4" x14ac:dyDescent="0.2">
      <c r="A661" s="10" t="s">
        <v>3983</v>
      </c>
      <c r="B661" s="10" t="s">
        <v>3984</v>
      </c>
      <c r="C661" s="13">
        <v>1.0316958604906055</v>
      </c>
      <c r="D661" s="13">
        <v>2.4604591175114699E-4</v>
      </c>
    </row>
    <row r="662" spans="1:4" x14ac:dyDescent="0.2">
      <c r="A662" s="10" t="s">
        <v>3985</v>
      </c>
      <c r="B662" s="10" t="s">
        <v>3986</v>
      </c>
      <c r="C662" s="13">
        <v>1.2240836454432551</v>
      </c>
      <c r="D662" s="13">
        <v>2.5101421212576902E-4</v>
      </c>
    </row>
    <row r="663" spans="1:4" x14ac:dyDescent="0.2">
      <c r="A663" s="10" t="s">
        <v>3987</v>
      </c>
      <c r="B663" s="10" t="s">
        <v>3988</v>
      </c>
      <c r="C663" s="13">
        <v>1.4671820620022904</v>
      </c>
      <c r="D663" s="13">
        <v>2.52144323654659E-4</v>
      </c>
    </row>
    <row r="664" spans="1:4" x14ac:dyDescent="0.2">
      <c r="A664" s="10" t="s">
        <v>3989</v>
      </c>
      <c r="B664" s="10" t="s">
        <v>3990</v>
      </c>
      <c r="C664" s="13">
        <v>1.0346106224198031</v>
      </c>
      <c r="D664" s="13">
        <v>2.6086654224738502E-4</v>
      </c>
    </row>
    <row r="665" spans="1:4" x14ac:dyDescent="0.2">
      <c r="A665" s="10" t="s">
        <v>3991</v>
      </c>
      <c r="B665" s="10" t="s">
        <v>3992</v>
      </c>
      <c r="C665" s="13">
        <v>0.91466554688547408</v>
      </c>
      <c r="D665" s="13">
        <v>2.6113855608107101E-4</v>
      </c>
    </row>
    <row r="666" spans="1:4" x14ac:dyDescent="0.2">
      <c r="A666" s="10" t="s">
        <v>3993</v>
      </c>
      <c r="B666" s="10" t="s">
        <v>3994</v>
      </c>
      <c r="C666" s="13">
        <v>1.094562592003651</v>
      </c>
      <c r="D666" s="13">
        <v>2.6290032667433401E-4</v>
      </c>
    </row>
    <row r="667" spans="1:4" x14ac:dyDescent="0.2">
      <c r="A667" s="10" t="s">
        <v>3995</v>
      </c>
      <c r="B667" s="10" t="s">
        <v>3996</v>
      </c>
      <c r="C667" s="13">
        <v>1.0464838419415361</v>
      </c>
      <c r="D667" s="13">
        <v>2.6619653376073598E-4</v>
      </c>
    </row>
    <row r="668" spans="1:4" x14ac:dyDescent="0.2">
      <c r="A668" s="10" t="s">
        <v>3997</v>
      </c>
      <c r="B668" s="10" t="s">
        <v>3998</v>
      </c>
      <c r="C668" s="13">
        <v>0.85517244843508111</v>
      </c>
      <c r="D668" s="13">
        <v>2.66641605883906E-4</v>
      </c>
    </row>
    <row r="669" spans="1:4" x14ac:dyDescent="0.2">
      <c r="A669" s="10" t="s">
        <v>3999</v>
      </c>
      <c r="B669" s="10" t="s">
        <v>4000</v>
      </c>
      <c r="C669" s="13">
        <v>0.96660447301119878</v>
      </c>
      <c r="D669" s="13">
        <v>2.6742541321228899E-4</v>
      </c>
    </row>
    <row r="670" spans="1:4" x14ac:dyDescent="0.2">
      <c r="A670" s="10" t="s">
        <v>4001</v>
      </c>
      <c r="B670" s="10">
        <v>0</v>
      </c>
      <c r="C670" s="13">
        <v>1.0898981630737694</v>
      </c>
      <c r="D670" s="13">
        <v>2.7302892792878099E-4</v>
      </c>
    </row>
    <row r="671" spans="1:4" x14ac:dyDescent="0.2">
      <c r="A671" s="10" t="s">
        <v>4002</v>
      </c>
      <c r="B671" s="10" t="s">
        <v>3296</v>
      </c>
      <c r="C671" s="13">
        <v>1.4794988610464443</v>
      </c>
      <c r="D671" s="13">
        <v>2.7444356407031203E-4</v>
      </c>
    </row>
    <row r="672" spans="1:4" x14ac:dyDescent="0.2">
      <c r="A672" s="10" t="s">
        <v>4003</v>
      </c>
      <c r="B672" s="10" t="s">
        <v>4004</v>
      </c>
      <c r="C672" s="13">
        <v>1.0778350219551218</v>
      </c>
      <c r="D672" s="13">
        <v>2.7580245990636902E-4</v>
      </c>
    </row>
    <row r="673" spans="1:4" x14ac:dyDescent="0.2">
      <c r="A673" s="10" t="s">
        <v>4005</v>
      </c>
      <c r="B673" s="10" t="s">
        <v>4006</v>
      </c>
      <c r="C673" s="13">
        <v>1.0206413182710203</v>
      </c>
      <c r="D673" s="13">
        <v>2.79373514909269E-4</v>
      </c>
    </row>
    <row r="674" spans="1:4" x14ac:dyDescent="0.2">
      <c r="A674" s="10" t="s">
        <v>4007</v>
      </c>
      <c r="B674" s="10" t="s">
        <v>4008</v>
      </c>
      <c r="C674" s="13">
        <v>0.85514367843055206</v>
      </c>
      <c r="D674" s="13">
        <v>2.8359212728533699E-4</v>
      </c>
    </row>
    <row r="675" spans="1:4" x14ac:dyDescent="0.2">
      <c r="A675" s="10" t="s">
        <v>4009</v>
      </c>
      <c r="B675" s="10" t="s">
        <v>3617</v>
      </c>
      <c r="C675" s="13">
        <v>0.74655978701779624</v>
      </c>
      <c r="D675" s="13">
        <v>2.8488773959671601E-4</v>
      </c>
    </row>
    <row r="676" spans="1:4" x14ac:dyDescent="0.2">
      <c r="A676" s="10" t="s">
        <v>4010</v>
      </c>
      <c r="B676" s="10" t="s">
        <v>4011</v>
      </c>
      <c r="C676" s="13">
        <v>1.3483210913343979</v>
      </c>
      <c r="D676" s="13">
        <v>2.8530045389931602E-4</v>
      </c>
    </row>
    <row r="677" spans="1:4" x14ac:dyDescent="0.2">
      <c r="A677" s="10" t="s">
        <v>4012</v>
      </c>
      <c r="B677" s="10">
        <v>0</v>
      </c>
      <c r="C677" s="13">
        <v>0.71789038643136682</v>
      </c>
      <c r="D677" s="13">
        <v>2.8650234643151699E-4</v>
      </c>
    </row>
    <row r="678" spans="1:4" x14ac:dyDescent="0.2">
      <c r="A678" s="10" t="s">
        <v>4013</v>
      </c>
      <c r="B678" s="10" t="s">
        <v>4014</v>
      </c>
      <c r="C678" s="13">
        <v>0.96276124111564698</v>
      </c>
      <c r="D678" s="13">
        <v>2.8804779205191899E-4</v>
      </c>
    </row>
    <row r="679" spans="1:4" x14ac:dyDescent="0.2">
      <c r="A679" s="10" t="s">
        <v>4015</v>
      </c>
      <c r="B679" s="10" t="s">
        <v>4016</v>
      </c>
      <c r="C679" s="13">
        <v>1.0595820731468542</v>
      </c>
      <c r="D679" s="13">
        <v>2.89142567948017E-4</v>
      </c>
    </row>
    <row r="680" spans="1:4" x14ac:dyDescent="0.2">
      <c r="A680" s="10" t="s">
        <v>4017</v>
      </c>
      <c r="B680" s="10" t="s">
        <v>4018</v>
      </c>
      <c r="C680" s="13">
        <v>1.0850157457250333</v>
      </c>
      <c r="D680" s="13">
        <v>2.89142567948017E-4</v>
      </c>
    </row>
    <row r="681" spans="1:4" x14ac:dyDescent="0.2">
      <c r="A681" s="10" t="s">
        <v>4019</v>
      </c>
      <c r="B681" s="10" t="s">
        <v>4020</v>
      </c>
      <c r="C681" s="13">
        <v>1.0288810800682546</v>
      </c>
      <c r="D681" s="13">
        <v>2.8943048741546202E-4</v>
      </c>
    </row>
    <row r="682" spans="1:4" x14ac:dyDescent="0.2">
      <c r="A682" s="10" t="s">
        <v>4021</v>
      </c>
      <c r="B682" s="10" t="s">
        <v>4022</v>
      </c>
      <c r="C682" s="13">
        <v>0.88553567030219327</v>
      </c>
      <c r="D682" s="13">
        <v>2.9169189833920598E-4</v>
      </c>
    </row>
    <row r="683" spans="1:4" x14ac:dyDescent="0.2">
      <c r="A683" s="10" t="s">
        <v>4023</v>
      </c>
      <c r="B683" s="10" t="s">
        <v>4024</v>
      </c>
      <c r="C683" s="13">
        <v>1.0860313211800756</v>
      </c>
      <c r="D683" s="13">
        <v>2.9827942352269102E-4</v>
      </c>
    </row>
    <row r="684" spans="1:4" x14ac:dyDescent="0.2">
      <c r="A684" s="10" t="s">
        <v>4025</v>
      </c>
      <c r="B684" s="10" t="s">
        <v>4026</v>
      </c>
      <c r="C684" s="13">
        <v>1.0354091002857568</v>
      </c>
      <c r="D684" s="13">
        <v>3.0049529916682598E-4</v>
      </c>
    </row>
    <row r="685" spans="1:4" x14ac:dyDescent="0.2">
      <c r="A685" s="10" t="s">
        <v>4027</v>
      </c>
      <c r="B685" s="10" t="s">
        <v>4028</v>
      </c>
      <c r="C685" s="13">
        <v>1.0376318899193033</v>
      </c>
      <c r="D685" s="13">
        <v>3.0224701474030003E-4</v>
      </c>
    </row>
    <row r="686" spans="1:4" x14ac:dyDescent="0.2">
      <c r="A686" s="10" t="s">
        <v>4029</v>
      </c>
      <c r="B686" s="10" t="s">
        <v>4030</v>
      </c>
      <c r="C686" s="13">
        <v>0.85837157381128137</v>
      </c>
      <c r="D686" s="13">
        <v>3.0233253666814497E-4</v>
      </c>
    </row>
    <row r="687" spans="1:4" x14ac:dyDescent="0.2">
      <c r="A687" s="10" t="s">
        <v>4031</v>
      </c>
      <c r="B687" s="10" t="s">
        <v>3001</v>
      </c>
      <c r="C687" s="13">
        <v>1.1629058972763548</v>
      </c>
      <c r="D687" s="13">
        <v>3.03801490776891E-4</v>
      </c>
    </row>
    <row r="688" spans="1:4" x14ac:dyDescent="0.2">
      <c r="A688" s="10" t="s">
        <v>4032</v>
      </c>
      <c r="B688" s="10" t="s">
        <v>4033</v>
      </c>
      <c r="C688" s="13">
        <v>1.2474484869510687</v>
      </c>
      <c r="D688" s="13">
        <v>3.03801490776891E-4</v>
      </c>
    </row>
    <row r="689" spans="1:4" x14ac:dyDescent="0.2">
      <c r="A689" s="10" t="s">
        <v>4034</v>
      </c>
      <c r="B689" s="10" t="s">
        <v>4035</v>
      </c>
      <c r="C689" s="13">
        <v>1.2577631640760822</v>
      </c>
      <c r="D689" s="13">
        <v>3.0862982617681797E-4</v>
      </c>
    </row>
    <row r="690" spans="1:4" x14ac:dyDescent="0.2">
      <c r="A690" s="10" t="s">
        <v>4036</v>
      </c>
      <c r="B690" s="10" t="s">
        <v>4037</v>
      </c>
      <c r="C690" s="13">
        <v>1.1051984153007703</v>
      </c>
      <c r="D690" s="13">
        <v>3.08642422336292E-4</v>
      </c>
    </row>
    <row r="691" spans="1:4" x14ac:dyDescent="0.2">
      <c r="A691" s="10" t="s">
        <v>4038</v>
      </c>
      <c r="B691" s="10">
        <v>0</v>
      </c>
      <c r="C691" s="13">
        <v>0.60000000000000242</v>
      </c>
      <c r="D691" s="13">
        <v>3.1421422607180402E-4</v>
      </c>
    </row>
    <row r="692" spans="1:4" x14ac:dyDescent="0.2">
      <c r="A692" s="10" t="s">
        <v>4039</v>
      </c>
      <c r="B692" s="10" t="s">
        <v>4040</v>
      </c>
      <c r="C692" s="13">
        <v>1.0563735161686796</v>
      </c>
      <c r="D692" s="13">
        <v>3.1881390422549497E-4</v>
      </c>
    </row>
    <row r="693" spans="1:4" x14ac:dyDescent="0.2">
      <c r="A693" s="10" t="s">
        <v>4041</v>
      </c>
      <c r="B693" s="10" t="s">
        <v>4042</v>
      </c>
      <c r="C693" s="13">
        <v>0.87844707793032328</v>
      </c>
      <c r="D693" s="13">
        <v>3.1884302468966299E-4</v>
      </c>
    </row>
    <row r="694" spans="1:4" x14ac:dyDescent="0.2">
      <c r="A694" s="10" t="s">
        <v>4043</v>
      </c>
      <c r="B694" s="10" t="s">
        <v>4044</v>
      </c>
      <c r="C694" s="13">
        <v>1.6238190954718263</v>
      </c>
      <c r="D694" s="13">
        <v>3.2140249938893199E-4</v>
      </c>
    </row>
    <row r="695" spans="1:4" x14ac:dyDescent="0.2">
      <c r="A695" s="10" t="s">
        <v>4045</v>
      </c>
      <c r="B695" s="10" t="s">
        <v>4046</v>
      </c>
      <c r="C695" s="13">
        <v>1.0760126096899192</v>
      </c>
      <c r="D695" s="13">
        <v>3.2254349836885303E-4</v>
      </c>
    </row>
    <row r="696" spans="1:4" x14ac:dyDescent="0.2">
      <c r="A696" s="10" t="s">
        <v>4047</v>
      </c>
      <c r="B696" s="10" t="s">
        <v>3605</v>
      </c>
      <c r="C696" s="13">
        <v>1.0562154419461174</v>
      </c>
      <c r="D696" s="13">
        <v>3.2650862557082901E-4</v>
      </c>
    </row>
    <row r="697" spans="1:4" x14ac:dyDescent="0.2">
      <c r="A697" s="10" t="s">
        <v>4048</v>
      </c>
      <c r="B697" s="10" t="s">
        <v>4049</v>
      </c>
      <c r="C697" s="13">
        <v>1.0627900802855741</v>
      </c>
      <c r="D697" s="13">
        <v>3.3130223427802201E-4</v>
      </c>
    </row>
    <row r="698" spans="1:4" x14ac:dyDescent="0.2">
      <c r="A698" s="10" t="s">
        <v>4050</v>
      </c>
      <c r="B698" s="10" t="s">
        <v>4051</v>
      </c>
      <c r="C698" s="13">
        <v>1.0106222127999449</v>
      </c>
      <c r="D698" s="13">
        <v>3.3284122084521398E-4</v>
      </c>
    </row>
    <row r="699" spans="1:4" x14ac:dyDescent="0.2">
      <c r="A699" s="10" t="s">
        <v>4052</v>
      </c>
      <c r="B699" s="10" t="s">
        <v>2924</v>
      </c>
      <c r="C699" s="13">
        <v>1.2247093922819881</v>
      </c>
      <c r="D699" s="13">
        <v>3.3306238183771403E-4</v>
      </c>
    </row>
    <row r="700" spans="1:4" x14ac:dyDescent="0.2">
      <c r="A700" s="10" t="s">
        <v>4053</v>
      </c>
      <c r="B700" s="10" t="s">
        <v>3095</v>
      </c>
      <c r="C700" s="13">
        <v>1.1701470273482812</v>
      </c>
      <c r="D700" s="13">
        <v>3.3513834515170302E-4</v>
      </c>
    </row>
    <row r="701" spans="1:4" x14ac:dyDescent="0.2">
      <c r="A701" s="10" t="s">
        <v>4054</v>
      </c>
      <c r="B701" s="10" t="s">
        <v>4055</v>
      </c>
      <c r="C701" s="13">
        <v>1.6126077097438998</v>
      </c>
      <c r="D701" s="13">
        <v>3.3557165474036197E-4</v>
      </c>
    </row>
    <row r="702" spans="1:4" x14ac:dyDescent="0.2">
      <c r="A702" s="10" t="s">
        <v>4056</v>
      </c>
      <c r="B702" s="10" t="s">
        <v>4057</v>
      </c>
      <c r="C702" s="13">
        <v>1.1820275131019804</v>
      </c>
      <c r="D702" s="13">
        <v>3.38717775720566E-4</v>
      </c>
    </row>
    <row r="703" spans="1:4" x14ac:dyDescent="0.2">
      <c r="A703" s="10" t="s">
        <v>4058</v>
      </c>
      <c r="B703" s="10" t="s">
        <v>4059</v>
      </c>
      <c r="C703" s="13">
        <v>1.8480892721964921</v>
      </c>
      <c r="D703" s="13">
        <v>3.4665159432026099E-4</v>
      </c>
    </row>
    <row r="704" spans="1:4" x14ac:dyDescent="0.2">
      <c r="A704" s="10" t="s">
        <v>4060</v>
      </c>
      <c r="B704" s="10" t="s">
        <v>2887</v>
      </c>
      <c r="C704" s="13">
        <v>1.3413655159540707</v>
      </c>
      <c r="D704" s="13">
        <v>3.5071799050995098E-4</v>
      </c>
    </row>
    <row r="705" spans="1:4" x14ac:dyDescent="0.2">
      <c r="A705" s="10" t="s">
        <v>4061</v>
      </c>
      <c r="B705" s="10" t="s">
        <v>3095</v>
      </c>
      <c r="C705" s="13">
        <v>1.1331280708406366</v>
      </c>
      <c r="D705" s="13">
        <v>3.6646069870265502E-4</v>
      </c>
    </row>
    <row r="706" spans="1:4" x14ac:dyDescent="0.2">
      <c r="A706" s="10" t="s">
        <v>4062</v>
      </c>
      <c r="B706" s="10" t="s">
        <v>4063</v>
      </c>
      <c r="C706" s="13">
        <v>1.135455883567795</v>
      </c>
      <c r="D706" s="13">
        <v>3.6833625982912803E-4</v>
      </c>
    </row>
    <row r="707" spans="1:4" x14ac:dyDescent="0.2">
      <c r="A707" s="10" t="s">
        <v>4064</v>
      </c>
      <c r="B707" s="10" t="s">
        <v>4065</v>
      </c>
      <c r="C707" s="13">
        <v>1.4472218168168245</v>
      </c>
      <c r="D707" s="13">
        <v>3.6955614117480801E-4</v>
      </c>
    </row>
    <row r="708" spans="1:4" x14ac:dyDescent="0.2">
      <c r="A708" s="10" t="s">
        <v>4066</v>
      </c>
      <c r="B708" s="10" t="s">
        <v>4067</v>
      </c>
      <c r="C708" s="13">
        <v>1.037101832603168</v>
      </c>
      <c r="D708" s="13">
        <v>3.7676985906675501E-4</v>
      </c>
    </row>
    <row r="709" spans="1:4" x14ac:dyDescent="0.2">
      <c r="A709" s="10" t="s">
        <v>4068</v>
      </c>
      <c r="B709" s="10" t="s">
        <v>4069</v>
      </c>
      <c r="C709" s="13">
        <v>1.5397795268426528</v>
      </c>
      <c r="D709" s="13">
        <v>3.7883112830681102E-4</v>
      </c>
    </row>
    <row r="710" spans="1:4" x14ac:dyDescent="0.2">
      <c r="A710" s="10" t="s">
        <v>4070</v>
      </c>
      <c r="B710" s="10" t="s">
        <v>4071</v>
      </c>
      <c r="C710" s="13">
        <v>1.0794844110723336</v>
      </c>
      <c r="D710" s="13">
        <v>3.8112350237794098E-4</v>
      </c>
    </row>
    <row r="711" spans="1:4" x14ac:dyDescent="0.2">
      <c r="A711" s="10" t="s">
        <v>4072</v>
      </c>
      <c r="B711" s="10" t="s">
        <v>3313</v>
      </c>
      <c r="C711" s="13">
        <v>1.4478455000903812</v>
      </c>
      <c r="D711" s="13">
        <v>3.8425049041150599E-4</v>
      </c>
    </row>
    <row r="712" spans="1:4" x14ac:dyDescent="0.2">
      <c r="A712" s="10" t="s">
        <v>4073</v>
      </c>
      <c r="B712" s="10" t="s">
        <v>3734</v>
      </c>
      <c r="C712" s="13">
        <v>0.84870924689117866</v>
      </c>
      <c r="D712" s="13">
        <v>3.8727976574183E-4</v>
      </c>
    </row>
    <row r="713" spans="1:4" x14ac:dyDescent="0.2">
      <c r="A713" s="10" t="s">
        <v>4074</v>
      </c>
      <c r="B713" s="10" t="s">
        <v>4075</v>
      </c>
      <c r="C713" s="13">
        <v>1.0194957441443955</v>
      </c>
      <c r="D713" s="13">
        <v>3.9020084333581302E-4</v>
      </c>
    </row>
    <row r="714" spans="1:4" x14ac:dyDescent="0.2">
      <c r="A714" s="10" t="s">
        <v>4076</v>
      </c>
      <c r="B714" s="10" t="s">
        <v>4077</v>
      </c>
      <c r="C714" s="13">
        <v>1.4511320665337339</v>
      </c>
      <c r="D714" s="13">
        <v>3.9210806546504702E-4</v>
      </c>
    </row>
    <row r="715" spans="1:4" x14ac:dyDescent="0.2">
      <c r="A715" s="10" t="s">
        <v>4078</v>
      </c>
      <c r="B715" s="10" t="s">
        <v>4079</v>
      </c>
      <c r="C715" s="13">
        <v>1.0417835605195607</v>
      </c>
      <c r="D715" s="13">
        <v>3.9251775233833502E-4</v>
      </c>
    </row>
    <row r="716" spans="1:4" x14ac:dyDescent="0.2">
      <c r="A716" s="10" t="s">
        <v>4080</v>
      </c>
      <c r="B716" s="10" t="s">
        <v>4081</v>
      </c>
      <c r="C716" s="13">
        <v>1.0530986522841346</v>
      </c>
      <c r="D716" s="13">
        <v>3.9478034648269899E-4</v>
      </c>
    </row>
    <row r="717" spans="1:4" x14ac:dyDescent="0.2">
      <c r="A717" s="10" t="s">
        <v>4082</v>
      </c>
      <c r="B717" s="10" t="s">
        <v>4083</v>
      </c>
      <c r="C717" s="13">
        <v>1.0309423169862961</v>
      </c>
      <c r="D717" s="13">
        <v>3.9652305820678799E-4</v>
      </c>
    </row>
    <row r="718" spans="1:4" x14ac:dyDescent="0.2">
      <c r="A718" s="10" t="s">
        <v>4084</v>
      </c>
      <c r="B718" s="10" t="s">
        <v>4085</v>
      </c>
      <c r="C718" s="13">
        <v>1.8530433663340884</v>
      </c>
      <c r="D718" s="13">
        <v>3.9652305820678799E-4</v>
      </c>
    </row>
    <row r="719" spans="1:4" x14ac:dyDescent="0.2">
      <c r="A719" s="10" t="s">
        <v>4086</v>
      </c>
      <c r="B719" s="10" t="s">
        <v>4087</v>
      </c>
      <c r="C719" s="13">
        <v>1.0583030878139426</v>
      </c>
      <c r="D719" s="13">
        <v>3.9883392830113401E-4</v>
      </c>
    </row>
    <row r="720" spans="1:4" x14ac:dyDescent="0.2">
      <c r="A720" s="10" t="s">
        <v>4088</v>
      </c>
      <c r="B720" s="10">
        <v>0</v>
      </c>
      <c r="C720" s="13">
        <v>0.693684238921917</v>
      </c>
      <c r="D720" s="13">
        <v>3.9883392830113401E-4</v>
      </c>
    </row>
    <row r="721" spans="1:4" x14ac:dyDescent="0.2">
      <c r="A721" s="10" t="s">
        <v>4089</v>
      </c>
      <c r="B721" s="10" t="s">
        <v>4090</v>
      </c>
      <c r="C721" s="13">
        <v>1.5838886243224801</v>
      </c>
      <c r="D721" s="13">
        <v>4.00114537330265E-4</v>
      </c>
    </row>
    <row r="722" spans="1:4" x14ac:dyDescent="0.2">
      <c r="A722" s="10" t="s">
        <v>4091</v>
      </c>
      <c r="B722" s="10">
        <v>0</v>
      </c>
      <c r="C722" s="13">
        <v>1.0763460270042082</v>
      </c>
      <c r="D722" s="13">
        <v>4.0315082142667002E-4</v>
      </c>
    </row>
    <row r="723" spans="1:4" x14ac:dyDescent="0.2">
      <c r="A723" s="10" t="s">
        <v>4092</v>
      </c>
      <c r="B723" s="10" t="s">
        <v>4093</v>
      </c>
      <c r="C723" s="13">
        <v>1.0610962014233234</v>
      </c>
      <c r="D723" s="13">
        <v>4.1178375227449702E-4</v>
      </c>
    </row>
    <row r="724" spans="1:4" x14ac:dyDescent="0.2">
      <c r="A724" s="10" t="s">
        <v>4094</v>
      </c>
      <c r="B724" s="10" t="s">
        <v>4095</v>
      </c>
      <c r="C724" s="13">
        <v>1.387579612447295</v>
      </c>
      <c r="D724" s="13">
        <v>4.1527182812233502E-4</v>
      </c>
    </row>
    <row r="725" spans="1:4" x14ac:dyDescent="0.2">
      <c r="A725" s="10" t="s">
        <v>4096</v>
      </c>
      <c r="B725" s="10" t="s">
        <v>4097</v>
      </c>
      <c r="C725" s="13">
        <v>0.96858514973670518</v>
      </c>
      <c r="D725" s="13">
        <v>4.1995271175337501E-4</v>
      </c>
    </row>
    <row r="726" spans="1:4" x14ac:dyDescent="0.2">
      <c r="A726" s="10" t="s">
        <v>4098</v>
      </c>
      <c r="B726" s="10">
        <v>0</v>
      </c>
      <c r="C726" s="13">
        <v>1.1298121607214482</v>
      </c>
      <c r="D726" s="13">
        <v>4.2392165387384402E-4</v>
      </c>
    </row>
    <row r="727" spans="1:4" x14ac:dyDescent="0.2">
      <c r="A727" s="10" t="s">
        <v>2207</v>
      </c>
      <c r="B727" s="10" t="s">
        <v>2209</v>
      </c>
      <c r="C727" s="13">
        <v>1.0599588900654759</v>
      </c>
      <c r="D727" s="13">
        <v>4.2393183849729498E-4</v>
      </c>
    </row>
    <row r="728" spans="1:4" x14ac:dyDescent="0.2">
      <c r="A728" s="10" t="s">
        <v>4099</v>
      </c>
      <c r="B728" s="10" t="s">
        <v>4100</v>
      </c>
      <c r="C728" s="13">
        <v>1.2667146321865561</v>
      </c>
      <c r="D728" s="13">
        <v>4.2562176514409798E-4</v>
      </c>
    </row>
    <row r="729" spans="1:4" x14ac:dyDescent="0.2">
      <c r="A729" s="10" t="s">
        <v>4101</v>
      </c>
      <c r="B729" s="10" t="s">
        <v>3022</v>
      </c>
      <c r="C729" s="13">
        <v>1.2984141693355031</v>
      </c>
      <c r="D729" s="13">
        <v>4.2583393233330602E-4</v>
      </c>
    </row>
    <row r="730" spans="1:4" x14ac:dyDescent="0.2">
      <c r="A730" s="10" t="s">
        <v>4102</v>
      </c>
      <c r="B730" s="10">
        <v>0</v>
      </c>
      <c r="C730" s="13">
        <v>1.1069134695591463</v>
      </c>
      <c r="D730" s="13">
        <v>4.2583393233330602E-4</v>
      </c>
    </row>
    <row r="731" spans="1:4" x14ac:dyDescent="0.2">
      <c r="A731" s="10" t="s">
        <v>4103</v>
      </c>
      <c r="B731" s="10" t="s">
        <v>4104</v>
      </c>
      <c r="C731" s="13">
        <v>1.0462046313753672</v>
      </c>
      <c r="D731" s="13">
        <v>4.2615761840176201E-4</v>
      </c>
    </row>
    <row r="732" spans="1:4" x14ac:dyDescent="0.2">
      <c r="A732" s="10" t="s">
        <v>4105</v>
      </c>
      <c r="B732" s="10" t="s">
        <v>4106</v>
      </c>
      <c r="C732" s="13">
        <v>1.0804589926939048</v>
      </c>
      <c r="D732" s="13">
        <v>4.2615761840176201E-4</v>
      </c>
    </row>
    <row r="733" spans="1:4" x14ac:dyDescent="0.2">
      <c r="A733" s="10" t="s">
        <v>4107</v>
      </c>
      <c r="B733" s="10" t="s">
        <v>4108</v>
      </c>
      <c r="C733" s="13">
        <v>1.1394964669471939</v>
      </c>
      <c r="D733" s="13">
        <v>4.3047188006820199E-4</v>
      </c>
    </row>
    <row r="734" spans="1:4" x14ac:dyDescent="0.2">
      <c r="A734" s="10" t="s">
        <v>4109</v>
      </c>
      <c r="B734" s="10" t="s">
        <v>3102</v>
      </c>
      <c r="C734" s="13">
        <v>1.3085191623792156</v>
      </c>
      <c r="D734" s="13">
        <v>4.4238983267288898E-4</v>
      </c>
    </row>
    <row r="735" spans="1:4" x14ac:dyDescent="0.2">
      <c r="A735" s="10" t="s">
        <v>4110</v>
      </c>
      <c r="B735" s="10" t="s">
        <v>2910</v>
      </c>
      <c r="C735" s="13">
        <v>1.0514862066800437</v>
      </c>
      <c r="D735" s="13">
        <v>4.4638733750950799E-4</v>
      </c>
    </row>
    <row r="736" spans="1:4" x14ac:dyDescent="0.2">
      <c r="A736" s="10" t="s">
        <v>4111</v>
      </c>
      <c r="B736" s="10" t="s">
        <v>4112</v>
      </c>
      <c r="C736" s="13">
        <v>1.0715248905606636</v>
      </c>
      <c r="D736" s="13">
        <v>4.5042703088735999E-4</v>
      </c>
    </row>
    <row r="737" spans="1:4" x14ac:dyDescent="0.2">
      <c r="A737" s="10" t="s">
        <v>1940</v>
      </c>
      <c r="B737" s="10" t="s">
        <v>1944</v>
      </c>
      <c r="C737" s="13">
        <v>0.87055363013736697</v>
      </c>
      <c r="D737" s="13">
        <v>4.54183471044446E-4</v>
      </c>
    </row>
    <row r="738" spans="1:4" x14ac:dyDescent="0.2">
      <c r="A738" s="10" t="s">
        <v>4113</v>
      </c>
      <c r="B738" s="10" t="s">
        <v>4114</v>
      </c>
      <c r="C738" s="13">
        <v>1.1117614964718199</v>
      </c>
      <c r="D738" s="13">
        <v>4.56760968931936E-4</v>
      </c>
    </row>
    <row r="739" spans="1:4" x14ac:dyDescent="0.2">
      <c r="A739" s="10" t="s">
        <v>4115</v>
      </c>
      <c r="B739" s="10" t="s">
        <v>4116</v>
      </c>
      <c r="C739" s="13">
        <v>1.0870855092797884</v>
      </c>
      <c r="D739" s="13">
        <v>4.5679371067910599E-4</v>
      </c>
    </row>
    <row r="740" spans="1:4" x14ac:dyDescent="0.2">
      <c r="A740" s="10" t="s">
        <v>4117</v>
      </c>
      <c r="B740" s="10" t="s">
        <v>4118</v>
      </c>
      <c r="C740" s="13">
        <v>1.2125292242979326</v>
      </c>
      <c r="D740" s="13">
        <v>4.5781040639515902E-4</v>
      </c>
    </row>
    <row r="741" spans="1:4" x14ac:dyDescent="0.2">
      <c r="A741" s="10" t="s">
        <v>4119</v>
      </c>
      <c r="B741" s="10" t="s">
        <v>4120</v>
      </c>
      <c r="C741" s="13">
        <v>1.2002639926056913</v>
      </c>
      <c r="D741" s="13">
        <v>4.7023928543907901E-4</v>
      </c>
    </row>
    <row r="742" spans="1:4" x14ac:dyDescent="0.2">
      <c r="A742" s="10" t="s">
        <v>4121</v>
      </c>
      <c r="B742" s="10" t="s">
        <v>4122</v>
      </c>
      <c r="C742" s="13">
        <v>1.0194054228850402</v>
      </c>
      <c r="D742" s="13">
        <v>4.8733666477817603E-4</v>
      </c>
    </row>
    <row r="743" spans="1:4" x14ac:dyDescent="0.2">
      <c r="A743" s="10" t="s">
        <v>4123</v>
      </c>
      <c r="B743" s="10" t="s">
        <v>4124</v>
      </c>
      <c r="C743" s="13">
        <v>1.2806986871307979</v>
      </c>
      <c r="D743" s="13">
        <v>4.8764070105404502E-4</v>
      </c>
    </row>
    <row r="744" spans="1:4" x14ac:dyDescent="0.2">
      <c r="A744" s="10" t="s">
        <v>4125</v>
      </c>
      <c r="B744" s="10" t="s">
        <v>4126</v>
      </c>
      <c r="C744" s="13">
        <v>1.0178169483863015</v>
      </c>
      <c r="D744" s="13">
        <v>4.9357444490511697E-4</v>
      </c>
    </row>
    <row r="745" spans="1:4" x14ac:dyDescent="0.2">
      <c r="A745" s="10" t="s">
        <v>4127</v>
      </c>
      <c r="B745" s="10" t="s">
        <v>4128</v>
      </c>
      <c r="C745" s="13">
        <v>1.0837720325613376</v>
      </c>
      <c r="D745" s="13">
        <v>4.9397071549176505E-4</v>
      </c>
    </row>
    <row r="746" spans="1:4" x14ac:dyDescent="0.2">
      <c r="A746" s="10" t="s">
        <v>4129</v>
      </c>
      <c r="B746" s="10">
        <v>0</v>
      </c>
      <c r="C746" s="13">
        <v>1.113858627095949</v>
      </c>
      <c r="D746" s="13">
        <v>4.9776131837903895E-4</v>
      </c>
    </row>
    <row r="747" spans="1:4" x14ac:dyDescent="0.2">
      <c r="A747" s="10" t="s">
        <v>4130</v>
      </c>
      <c r="B747" s="10" t="s">
        <v>3034</v>
      </c>
      <c r="C747" s="13">
        <v>1.1238559569561177</v>
      </c>
      <c r="D747" s="13">
        <v>5.0207539095172005E-4</v>
      </c>
    </row>
    <row r="748" spans="1:4" x14ac:dyDescent="0.2">
      <c r="A748" s="10" t="s">
        <v>4131</v>
      </c>
      <c r="B748" s="10" t="s">
        <v>4132</v>
      </c>
      <c r="C748" s="13">
        <v>0.91064982131326511</v>
      </c>
      <c r="D748" s="13">
        <v>5.0344885264739397E-4</v>
      </c>
    </row>
    <row r="749" spans="1:4" x14ac:dyDescent="0.2">
      <c r="A749" s="10" t="s">
        <v>4133</v>
      </c>
      <c r="B749" s="10">
        <v>0</v>
      </c>
      <c r="C749" s="13">
        <v>1.4980882863070604</v>
      </c>
      <c r="D749" s="13">
        <v>5.0384783751165603E-4</v>
      </c>
    </row>
    <row r="750" spans="1:4" x14ac:dyDescent="0.2">
      <c r="A750" s="10" t="s">
        <v>4134</v>
      </c>
      <c r="B750" s="10" t="s">
        <v>4135</v>
      </c>
      <c r="C750" s="13">
        <v>1.0938317594998013</v>
      </c>
      <c r="D750" s="13">
        <v>5.0384783751165603E-4</v>
      </c>
    </row>
    <row r="751" spans="1:4" x14ac:dyDescent="0.2">
      <c r="A751" s="10" t="s">
        <v>4136</v>
      </c>
      <c r="B751" s="10" t="s">
        <v>4137</v>
      </c>
      <c r="C751" s="13">
        <v>1.0467976232158731</v>
      </c>
      <c r="D751" s="13">
        <v>5.0821164983700501E-4</v>
      </c>
    </row>
    <row r="752" spans="1:4" x14ac:dyDescent="0.2">
      <c r="A752" s="10" t="s">
        <v>4138</v>
      </c>
      <c r="B752" s="10" t="s">
        <v>4139</v>
      </c>
      <c r="C752" s="13">
        <v>1.2256242141897369</v>
      </c>
      <c r="D752" s="13">
        <v>5.15781197737002E-4</v>
      </c>
    </row>
    <row r="753" spans="1:4" x14ac:dyDescent="0.2">
      <c r="A753" s="10" t="s">
        <v>2259</v>
      </c>
      <c r="B753" s="10" t="s">
        <v>2261</v>
      </c>
      <c r="C753" s="13">
        <v>1.0288477342373794</v>
      </c>
      <c r="D753" s="13">
        <v>5.1663579101407205E-4</v>
      </c>
    </row>
    <row r="754" spans="1:4" x14ac:dyDescent="0.2">
      <c r="A754" s="10" t="s">
        <v>4140</v>
      </c>
      <c r="B754" s="10" t="s">
        <v>3845</v>
      </c>
      <c r="C754" s="13">
        <v>1.4723108691490174</v>
      </c>
      <c r="D754" s="13">
        <v>5.1866302734265303E-4</v>
      </c>
    </row>
    <row r="755" spans="1:4" x14ac:dyDescent="0.2">
      <c r="A755" s="10" t="s">
        <v>4141</v>
      </c>
      <c r="B755" s="10" t="s">
        <v>4142</v>
      </c>
      <c r="C755" s="13">
        <v>1.4508766845384728</v>
      </c>
      <c r="D755" s="13">
        <v>5.3115724667860797E-4</v>
      </c>
    </row>
    <row r="756" spans="1:4" x14ac:dyDescent="0.2">
      <c r="A756" s="10" t="s">
        <v>4143</v>
      </c>
      <c r="B756" s="10" t="s">
        <v>4144</v>
      </c>
      <c r="C756" s="13">
        <v>0.90228866977302624</v>
      </c>
      <c r="D756" s="13">
        <v>5.3155396478101597E-4</v>
      </c>
    </row>
    <row r="757" spans="1:4" x14ac:dyDescent="0.2">
      <c r="A757" s="10" t="s">
        <v>4145</v>
      </c>
      <c r="B757" s="10" t="s">
        <v>4146</v>
      </c>
      <c r="C757" s="13">
        <v>1.5429244922126613</v>
      </c>
      <c r="D757" s="13">
        <v>5.3518244951832495E-4</v>
      </c>
    </row>
    <row r="758" spans="1:4" x14ac:dyDescent="0.2">
      <c r="A758" s="10" t="s">
        <v>4147</v>
      </c>
      <c r="B758" s="10" t="s">
        <v>4148</v>
      </c>
      <c r="C758" s="13">
        <v>1.2788485737093149</v>
      </c>
      <c r="D758" s="13">
        <v>5.45157780197658E-4</v>
      </c>
    </row>
    <row r="759" spans="1:4" x14ac:dyDescent="0.2">
      <c r="A759" s="10" t="s">
        <v>4149</v>
      </c>
      <c r="B759" s="10" t="s">
        <v>4150</v>
      </c>
      <c r="C759" s="13">
        <v>1.1488437223386214</v>
      </c>
      <c r="D759" s="13">
        <v>5.4936781805012399E-4</v>
      </c>
    </row>
    <row r="760" spans="1:4" x14ac:dyDescent="0.2">
      <c r="A760" s="10" t="s">
        <v>4151</v>
      </c>
      <c r="B760" s="10">
        <v>0</v>
      </c>
      <c r="C760" s="13">
        <v>1.4440276439622135</v>
      </c>
      <c r="D760" s="13">
        <v>5.4936781805012399E-4</v>
      </c>
    </row>
    <row r="761" spans="1:4" x14ac:dyDescent="0.2">
      <c r="A761" s="10" t="s">
        <v>4152</v>
      </c>
      <c r="B761" s="10" t="s">
        <v>4153</v>
      </c>
      <c r="C761" s="13">
        <v>1.4055599766565443</v>
      </c>
      <c r="D761" s="13">
        <v>5.5061067932257203E-4</v>
      </c>
    </row>
    <row r="762" spans="1:4" x14ac:dyDescent="0.2">
      <c r="A762" s="10" t="s">
        <v>4154</v>
      </c>
      <c r="B762" s="10" t="s">
        <v>4155</v>
      </c>
      <c r="C762" s="13">
        <v>1.037930088799937</v>
      </c>
      <c r="D762" s="13">
        <v>5.5061067932257203E-4</v>
      </c>
    </row>
    <row r="763" spans="1:4" x14ac:dyDescent="0.2">
      <c r="A763" s="10" t="s">
        <v>4156</v>
      </c>
      <c r="B763" s="10" t="s">
        <v>3313</v>
      </c>
      <c r="C763" s="13">
        <v>0.81194894366850601</v>
      </c>
      <c r="D763" s="13">
        <v>5.5061067932257203E-4</v>
      </c>
    </row>
    <row r="764" spans="1:4" x14ac:dyDescent="0.2">
      <c r="A764" s="10" t="s">
        <v>4157</v>
      </c>
      <c r="B764" s="10" t="s">
        <v>4158</v>
      </c>
      <c r="C764" s="13">
        <v>0.87957576052971598</v>
      </c>
      <c r="D764" s="13">
        <v>5.5696260687113802E-4</v>
      </c>
    </row>
    <row r="765" spans="1:4" x14ac:dyDescent="0.2">
      <c r="A765" s="10" t="s">
        <v>4159</v>
      </c>
      <c r="B765" s="10" t="s">
        <v>4160</v>
      </c>
      <c r="C765" s="13">
        <v>1.1409887307706637</v>
      </c>
      <c r="D765" s="13">
        <v>5.5696260687113802E-4</v>
      </c>
    </row>
    <row r="766" spans="1:4" x14ac:dyDescent="0.2">
      <c r="A766" s="10" t="s">
        <v>4161</v>
      </c>
      <c r="B766" s="10" t="s">
        <v>4162</v>
      </c>
      <c r="C766" s="13">
        <v>1.0591862197080779</v>
      </c>
      <c r="D766" s="13">
        <v>5.6261594487558005E-4</v>
      </c>
    </row>
    <row r="767" spans="1:4" x14ac:dyDescent="0.2">
      <c r="A767" s="10" t="s">
        <v>4163</v>
      </c>
      <c r="B767" s="10" t="s">
        <v>4164</v>
      </c>
      <c r="C767" s="13">
        <v>1.0595313926359264</v>
      </c>
      <c r="D767" s="13">
        <v>5.6275439508551503E-4</v>
      </c>
    </row>
    <row r="768" spans="1:4" x14ac:dyDescent="0.2">
      <c r="A768" s="10" t="s">
        <v>1207</v>
      </c>
      <c r="B768" s="10" t="s">
        <v>1200</v>
      </c>
      <c r="C768" s="13">
        <v>0.98266895807275034</v>
      </c>
      <c r="D768" s="13">
        <v>5.6677790702944404E-4</v>
      </c>
    </row>
    <row r="769" spans="1:4" x14ac:dyDescent="0.2">
      <c r="A769" s="10" t="s">
        <v>4165</v>
      </c>
      <c r="B769" s="10" t="s">
        <v>3102</v>
      </c>
      <c r="C769" s="13">
        <v>1.0532389934371562</v>
      </c>
      <c r="D769" s="13">
        <v>5.6976065599419895E-4</v>
      </c>
    </row>
    <row r="770" spans="1:4" x14ac:dyDescent="0.2">
      <c r="A770" s="10" t="s">
        <v>4166</v>
      </c>
      <c r="B770" s="10" t="s">
        <v>4167</v>
      </c>
      <c r="C770" s="13">
        <v>0.95676545506611232</v>
      </c>
      <c r="D770" s="13">
        <v>5.6976065599419895E-4</v>
      </c>
    </row>
    <row r="771" spans="1:4" x14ac:dyDescent="0.2">
      <c r="A771" s="10" t="s">
        <v>4168</v>
      </c>
      <c r="B771" s="10" t="s">
        <v>4169</v>
      </c>
      <c r="C771" s="13">
        <v>1.0271858991402356</v>
      </c>
      <c r="D771" s="13">
        <v>5.7552391739148199E-4</v>
      </c>
    </row>
    <row r="772" spans="1:4" x14ac:dyDescent="0.2">
      <c r="A772" s="10" t="s">
        <v>4170</v>
      </c>
      <c r="B772" s="10" t="s">
        <v>4171</v>
      </c>
      <c r="C772" s="13">
        <v>1.0369788791724164</v>
      </c>
      <c r="D772" s="13">
        <v>5.8214031791298097E-4</v>
      </c>
    </row>
    <row r="773" spans="1:4" x14ac:dyDescent="0.2">
      <c r="A773" s="10" t="s">
        <v>4172</v>
      </c>
      <c r="B773" s="10" t="s">
        <v>4173</v>
      </c>
      <c r="C773" s="13">
        <v>1.0727652600402986</v>
      </c>
      <c r="D773" s="13">
        <v>5.88693040174037E-4</v>
      </c>
    </row>
    <row r="774" spans="1:4" x14ac:dyDescent="0.2">
      <c r="A774" s="10" t="s">
        <v>4174</v>
      </c>
      <c r="B774" s="10" t="s">
        <v>4175</v>
      </c>
      <c r="C774" s="13">
        <v>1.1076365515366169</v>
      </c>
      <c r="D774" s="13">
        <v>5.8907654759781899E-4</v>
      </c>
    </row>
    <row r="775" spans="1:4" x14ac:dyDescent="0.2">
      <c r="A775" s="10" t="s">
        <v>4176</v>
      </c>
      <c r="B775" s="10" t="s">
        <v>4177</v>
      </c>
      <c r="C775" s="13">
        <v>1.0437062430622754</v>
      </c>
      <c r="D775" s="13">
        <v>5.9197536171976504E-4</v>
      </c>
    </row>
    <row r="776" spans="1:4" x14ac:dyDescent="0.2">
      <c r="A776" s="10" t="s">
        <v>4178</v>
      </c>
      <c r="B776" s="10" t="s">
        <v>4179</v>
      </c>
      <c r="C776" s="13">
        <v>0.97426149549352981</v>
      </c>
      <c r="D776" s="13">
        <v>6.0454166771088701E-4</v>
      </c>
    </row>
    <row r="777" spans="1:4" x14ac:dyDescent="0.2">
      <c r="A777" s="10" t="s">
        <v>4180</v>
      </c>
      <c r="B777" s="10" t="s">
        <v>4181</v>
      </c>
      <c r="C777" s="13">
        <v>0.98136026813569788</v>
      </c>
      <c r="D777" s="13">
        <v>6.1608078507377798E-4</v>
      </c>
    </row>
    <row r="778" spans="1:4" x14ac:dyDescent="0.2">
      <c r="A778" s="10" t="s">
        <v>4182</v>
      </c>
      <c r="B778" s="10" t="s">
        <v>4183</v>
      </c>
      <c r="C778" s="13">
        <v>0.88390602178445832</v>
      </c>
      <c r="D778" s="13">
        <v>6.1664114549865297E-4</v>
      </c>
    </row>
    <row r="779" spans="1:4" x14ac:dyDescent="0.2">
      <c r="A779" s="10" t="s">
        <v>4184</v>
      </c>
      <c r="B779" s="10" t="s">
        <v>4185</v>
      </c>
      <c r="C779" s="13">
        <v>1.3792522462641097</v>
      </c>
      <c r="D779" s="13">
        <v>6.2038024669523902E-4</v>
      </c>
    </row>
    <row r="780" spans="1:4" x14ac:dyDescent="0.2">
      <c r="A780" s="10" t="s">
        <v>4186</v>
      </c>
      <c r="B780" s="10" t="s">
        <v>4187</v>
      </c>
      <c r="C780" s="13">
        <v>0.92471854085283245</v>
      </c>
      <c r="D780" s="13">
        <v>6.2660686992895096E-4</v>
      </c>
    </row>
    <row r="781" spans="1:4" x14ac:dyDescent="0.2">
      <c r="A781" s="10" t="s">
        <v>4188</v>
      </c>
      <c r="B781" s="10" t="s">
        <v>4189</v>
      </c>
      <c r="C781" s="13">
        <v>1.1989542482527027</v>
      </c>
      <c r="D781" s="13">
        <v>6.2782445779581398E-4</v>
      </c>
    </row>
    <row r="782" spans="1:4" x14ac:dyDescent="0.2">
      <c r="A782" s="10" t="s">
        <v>1434</v>
      </c>
      <c r="B782" s="10" t="s">
        <v>1436</v>
      </c>
      <c r="C782" s="13">
        <v>1.3572796739951467</v>
      </c>
      <c r="D782" s="13">
        <v>6.2820881274594097E-4</v>
      </c>
    </row>
    <row r="783" spans="1:4" x14ac:dyDescent="0.2">
      <c r="A783" s="10" t="s">
        <v>4190</v>
      </c>
      <c r="B783" s="10" t="s">
        <v>4191</v>
      </c>
      <c r="C783" s="13">
        <v>1.0739281027809613</v>
      </c>
      <c r="D783" s="13">
        <v>6.2926567178535505E-4</v>
      </c>
    </row>
    <row r="784" spans="1:4" x14ac:dyDescent="0.2">
      <c r="A784" s="10" t="s">
        <v>4192</v>
      </c>
      <c r="B784" s="10" t="s">
        <v>4193</v>
      </c>
      <c r="C784" s="13">
        <v>0.84343615473694389</v>
      </c>
      <c r="D784" s="13">
        <v>6.3914414234302302E-4</v>
      </c>
    </row>
    <row r="785" spans="1:4" x14ac:dyDescent="0.2">
      <c r="A785" s="10" t="s">
        <v>4194</v>
      </c>
      <c r="B785" s="10">
        <v>0</v>
      </c>
      <c r="C785" s="13">
        <v>1.0440352321978845</v>
      </c>
      <c r="D785" s="13">
        <v>6.5642845488319505E-4</v>
      </c>
    </row>
    <row r="786" spans="1:4" x14ac:dyDescent="0.2">
      <c r="A786" s="10" t="s">
        <v>4195</v>
      </c>
      <c r="B786" s="10" t="s">
        <v>4196</v>
      </c>
      <c r="C786" s="13">
        <v>1.1826312462616209</v>
      </c>
      <c r="D786" s="13">
        <v>6.6953576790814296E-4</v>
      </c>
    </row>
    <row r="787" spans="1:4" x14ac:dyDescent="0.2">
      <c r="A787" s="10" t="s">
        <v>4197</v>
      </c>
      <c r="B787" s="10" t="s">
        <v>4198</v>
      </c>
      <c r="C787" s="13">
        <v>1.0456611461945746</v>
      </c>
      <c r="D787" s="13">
        <v>6.6953576790814296E-4</v>
      </c>
    </row>
    <row r="788" spans="1:4" x14ac:dyDescent="0.2">
      <c r="A788" s="10" t="s">
        <v>4199</v>
      </c>
      <c r="B788" s="10">
        <v>0</v>
      </c>
      <c r="C788" s="13">
        <v>1.3981022024896965</v>
      </c>
      <c r="D788" s="13">
        <v>6.8372767374977599E-4</v>
      </c>
    </row>
    <row r="789" spans="1:4" x14ac:dyDescent="0.2">
      <c r="A789" s="10" t="s">
        <v>4200</v>
      </c>
      <c r="B789" s="10" t="s">
        <v>4201</v>
      </c>
      <c r="C789" s="13">
        <v>1.0997011781050894</v>
      </c>
      <c r="D789" s="13">
        <v>7.0095163918075705E-4</v>
      </c>
    </row>
    <row r="790" spans="1:4" x14ac:dyDescent="0.2">
      <c r="A790" s="10" t="s">
        <v>4202</v>
      </c>
      <c r="B790" s="10" t="s">
        <v>4203</v>
      </c>
      <c r="C790" s="13">
        <v>0.95079371977774785</v>
      </c>
      <c r="D790" s="13">
        <v>7.0160410451628504E-4</v>
      </c>
    </row>
    <row r="791" spans="1:4" x14ac:dyDescent="0.2">
      <c r="A791" s="10" t="s">
        <v>4204</v>
      </c>
      <c r="B791" s="10" t="s">
        <v>3296</v>
      </c>
      <c r="C791" s="13">
        <v>1.070574130398025</v>
      </c>
      <c r="D791" s="13">
        <v>7.1198310931293903E-4</v>
      </c>
    </row>
    <row r="792" spans="1:4" x14ac:dyDescent="0.2">
      <c r="A792" s="10" t="s">
        <v>4205</v>
      </c>
      <c r="B792" s="10" t="s">
        <v>4206</v>
      </c>
      <c r="C792" s="13">
        <v>0.92462990149624102</v>
      </c>
      <c r="D792" s="13">
        <v>7.1231407229542304E-4</v>
      </c>
    </row>
    <row r="793" spans="1:4" x14ac:dyDescent="0.2">
      <c r="A793" s="10" t="s">
        <v>4207</v>
      </c>
      <c r="B793" s="10" t="s">
        <v>4208</v>
      </c>
      <c r="C793" s="13">
        <v>1.015421939403039</v>
      </c>
      <c r="D793" s="13">
        <v>7.1231407229542304E-4</v>
      </c>
    </row>
    <row r="794" spans="1:4" x14ac:dyDescent="0.2">
      <c r="A794" s="10" t="s">
        <v>4209</v>
      </c>
      <c r="B794" s="10" t="s">
        <v>4210</v>
      </c>
      <c r="C794" s="13">
        <v>0.77348574203804887</v>
      </c>
      <c r="D794" s="13">
        <v>7.38703467764166E-4</v>
      </c>
    </row>
    <row r="795" spans="1:4" x14ac:dyDescent="0.2">
      <c r="A795" s="10" t="s">
        <v>4211</v>
      </c>
      <c r="B795" s="10">
        <v>0</v>
      </c>
      <c r="C795" s="13">
        <v>1.2188443038174037</v>
      </c>
      <c r="D795" s="13">
        <v>7.4499417003090203E-4</v>
      </c>
    </row>
    <row r="796" spans="1:4" x14ac:dyDescent="0.2">
      <c r="A796" s="10" t="s">
        <v>4212</v>
      </c>
      <c r="B796" s="10" t="s">
        <v>4213</v>
      </c>
      <c r="C796" s="13">
        <v>1.0378594080867656</v>
      </c>
      <c r="D796" s="13">
        <v>7.4552841768020604E-4</v>
      </c>
    </row>
    <row r="797" spans="1:4" x14ac:dyDescent="0.2">
      <c r="A797" s="10" t="s">
        <v>2538</v>
      </c>
      <c r="B797" s="10" t="s">
        <v>2541</v>
      </c>
      <c r="C797" s="13">
        <v>1.0410674527923809</v>
      </c>
      <c r="D797" s="13">
        <v>7.5364979925004105E-4</v>
      </c>
    </row>
    <row r="798" spans="1:4" x14ac:dyDescent="0.2">
      <c r="A798" s="10" t="s">
        <v>4214</v>
      </c>
      <c r="B798" s="10" t="s">
        <v>4215</v>
      </c>
      <c r="C798" s="13">
        <v>0.96945858355308312</v>
      </c>
      <c r="D798" s="13">
        <v>7.5364979925004105E-4</v>
      </c>
    </row>
    <row r="799" spans="1:4" x14ac:dyDescent="0.2">
      <c r="A799" s="10" t="s">
        <v>4216</v>
      </c>
      <c r="B799" s="10" t="s">
        <v>4217</v>
      </c>
      <c r="C799" s="13">
        <v>0.96306985724850691</v>
      </c>
      <c r="D799" s="13">
        <v>7.6610159009487004E-4</v>
      </c>
    </row>
    <row r="800" spans="1:4" x14ac:dyDescent="0.2">
      <c r="A800" s="10" t="s">
        <v>4218</v>
      </c>
      <c r="B800" s="10">
        <v>0</v>
      </c>
      <c r="C800" s="13">
        <v>0.80182448269255191</v>
      </c>
      <c r="D800" s="13">
        <v>7.6627919344142805E-4</v>
      </c>
    </row>
    <row r="801" spans="1:4" x14ac:dyDescent="0.2">
      <c r="A801" s="10" t="s">
        <v>4219</v>
      </c>
      <c r="B801" s="10" t="s">
        <v>4220</v>
      </c>
      <c r="C801" s="13">
        <v>1.0372788952662078</v>
      </c>
      <c r="D801" s="13">
        <v>7.7083533608858197E-4</v>
      </c>
    </row>
    <row r="802" spans="1:4" x14ac:dyDescent="0.2">
      <c r="A802" s="10" t="s">
        <v>4221</v>
      </c>
      <c r="B802" s="10" t="s">
        <v>2924</v>
      </c>
      <c r="C802" s="13">
        <v>0.68010042063610976</v>
      </c>
      <c r="D802" s="13">
        <v>7.7267516489537395E-4</v>
      </c>
    </row>
    <row r="803" spans="1:4" x14ac:dyDescent="0.2">
      <c r="A803" s="10" t="s">
        <v>4222</v>
      </c>
      <c r="B803" s="10" t="s">
        <v>4223</v>
      </c>
      <c r="C803" s="13">
        <v>1.0309043942057348</v>
      </c>
      <c r="D803" s="13">
        <v>7.7270033857285202E-4</v>
      </c>
    </row>
    <row r="804" spans="1:4" x14ac:dyDescent="0.2">
      <c r="A804" s="10" t="s">
        <v>4224</v>
      </c>
      <c r="B804" s="10" t="s">
        <v>4108</v>
      </c>
      <c r="C804" s="13">
        <v>1.1427560742175387</v>
      </c>
      <c r="D804" s="13">
        <v>7.7711604911481302E-4</v>
      </c>
    </row>
    <row r="805" spans="1:4" x14ac:dyDescent="0.2">
      <c r="A805" s="10" t="s">
        <v>4225</v>
      </c>
      <c r="B805" s="10" t="s">
        <v>4226</v>
      </c>
      <c r="C805" s="13">
        <v>1.0520513439512387</v>
      </c>
      <c r="D805" s="13">
        <v>7.8936920199328998E-4</v>
      </c>
    </row>
    <row r="806" spans="1:4" x14ac:dyDescent="0.2">
      <c r="A806" s="10" t="s">
        <v>4227</v>
      </c>
      <c r="B806" s="10" t="s">
        <v>3229</v>
      </c>
      <c r="C806" s="13">
        <v>1.7096525095922921</v>
      </c>
      <c r="D806" s="13">
        <v>7.9425233721849202E-4</v>
      </c>
    </row>
    <row r="807" spans="1:4" x14ac:dyDescent="0.2">
      <c r="A807" s="10" t="s">
        <v>4228</v>
      </c>
      <c r="B807" s="10" t="s">
        <v>2953</v>
      </c>
      <c r="C807" s="13">
        <v>1.1532958470608603</v>
      </c>
      <c r="D807" s="13">
        <v>8.0260099295066797E-4</v>
      </c>
    </row>
    <row r="808" spans="1:4" x14ac:dyDescent="0.2">
      <c r="A808" s="10" t="s">
        <v>4229</v>
      </c>
      <c r="B808" s="10" t="s">
        <v>4230</v>
      </c>
      <c r="C808" s="13">
        <v>1.0859130368441481</v>
      </c>
      <c r="D808" s="13">
        <v>8.1445367995867804E-4</v>
      </c>
    </row>
    <row r="809" spans="1:4" x14ac:dyDescent="0.2">
      <c r="A809" s="10" t="s">
        <v>4231</v>
      </c>
      <c r="B809" s="10" t="s">
        <v>3225</v>
      </c>
      <c r="C809" s="13">
        <v>1.0921454411394051</v>
      </c>
      <c r="D809" s="13">
        <v>8.15831644996072E-4</v>
      </c>
    </row>
    <row r="810" spans="1:4" x14ac:dyDescent="0.2">
      <c r="A810" s="10" t="s">
        <v>4232</v>
      </c>
      <c r="B810" s="10" t="s">
        <v>3313</v>
      </c>
      <c r="C810" s="13">
        <v>1.2514627005561314</v>
      </c>
      <c r="D810" s="13">
        <v>8.1623219074621902E-4</v>
      </c>
    </row>
    <row r="811" spans="1:4" x14ac:dyDescent="0.2">
      <c r="A811" s="10" t="s">
        <v>4233</v>
      </c>
      <c r="B811" s="10" t="s">
        <v>4234</v>
      </c>
      <c r="C811" s="13">
        <v>0.96462899975729088</v>
      </c>
      <c r="D811" s="13">
        <v>8.1623219074621902E-4</v>
      </c>
    </row>
    <row r="812" spans="1:4" x14ac:dyDescent="0.2">
      <c r="A812" s="10" t="s">
        <v>4235</v>
      </c>
      <c r="B812" s="10" t="s">
        <v>4236</v>
      </c>
      <c r="C812" s="13">
        <v>1.3961645219570571</v>
      </c>
      <c r="D812" s="13">
        <v>8.2296774414142597E-4</v>
      </c>
    </row>
    <row r="813" spans="1:4" x14ac:dyDescent="0.2">
      <c r="A813" s="10" t="s">
        <v>4237</v>
      </c>
      <c r="B813" s="10">
        <v>0</v>
      </c>
      <c r="C813" s="13">
        <v>1.1094045395312002</v>
      </c>
      <c r="D813" s="13">
        <v>8.2377945186443895E-4</v>
      </c>
    </row>
    <row r="814" spans="1:4" x14ac:dyDescent="0.2">
      <c r="A814" s="10" t="s">
        <v>4238</v>
      </c>
      <c r="B814" s="10" t="s">
        <v>4239</v>
      </c>
      <c r="C814" s="13">
        <v>0.74679910441236874</v>
      </c>
      <c r="D814" s="13">
        <v>8.2515231731834695E-4</v>
      </c>
    </row>
    <row r="815" spans="1:4" x14ac:dyDescent="0.2">
      <c r="A815" s="10" t="s">
        <v>4240</v>
      </c>
      <c r="B815" s="10" t="s">
        <v>4241</v>
      </c>
      <c r="C815" s="13">
        <v>0.9248861708911692</v>
      </c>
      <c r="D815" s="13">
        <v>8.2922671048212698E-4</v>
      </c>
    </row>
    <row r="816" spans="1:4" x14ac:dyDescent="0.2">
      <c r="A816" s="10" t="s">
        <v>4242</v>
      </c>
      <c r="B816" s="10" t="s">
        <v>4243</v>
      </c>
      <c r="C816" s="13">
        <v>1.8428343672649574</v>
      </c>
      <c r="D816" s="13">
        <v>8.3400825554495695E-4</v>
      </c>
    </row>
    <row r="817" spans="1:4" x14ac:dyDescent="0.2">
      <c r="A817" s="10" t="s">
        <v>4244</v>
      </c>
      <c r="B817" s="10" t="s">
        <v>4245</v>
      </c>
      <c r="C817" s="13">
        <v>1.0732772129181583</v>
      </c>
      <c r="D817" s="13">
        <v>8.42727570777516E-4</v>
      </c>
    </row>
    <row r="818" spans="1:4" x14ac:dyDescent="0.2">
      <c r="A818" s="10" t="s">
        <v>4246</v>
      </c>
      <c r="B818" s="10" t="s">
        <v>4247</v>
      </c>
      <c r="C818" s="13">
        <v>0.91329287630040434</v>
      </c>
      <c r="D818" s="13">
        <v>8.4514504893349197E-4</v>
      </c>
    </row>
    <row r="819" spans="1:4" x14ac:dyDescent="0.2">
      <c r="A819" s="10" t="s">
        <v>4248</v>
      </c>
      <c r="B819" s="10" t="s">
        <v>4249</v>
      </c>
      <c r="C819" s="13">
        <v>0.87901369230291115</v>
      </c>
      <c r="D819" s="13">
        <v>8.5757012224084396E-4</v>
      </c>
    </row>
    <row r="820" spans="1:4" x14ac:dyDescent="0.2">
      <c r="A820" s="10" t="s">
        <v>4250</v>
      </c>
      <c r="B820" s="10" t="s">
        <v>4251</v>
      </c>
      <c r="C820" s="13">
        <v>1.0406253188795243</v>
      </c>
      <c r="D820" s="13">
        <v>8.6833238800536599E-4</v>
      </c>
    </row>
    <row r="821" spans="1:4" x14ac:dyDescent="0.2">
      <c r="A821" s="10" t="s">
        <v>4252</v>
      </c>
      <c r="B821" s="10" t="s">
        <v>4253</v>
      </c>
      <c r="C821" s="13">
        <v>0.87681569759834621</v>
      </c>
      <c r="D821" s="13">
        <v>8.7290484284665703E-4</v>
      </c>
    </row>
    <row r="822" spans="1:4" x14ac:dyDescent="0.2">
      <c r="A822" s="10" t="s">
        <v>4254</v>
      </c>
      <c r="B822" s="10">
        <v>0</v>
      </c>
      <c r="C822" s="13">
        <v>1.2110667349026161</v>
      </c>
      <c r="D822" s="13">
        <v>8.9520983978449401E-4</v>
      </c>
    </row>
    <row r="823" spans="1:4" x14ac:dyDescent="0.2">
      <c r="A823" s="10" t="s">
        <v>4255</v>
      </c>
      <c r="B823" s="10" t="s">
        <v>4256</v>
      </c>
      <c r="C823" s="13">
        <v>1.0363526620601513</v>
      </c>
      <c r="D823" s="13">
        <v>8.9819967709293697E-4</v>
      </c>
    </row>
    <row r="824" spans="1:4" x14ac:dyDescent="0.2">
      <c r="A824" s="10" t="s">
        <v>4257</v>
      </c>
      <c r="B824" s="10" t="s">
        <v>3296</v>
      </c>
      <c r="C824" s="13">
        <v>1.0612083427110175</v>
      </c>
      <c r="D824" s="13">
        <v>8.9951140759279001E-4</v>
      </c>
    </row>
    <row r="825" spans="1:4" x14ac:dyDescent="0.2">
      <c r="A825" s="10" t="s">
        <v>4258</v>
      </c>
      <c r="B825" s="10" t="s">
        <v>4259</v>
      </c>
      <c r="C825" s="13">
        <v>1.0811433943301665</v>
      </c>
      <c r="D825" s="13">
        <v>9.0158087617791898E-4</v>
      </c>
    </row>
    <row r="826" spans="1:4" x14ac:dyDescent="0.2">
      <c r="A826" s="10" t="s">
        <v>4260</v>
      </c>
      <c r="B826" s="10" t="s">
        <v>4261</v>
      </c>
      <c r="C826" s="13">
        <v>1.053728190325167</v>
      </c>
      <c r="D826" s="13">
        <v>9.1993269928689796E-4</v>
      </c>
    </row>
    <row r="827" spans="1:4" x14ac:dyDescent="0.2">
      <c r="A827" s="10" t="s">
        <v>4262</v>
      </c>
      <c r="B827" s="10" t="s">
        <v>4263</v>
      </c>
      <c r="C827" s="13">
        <v>1.0256397266440647</v>
      </c>
      <c r="D827" s="13">
        <v>9.2416325706138095E-4</v>
      </c>
    </row>
    <row r="828" spans="1:4" x14ac:dyDescent="0.2">
      <c r="A828" s="10" t="s">
        <v>4264</v>
      </c>
      <c r="B828" s="10" t="s">
        <v>4265</v>
      </c>
      <c r="C828" s="13">
        <v>1.2905305386539483</v>
      </c>
      <c r="D828" s="13">
        <v>9.3052754063274897E-4</v>
      </c>
    </row>
    <row r="829" spans="1:4" x14ac:dyDescent="0.2">
      <c r="A829" s="10" t="s">
        <v>4266</v>
      </c>
      <c r="B829" s="10" t="s">
        <v>3405</v>
      </c>
      <c r="C829" s="13">
        <v>1.0733916979422886</v>
      </c>
      <c r="D829" s="13">
        <v>9.4018465673497895E-4</v>
      </c>
    </row>
    <row r="830" spans="1:4" x14ac:dyDescent="0.2">
      <c r="A830" s="10" t="s">
        <v>4267</v>
      </c>
      <c r="B830" s="10" t="s">
        <v>4268</v>
      </c>
      <c r="C830" s="13">
        <v>1.0795509067291045</v>
      </c>
      <c r="D830" s="13">
        <v>9.40402247130052E-4</v>
      </c>
    </row>
    <row r="831" spans="1:4" x14ac:dyDescent="0.2">
      <c r="A831" s="10" t="s">
        <v>4269</v>
      </c>
      <c r="B831" s="10" t="s">
        <v>4270</v>
      </c>
      <c r="C831" s="13">
        <v>0.9495179253466508</v>
      </c>
      <c r="D831" s="13">
        <v>9.4293285586635495E-4</v>
      </c>
    </row>
    <row r="832" spans="1:4" x14ac:dyDescent="0.2">
      <c r="A832" s="10" t="s">
        <v>4271</v>
      </c>
      <c r="B832" s="10" t="s">
        <v>3034</v>
      </c>
      <c r="C832" s="13">
        <v>1.1174545577356347</v>
      </c>
      <c r="D832" s="13">
        <v>9.4293285586635495E-4</v>
      </c>
    </row>
    <row r="833" spans="1:4" x14ac:dyDescent="0.2">
      <c r="A833" s="10" t="s">
        <v>4272</v>
      </c>
      <c r="B833" s="10" t="s">
        <v>4273</v>
      </c>
      <c r="C833" s="13">
        <v>1.1243194358610689</v>
      </c>
      <c r="D833" s="13">
        <v>9.4296154792140505E-4</v>
      </c>
    </row>
    <row r="834" spans="1:4" x14ac:dyDescent="0.2">
      <c r="A834" s="10" t="s">
        <v>4274</v>
      </c>
      <c r="B834" s="10" t="s">
        <v>4275</v>
      </c>
      <c r="C834" s="13">
        <v>1.1837204429176376</v>
      </c>
      <c r="D834" s="13">
        <v>9.6876555701120703E-4</v>
      </c>
    </row>
    <row r="835" spans="1:4" x14ac:dyDescent="0.2">
      <c r="A835" s="10" t="s">
        <v>4276</v>
      </c>
      <c r="B835" s="10" t="s">
        <v>4277</v>
      </c>
      <c r="C835" s="13">
        <v>1.2289801392573418</v>
      </c>
      <c r="D835" s="13">
        <v>9.6876555701120703E-4</v>
      </c>
    </row>
    <row r="836" spans="1:4" x14ac:dyDescent="0.2">
      <c r="A836" s="10" t="s">
        <v>4278</v>
      </c>
      <c r="B836" s="10" t="s">
        <v>3034</v>
      </c>
      <c r="C836" s="13">
        <v>1.1808290897457869</v>
      </c>
      <c r="D836" s="13">
        <v>9.6882506991424202E-4</v>
      </c>
    </row>
    <row r="837" spans="1:4" x14ac:dyDescent="0.2">
      <c r="A837" s="10" t="s">
        <v>4279</v>
      </c>
      <c r="B837" s="10" t="s">
        <v>4280</v>
      </c>
      <c r="C837" s="13">
        <v>1.0171182234907625</v>
      </c>
      <c r="D837" s="13">
        <v>9.7522139670550901E-4</v>
      </c>
    </row>
    <row r="838" spans="1:4" x14ac:dyDescent="0.2">
      <c r="A838" s="10" t="s">
        <v>4281</v>
      </c>
      <c r="B838" s="10" t="s">
        <v>3034</v>
      </c>
      <c r="C838" s="13">
        <v>1.2763016737369342</v>
      </c>
      <c r="D838" s="13">
        <v>9.7586348753758495E-4</v>
      </c>
    </row>
    <row r="839" spans="1:4" x14ac:dyDescent="0.2">
      <c r="A839" s="10" t="s">
        <v>4282</v>
      </c>
      <c r="B839" s="10" t="s">
        <v>4283</v>
      </c>
      <c r="C839" s="13">
        <v>1.0993749208228176</v>
      </c>
      <c r="D839" s="13">
        <v>9.8462603520521196E-4</v>
      </c>
    </row>
    <row r="840" spans="1:4" x14ac:dyDescent="0.2">
      <c r="A840" s="10" t="s">
        <v>4284</v>
      </c>
      <c r="B840" s="10" t="s">
        <v>4285</v>
      </c>
      <c r="C840" s="13">
        <v>1.4552367833796218</v>
      </c>
      <c r="D840" s="13">
        <v>9.8462603520521196E-4</v>
      </c>
    </row>
    <row r="841" spans="1:4" x14ac:dyDescent="0.2">
      <c r="A841" s="10" t="s">
        <v>4286</v>
      </c>
      <c r="B841" s="10" t="s">
        <v>3102</v>
      </c>
      <c r="C841" s="13">
        <v>1.6350759017233765</v>
      </c>
      <c r="D841" s="13">
        <v>9.8466821715663703E-4</v>
      </c>
    </row>
    <row r="842" spans="1:4" x14ac:dyDescent="0.2">
      <c r="A842" s="10" t="s">
        <v>4287</v>
      </c>
      <c r="B842" s="10" t="s">
        <v>2924</v>
      </c>
      <c r="C842" s="13">
        <v>1.2175654227344452</v>
      </c>
      <c r="D842" s="13">
        <v>9.9100948832500494E-4</v>
      </c>
    </row>
    <row r="843" spans="1:4" x14ac:dyDescent="0.2">
      <c r="A843" s="10" t="s">
        <v>4288</v>
      </c>
      <c r="B843" s="10" t="s">
        <v>4289</v>
      </c>
      <c r="C843" s="13">
        <v>0.95104465812283601</v>
      </c>
      <c r="D843" s="13">
        <v>9.92482561354721E-4</v>
      </c>
    </row>
    <row r="844" spans="1:4" x14ac:dyDescent="0.2">
      <c r="A844" s="10" t="s">
        <v>4290</v>
      </c>
      <c r="B844" s="10" t="s">
        <v>4291</v>
      </c>
      <c r="C844" s="13">
        <v>0.90397695070203599</v>
      </c>
      <c r="D844" s="13">
        <v>9.92482561354721E-4</v>
      </c>
    </row>
    <row r="845" spans="1:4" x14ac:dyDescent="0.2">
      <c r="A845" s="10" t="s">
        <v>4292</v>
      </c>
      <c r="B845" s="10" t="s">
        <v>4293</v>
      </c>
      <c r="C845" s="13">
        <v>1.1967608698681098</v>
      </c>
      <c r="D845" s="13">
        <v>9.92482561354721E-4</v>
      </c>
    </row>
    <row r="846" spans="1:4" x14ac:dyDescent="0.2">
      <c r="A846" s="10" t="s">
        <v>4294</v>
      </c>
      <c r="B846" s="10" t="s">
        <v>4295</v>
      </c>
      <c r="C846" s="13">
        <v>0.87183758097561603</v>
      </c>
      <c r="D846" s="13">
        <v>9.95372044610132E-4</v>
      </c>
    </row>
    <row r="847" spans="1:4" x14ac:dyDescent="0.2">
      <c r="A847" s="10" t="s">
        <v>4296</v>
      </c>
      <c r="B847" s="10" t="s">
        <v>4297</v>
      </c>
      <c r="C847" s="13">
        <v>1.060183995781141</v>
      </c>
      <c r="D847" s="13">
        <v>1.0077383358817499E-3</v>
      </c>
    </row>
    <row r="848" spans="1:4" x14ac:dyDescent="0.2">
      <c r="A848" s="10" t="s">
        <v>4298</v>
      </c>
      <c r="B848" s="10" t="s">
        <v>4299</v>
      </c>
      <c r="C848" s="13">
        <v>1.0626019587609397</v>
      </c>
      <c r="D848" s="13">
        <v>1.0111625937665599E-3</v>
      </c>
    </row>
    <row r="849" spans="1:4" x14ac:dyDescent="0.2">
      <c r="A849" s="10" t="s">
        <v>4300</v>
      </c>
      <c r="B849" s="10" t="s">
        <v>4301</v>
      </c>
      <c r="C849" s="13">
        <v>1.0421847084117555</v>
      </c>
      <c r="D849" s="13">
        <v>1.01395884838122E-3</v>
      </c>
    </row>
    <row r="850" spans="1:4" x14ac:dyDescent="0.2">
      <c r="A850" s="10" t="s">
        <v>4302</v>
      </c>
      <c r="B850" s="10" t="s">
        <v>4303</v>
      </c>
      <c r="C850" s="13">
        <v>1.3267141741099269</v>
      </c>
      <c r="D850" s="13">
        <v>1.01499155562613E-3</v>
      </c>
    </row>
    <row r="851" spans="1:4" x14ac:dyDescent="0.2">
      <c r="A851" s="10" t="s">
        <v>4304</v>
      </c>
      <c r="B851" s="10" t="s">
        <v>3845</v>
      </c>
      <c r="C851" s="13">
        <v>1.1668772065540971</v>
      </c>
      <c r="D851" s="13">
        <v>1.02017425876495E-3</v>
      </c>
    </row>
    <row r="852" spans="1:4" x14ac:dyDescent="0.2">
      <c r="A852" s="10" t="s">
        <v>4305</v>
      </c>
      <c r="B852" s="10" t="s">
        <v>4306</v>
      </c>
      <c r="C852" s="13">
        <v>1.6797707544187253</v>
      </c>
      <c r="D852" s="13">
        <v>1.02017425876495E-3</v>
      </c>
    </row>
    <row r="853" spans="1:4" x14ac:dyDescent="0.2">
      <c r="A853" s="10" t="s">
        <v>4307</v>
      </c>
      <c r="B853" s="10" t="s">
        <v>3040</v>
      </c>
      <c r="C853" s="13">
        <v>1.8571962615603681</v>
      </c>
      <c r="D853" s="13">
        <v>1.02921771666359E-3</v>
      </c>
    </row>
    <row r="854" spans="1:4" x14ac:dyDescent="0.2">
      <c r="A854" s="10" t="s">
        <v>4308</v>
      </c>
      <c r="B854" s="10" t="s">
        <v>4309</v>
      </c>
      <c r="C854" s="13">
        <v>1.5382173039958782</v>
      </c>
      <c r="D854" s="13">
        <v>1.0422686031141301E-3</v>
      </c>
    </row>
    <row r="855" spans="1:4" x14ac:dyDescent="0.2">
      <c r="A855" s="10" t="s">
        <v>4310</v>
      </c>
      <c r="B855" s="10" t="s">
        <v>4311</v>
      </c>
      <c r="C855" s="13">
        <v>0.9001173144746446</v>
      </c>
      <c r="D855" s="13">
        <v>1.0433657163179599E-3</v>
      </c>
    </row>
    <row r="856" spans="1:4" x14ac:dyDescent="0.2">
      <c r="A856" s="10" t="s">
        <v>4312</v>
      </c>
      <c r="B856" s="10" t="s">
        <v>4313</v>
      </c>
      <c r="C856" s="13">
        <v>1.6580513624260229</v>
      </c>
      <c r="D856" s="13">
        <v>1.0501894880499301E-3</v>
      </c>
    </row>
    <row r="857" spans="1:4" x14ac:dyDescent="0.2">
      <c r="A857" s="10" t="s">
        <v>1715</v>
      </c>
      <c r="B857" s="10" t="s">
        <v>1698</v>
      </c>
      <c r="C857" s="13">
        <v>1.0204445340192339</v>
      </c>
      <c r="D857" s="13">
        <v>1.0718882932160101E-3</v>
      </c>
    </row>
    <row r="858" spans="1:4" x14ac:dyDescent="0.2">
      <c r="A858" s="10" t="s">
        <v>4314</v>
      </c>
      <c r="B858" s="10" t="s">
        <v>4315</v>
      </c>
      <c r="C858" s="13">
        <v>1.208667110761219</v>
      </c>
      <c r="D858" s="13">
        <v>1.0745188741391801E-3</v>
      </c>
    </row>
    <row r="859" spans="1:4" x14ac:dyDescent="0.2">
      <c r="A859" s="10" t="s">
        <v>4316</v>
      </c>
      <c r="B859" s="10" t="s">
        <v>4317</v>
      </c>
      <c r="C859" s="13">
        <v>1.0780646484066474</v>
      </c>
      <c r="D859" s="13">
        <v>1.0765533464167699E-3</v>
      </c>
    </row>
    <row r="860" spans="1:4" x14ac:dyDescent="0.2">
      <c r="A860" s="10" t="s">
        <v>4318</v>
      </c>
      <c r="B860" s="10" t="s">
        <v>4319</v>
      </c>
      <c r="C860" s="13">
        <v>0.83343359584866306</v>
      </c>
      <c r="D860" s="13">
        <v>1.0781759553646201E-3</v>
      </c>
    </row>
    <row r="861" spans="1:4" x14ac:dyDescent="0.2">
      <c r="A861" s="10" t="s">
        <v>4320</v>
      </c>
      <c r="B861" s="10" t="s">
        <v>4321</v>
      </c>
      <c r="C861" s="13">
        <v>0.91996905492236658</v>
      </c>
      <c r="D861" s="13">
        <v>1.0788081138065899E-3</v>
      </c>
    </row>
    <row r="862" spans="1:4" x14ac:dyDescent="0.2">
      <c r="A862" s="10" t="s">
        <v>4322</v>
      </c>
      <c r="B862" s="10" t="s">
        <v>4323</v>
      </c>
      <c r="C862" s="13">
        <v>1.3155879740645668</v>
      </c>
      <c r="D862" s="13">
        <v>1.0788081138065899E-3</v>
      </c>
    </row>
    <row r="863" spans="1:4" x14ac:dyDescent="0.2">
      <c r="A863" s="10" t="s">
        <v>4324</v>
      </c>
      <c r="B863" s="10" t="s">
        <v>4325</v>
      </c>
      <c r="C863" s="13">
        <v>1.0663975086517552</v>
      </c>
      <c r="D863" s="13">
        <v>1.0919560958682201E-3</v>
      </c>
    </row>
    <row r="864" spans="1:4" x14ac:dyDescent="0.2">
      <c r="A864" s="10" t="s">
        <v>4326</v>
      </c>
      <c r="B864" s="10" t="s">
        <v>3949</v>
      </c>
      <c r="C864" s="13">
        <v>0.72464287735110722</v>
      </c>
      <c r="D864" s="13">
        <v>1.10605097889583E-3</v>
      </c>
    </row>
    <row r="865" spans="1:4" x14ac:dyDescent="0.2">
      <c r="A865" s="10" t="s">
        <v>4327</v>
      </c>
      <c r="B865" s="10" t="s">
        <v>4328</v>
      </c>
      <c r="C865" s="13">
        <v>0.98274917310471854</v>
      </c>
      <c r="D865" s="13">
        <v>1.11345084458065E-3</v>
      </c>
    </row>
    <row r="866" spans="1:4" x14ac:dyDescent="0.2">
      <c r="A866" s="10" t="s">
        <v>4329</v>
      </c>
      <c r="B866" s="10">
        <v>0</v>
      </c>
      <c r="C866" s="13">
        <v>0.97535558889025764</v>
      </c>
      <c r="D866" s="13">
        <v>1.13459501797582E-3</v>
      </c>
    </row>
    <row r="867" spans="1:4" x14ac:dyDescent="0.2">
      <c r="A867" s="10" t="s">
        <v>4330</v>
      </c>
      <c r="B867" s="10" t="s">
        <v>4331</v>
      </c>
      <c r="C867" s="13">
        <v>0.9130049539823446</v>
      </c>
      <c r="D867" s="13">
        <v>1.1363305854031299E-3</v>
      </c>
    </row>
    <row r="868" spans="1:4" x14ac:dyDescent="0.2">
      <c r="A868" s="10" t="s">
        <v>4332</v>
      </c>
      <c r="B868" s="10">
        <v>0</v>
      </c>
      <c r="C868" s="13">
        <v>1.1816475191856108</v>
      </c>
      <c r="D868" s="13">
        <v>1.1505790523453499E-3</v>
      </c>
    </row>
    <row r="869" spans="1:4" x14ac:dyDescent="0.2">
      <c r="A869" s="10" t="s">
        <v>4333</v>
      </c>
      <c r="B869" s="10" t="s">
        <v>4334</v>
      </c>
      <c r="C869" s="13">
        <v>1.109391876900778</v>
      </c>
      <c r="D869" s="13">
        <v>1.150908327099E-3</v>
      </c>
    </row>
    <row r="870" spans="1:4" x14ac:dyDescent="0.2">
      <c r="A870" s="10" t="s">
        <v>4335</v>
      </c>
      <c r="B870" s="10" t="s">
        <v>4336</v>
      </c>
      <c r="C870" s="13">
        <v>0.91767708995281183</v>
      </c>
      <c r="D870" s="13">
        <v>1.15877429222366E-3</v>
      </c>
    </row>
    <row r="871" spans="1:4" x14ac:dyDescent="0.2">
      <c r="A871" s="10" t="s">
        <v>4337</v>
      </c>
      <c r="B871" s="10" t="s">
        <v>4338</v>
      </c>
      <c r="C871" s="13">
        <v>1.0633691131819767</v>
      </c>
      <c r="D871" s="13">
        <v>1.17362428069956E-3</v>
      </c>
    </row>
    <row r="872" spans="1:4" x14ac:dyDescent="0.2">
      <c r="A872" s="10" t="s">
        <v>4339</v>
      </c>
      <c r="B872" s="10" t="s">
        <v>4340</v>
      </c>
      <c r="C872" s="13">
        <v>1.0892134340492869</v>
      </c>
      <c r="D872" s="13">
        <v>1.1793813039219299E-3</v>
      </c>
    </row>
    <row r="873" spans="1:4" x14ac:dyDescent="0.2">
      <c r="A873" s="10" t="s">
        <v>4341</v>
      </c>
      <c r="B873" s="10" t="s">
        <v>4342</v>
      </c>
      <c r="C873" s="13">
        <v>1.4140720390666726</v>
      </c>
      <c r="D873" s="13">
        <v>1.1992586563924501E-3</v>
      </c>
    </row>
    <row r="874" spans="1:4" x14ac:dyDescent="0.2">
      <c r="A874" s="10" t="s">
        <v>4343</v>
      </c>
      <c r="B874" s="10" t="s">
        <v>4344</v>
      </c>
      <c r="C874" s="13">
        <v>1.0431419861339777</v>
      </c>
      <c r="D874" s="13">
        <v>1.1992586563924501E-3</v>
      </c>
    </row>
    <row r="875" spans="1:4" x14ac:dyDescent="0.2">
      <c r="A875" s="10" t="s">
        <v>4345</v>
      </c>
      <c r="B875" s="10" t="s">
        <v>4346</v>
      </c>
      <c r="C875" s="13">
        <v>1.2831660919190064</v>
      </c>
      <c r="D875" s="13">
        <v>1.2028941004952401E-3</v>
      </c>
    </row>
    <row r="876" spans="1:4" x14ac:dyDescent="0.2">
      <c r="A876" s="10" t="s">
        <v>4347</v>
      </c>
      <c r="B876" s="10" t="s">
        <v>4348</v>
      </c>
      <c r="C876" s="13">
        <v>0.90965015498090529</v>
      </c>
      <c r="D876" s="13">
        <v>1.2040266596607199E-3</v>
      </c>
    </row>
    <row r="877" spans="1:4" x14ac:dyDescent="0.2">
      <c r="A877" s="10" t="s">
        <v>2373</v>
      </c>
      <c r="B877" s="10" t="s">
        <v>2376</v>
      </c>
      <c r="C877" s="13">
        <v>0.9714642909831529</v>
      </c>
      <c r="D877" s="13">
        <v>1.2166858004009E-3</v>
      </c>
    </row>
    <row r="878" spans="1:4" x14ac:dyDescent="0.2">
      <c r="A878" s="10" t="s">
        <v>4349</v>
      </c>
      <c r="B878" s="10" t="s">
        <v>4350</v>
      </c>
      <c r="C878" s="13">
        <v>1.1337008664765362</v>
      </c>
      <c r="D878" s="13">
        <v>1.24372496141715E-3</v>
      </c>
    </row>
    <row r="879" spans="1:4" x14ac:dyDescent="0.2">
      <c r="A879" s="10" t="s">
        <v>4351</v>
      </c>
      <c r="B879" s="10" t="s">
        <v>4352</v>
      </c>
      <c r="C879" s="13">
        <v>1.1290251075129283</v>
      </c>
      <c r="D879" s="13">
        <v>1.24707418879977E-3</v>
      </c>
    </row>
    <row r="880" spans="1:4" x14ac:dyDescent="0.2">
      <c r="A880" s="10" t="s">
        <v>4353</v>
      </c>
      <c r="B880" s="10" t="s">
        <v>4354</v>
      </c>
      <c r="C880" s="13">
        <v>0.87521442291221219</v>
      </c>
      <c r="D880" s="13">
        <v>1.2663192472470201E-3</v>
      </c>
    </row>
    <row r="881" spans="1:4" x14ac:dyDescent="0.2">
      <c r="A881" s="10" t="s">
        <v>4355</v>
      </c>
      <c r="B881" s="10" t="s">
        <v>4356</v>
      </c>
      <c r="C881" s="13">
        <v>0.93912139091801583</v>
      </c>
      <c r="D881" s="13">
        <v>1.2699730227191399E-3</v>
      </c>
    </row>
    <row r="882" spans="1:4" x14ac:dyDescent="0.2">
      <c r="A882" s="10" t="s">
        <v>4357</v>
      </c>
      <c r="B882" s="10" t="s">
        <v>4358</v>
      </c>
      <c r="C882" s="13">
        <v>1.0244521587306392</v>
      </c>
      <c r="D882" s="13">
        <v>1.2699730227191399E-3</v>
      </c>
    </row>
    <row r="883" spans="1:4" x14ac:dyDescent="0.2">
      <c r="A883" s="10" t="s">
        <v>4359</v>
      </c>
      <c r="B883" s="10" t="s">
        <v>2953</v>
      </c>
      <c r="C883" s="13">
        <v>1.0887358481638416</v>
      </c>
      <c r="D883" s="13">
        <v>1.2699730227191399E-3</v>
      </c>
    </row>
    <row r="884" spans="1:4" x14ac:dyDescent="0.2">
      <c r="A884" s="10" t="s">
        <v>4360</v>
      </c>
      <c r="B884" s="10" t="s">
        <v>4361</v>
      </c>
      <c r="C884" s="13">
        <v>0.88094985546469107</v>
      </c>
      <c r="D884" s="13">
        <v>1.27859717495189E-3</v>
      </c>
    </row>
    <row r="885" spans="1:4" x14ac:dyDescent="0.2">
      <c r="A885" s="10" t="s">
        <v>4362</v>
      </c>
      <c r="B885" s="10" t="s">
        <v>4363</v>
      </c>
      <c r="C885" s="13">
        <v>1.0787884664531857</v>
      </c>
      <c r="D885" s="13">
        <v>1.27859717495189E-3</v>
      </c>
    </row>
    <row r="886" spans="1:4" x14ac:dyDescent="0.2">
      <c r="A886" s="10" t="s">
        <v>4364</v>
      </c>
      <c r="B886" s="10" t="s">
        <v>4365</v>
      </c>
      <c r="C886" s="13">
        <v>1.1698926090505175</v>
      </c>
      <c r="D886" s="13">
        <v>1.27859717495189E-3</v>
      </c>
    </row>
    <row r="887" spans="1:4" x14ac:dyDescent="0.2">
      <c r="A887" s="10" t="s">
        <v>4366</v>
      </c>
      <c r="B887" s="10" t="s">
        <v>4367</v>
      </c>
      <c r="C887" s="13">
        <v>1.3751929508811664</v>
      </c>
      <c r="D887" s="13">
        <v>1.2809566482040399E-3</v>
      </c>
    </row>
    <row r="888" spans="1:4" x14ac:dyDescent="0.2">
      <c r="A888" s="10" t="s">
        <v>4368</v>
      </c>
      <c r="B888" s="10" t="s">
        <v>3102</v>
      </c>
      <c r="C888" s="13">
        <v>1.0912461032734651</v>
      </c>
      <c r="D888" s="13">
        <v>1.2863752000178701E-3</v>
      </c>
    </row>
    <row r="889" spans="1:4" x14ac:dyDescent="0.2">
      <c r="A889" s="10" t="s">
        <v>4369</v>
      </c>
      <c r="B889" s="10" t="s">
        <v>4370</v>
      </c>
      <c r="C889" s="13">
        <v>1.4460027026850848</v>
      </c>
      <c r="D889" s="13">
        <v>1.2863752000178701E-3</v>
      </c>
    </row>
    <row r="890" spans="1:4" x14ac:dyDescent="0.2">
      <c r="A890" s="10" t="s">
        <v>1086</v>
      </c>
      <c r="B890" s="10" t="s">
        <v>1088</v>
      </c>
      <c r="C890" s="13">
        <v>0.89421716187228095</v>
      </c>
      <c r="D890" s="13">
        <v>1.29182741627367E-3</v>
      </c>
    </row>
    <row r="891" spans="1:4" x14ac:dyDescent="0.2">
      <c r="A891" s="10" t="s">
        <v>4371</v>
      </c>
      <c r="B891" s="10" t="s">
        <v>4372</v>
      </c>
      <c r="C891" s="13">
        <v>1.0421916098600637</v>
      </c>
      <c r="D891" s="13">
        <v>1.2918938006088801E-3</v>
      </c>
    </row>
    <row r="892" spans="1:4" x14ac:dyDescent="0.2">
      <c r="A892" s="10" t="s">
        <v>4373</v>
      </c>
      <c r="B892" s="10" t="s">
        <v>4374</v>
      </c>
      <c r="C892" s="13">
        <v>1.4839122666404088</v>
      </c>
      <c r="D892" s="13">
        <v>1.3212782017976801E-3</v>
      </c>
    </row>
    <row r="893" spans="1:4" x14ac:dyDescent="0.2">
      <c r="A893" s="10" t="s">
        <v>4375</v>
      </c>
      <c r="B893" s="10" t="s">
        <v>4376</v>
      </c>
      <c r="C893" s="13">
        <v>1.0687101382034718</v>
      </c>
      <c r="D893" s="13">
        <v>1.3318941095975499E-3</v>
      </c>
    </row>
    <row r="894" spans="1:4" x14ac:dyDescent="0.2">
      <c r="A894" s="10" t="s">
        <v>4377</v>
      </c>
      <c r="B894" s="10">
        <v>0</v>
      </c>
      <c r="C894" s="13">
        <v>1.225876644044799</v>
      </c>
      <c r="D894" s="13">
        <v>1.3363392963967699E-3</v>
      </c>
    </row>
    <row r="895" spans="1:4" x14ac:dyDescent="0.2">
      <c r="A895" s="10" t="s">
        <v>4378</v>
      </c>
      <c r="B895" s="10" t="s">
        <v>4379</v>
      </c>
      <c r="C895" s="13">
        <v>0.9373467468796074</v>
      </c>
      <c r="D895" s="13">
        <v>1.34727192119244E-3</v>
      </c>
    </row>
    <row r="896" spans="1:4" x14ac:dyDescent="0.2">
      <c r="A896" s="10" t="s">
        <v>4380</v>
      </c>
      <c r="B896" s="10" t="s">
        <v>4381</v>
      </c>
      <c r="C896" s="13">
        <v>0.93528953870788567</v>
      </c>
      <c r="D896" s="13">
        <v>1.3476150790232701E-3</v>
      </c>
    </row>
    <row r="897" spans="1:4" x14ac:dyDescent="0.2">
      <c r="A897" s="10" t="s">
        <v>4382</v>
      </c>
      <c r="B897" s="10" t="s">
        <v>4383</v>
      </c>
      <c r="C897" s="13">
        <v>1.0938677442607008</v>
      </c>
      <c r="D897" s="13">
        <v>1.3587883654745999E-3</v>
      </c>
    </row>
    <row r="898" spans="1:4" x14ac:dyDescent="0.2">
      <c r="A898" s="10" t="s">
        <v>4384</v>
      </c>
      <c r="B898" s="10" t="s">
        <v>4385</v>
      </c>
      <c r="C898" s="13">
        <v>0.77064112553778463</v>
      </c>
      <c r="D898" s="13">
        <v>1.36920268612648E-3</v>
      </c>
    </row>
    <row r="899" spans="1:4" x14ac:dyDescent="0.2">
      <c r="A899" s="10" t="s">
        <v>4386</v>
      </c>
      <c r="B899" s="10" t="s">
        <v>3051</v>
      </c>
      <c r="C899" s="13">
        <v>1.257019511281918</v>
      </c>
      <c r="D899" s="13">
        <v>1.3737593318146201E-3</v>
      </c>
    </row>
    <row r="900" spans="1:4" x14ac:dyDescent="0.2">
      <c r="A900" s="10" t="s">
        <v>4387</v>
      </c>
      <c r="B900" s="10" t="s">
        <v>4388</v>
      </c>
      <c r="C900" s="13">
        <v>0.87351346566945987</v>
      </c>
      <c r="D900" s="13">
        <v>1.3901658862368401E-3</v>
      </c>
    </row>
    <row r="901" spans="1:4" x14ac:dyDescent="0.2">
      <c r="A901" s="10" t="s">
        <v>4389</v>
      </c>
      <c r="B901" s="10">
        <v>0</v>
      </c>
      <c r="C901" s="13">
        <v>1.1360688412845605</v>
      </c>
      <c r="D901" s="13">
        <v>1.4008465634961201E-3</v>
      </c>
    </row>
    <row r="902" spans="1:4" x14ac:dyDescent="0.2">
      <c r="A902" s="10" t="s">
        <v>4390</v>
      </c>
      <c r="B902" s="10" t="s">
        <v>4391</v>
      </c>
      <c r="C902" s="13">
        <v>1.175288203880432</v>
      </c>
      <c r="D902" s="13">
        <v>1.40590890113856E-3</v>
      </c>
    </row>
    <row r="903" spans="1:4" x14ac:dyDescent="0.2">
      <c r="A903" s="10" t="s">
        <v>4392</v>
      </c>
      <c r="B903" s="10" t="s">
        <v>4393</v>
      </c>
      <c r="C903" s="13">
        <v>1.2508985621608528</v>
      </c>
      <c r="D903" s="13">
        <v>1.40615466658863E-3</v>
      </c>
    </row>
    <row r="904" spans="1:4" x14ac:dyDescent="0.2">
      <c r="A904" s="10" t="s">
        <v>4394</v>
      </c>
      <c r="B904" s="10">
        <v>0</v>
      </c>
      <c r="C904" s="13">
        <v>1.2970331125827799</v>
      </c>
      <c r="D904" s="13">
        <v>1.41431214864287E-3</v>
      </c>
    </row>
    <row r="905" spans="1:4" x14ac:dyDescent="0.2">
      <c r="A905" s="10" t="s">
        <v>4395</v>
      </c>
      <c r="B905" s="10" t="s">
        <v>4396</v>
      </c>
      <c r="C905" s="13">
        <v>1.2023168450169186</v>
      </c>
      <c r="D905" s="13">
        <v>1.41470067982515E-3</v>
      </c>
    </row>
    <row r="906" spans="1:4" x14ac:dyDescent="0.2">
      <c r="A906" s="10" t="s">
        <v>4397</v>
      </c>
      <c r="B906" s="10" t="s">
        <v>4398</v>
      </c>
      <c r="C906" s="13">
        <v>1.226747194154036</v>
      </c>
      <c r="D906" s="13">
        <v>1.4148582413953501E-3</v>
      </c>
    </row>
    <row r="907" spans="1:4" x14ac:dyDescent="0.2">
      <c r="A907" s="10" t="s">
        <v>4399</v>
      </c>
      <c r="B907" s="10" t="s">
        <v>4400</v>
      </c>
      <c r="C907" s="13">
        <v>1.0509297676019189</v>
      </c>
      <c r="D907" s="13">
        <v>1.4471186347322701E-3</v>
      </c>
    </row>
    <row r="908" spans="1:4" x14ac:dyDescent="0.2">
      <c r="A908" s="10" t="s">
        <v>4401</v>
      </c>
      <c r="B908" s="10" t="s">
        <v>4402</v>
      </c>
      <c r="C908" s="13">
        <v>1.0102455026125716</v>
      </c>
      <c r="D908" s="13">
        <v>1.4471186347322701E-3</v>
      </c>
    </row>
    <row r="909" spans="1:4" x14ac:dyDescent="0.2">
      <c r="A909" s="10" t="s">
        <v>4403</v>
      </c>
      <c r="B909" s="10" t="s">
        <v>4404</v>
      </c>
      <c r="C909" s="13">
        <v>1.135030796228911</v>
      </c>
      <c r="D909" s="13">
        <v>1.4816417285306799E-3</v>
      </c>
    </row>
    <row r="910" spans="1:4" x14ac:dyDescent="0.2">
      <c r="A910" s="10" t="s">
        <v>4405</v>
      </c>
      <c r="B910" s="10" t="s">
        <v>4406</v>
      </c>
      <c r="C910" s="13">
        <v>1.2633121887098495</v>
      </c>
      <c r="D910" s="13">
        <v>1.4823477073338399E-3</v>
      </c>
    </row>
    <row r="911" spans="1:4" x14ac:dyDescent="0.2">
      <c r="A911" s="10" t="s">
        <v>4407</v>
      </c>
      <c r="B911" s="10" t="s">
        <v>4408</v>
      </c>
      <c r="C911" s="13">
        <v>1.0846056298619977</v>
      </c>
      <c r="D911" s="13">
        <v>1.48258542102358E-3</v>
      </c>
    </row>
    <row r="912" spans="1:4" x14ac:dyDescent="0.2">
      <c r="A912" s="10" t="s">
        <v>1537</v>
      </c>
      <c r="B912" s="10" t="s">
        <v>1541</v>
      </c>
      <c r="C912" s="13">
        <v>1.1126338190462095</v>
      </c>
      <c r="D912" s="13">
        <v>1.48787910123675E-3</v>
      </c>
    </row>
    <row r="913" spans="1:4" x14ac:dyDescent="0.2">
      <c r="A913" s="10" t="s">
        <v>4409</v>
      </c>
      <c r="B913" s="10" t="s">
        <v>4410</v>
      </c>
      <c r="C913" s="13">
        <v>1.0932938177786864</v>
      </c>
      <c r="D913" s="13">
        <v>1.4909355532673699E-3</v>
      </c>
    </row>
    <row r="914" spans="1:4" x14ac:dyDescent="0.2">
      <c r="A914" s="10" t="s">
        <v>4411</v>
      </c>
      <c r="B914" s="10" t="s">
        <v>4412</v>
      </c>
      <c r="C914" s="13">
        <v>0.93752969998204572</v>
      </c>
      <c r="D914" s="13">
        <v>1.50203554741574E-3</v>
      </c>
    </row>
    <row r="915" spans="1:4" x14ac:dyDescent="0.2">
      <c r="A915" s="10" t="s">
        <v>4413</v>
      </c>
      <c r="B915" s="10">
        <v>0</v>
      </c>
      <c r="C915" s="13">
        <v>1.2243912450263736</v>
      </c>
      <c r="D915" s="13">
        <v>1.50203554741574E-3</v>
      </c>
    </row>
    <row r="916" spans="1:4" x14ac:dyDescent="0.2">
      <c r="A916" s="10" t="s">
        <v>4414</v>
      </c>
      <c r="B916" s="10" t="s">
        <v>4415</v>
      </c>
      <c r="C916" s="13">
        <v>1.5923898503541738</v>
      </c>
      <c r="D916" s="13">
        <v>1.50256620021221E-3</v>
      </c>
    </row>
    <row r="917" spans="1:4" x14ac:dyDescent="0.2">
      <c r="A917" s="10" t="s">
        <v>4416</v>
      </c>
      <c r="B917" s="10" t="s">
        <v>4417</v>
      </c>
      <c r="C917" s="13">
        <v>1.0684176113283492</v>
      </c>
      <c r="D917" s="13">
        <v>1.50256620021221E-3</v>
      </c>
    </row>
    <row r="918" spans="1:4" x14ac:dyDescent="0.2">
      <c r="A918" s="10" t="s">
        <v>4418</v>
      </c>
      <c r="B918" s="10" t="s">
        <v>4419</v>
      </c>
      <c r="C918" s="13">
        <v>1.0354157990629227</v>
      </c>
      <c r="D918" s="13">
        <v>1.5130415920861201E-3</v>
      </c>
    </row>
    <row r="919" spans="1:4" x14ac:dyDescent="0.2">
      <c r="A919" s="10" t="s">
        <v>4420</v>
      </c>
      <c r="B919" s="10" t="s">
        <v>4421</v>
      </c>
      <c r="C919" s="13">
        <v>1.0958987637683117</v>
      </c>
      <c r="D919" s="13">
        <v>1.51512255157376E-3</v>
      </c>
    </row>
    <row r="920" spans="1:4" x14ac:dyDescent="0.2">
      <c r="A920" s="10" t="s">
        <v>4422</v>
      </c>
      <c r="B920" s="10" t="s">
        <v>3664</v>
      </c>
      <c r="C920" s="13">
        <v>1.2140550027182762</v>
      </c>
      <c r="D920" s="13">
        <v>1.52268489704526E-3</v>
      </c>
    </row>
    <row r="921" spans="1:4" x14ac:dyDescent="0.2">
      <c r="A921" s="10" t="s">
        <v>4423</v>
      </c>
      <c r="B921" s="10" t="s">
        <v>1666</v>
      </c>
      <c r="C921" s="13">
        <v>1.1663586102322498</v>
      </c>
      <c r="D921" s="13">
        <v>1.5449921089746401E-3</v>
      </c>
    </row>
    <row r="922" spans="1:4" x14ac:dyDescent="0.2">
      <c r="A922" s="10" t="s">
        <v>4424</v>
      </c>
      <c r="B922" s="10" t="s">
        <v>4425</v>
      </c>
      <c r="C922" s="13">
        <v>0.94333018121604462</v>
      </c>
      <c r="D922" s="13">
        <v>1.5456448922505799E-3</v>
      </c>
    </row>
    <row r="923" spans="1:4" x14ac:dyDescent="0.2">
      <c r="A923" s="10" t="s">
        <v>4426</v>
      </c>
      <c r="B923" s="10" t="s">
        <v>4427</v>
      </c>
      <c r="C923" s="13">
        <v>1.0810222080927261</v>
      </c>
      <c r="D923" s="13">
        <v>1.55820183021345E-3</v>
      </c>
    </row>
    <row r="924" spans="1:4" x14ac:dyDescent="0.2">
      <c r="A924" s="10" t="s">
        <v>4428</v>
      </c>
      <c r="B924" s="10">
        <v>0</v>
      </c>
      <c r="C924" s="13">
        <v>1.1671347634949221</v>
      </c>
      <c r="D924" s="13">
        <v>1.5692973041319799E-3</v>
      </c>
    </row>
    <row r="925" spans="1:4" x14ac:dyDescent="0.2">
      <c r="A925" s="10" t="s">
        <v>4429</v>
      </c>
      <c r="B925" s="10" t="s">
        <v>4430</v>
      </c>
      <c r="C925" s="13">
        <v>0.98548803080289504</v>
      </c>
      <c r="D925" s="13">
        <v>1.5692973041319799E-3</v>
      </c>
    </row>
    <row r="926" spans="1:4" x14ac:dyDescent="0.2">
      <c r="A926" s="10" t="s">
        <v>4431</v>
      </c>
      <c r="B926" s="10">
        <v>0</v>
      </c>
      <c r="C926" s="13">
        <v>1.2208579011743115</v>
      </c>
      <c r="D926" s="13">
        <v>1.5692973041319799E-3</v>
      </c>
    </row>
    <row r="927" spans="1:4" x14ac:dyDescent="0.2">
      <c r="A927" s="10" t="s">
        <v>4432</v>
      </c>
      <c r="B927" s="10" t="s">
        <v>4433</v>
      </c>
      <c r="C927" s="13">
        <v>1.0718387660380932</v>
      </c>
      <c r="D927" s="13">
        <v>1.57211918911296E-3</v>
      </c>
    </row>
    <row r="928" spans="1:4" x14ac:dyDescent="0.2">
      <c r="A928" s="10" t="s">
        <v>4434</v>
      </c>
      <c r="B928" s="10" t="s">
        <v>4435</v>
      </c>
      <c r="C928" s="13">
        <v>0.95856636193013645</v>
      </c>
      <c r="D928" s="13">
        <v>1.5844192210824799E-3</v>
      </c>
    </row>
    <row r="929" spans="1:4" x14ac:dyDescent="0.2">
      <c r="A929" s="10" t="s">
        <v>4436</v>
      </c>
      <c r="B929" s="10" t="s">
        <v>4315</v>
      </c>
      <c r="C929" s="13">
        <v>1.0914117047644307</v>
      </c>
      <c r="D929" s="13">
        <v>1.5975352853822399E-3</v>
      </c>
    </row>
    <row r="930" spans="1:4" x14ac:dyDescent="0.2">
      <c r="A930" s="10" t="s">
        <v>4437</v>
      </c>
      <c r="B930" s="10" t="s">
        <v>4438</v>
      </c>
      <c r="C930" s="13">
        <v>1.1914713492794649</v>
      </c>
      <c r="D930" s="13">
        <v>1.5975352853822399E-3</v>
      </c>
    </row>
    <row r="931" spans="1:4" x14ac:dyDescent="0.2">
      <c r="A931" s="10" t="s">
        <v>4439</v>
      </c>
      <c r="B931" s="10" t="s">
        <v>4440</v>
      </c>
      <c r="C931" s="13">
        <v>1.1504736554833368</v>
      </c>
      <c r="D931" s="13">
        <v>1.61303877920245E-3</v>
      </c>
    </row>
    <row r="932" spans="1:4" x14ac:dyDescent="0.2">
      <c r="A932" s="10" t="s">
        <v>4441</v>
      </c>
      <c r="B932" s="10" t="s">
        <v>4442</v>
      </c>
      <c r="C932" s="13">
        <v>1.0564857944671644</v>
      </c>
      <c r="D932" s="13">
        <v>1.6280687416943801E-3</v>
      </c>
    </row>
    <row r="933" spans="1:4" x14ac:dyDescent="0.2">
      <c r="A933" s="10" t="s">
        <v>4443</v>
      </c>
      <c r="B933" s="10" t="s">
        <v>4444</v>
      </c>
      <c r="C933" s="13">
        <v>1.0446467268107349</v>
      </c>
      <c r="D933" s="13">
        <v>1.6342815783185901E-3</v>
      </c>
    </row>
    <row r="934" spans="1:4" x14ac:dyDescent="0.2">
      <c r="A934" s="10" t="s">
        <v>4445</v>
      </c>
      <c r="B934" s="10" t="s">
        <v>4295</v>
      </c>
      <c r="C934" s="13">
        <v>1.3565336667621868</v>
      </c>
      <c r="D934" s="13">
        <v>1.63874805389467E-3</v>
      </c>
    </row>
    <row r="935" spans="1:4" x14ac:dyDescent="0.2">
      <c r="A935" s="10" t="s">
        <v>4446</v>
      </c>
      <c r="B935" s="10" t="s">
        <v>4447</v>
      </c>
      <c r="C935" s="13">
        <v>1.2599109842361882</v>
      </c>
      <c r="D935" s="13">
        <v>1.64879967719037E-3</v>
      </c>
    </row>
    <row r="936" spans="1:4" x14ac:dyDescent="0.2">
      <c r="A936" s="10" t="s">
        <v>4448</v>
      </c>
      <c r="B936" s="10" t="s">
        <v>4449</v>
      </c>
      <c r="C936" s="13">
        <v>1.1330287697102357</v>
      </c>
      <c r="D936" s="13">
        <v>1.6974218535644901E-3</v>
      </c>
    </row>
    <row r="937" spans="1:4" x14ac:dyDescent="0.2">
      <c r="A937" s="10" t="s">
        <v>4450</v>
      </c>
      <c r="B937" s="10" t="s">
        <v>4451</v>
      </c>
      <c r="C937" s="13">
        <v>1.0653325752544764</v>
      </c>
      <c r="D937" s="13">
        <v>1.7093082460383699E-3</v>
      </c>
    </row>
    <row r="938" spans="1:4" x14ac:dyDescent="0.2">
      <c r="A938" s="10" t="s">
        <v>2027</v>
      </c>
      <c r="B938" s="10" t="s">
        <v>2029</v>
      </c>
      <c r="C938" s="13">
        <v>1.007262917176063</v>
      </c>
      <c r="D938" s="13">
        <v>1.71632424613687E-3</v>
      </c>
    </row>
    <row r="939" spans="1:4" x14ac:dyDescent="0.2">
      <c r="A939" s="10" t="s">
        <v>4452</v>
      </c>
      <c r="B939" s="10">
        <v>0</v>
      </c>
      <c r="C939" s="13">
        <v>1.08757823990223</v>
      </c>
      <c r="D939" s="13">
        <v>1.76479634463204E-3</v>
      </c>
    </row>
    <row r="940" spans="1:4" x14ac:dyDescent="0.2">
      <c r="A940" s="10" t="s">
        <v>4453</v>
      </c>
      <c r="B940" s="10" t="s">
        <v>4454</v>
      </c>
      <c r="C940" s="13">
        <v>1.0712932971237894</v>
      </c>
      <c r="D940" s="13">
        <v>1.76479634463204E-3</v>
      </c>
    </row>
    <row r="941" spans="1:4" x14ac:dyDescent="0.2">
      <c r="A941" s="10" t="s">
        <v>4455</v>
      </c>
      <c r="B941" s="10" t="s">
        <v>4456</v>
      </c>
      <c r="C941" s="13">
        <v>1.0993840034930276</v>
      </c>
      <c r="D941" s="13">
        <v>1.77418313632964E-3</v>
      </c>
    </row>
    <row r="942" spans="1:4" x14ac:dyDescent="0.2">
      <c r="A942" s="10" t="s">
        <v>4457</v>
      </c>
      <c r="B942" s="10" t="s">
        <v>4458</v>
      </c>
      <c r="C942" s="13">
        <v>1.0747474928710254</v>
      </c>
      <c r="D942" s="13">
        <v>1.7758541951269601E-3</v>
      </c>
    </row>
    <row r="943" spans="1:4" x14ac:dyDescent="0.2">
      <c r="A943" s="10" t="s">
        <v>4459</v>
      </c>
      <c r="B943" s="10" t="s">
        <v>4460</v>
      </c>
      <c r="C943" s="13">
        <v>1.1902325942054188</v>
      </c>
      <c r="D943" s="13">
        <v>1.7800540650163E-3</v>
      </c>
    </row>
    <row r="944" spans="1:4" x14ac:dyDescent="0.2">
      <c r="A944" s="10" t="s">
        <v>4461</v>
      </c>
      <c r="B944" s="10" t="s">
        <v>4462</v>
      </c>
      <c r="C944" s="13">
        <v>1.4339840314939194</v>
      </c>
      <c r="D944" s="13">
        <v>1.82132601136574E-3</v>
      </c>
    </row>
    <row r="945" spans="1:4" x14ac:dyDescent="0.2">
      <c r="A945" s="10" t="s">
        <v>4463</v>
      </c>
      <c r="B945" s="10" t="s">
        <v>4464</v>
      </c>
      <c r="C945" s="13">
        <v>1.0984554607110559</v>
      </c>
      <c r="D945" s="13">
        <v>1.83162413746617E-3</v>
      </c>
    </row>
    <row r="946" spans="1:4" x14ac:dyDescent="0.2">
      <c r="A946" s="10" t="s">
        <v>4465</v>
      </c>
      <c r="B946" s="10" t="s">
        <v>4466</v>
      </c>
      <c r="C946" s="13">
        <v>0.81854900790631457</v>
      </c>
      <c r="D946" s="13">
        <v>1.83328343610755E-3</v>
      </c>
    </row>
    <row r="947" spans="1:4" x14ac:dyDescent="0.2">
      <c r="A947" s="10" t="s">
        <v>4467</v>
      </c>
      <c r="B947" s="10" t="s">
        <v>4468</v>
      </c>
      <c r="C947" s="13">
        <v>1.0272804496789061</v>
      </c>
      <c r="D947" s="13">
        <v>1.8359368260002799E-3</v>
      </c>
    </row>
    <row r="948" spans="1:4" x14ac:dyDescent="0.2">
      <c r="A948" s="10" t="s">
        <v>4469</v>
      </c>
      <c r="B948" s="10" t="s">
        <v>2937</v>
      </c>
      <c r="C948" s="13">
        <v>1.1733542130080656</v>
      </c>
      <c r="D948" s="13">
        <v>1.8631965950300399E-3</v>
      </c>
    </row>
    <row r="949" spans="1:4" x14ac:dyDescent="0.2">
      <c r="A949" s="10" t="s">
        <v>4470</v>
      </c>
      <c r="B949" s="10" t="s">
        <v>2623</v>
      </c>
      <c r="C949" s="13">
        <v>1.1569726558701567</v>
      </c>
      <c r="D949" s="13">
        <v>1.8684651399900601E-3</v>
      </c>
    </row>
    <row r="950" spans="1:4" x14ac:dyDescent="0.2">
      <c r="A950" s="10" t="s">
        <v>4471</v>
      </c>
      <c r="B950" s="10">
        <v>0</v>
      </c>
      <c r="C950" s="13">
        <v>1.0856481573255579</v>
      </c>
      <c r="D950" s="13">
        <v>1.8747990319867101E-3</v>
      </c>
    </row>
    <row r="951" spans="1:4" x14ac:dyDescent="0.2">
      <c r="A951" s="10" t="s">
        <v>4472</v>
      </c>
      <c r="B951" s="10" t="s">
        <v>4473</v>
      </c>
      <c r="C951" s="13">
        <v>0.7641608558602111</v>
      </c>
      <c r="D951" s="13">
        <v>1.8845504210554299E-3</v>
      </c>
    </row>
    <row r="952" spans="1:4" x14ac:dyDescent="0.2">
      <c r="A952" s="10" t="s">
        <v>4474</v>
      </c>
      <c r="B952" s="10" t="s">
        <v>4475</v>
      </c>
      <c r="C952" s="13">
        <v>1.0809927343659091</v>
      </c>
      <c r="D952" s="13">
        <v>1.8938887638011599E-3</v>
      </c>
    </row>
    <row r="953" spans="1:4" x14ac:dyDescent="0.2">
      <c r="A953" s="10" t="s">
        <v>4476</v>
      </c>
      <c r="B953" s="10">
        <v>0</v>
      </c>
      <c r="C953" s="13">
        <v>1.2996946002030485</v>
      </c>
      <c r="D953" s="13">
        <v>1.9008576599099699E-3</v>
      </c>
    </row>
    <row r="954" spans="1:4" x14ac:dyDescent="0.2">
      <c r="A954" s="10" t="s">
        <v>4477</v>
      </c>
      <c r="B954" s="10" t="s">
        <v>2890</v>
      </c>
      <c r="C954" s="13">
        <v>1.4432554044782608</v>
      </c>
      <c r="D954" s="13">
        <v>1.9035278780187099E-3</v>
      </c>
    </row>
    <row r="955" spans="1:4" x14ac:dyDescent="0.2">
      <c r="A955" s="10" t="s">
        <v>4478</v>
      </c>
      <c r="B955" s="10" t="s">
        <v>4479</v>
      </c>
      <c r="C955" s="13">
        <v>1.1928704403638188</v>
      </c>
      <c r="D955" s="13">
        <v>1.9069041380713101E-3</v>
      </c>
    </row>
    <row r="956" spans="1:4" x14ac:dyDescent="0.2">
      <c r="A956" s="10" t="s">
        <v>4480</v>
      </c>
      <c r="B956" s="10" t="s">
        <v>4481</v>
      </c>
      <c r="C956" s="13">
        <v>0.96767542760703218</v>
      </c>
      <c r="D956" s="13">
        <v>1.9325376734450699E-3</v>
      </c>
    </row>
    <row r="957" spans="1:4" x14ac:dyDescent="0.2">
      <c r="A957" s="10" t="s">
        <v>4482</v>
      </c>
      <c r="B957" s="10" t="s">
        <v>4483</v>
      </c>
      <c r="C957" s="13">
        <v>1.0526609074158475</v>
      </c>
      <c r="D957" s="13">
        <v>1.9548938795812799E-3</v>
      </c>
    </row>
    <row r="958" spans="1:4" x14ac:dyDescent="0.2">
      <c r="A958" s="10" t="s">
        <v>4484</v>
      </c>
      <c r="B958" s="10" t="s">
        <v>4485</v>
      </c>
      <c r="C958" s="13">
        <v>1.0333872038008101</v>
      </c>
      <c r="D958" s="13">
        <v>1.9603753456195702E-3</v>
      </c>
    </row>
    <row r="959" spans="1:4" x14ac:dyDescent="0.2">
      <c r="A959" s="10" t="s">
        <v>4486</v>
      </c>
      <c r="B959" s="10" t="s">
        <v>4487</v>
      </c>
      <c r="C959" s="13">
        <v>1.0348053863842945</v>
      </c>
      <c r="D959" s="13">
        <v>1.9624770710092898E-3</v>
      </c>
    </row>
    <row r="960" spans="1:4" x14ac:dyDescent="0.2">
      <c r="A960" s="10" t="s">
        <v>4488</v>
      </c>
      <c r="B960" s="10" t="s">
        <v>4489</v>
      </c>
      <c r="C960" s="13">
        <v>1.0309768294048833</v>
      </c>
      <c r="D960" s="13">
        <v>1.9870527135142698E-3</v>
      </c>
    </row>
    <row r="961" spans="1:4" x14ac:dyDescent="0.2">
      <c r="A961" s="10" t="s">
        <v>4490</v>
      </c>
      <c r="B961" s="10" t="s">
        <v>4491</v>
      </c>
      <c r="C961" s="13">
        <v>0.9409102749539876</v>
      </c>
      <c r="D961" s="13">
        <v>2.0278537721387302E-3</v>
      </c>
    </row>
    <row r="962" spans="1:4" x14ac:dyDescent="0.2">
      <c r="A962" s="10" t="s">
        <v>4492</v>
      </c>
      <c r="B962" s="10" t="s">
        <v>4493</v>
      </c>
      <c r="C962" s="13">
        <v>0.92722585974315197</v>
      </c>
      <c r="D962" s="13">
        <v>2.0314797560761202E-3</v>
      </c>
    </row>
    <row r="963" spans="1:4" x14ac:dyDescent="0.2">
      <c r="A963" s="10" t="s">
        <v>4494</v>
      </c>
      <c r="B963" s="10">
        <v>0</v>
      </c>
      <c r="C963" s="13">
        <v>0.90551552448453976</v>
      </c>
      <c r="D963" s="13">
        <v>2.0389118512542902E-3</v>
      </c>
    </row>
    <row r="964" spans="1:4" x14ac:dyDescent="0.2">
      <c r="A964" s="10" t="s">
        <v>4495</v>
      </c>
      <c r="B964" s="10">
        <v>0</v>
      </c>
      <c r="C964" s="13">
        <v>1.0739595964964008</v>
      </c>
      <c r="D964" s="13">
        <v>2.0421825512154002E-3</v>
      </c>
    </row>
    <row r="965" spans="1:4" x14ac:dyDescent="0.2">
      <c r="A965" s="10" t="s">
        <v>4496</v>
      </c>
      <c r="B965" s="10">
        <v>0</v>
      </c>
      <c r="C965" s="13">
        <v>0.93095720781454305</v>
      </c>
      <c r="D965" s="13">
        <v>2.0471404796062001E-3</v>
      </c>
    </row>
    <row r="966" spans="1:4" x14ac:dyDescent="0.2">
      <c r="A966" s="10" t="s">
        <v>4497</v>
      </c>
      <c r="B966" s="10" t="s">
        <v>3845</v>
      </c>
      <c r="C966" s="13">
        <v>1.179910776083972</v>
      </c>
      <c r="D966" s="13">
        <v>2.0515973393916199E-3</v>
      </c>
    </row>
    <row r="967" spans="1:4" x14ac:dyDescent="0.2">
      <c r="A967" s="10" t="s">
        <v>4498</v>
      </c>
      <c r="B967" s="10" t="s">
        <v>4499</v>
      </c>
      <c r="C967" s="13">
        <v>1.252855970455476</v>
      </c>
      <c r="D967" s="13">
        <v>2.0675735128911402E-3</v>
      </c>
    </row>
    <row r="968" spans="1:4" x14ac:dyDescent="0.2">
      <c r="A968" s="10" t="s">
        <v>4500</v>
      </c>
      <c r="B968" s="10" t="s">
        <v>4501</v>
      </c>
      <c r="C968" s="13">
        <v>1.0876111685154672</v>
      </c>
      <c r="D968" s="13">
        <v>2.08503200196121E-3</v>
      </c>
    </row>
    <row r="969" spans="1:4" x14ac:dyDescent="0.2">
      <c r="A969" s="10" t="s">
        <v>4502</v>
      </c>
      <c r="B969" s="10">
        <v>0</v>
      </c>
      <c r="C969" s="13">
        <v>0.95113086964414861</v>
      </c>
      <c r="D969" s="13">
        <v>2.1058656020988601E-3</v>
      </c>
    </row>
    <row r="970" spans="1:4" x14ac:dyDescent="0.2">
      <c r="A970" s="10" t="s">
        <v>4503</v>
      </c>
      <c r="B970" s="10" t="s">
        <v>4504</v>
      </c>
      <c r="C970" s="13">
        <v>1.0325519755186479</v>
      </c>
      <c r="D970" s="13">
        <v>2.1236756507430499E-3</v>
      </c>
    </row>
    <row r="971" spans="1:4" x14ac:dyDescent="0.2">
      <c r="A971" s="10" t="s">
        <v>4505</v>
      </c>
      <c r="B971" s="10" t="s">
        <v>4506</v>
      </c>
      <c r="C971" s="13">
        <v>0.95119145120544246</v>
      </c>
      <c r="D971" s="13">
        <v>2.1236756507430499E-3</v>
      </c>
    </row>
    <row r="972" spans="1:4" x14ac:dyDescent="0.2">
      <c r="A972" s="10" t="s">
        <v>4507</v>
      </c>
      <c r="B972" s="10" t="s">
        <v>4508</v>
      </c>
      <c r="C972" s="13">
        <v>0.98476698915106065</v>
      </c>
      <c r="D972" s="13">
        <v>2.12381209737693E-3</v>
      </c>
    </row>
    <row r="973" spans="1:4" x14ac:dyDescent="0.2">
      <c r="A973" s="10" t="s">
        <v>4509</v>
      </c>
      <c r="B973" s="10" t="s">
        <v>4510</v>
      </c>
      <c r="C973" s="13">
        <v>0.93093817912268906</v>
      </c>
      <c r="D973" s="13">
        <v>2.13079721046563E-3</v>
      </c>
    </row>
    <row r="974" spans="1:4" x14ac:dyDescent="0.2">
      <c r="A974" s="10" t="s">
        <v>4511</v>
      </c>
      <c r="B974" s="10" t="s">
        <v>4512</v>
      </c>
      <c r="C974" s="13">
        <v>1.0185235066626055</v>
      </c>
      <c r="D974" s="13">
        <v>2.13500092642478E-3</v>
      </c>
    </row>
    <row r="975" spans="1:4" x14ac:dyDescent="0.2">
      <c r="A975" s="10" t="s">
        <v>4513</v>
      </c>
      <c r="B975" s="10" t="s">
        <v>4514</v>
      </c>
      <c r="C975" s="13">
        <v>0.98051279410675285</v>
      </c>
      <c r="D975" s="13">
        <v>2.1387403446980202E-3</v>
      </c>
    </row>
    <row r="976" spans="1:4" x14ac:dyDescent="0.2">
      <c r="A976" s="10" t="s">
        <v>4515</v>
      </c>
      <c r="B976" s="10" t="s">
        <v>4516</v>
      </c>
      <c r="C976" s="13">
        <v>1.5938299555768689</v>
      </c>
      <c r="D976" s="13">
        <v>2.1415717710344499E-3</v>
      </c>
    </row>
    <row r="977" spans="1:4" x14ac:dyDescent="0.2">
      <c r="A977" s="10" t="s">
        <v>4517</v>
      </c>
      <c r="B977" s="10" t="s">
        <v>3229</v>
      </c>
      <c r="C977" s="13">
        <v>1.0886931590598756</v>
      </c>
      <c r="D977" s="13">
        <v>2.1480594691962399E-3</v>
      </c>
    </row>
    <row r="978" spans="1:4" x14ac:dyDescent="0.2">
      <c r="A978" s="10" t="s">
        <v>4518</v>
      </c>
      <c r="B978" s="10" t="s">
        <v>3051</v>
      </c>
      <c r="C978" s="13">
        <v>0.86725820463156811</v>
      </c>
      <c r="D978" s="13">
        <v>2.16557285256656E-3</v>
      </c>
    </row>
    <row r="979" spans="1:4" x14ac:dyDescent="0.2">
      <c r="A979" s="10" t="s">
        <v>4519</v>
      </c>
      <c r="B979" s="10" t="s">
        <v>4520</v>
      </c>
      <c r="C979" s="13">
        <v>1.1945145498043237</v>
      </c>
      <c r="D979" s="13">
        <v>2.1746230433094598E-3</v>
      </c>
    </row>
    <row r="980" spans="1:4" x14ac:dyDescent="0.2">
      <c r="A980" s="10" t="s">
        <v>4521</v>
      </c>
      <c r="B980" s="10" t="s">
        <v>4522</v>
      </c>
      <c r="C980" s="13">
        <v>1.0425632977378603</v>
      </c>
      <c r="D980" s="13">
        <v>2.1865453021147701E-3</v>
      </c>
    </row>
    <row r="981" spans="1:4" x14ac:dyDescent="0.2">
      <c r="A981" s="10" t="s">
        <v>4523</v>
      </c>
      <c r="B981" s="10" t="s">
        <v>4524</v>
      </c>
      <c r="C981" s="13">
        <v>1.0447617510051923</v>
      </c>
      <c r="D981" s="13">
        <v>2.1865453021147701E-3</v>
      </c>
    </row>
    <row r="982" spans="1:4" x14ac:dyDescent="0.2">
      <c r="A982" s="10" t="s">
        <v>4525</v>
      </c>
      <c r="B982" s="10" t="s">
        <v>4526</v>
      </c>
      <c r="C982" s="13">
        <v>1.0603684172492869</v>
      </c>
      <c r="D982" s="13">
        <v>2.2131942530943401E-3</v>
      </c>
    </row>
    <row r="983" spans="1:4" x14ac:dyDescent="0.2">
      <c r="A983" s="10" t="s">
        <v>4527</v>
      </c>
      <c r="B983" s="10" t="s">
        <v>4528</v>
      </c>
      <c r="C983" s="13">
        <v>1.0305421280305207</v>
      </c>
      <c r="D983" s="13">
        <v>2.242247751589E-3</v>
      </c>
    </row>
    <row r="984" spans="1:4" x14ac:dyDescent="0.2">
      <c r="A984" s="10" t="s">
        <v>4529</v>
      </c>
      <c r="B984" s="10" t="s">
        <v>4530</v>
      </c>
      <c r="C984" s="13">
        <v>1.0111778342894366</v>
      </c>
      <c r="D984" s="13">
        <v>2.2901528084118099E-3</v>
      </c>
    </row>
    <row r="985" spans="1:4" x14ac:dyDescent="0.2">
      <c r="A985" s="10" t="s">
        <v>4531</v>
      </c>
      <c r="B985" s="10" t="s">
        <v>4532</v>
      </c>
      <c r="C985" s="13">
        <v>1.1368953346566402</v>
      </c>
      <c r="D985" s="13">
        <v>2.2977825039893901E-3</v>
      </c>
    </row>
    <row r="986" spans="1:4" x14ac:dyDescent="0.2">
      <c r="A986" s="10" t="s">
        <v>4533</v>
      </c>
      <c r="B986" s="10" t="s">
        <v>4534</v>
      </c>
      <c r="C986" s="13">
        <v>1.7395045245511691</v>
      </c>
      <c r="D986" s="13">
        <v>2.3019402964193801E-3</v>
      </c>
    </row>
    <row r="987" spans="1:4" x14ac:dyDescent="0.2">
      <c r="A987" s="10" t="s">
        <v>4535</v>
      </c>
      <c r="B987" s="10" t="s">
        <v>3609</v>
      </c>
      <c r="C987" s="13">
        <v>1.1215000442809142</v>
      </c>
      <c r="D987" s="13">
        <v>2.3222131619852998E-3</v>
      </c>
    </row>
    <row r="988" spans="1:4" x14ac:dyDescent="0.2">
      <c r="A988" s="10" t="s">
        <v>4536</v>
      </c>
      <c r="B988" s="10" t="s">
        <v>4537</v>
      </c>
      <c r="C988" s="13">
        <v>1.0480157880751821</v>
      </c>
      <c r="D988" s="13">
        <v>2.3301754826737298E-3</v>
      </c>
    </row>
    <row r="989" spans="1:4" x14ac:dyDescent="0.2">
      <c r="A989" s="10" t="s">
        <v>4538</v>
      </c>
      <c r="B989" s="10" t="s">
        <v>4539</v>
      </c>
      <c r="C989" s="13">
        <v>1.0385518001886755</v>
      </c>
      <c r="D989" s="13">
        <v>2.3408531083729E-3</v>
      </c>
    </row>
    <row r="990" spans="1:4" x14ac:dyDescent="0.2">
      <c r="A990" s="10" t="s">
        <v>4540</v>
      </c>
      <c r="B990" s="10" t="s">
        <v>4541</v>
      </c>
      <c r="C990" s="13">
        <v>1.0416360674981637</v>
      </c>
      <c r="D990" s="13">
        <v>2.3449703238293401E-3</v>
      </c>
    </row>
    <row r="991" spans="1:4" x14ac:dyDescent="0.2">
      <c r="A991" s="10" t="s">
        <v>1530</v>
      </c>
      <c r="B991" s="10" t="s">
        <v>1532</v>
      </c>
      <c r="C991" s="13">
        <v>1.4310156064720985</v>
      </c>
      <c r="D991" s="13">
        <v>2.3514792536998399E-3</v>
      </c>
    </row>
    <row r="992" spans="1:4" x14ac:dyDescent="0.2">
      <c r="A992" s="10" t="s">
        <v>4542</v>
      </c>
      <c r="B992" s="10" t="s">
        <v>4543</v>
      </c>
      <c r="C992" s="13">
        <v>0.91786509805499306</v>
      </c>
      <c r="D992" s="13">
        <v>2.36990038037124E-3</v>
      </c>
    </row>
    <row r="993" spans="1:4" x14ac:dyDescent="0.2">
      <c r="A993" s="10" t="s">
        <v>4544</v>
      </c>
      <c r="B993" s="10" t="s">
        <v>3201</v>
      </c>
      <c r="C993" s="13">
        <v>1.6094656487539141</v>
      </c>
      <c r="D993" s="13">
        <v>2.4348820569003002E-3</v>
      </c>
    </row>
    <row r="994" spans="1:4" x14ac:dyDescent="0.2">
      <c r="A994" s="10" t="s">
        <v>4545</v>
      </c>
      <c r="B994" s="10" t="s">
        <v>4546</v>
      </c>
      <c r="C994" s="13">
        <v>0.96517799382456437</v>
      </c>
      <c r="D994" s="13">
        <v>2.43751248006657E-3</v>
      </c>
    </row>
    <row r="995" spans="1:4" x14ac:dyDescent="0.2">
      <c r="A995" s="10" t="s">
        <v>4547</v>
      </c>
      <c r="B995" s="10" t="s">
        <v>4548</v>
      </c>
      <c r="C995" s="13">
        <v>1.0431721220897701</v>
      </c>
      <c r="D995" s="13">
        <v>2.4388236257154501E-3</v>
      </c>
    </row>
    <row r="996" spans="1:4" x14ac:dyDescent="0.2">
      <c r="A996" s="10" t="s">
        <v>4549</v>
      </c>
      <c r="B996" s="10" t="s">
        <v>4550</v>
      </c>
      <c r="C996" s="13">
        <v>1.064972776126633</v>
      </c>
      <c r="D996" s="13">
        <v>2.4393186774233902E-3</v>
      </c>
    </row>
    <row r="997" spans="1:4" x14ac:dyDescent="0.2">
      <c r="A997" s="10" t="s">
        <v>2285</v>
      </c>
      <c r="B997" s="10" t="s">
        <v>2287</v>
      </c>
      <c r="C997" s="13">
        <v>1.1938946297864712</v>
      </c>
      <c r="D997" s="13">
        <v>2.4479798328994498E-3</v>
      </c>
    </row>
    <row r="998" spans="1:4" x14ac:dyDescent="0.2">
      <c r="A998" s="10" t="s">
        <v>4551</v>
      </c>
      <c r="B998" s="10" t="s">
        <v>4552</v>
      </c>
      <c r="C998" s="13">
        <v>1.1256278979907268</v>
      </c>
      <c r="D998" s="13">
        <v>2.4870488153639798E-3</v>
      </c>
    </row>
    <row r="999" spans="1:4" x14ac:dyDescent="0.2">
      <c r="A999" s="10" t="s">
        <v>4553</v>
      </c>
      <c r="B999" s="10" t="s">
        <v>4554</v>
      </c>
      <c r="C999" s="13">
        <v>1.1038446498199419</v>
      </c>
      <c r="D999" s="13">
        <v>2.4893544574798201E-3</v>
      </c>
    </row>
    <row r="1000" spans="1:4" x14ac:dyDescent="0.2">
      <c r="A1000" s="10" t="s">
        <v>4555</v>
      </c>
      <c r="B1000" s="10" t="s">
        <v>4336</v>
      </c>
      <c r="C1000" s="13">
        <v>1.0785686266110026</v>
      </c>
      <c r="D1000" s="13">
        <v>2.4907957165491699E-3</v>
      </c>
    </row>
    <row r="1001" spans="1:4" x14ac:dyDescent="0.2">
      <c r="A1001" s="10" t="s">
        <v>4556</v>
      </c>
      <c r="B1001" s="10" t="s">
        <v>4313</v>
      </c>
      <c r="C1001" s="13">
        <v>1.6108647593968484</v>
      </c>
      <c r="D1001" s="13">
        <v>2.5050892147734801E-3</v>
      </c>
    </row>
    <row r="1002" spans="1:4" x14ac:dyDescent="0.2">
      <c r="A1002" s="10" t="s">
        <v>4557</v>
      </c>
      <c r="B1002" s="10">
        <v>0</v>
      </c>
      <c r="C1002" s="13">
        <v>1.1843363304921259</v>
      </c>
      <c r="D1002" s="13">
        <v>2.5255327678577301E-3</v>
      </c>
    </row>
    <row r="1003" spans="1:4" x14ac:dyDescent="0.2">
      <c r="A1003" s="10" t="s">
        <v>4558</v>
      </c>
      <c r="B1003" s="10">
        <v>0</v>
      </c>
      <c r="C1003" s="13">
        <v>1.2477137975614772</v>
      </c>
      <c r="D1003" s="13">
        <v>2.5269490107712499E-3</v>
      </c>
    </row>
    <row r="1004" spans="1:4" x14ac:dyDescent="0.2">
      <c r="A1004" s="10" t="s">
        <v>4559</v>
      </c>
      <c r="B1004" s="10" t="s">
        <v>4560</v>
      </c>
      <c r="C1004" s="13">
        <v>0.97962118433923939</v>
      </c>
      <c r="D1004" s="13">
        <v>2.5584010439341099E-3</v>
      </c>
    </row>
    <row r="1005" spans="1:4" x14ac:dyDescent="0.2">
      <c r="A1005" s="10" t="s">
        <v>4561</v>
      </c>
      <c r="B1005" s="10" t="s">
        <v>4562</v>
      </c>
      <c r="C1005" s="13">
        <v>1.272282378161828</v>
      </c>
      <c r="D1005" s="13">
        <v>2.5584010439341099E-3</v>
      </c>
    </row>
    <row r="1006" spans="1:4" x14ac:dyDescent="0.2">
      <c r="A1006" s="10" t="s">
        <v>4563</v>
      </c>
      <c r="B1006" s="10" t="s">
        <v>3441</v>
      </c>
      <c r="C1006" s="13">
        <v>1.1047318806495521</v>
      </c>
      <c r="D1006" s="13">
        <v>2.5605517755542002E-3</v>
      </c>
    </row>
    <row r="1007" spans="1:4" x14ac:dyDescent="0.2">
      <c r="A1007" s="10" t="s">
        <v>4564</v>
      </c>
      <c r="B1007" s="10" t="s">
        <v>4565</v>
      </c>
      <c r="C1007" s="13">
        <v>0.94411771005293232</v>
      </c>
      <c r="D1007" s="13">
        <v>2.5785188557499901E-3</v>
      </c>
    </row>
    <row r="1008" spans="1:4" x14ac:dyDescent="0.2">
      <c r="A1008" s="10" t="s">
        <v>4566</v>
      </c>
      <c r="B1008" s="10" t="s">
        <v>4567</v>
      </c>
      <c r="C1008" s="13">
        <v>1.3870073361261783</v>
      </c>
      <c r="D1008" s="13">
        <v>2.5820077052024202E-3</v>
      </c>
    </row>
    <row r="1009" spans="1:4" x14ac:dyDescent="0.2">
      <c r="A1009" s="10" t="s">
        <v>4568</v>
      </c>
      <c r="B1009" s="10" t="s">
        <v>4569</v>
      </c>
      <c r="C1009" s="13">
        <v>0.95477712140246007</v>
      </c>
      <c r="D1009" s="13">
        <v>2.5998264842194501E-3</v>
      </c>
    </row>
    <row r="1010" spans="1:4" x14ac:dyDescent="0.2">
      <c r="A1010" s="10" t="s">
        <v>4570</v>
      </c>
      <c r="B1010" s="10">
        <v>0</v>
      </c>
      <c r="C1010" s="13">
        <v>1.0398245075078771</v>
      </c>
      <c r="D1010" s="13">
        <v>2.6154911640838201E-3</v>
      </c>
    </row>
    <row r="1011" spans="1:4" x14ac:dyDescent="0.2">
      <c r="A1011" s="10" t="s">
        <v>4571</v>
      </c>
      <c r="B1011" s="10" t="s">
        <v>4572</v>
      </c>
      <c r="C1011" s="13">
        <v>1.1357489479734819</v>
      </c>
      <c r="D1011" s="13">
        <v>2.6228326314017402E-3</v>
      </c>
    </row>
    <row r="1012" spans="1:4" x14ac:dyDescent="0.2">
      <c r="A1012" s="10" t="s">
        <v>4573</v>
      </c>
      <c r="B1012" s="10" t="s">
        <v>4574</v>
      </c>
      <c r="C1012" s="13">
        <v>1.0443391517035656</v>
      </c>
      <c r="D1012" s="13">
        <v>2.6399808275163398E-3</v>
      </c>
    </row>
    <row r="1013" spans="1:4" x14ac:dyDescent="0.2">
      <c r="A1013" s="10" t="s">
        <v>4575</v>
      </c>
      <c r="B1013" s="10" t="s">
        <v>4576</v>
      </c>
      <c r="C1013" s="13">
        <v>1.5102040815638991</v>
      </c>
      <c r="D1013" s="13">
        <v>2.6415539285877701E-3</v>
      </c>
    </row>
    <row r="1014" spans="1:4" x14ac:dyDescent="0.2">
      <c r="A1014" s="10" t="s">
        <v>4577</v>
      </c>
      <c r="B1014" s="10" t="s">
        <v>4578</v>
      </c>
      <c r="C1014" s="13">
        <v>0.7612096704743212</v>
      </c>
      <c r="D1014" s="13">
        <v>2.6931179172568101E-3</v>
      </c>
    </row>
    <row r="1015" spans="1:4" x14ac:dyDescent="0.2">
      <c r="A1015" s="10" t="s">
        <v>4579</v>
      </c>
      <c r="B1015" s="10" t="s">
        <v>3334</v>
      </c>
      <c r="C1015" s="13">
        <v>1.0664401479889607</v>
      </c>
      <c r="D1015" s="13">
        <v>2.7067625909751999E-3</v>
      </c>
    </row>
    <row r="1016" spans="1:4" x14ac:dyDescent="0.2">
      <c r="A1016" s="10" t="s">
        <v>4580</v>
      </c>
      <c r="B1016" s="10" t="s">
        <v>4581</v>
      </c>
      <c r="C1016" s="13">
        <v>1.0408735749159341</v>
      </c>
      <c r="D1016" s="13">
        <v>2.7067625909751999E-3</v>
      </c>
    </row>
    <row r="1017" spans="1:4" x14ac:dyDescent="0.2">
      <c r="A1017" s="10" t="s">
        <v>4582</v>
      </c>
      <c r="B1017" s="10" t="s">
        <v>4583</v>
      </c>
      <c r="C1017" s="13">
        <v>1.1397342767382816</v>
      </c>
      <c r="D1017" s="13">
        <v>2.7108457743884699E-3</v>
      </c>
    </row>
    <row r="1018" spans="1:4" x14ac:dyDescent="0.2">
      <c r="A1018" s="10" t="s">
        <v>4584</v>
      </c>
      <c r="B1018" s="10" t="s">
        <v>4585</v>
      </c>
      <c r="C1018" s="13">
        <v>1.2844054826806577</v>
      </c>
      <c r="D1018" s="13">
        <v>2.71354745489393E-3</v>
      </c>
    </row>
    <row r="1019" spans="1:4" x14ac:dyDescent="0.2">
      <c r="A1019" s="10" t="s">
        <v>4586</v>
      </c>
      <c r="B1019" s="10" t="s">
        <v>4587</v>
      </c>
      <c r="C1019" s="13">
        <v>1.0348220444108887</v>
      </c>
      <c r="D1019" s="13">
        <v>2.7206903069994198E-3</v>
      </c>
    </row>
    <row r="1020" spans="1:4" x14ac:dyDescent="0.2">
      <c r="A1020" s="10" t="s">
        <v>4588</v>
      </c>
      <c r="B1020" s="10" t="s">
        <v>4589</v>
      </c>
      <c r="C1020" s="13">
        <v>0.91425376491303856</v>
      </c>
      <c r="D1020" s="13">
        <v>2.7663100110992401E-3</v>
      </c>
    </row>
    <row r="1021" spans="1:4" x14ac:dyDescent="0.2">
      <c r="A1021" s="10" t="s">
        <v>4590</v>
      </c>
      <c r="B1021" s="10" t="s">
        <v>4591</v>
      </c>
      <c r="C1021" s="13">
        <v>1.0664762960671317</v>
      </c>
      <c r="D1021" s="13">
        <v>2.7885033193305701E-3</v>
      </c>
    </row>
    <row r="1022" spans="1:4" x14ac:dyDescent="0.2">
      <c r="A1022" s="10" t="s">
        <v>4592</v>
      </c>
      <c r="B1022" s="10">
        <v>0</v>
      </c>
      <c r="C1022" s="13">
        <v>1.06114444675558</v>
      </c>
      <c r="D1022" s="13">
        <v>2.8033761783223601E-3</v>
      </c>
    </row>
    <row r="1023" spans="1:4" x14ac:dyDescent="0.2">
      <c r="A1023" s="10" t="s">
        <v>4593</v>
      </c>
      <c r="B1023" s="10" t="s">
        <v>4594</v>
      </c>
      <c r="C1023" s="13">
        <v>1.0653259157474528</v>
      </c>
      <c r="D1023" s="13">
        <v>2.80955393778039E-3</v>
      </c>
    </row>
    <row r="1024" spans="1:4" x14ac:dyDescent="0.2">
      <c r="A1024" s="10" t="s">
        <v>4595</v>
      </c>
      <c r="B1024" s="10" t="s">
        <v>4596</v>
      </c>
      <c r="C1024" s="13">
        <v>0.95835312749932</v>
      </c>
      <c r="D1024" s="13">
        <v>2.80955393778039E-3</v>
      </c>
    </row>
    <row r="1025" spans="1:4" x14ac:dyDescent="0.2">
      <c r="A1025" s="10" t="s">
        <v>4597</v>
      </c>
      <c r="B1025" s="10" t="s">
        <v>4598</v>
      </c>
      <c r="C1025" s="13">
        <v>1.4364796601634404</v>
      </c>
      <c r="D1025" s="13">
        <v>2.8603223803040602E-3</v>
      </c>
    </row>
    <row r="1026" spans="1:4" x14ac:dyDescent="0.2">
      <c r="A1026" s="10" t="s">
        <v>2052</v>
      </c>
      <c r="B1026" s="10" t="s">
        <v>2056</v>
      </c>
      <c r="C1026" s="13">
        <v>0.98059909060319694</v>
      </c>
      <c r="D1026" s="13">
        <v>2.8665366158544098E-3</v>
      </c>
    </row>
    <row r="1027" spans="1:4" x14ac:dyDescent="0.2">
      <c r="A1027" s="10" t="s">
        <v>4599</v>
      </c>
      <c r="B1027" s="10" t="s">
        <v>3664</v>
      </c>
      <c r="C1027" s="13">
        <v>1.0745257080716457</v>
      </c>
      <c r="D1027" s="13">
        <v>2.8665366158544098E-3</v>
      </c>
    </row>
    <row r="1028" spans="1:4" x14ac:dyDescent="0.2">
      <c r="A1028" s="10" t="s">
        <v>4600</v>
      </c>
      <c r="B1028" s="10" t="s">
        <v>3276</v>
      </c>
      <c r="C1028" s="13">
        <v>1.1128885408961007</v>
      </c>
      <c r="D1028" s="13">
        <v>2.8681307863003E-3</v>
      </c>
    </row>
    <row r="1029" spans="1:4" x14ac:dyDescent="0.2">
      <c r="A1029" s="10" t="s">
        <v>4601</v>
      </c>
      <c r="B1029" s="10" t="s">
        <v>4602</v>
      </c>
      <c r="C1029" s="13">
        <v>0.98245724102986209</v>
      </c>
      <c r="D1029" s="13">
        <v>2.8717906351687999E-3</v>
      </c>
    </row>
    <row r="1030" spans="1:4" x14ac:dyDescent="0.2">
      <c r="A1030" s="10" t="s">
        <v>4603</v>
      </c>
      <c r="B1030" s="10" t="s">
        <v>4604</v>
      </c>
      <c r="C1030" s="13">
        <v>0.97853803161863906</v>
      </c>
      <c r="D1030" s="13">
        <v>2.88018949908478E-3</v>
      </c>
    </row>
    <row r="1031" spans="1:4" x14ac:dyDescent="0.2">
      <c r="A1031" s="10" t="s">
        <v>4605</v>
      </c>
      <c r="B1031" s="10" t="s">
        <v>4606</v>
      </c>
      <c r="C1031" s="13">
        <v>1.3104166666663444</v>
      </c>
      <c r="D1031" s="13">
        <v>2.89768395442321E-3</v>
      </c>
    </row>
    <row r="1032" spans="1:4" x14ac:dyDescent="0.2">
      <c r="A1032" s="10" t="s">
        <v>4607</v>
      </c>
      <c r="B1032" s="10">
        <v>0</v>
      </c>
      <c r="C1032" s="13">
        <v>1.2858990839238595</v>
      </c>
      <c r="D1032" s="13">
        <v>2.9005500945424099E-3</v>
      </c>
    </row>
    <row r="1033" spans="1:4" x14ac:dyDescent="0.2">
      <c r="A1033" s="10" t="s">
        <v>4608</v>
      </c>
      <c r="B1033" s="10" t="s">
        <v>4609</v>
      </c>
      <c r="C1033" s="13">
        <v>1.0966951711963888</v>
      </c>
      <c r="D1033" s="13">
        <v>2.94747235762123E-3</v>
      </c>
    </row>
    <row r="1034" spans="1:4" x14ac:dyDescent="0.2">
      <c r="A1034" s="10" t="s">
        <v>4610</v>
      </c>
      <c r="B1034" s="10" t="s">
        <v>4611</v>
      </c>
      <c r="C1034" s="13">
        <v>1.0290397413713432</v>
      </c>
      <c r="D1034" s="13">
        <v>2.9476617322126298E-3</v>
      </c>
    </row>
    <row r="1035" spans="1:4" x14ac:dyDescent="0.2">
      <c r="A1035" s="10" t="s">
        <v>4612</v>
      </c>
      <c r="B1035" s="10">
        <v>0</v>
      </c>
      <c r="C1035" s="13">
        <v>1.1465880261188846</v>
      </c>
      <c r="D1035" s="13">
        <v>2.9564447098503499E-3</v>
      </c>
    </row>
    <row r="1036" spans="1:4" x14ac:dyDescent="0.2">
      <c r="A1036" s="10" t="s">
        <v>4613</v>
      </c>
      <c r="B1036" s="10" t="s">
        <v>3427</v>
      </c>
      <c r="C1036" s="13">
        <v>1.0489859370379711</v>
      </c>
      <c r="D1036" s="13">
        <v>2.9597941369239101E-3</v>
      </c>
    </row>
    <row r="1037" spans="1:4" x14ac:dyDescent="0.2">
      <c r="A1037" s="10" t="s">
        <v>4614</v>
      </c>
      <c r="B1037" s="10" t="s">
        <v>3399</v>
      </c>
      <c r="C1037" s="13">
        <v>1.1646808832821656</v>
      </c>
      <c r="D1037" s="13">
        <v>3.0173190331907402E-3</v>
      </c>
    </row>
    <row r="1038" spans="1:4" x14ac:dyDescent="0.2">
      <c r="A1038" s="10" t="s">
        <v>4615</v>
      </c>
      <c r="B1038" s="10" t="s">
        <v>4616</v>
      </c>
      <c r="C1038" s="13">
        <v>1.0493312676107194</v>
      </c>
      <c r="D1038" s="13">
        <v>3.0672001404334899E-3</v>
      </c>
    </row>
    <row r="1039" spans="1:4" x14ac:dyDescent="0.2">
      <c r="A1039" s="10" t="s">
        <v>4617</v>
      </c>
      <c r="B1039" s="10" t="s">
        <v>4618</v>
      </c>
      <c r="C1039" s="13">
        <v>1.0531036089190673</v>
      </c>
      <c r="D1039" s="13">
        <v>3.0672001404334899E-3</v>
      </c>
    </row>
    <row r="1040" spans="1:4" x14ac:dyDescent="0.2">
      <c r="A1040" s="10" t="s">
        <v>4619</v>
      </c>
      <c r="B1040" s="10" t="s">
        <v>3805</v>
      </c>
      <c r="C1040" s="13">
        <v>1.0984323203851682</v>
      </c>
      <c r="D1040" s="13">
        <v>3.0913196551347801E-3</v>
      </c>
    </row>
    <row r="1041" spans="1:4" x14ac:dyDescent="0.2">
      <c r="A1041" s="10" t="s">
        <v>4620</v>
      </c>
      <c r="B1041" s="10" t="s">
        <v>4621</v>
      </c>
      <c r="C1041" s="13">
        <v>0.94005105622896945</v>
      </c>
      <c r="D1041" s="13">
        <v>3.1231091820154901E-3</v>
      </c>
    </row>
    <row r="1042" spans="1:4" x14ac:dyDescent="0.2">
      <c r="A1042" s="10" t="s">
        <v>4622</v>
      </c>
      <c r="B1042" s="10">
        <v>0</v>
      </c>
      <c r="C1042" s="13">
        <v>0.89901067242944455</v>
      </c>
      <c r="D1042" s="13">
        <v>3.1656362968917099E-3</v>
      </c>
    </row>
    <row r="1043" spans="1:4" x14ac:dyDescent="0.2">
      <c r="A1043" s="10" t="s">
        <v>4623</v>
      </c>
      <c r="B1043" s="10">
        <v>0</v>
      </c>
      <c r="C1043" s="13">
        <v>1.1886557522857808</v>
      </c>
      <c r="D1043" s="13">
        <v>3.17152500142382E-3</v>
      </c>
    </row>
    <row r="1044" spans="1:4" x14ac:dyDescent="0.2">
      <c r="A1044" s="10" t="s">
        <v>4624</v>
      </c>
      <c r="B1044" s="10" t="s">
        <v>4625</v>
      </c>
      <c r="C1044" s="13">
        <v>1.022745237837754</v>
      </c>
      <c r="D1044" s="13">
        <v>3.1828808910548101E-3</v>
      </c>
    </row>
    <row r="1045" spans="1:4" x14ac:dyDescent="0.2">
      <c r="A1045" s="10" t="s">
        <v>4626</v>
      </c>
      <c r="B1045" s="10" t="s">
        <v>4627</v>
      </c>
      <c r="C1045" s="13">
        <v>1.5253448191365908</v>
      </c>
      <c r="D1045" s="13">
        <v>3.1829166687603601E-3</v>
      </c>
    </row>
    <row r="1046" spans="1:4" x14ac:dyDescent="0.2">
      <c r="A1046" s="10" t="s">
        <v>4628</v>
      </c>
      <c r="B1046" s="10" t="s">
        <v>4629</v>
      </c>
      <c r="C1046" s="13">
        <v>0.89982923397201953</v>
      </c>
      <c r="D1046" s="13">
        <v>3.2472504404894098E-3</v>
      </c>
    </row>
    <row r="1047" spans="1:4" x14ac:dyDescent="0.2">
      <c r="A1047" s="10" t="s">
        <v>4630</v>
      </c>
      <c r="B1047" s="10">
        <v>0</v>
      </c>
      <c r="C1047" s="13">
        <v>1.050659066206749</v>
      </c>
      <c r="D1047" s="13">
        <v>3.26365484388862E-3</v>
      </c>
    </row>
    <row r="1048" spans="1:4" x14ac:dyDescent="0.2">
      <c r="A1048" s="10" t="s">
        <v>4631</v>
      </c>
      <c r="B1048" s="10" t="s">
        <v>4632</v>
      </c>
      <c r="C1048" s="13">
        <v>0.86393237989802862</v>
      </c>
      <c r="D1048" s="13">
        <v>3.2653253625084702E-3</v>
      </c>
    </row>
    <row r="1049" spans="1:4" x14ac:dyDescent="0.2">
      <c r="A1049" s="10" t="s">
        <v>4633</v>
      </c>
      <c r="B1049" s="10" t="s">
        <v>4634</v>
      </c>
      <c r="C1049" s="13">
        <v>1.2665274212333566</v>
      </c>
      <c r="D1049" s="13">
        <v>3.3166962719066999E-3</v>
      </c>
    </row>
    <row r="1050" spans="1:4" x14ac:dyDescent="0.2">
      <c r="A1050" s="10" t="s">
        <v>4635</v>
      </c>
      <c r="B1050" s="10" t="s">
        <v>4636</v>
      </c>
      <c r="C1050" s="13">
        <v>1.0412295701176775</v>
      </c>
      <c r="D1050" s="13">
        <v>3.3166962719066999E-3</v>
      </c>
    </row>
    <row r="1051" spans="1:4" x14ac:dyDescent="0.2">
      <c r="A1051" s="10" t="s">
        <v>4637</v>
      </c>
      <c r="B1051" s="10" t="s">
        <v>4638</v>
      </c>
      <c r="C1051" s="13">
        <v>1.0368041473968503</v>
      </c>
      <c r="D1051" s="13">
        <v>3.3166962719066999E-3</v>
      </c>
    </row>
    <row r="1052" spans="1:4" x14ac:dyDescent="0.2">
      <c r="A1052" s="10" t="s">
        <v>4639</v>
      </c>
      <c r="B1052" s="10" t="s">
        <v>4640</v>
      </c>
      <c r="C1052" s="13">
        <v>1.0638015026007275</v>
      </c>
      <c r="D1052" s="13">
        <v>3.3295928325364601E-3</v>
      </c>
    </row>
    <row r="1053" spans="1:4" x14ac:dyDescent="0.2">
      <c r="A1053" s="10" t="s">
        <v>4641</v>
      </c>
      <c r="B1053" s="10" t="s">
        <v>4642</v>
      </c>
      <c r="C1053" s="13">
        <v>1.0947659198027229</v>
      </c>
      <c r="D1053" s="13">
        <v>3.3492997903179899E-3</v>
      </c>
    </row>
    <row r="1054" spans="1:4" x14ac:dyDescent="0.2">
      <c r="A1054" s="10" t="s">
        <v>4643</v>
      </c>
      <c r="B1054" s="10" t="s">
        <v>4644</v>
      </c>
      <c r="C1054" s="13">
        <v>0.95520223071559884</v>
      </c>
      <c r="D1054" s="13">
        <v>3.4237267330959999E-3</v>
      </c>
    </row>
    <row r="1055" spans="1:4" x14ac:dyDescent="0.2">
      <c r="A1055" s="10" t="s">
        <v>4645</v>
      </c>
      <c r="B1055" s="10" t="s">
        <v>4646</v>
      </c>
      <c r="C1055" s="13">
        <v>1.0641103398525169</v>
      </c>
      <c r="D1055" s="13">
        <v>3.4396991719888798E-3</v>
      </c>
    </row>
    <row r="1056" spans="1:4" x14ac:dyDescent="0.2">
      <c r="A1056" s="10" t="s">
        <v>4647</v>
      </c>
      <c r="B1056" s="10" t="s">
        <v>4648</v>
      </c>
      <c r="C1056" s="13">
        <v>1.0781448517235579</v>
      </c>
      <c r="D1056" s="13">
        <v>3.4429856717385901E-3</v>
      </c>
    </row>
    <row r="1057" spans="1:4" x14ac:dyDescent="0.2">
      <c r="A1057" s="10" t="s">
        <v>2087</v>
      </c>
      <c r="B1057" s="10" t="s">
        <v>2089</v>
      </c>
      <c r="C1057" s="13">
        <v>1.0922167281388395</v>
      </c>
      <c r="D1057" s="13">
        <v>3.4527253249317501E-3</v>
      </c>
    </row>
    <row r="1058" spans="1:4" x14ac:dyDescent="0.2">
      <c r="A1058" s="10" t="s">
        <v>4649</v>
      </c>
      <c r="B1058" s="10">
        <v>0</v>
      </c>
      <c r="C1058" s="13">
        <v>1.4078167064447358</v>
      </c>
      <c r="D1058" s="13">
        <v>3.45424481290391E-3</v>
      </c>
    </row>
    <row r="1059" spans="1:4" x14ac:dyDescent="0.2">
      <c r="A1059" s="10" t="s">
        <v>4650</v>
      </c>
      <c r="B1059" s="10" t="s">
        <v>4651</v>
      </c>
      <c r="C1059" s="13">
        <v>1.2310178993384568</v>
      </c>
      <c r="D1059" s="13">
        <v>3.5490397637012502E-3</v>
      </c>
    </row>
    <row r="1060" spans="1:4" x14ac:dyDescent="0.2">
      <c r="A1060" s="10" t="s">
        <v>4652</v>
      </c>
      <c r="B1060" s="10" t="s">
        <v>4534</v>
      </c>
      <c r="C1060" s="13">
        <v>1.0363668443072247</v>
      </c>
      <c r="D1060" s="13">
        <v>3.55576118315228E-3</v>
      </c>
    </row>
    <row r="1061" spans="1:4" x14ac:dyDescent="0.2">
      <c r="A1061" s="10" t="s">
        <v>4653</v>
      </c>
      <c r="B1061" s="10" t="s">
        <v>4654</v>
      </c>
      <c r="C1061" s="13">
        <v>1.047704559592423</v>
      </c>
      <c r="D1061" s="13">
        <v>3.5663720594086099E-3</v>
      </c>
    </row>
    <row r="1062" spans="1:4" x14ac:dyDescent="0.2">
      <c r="A1062" s="10" t="s">
        <v>4655</v>
      </c>
      <c r="B1062" s="10" t="s">
        <v>3328</v>
      </c>
      <c r="C1062" s="13">
        <v>0.98083934012973095</v>
      </c>
      <c r="D1062" s="13">
        <v>3.5708630917075899E-3</v>
      </c>
    </row>
    <row r="1063" spans="1:4" x14ac:dyDescent="0.2">
      <c r="A1063" s="10" t="s">
        <v>4656</v>
      </c>
      <c r="B1063" s="10" t="s">
        <v>4657</v>
      </c>
      <c r="C1063" s="13">
        <v>0.98339431752117101</v>
      </c>
      <c r="D1063" s="13">
        <v>3.6091598992275499E-3</v>
      </c>
    </row>
    <row r="1064" spans="1:4" x14ac:dyDescent="0.2">
      <c r="A1064" s="10" t="s">
        <v>4658</v>
      </c>
      <c r="B1064" s="10" t="s">
        <v>4323</v>
      </c>
      <c r="C1064" s="13">
        <v>1.2203780544026481</v>
      </c>
      <c r="D1064" s="13">
        <v>3.61933640574793E-3</v>
      </c>
    </row>
    <row r="1065" spans="1:4" x14ac:dyDescent="0.2">
      <c r="A1065" s="10" t="s">
        <v>4659</v>
      </c>
      <c r="B1065" s="10" t="s">
        <v>4660</v>
      </c>
      <c r="C1065" s="13">
        <v>1.0339966415307158</v>
      </c>
      <c r="D1065" s="13">
        <v>3.6353880498149302E-3</v>
      </c>
    </row>
    <row r="1066" spans="1:4" x14ac:dyDescent="0.2">
      <c r="A1066" s="10" t="s">
        <v>4661</v>
      </c>
      <c r="B1066" s="10">
        <v>0</v>
      </c>
      <c r="C1066" s="13">
        <v>1.1669426455728154</v>
      </c>
      <c r="D1066" s="13">
        <v>3.6380397347063999E-3</v>
      </c>
    </row>
    <row r="1067" spans="1:4" x14ac:dyDescent="0.2">
      <c r="A1067" s="10" t="s">
        <v>4662</v>
      </c>
      <c r="B1067" s="10" t="s">
        <v>4663</v>
      </c>
      <c r="C1067" s="13">
        <v>1.0591584349467693</v>
      </c>
      <c r="D1067" s="13">
        <v>3.64484435675999E-3</v>
      </c>
    </row>
    <row r="1068" spans="1:4" x14ac:dyDescent="0.2">
      <c r="A1068" s="10" t="s">
        <v>4664</v>
      </c>
      <c r="B1068" s="10" t="s">
        <v>4665</v>
      </c>
      <c r="C1068" s="13">
        <v>0.95965204970474627</v>
      </c>
      <c r="D1068" s="13">
        <v>3.66608180415902E-3</v>
      </c>
    </row>
    <row r="1069" spans="1:4" x14ac:dyDescent="0.2">
      <c r="A1069" s="10" t="s">
        <v>4666</v>
      </c>
      <c r="B1069" s="10" t="s">
        <v>4667</v>
      </c>
      <c r="C1069" s="13">
        <v>1.0795969262336294</v>
      </c>
      <c r="D1069" s="13">
        <v>3.6798919776221801E-3</v>
      </c>
    </row>
    <row r="1070" spans="1:4" x14ac:dyDescent="0.2">
      <c r="A1070" s="10" t="s">
        <v>4668</v>
      </c>
      <c r="B1070" s="10" t="s">
        <v>3845</v>
      </c>
      <c r="C1070" s="13">
        <v>1.0628084974815277</v>
      </c>
      <c r="D1070" s="13">
        <v>3.7021213529362098E-3</v>
      </c>
    </row>
    <row r="1071" spans="1:4" x14ac:dyDescent="0.2">
      <c r="A1071" s="10" t="s">
        <v>4669</v>
      </c>
      <c r="B1071" s="10" t="s">
        <v>4670</v>
      </c>
      <c r="C1071" s="13">
        <v>1.0427785063222874</v>
      </c>
      <c r="D1071" s="13">
        <v>3.7028930914817099E-3</v>
      </c>
    </row>
    <row r="1072" spans="1:4" x14ac:dyDescent="0.2">
      <c r="A1072" s="10" t="s">
        <v>4671</v>
      </c>
      <c r="B1072" s="10" t="s">
        <v>4672</v>
      </c>
      <c r="C1072" s="13">
        <v>0.89925400963509372</v>
      </c>
      <c r="D1072" s="13">
        <v>3.7034363465631701E-3</v>
      </c>
    </row>
    <row r="1073" spans="1:4" x14ac:dyDescent="0.2">
      <c r="A1073" s="10" t="s">
        <v>4673</v>
      </c>
      <c r="B1073" s="10" t="s">
        <v>4674</v>
      </c>
      <c r="C1073" s="13">
        <v>1.166071206518055</v>
      </c>
      <c r="D1073" s="13">
        <v>3.7150943327431802E-3</v>
      </c>
    </row>
    <row r="1074" spans="1:4" x14ac:dyDescent="0.2">
      <c r="A1074" s="10" t="s">
        <v>4675</v>
      </c>
      <c r="B1074" s="10">
        <v>0</v>
      </c>
      <c r="C1074" s="13">
        <v>0.9863379230778877</v>
      </c>
      <c r="D1074" s="13">
        <v>3.7177177934748498E-3</v>
      </c>
    </row>
    <row r="1075" spans="1:4" x14ac:dyDescent="0.2">
      <c r="A1075" s="10" t="s">
        <v>4676</v>
      </c>
      <c r="B1075" s="10" t="s">
        <v>4677</v>
      </c>
      <c r="C1075" s="13">
        <v>1.137944527580586</v>
      </c>
      <c r="D1075" s="13">
        <v>3.73778970187295E-3</v>
      </c>
    </row>
    <row r="1076" spans="1:4" x14ac:dyDescent="0.2">
      <c r="A1076" s="10" t="s">
        <v>4678</v>
      </c>
      <c r="B1076" s="10" t="s">
        <v>4679</v>
      </c>
      <c r="C1076" s="13">
        <v>1.1195333983065046</v>
      </c>
      <c r="D1076" s="13">
        <v>3.7516056459853701E-3</v>
      </c>
    </row>
    <row r="1077" spans="1:4" x14ac:dyDescent="0.2">
      <c r="A1077" s="10" t="s">
        <v>4680</v>
      </c>
      <c r="B1077" s="10" t="s">
        <v>4681</v>
      </c>
      <c r="C1077" s="13">
        <v>0.94282790915620529</v>
      </c>
      <c r="D1077" s="13">
        <v>3.7516056459853701E-3</v>
      </c>
    </row>
    <row r="1078" spans="1:4" x14ac:dyDescent="0.2">
      <c r="A1078" s="10" t="s">
        <v>4682</v>
      </c>
      <c r="B1078" s="10" t="s">
        <v>4356</v>
      </c>
      <c r="C1078" s="13">
        <v>0.9227957165621733</v>
      </c>
      <c r="D1078" s="13">
        <v>3.75301116823801E-3</v>
      </c>
    </row>
    <row r="1079" spans="1:4" x14ac:dyDescent="0.2">
      <c r="A1079" s="10" t="s">
        <v>4683</v>
      </c>
      <c r="B1079" s="10" t="s">
        <v>4684</v>
      </c>
      <c r="C1079" s="13">
        <v>0.95115565881504949</v>
      </c>
      <c r="D1079" s="13">
        <v>3.7643639389597599E-3</v>
      </c>
    </row>
    <row r="1080" spans="1:4" x14ac:dyDescent="0.2">
      <c r="A1080" s="10" t="s">
        <v>4685</v>
      </c>
      <c r="B1080" s="10" t="s">
        <v>4686</v>
      </c>
      <c r="C1080" s="13">
        <v>1.0803211707891527</v>
      </c>
      <c r="D1080" s="13">
        <v>3.77619189456797E-3</v>
      </c>
    </row>
    <row r="1081" spans="1:4" x14ac:dyDescent="0.2">
      <c r="A1081" s="10" t="s">
        <v>4687</v>
      </c>
      <c r="B1081" s="10" t="s">
        <v>4688</v>
      </c>
      <c r="C1081" s="13">
        <v>1.3283435438843263</v>
      </c>
      <c r="D1081" s="13">
        <v>3.77905721262371E-3</v>
      </c>
    </row>
    <row r="1082" spans="1:4" x14ac:dyDescent="0.2">
      <c r="A1082" s="10" t="s">
        <v>4689</v>
      </c>
      <c r="B1082" s="10" t="s">
        <v>4690</v>
      </c>
      <c r="C1082" s="13">
        <v>1.1230868792800417</v>
      </c>
      <c r="D1082" s="13">
        <v>3.77905721262371E-3</v>
      </c>
    </row>
    <row r="1083" spans="1:4" x14ac:dyDescent="0.2">
      <c r="A1083" s="10" t="s">
        <v>4691</v>
      </c>
      <c r="B1083" s="10" t="s">
        <v>3102</v>
      </c>
      <c r="C1083" s="13">
        <v>1.119436213626968</v>
      </c>
      <c r="D1083" s="13">
        <v>3.7868555477443499E-3</v>
      </c>
    </row>
    <row r="1084" spans="1:4" x14ac:dyDescent="0.2">
      <c r="A1084" s="10" t="s">
        <v>4692</v>
      </c>
      <c r="B1084" s="10" t="s">
        <v>4693</v>
      </c>
      <c r="C1084" s="13">
        <v>0.94302297060789819</v>
      </c>
      <c r="D1084" s="13">
        <v>3.7954023588651201E-3</v>
      </c>
    </row>
    <row r="1085" spans="1:4" x14ac:dyDescent="0.2">
      <c r="A1085" s="10" t="s">
        <v>4694</v>
      </c>
      <c r="B1085" s="10" t="s">
        <v>4695</v>
      </c>
      <c r="C1085" s="13">
        <v>1.0394312776165158</v>
      </c>
      <c r="D1085" s="13">
        <v>3.8016040909645298E-3</v>
      </c>
    </row>
    <row r="1086" spans="1:4" x14ac:dyDescent="0.2">
      <c r="A1086" s="10" t="s">
        <v>4696</v>
      </c>
      <c r="B1086" s="10" t="s">
        <v>4697</v>
      </c>
      <c r="C1086" s="13">
        <v>1.059503492424043</v>
      </c>
      <c r="D1086" s="13">
        <v>3.8187211875348398E-3</v>
      </c>
    </row>
    <row r="1087" spans="1:4" x14ac:dyDescent="0.2">
      <c r="A1087" s="10" t="s">
        <v>4698</v>
      </c>
      <c r="B1087" s="10">
        <v>0</v>
      </c>
      <c r="C1087" s="13">
        <v>1.3422874647501792</v>
      </c>
      <c r="D1087" s="13">
        <v>3.9120851559243698E-3</v>
      </c>
    </row>
    <row r="1088" spans="1:4" x14ac:dyDescent="0.2">
      <c r="A1088" s="10" t="s">
        <v>4699</v>
      </c>
      <c r="B1088" s="10" t="s">
        <v>4700</v>
      </c>
      <c r="C1088" s="13">
        <v>0.96192833347936024</v>
      </c>
      <c r="D1088" s="13">
        <v>3.9199880469255304E-3</v>
      </c>
    </row>
    <row r="1089" spans="1:4" x14ac:dyDescent="0.2">
      <c r="A1089" s="10" t="s">
        <v>4701</v>
      </c>
      <c r="B1089" s="10">
        <v>0</v>
      </c>
      <c r="C1089" s="13">
        <v>1.2394634195944438</v>
      </c>
      <c r="D1089" s="13">
        <v>3.9284596619546296E-3</v>
      </c>
    </row>
    <row r="1090" spans="1:4" x14ac:dyDescent="0.2">
      <c r="A1090" s="10" t="s">
        <v>4702</v>
      </c>
      <c r="B1090" s="10" t="s">
        <v>4703</v>
      </c>
      <c r="C1090" s="13">
        <v>1.0694260019508071</v>
      </c>
      <c r="D1090" s="13">
        <v>3.9465189032220202E-3</v>
      </c>
    </row>
    <row r="1091" spans="1:4" x14ac:dyDescent="0.2">
      <c r="A1091" s="10" t="s">
        <v>4704</v>
      </c>
      <c r="B1091" s="10" t="s">
        <v>4705</v>
      </c>
      <c r="C1091" s="13">
        <v>1.0190613374554118</v>
      </c>
      <c r="D1091" s="13">
        <v>3.98290938167036E-3</v>
      </c>
    </row>
    <row r="1092" spans="1:4" x14ac:dyDescent="0.2">
      <c r="A1092" s="10" t="s">
        <v>4706</v>
      </c>
      <c r="B1092" s="10" t="s">
        <v>4707</v>
      </c>
      <c r="C1092" s="13">
        <v>1.0101732516633071</v>
      </c>
      <c r="D1092" s="13">
        <v>4.0026043148313302E-3</v>
      </c>
    </row>
    <row r="1093" spans="1:4" x14ac:dyDescent="0.2">
      <c r="A1093" s="10" t="s">
        <v>4708</v>
      </c>
      <c r="B1093" s="10" t="s">
        <v>4709</v>
      </c>
      <c r="C1093" s="13">
        <v>1.062511358938228</v>
      </c>
      <c r="D1093" s="13">
        <v>4.0048603875422403E-3</v>
      </c>
    </row>
    <row r="1094" spans="1:4" x14ac:dyDescent="0.2">
      <c r="A1094" s="10" t="s">
        <v>4710</v>
      </c>
      <c r="B1094" s="10" t="s">
        <v>4711</v>
      </c>
      <c r="C1094" s="13">
        <v>0.6896477235226387</v>
      </c>
      <c r="D1094" s="13">
        <v>4.0048603875422403E-3</v>
      </c>
    </row>
    <row r="1095" spans="1:4" x14ac:dyDescent="0.2">
      <c r="A1095" s="10" t="s">
        <v>4712</v>
      </c>
      <c r="B1095" s="10" t="s">
        <v>4713</v>
      </c>
      <c r="C1095" s="13">
        <v>1.3255748824246651</v>
      </c>
      <c r="D1095" s="13">
        <v>4.0526842063920796E-3</v>
      </c>
    </row>
    <row r="1096" spans="1:4" x14ac:dyDescent="0.2">
      <c r="A1096" s="10" t="s">
        <v>4714</v>
      </c>
      <c r="B1096" s="10" t="s">
        <v>4715</v>
      </c>
      <c r="C1096" s="13">
        <v>1.0317787156324181</v>
      </c>
      <c r="D1096" s="13">
        <v>4.0610700187664701E-3</v>
      </c>
    </row>
    <row r="1097" spans="1:4" x14ac:dyDescent="0.2">
      <c r="A1097" s="10" t="s">
        <v>4716</v>
      </c>
      <c r="B1097" s="10" t="s">
        <v>4717</v>
      </c>
      <c r="C1097" s="13">
        <v>1.0756346112814708</v>
      </c>
      <c r="D1097" s="13">
        <v>4.1050766210331E-3</v>
      </c>
    </row>
    <row r="1098" spans="1:4" x14ac:dyDescent="0.2">
      <c r="A1098" s="10" t="s">
        <v>4718</v>
      </c>
      <c r="B1098" s="10" t="s">
        <v>4719</v>
      </c>
      <c r="C1098" s="13">
        <v>0.95845493711712848</v>
      </c>
      <c r="D1098" s="13">
        <v>4.1442595554907801E-3</v>
      </c>
    </row>
    <row r="1099" spans="1:4" x14ac:dyDescent="0.2">
      <c r="A1099" s="10" t="s">
        <v>4720</v>
      </c>
      <c r="B1099" s="10">
        <v>0</v>
      </c>
      <c r="C1099" s="13">
        <v>1.4659572196957371</v>
      </c>
      <c r="D1099" s="13">
        <v>4.1520896387221198E-3</v>
      </c>
    </row>
    <row r="1100" spans="1:4" x14ac:dyDescent="0.2">
      <c r="A1100" s="10" t="s">
        <v>4721</v>
      </c>
      <c r="B1100" s="10" t="s">
        <v>4722</v>
      </c>
      <c r="C1100" s="13">
        <v>1.2383849690727624</v>
      </c>
      <c r="D1100" s="13">
        <v>4.1760998365945002E-3</v>
      </c>
    </row>
    <row r="1101" spans="1:4" x14ac:dyDescent="0.2">
      <c r="A1101" s="10" t="s">
        <v>4723</v>
      </c>
      <c r="B1101" s="10" t="s">
        <v>4724</v>
      </c>
      <c r="C1101" s="13">
        <v>0.97008765132731123</v>
      </c>
      <c r="D1101" s="13">
        <v>4.1812790728469598E-3</v>
      </c>
    </row>
    <row r="1102" spans="1:4" x14ac:dyDescent="0.2">
      <c r="A1102" s="10" t="s">
        <v>4725</v>
      </c>
      <c r="B1102" s="10" t="s">
        <v>4449</v>
      </c>
      <c r="C1102" s="13">
        <v>1.1622544976671669</v>
      </c>
      <c r="D1102" s="13">
        <v>4.1822201243224702E-3</v>
      </c>
    </row>
    <row r="1103" spans="1:4" x14ac:dyDescent="0.2">
      <c r="A1103" s="10" t="s">
        <v>4726</v>
      </c>
      <c r="B1103" s="10" t="s">
        <v>4727</v>
      </c>
      <c r="C1103" s="13">
        <v>0.97397141620356986</v>
      </c>
      <c r="D1103" s="13">
        <v>4.1904754023084903E-3</v>
      </c>
    </row>
    <row r="1104" spans="1:4" x14ac:dyDescent="0.2">
      <c r="A1104" s="10" t="s">
        <v>4728</v>
      </c>
      <c r="B1104" s="10" t="s">
        <v>3019</v>
      </c>
      <c r="C1104" s="13">
        <v>1.1192277300211522</v>
      </c>
      <c r="D1104" s="13">
        <v>4.1913001186418396E-3</v>
      </c>
    </row>
    <row r="1105" spans="1:4" x14ac:dyDescent="0.2">
      <c r="A1105" s="10" t="s">
        <v>4729</v>
      </c>
      <c r="B1105" s="10" t="s">
        <v>4730</v>
      </c>
      <c r="C1105" s="13">
        <v>1.344411979547115</v>
      </c>
      <c r="D1105" s="13">
        <v>4.2254107918520498E-3</v>
      </c>
    </row>
    <row r="1106" spans="1:4" x14ac:dyDescent="0.2">
      <c r="A1106" s="10" t="s">
        <v>4731</v>
      </c>
      <c r="B1106" s="10" t="s">
        <v>4732</v>
      </c>
      <c r="C1106" s="13">
        <v>0.97186965332141995</v>
      </c>
      <c r="D1106" s="13">
        <v>4.2435617118904596E-3</v>
      </c>
    </row>
    <row r="1107" spans="1:4" x14ac:dyDescent="0.2">
      <c r="A1107" s="10" t="s">
        <v>4733</v>
      </c>
      <c r="B1107" s="10" t="s">
        <v>4734</v>
      </c>
      <c r="C1107" s="13">
        <v>1.3254254529601899</v>
      </c>
      <c r="D1107" s="13">
        <v>4.2787386490298202E-3</v>
      </c>
    </row>
    <row r="1108" spans="1:4" x14ac:dyDescent="0.2">
      <c r="A1108" s="10" t="s">
        <v>4735</v>
      </c>
      <c r="B1108" s="10" t="s">
        <v>3065</v>
      </c>
      <c r="C1108" s="13">
        <v>1.1010333374951793</v>
      </c>
      <c r="D1108" s="13">
        <v>4.3314903457778399E-3</v>
      </c>
    </row>
    <row r="1109" spans="1:4" x14ac:dyDescent="0.2">
      <c r="A1109" s="10" t="s">
        <v>4736</v>
      </c>
      <c r="B1109" s="10" t="s">
        <v>4737</v>
      </c>
      <c r="C1109" s="13">
        <v>1.0005886831810058</v>
      </c>
      <c r="D1109" s="13">
        <v>4.3605247393031102E-3</v>
      </c>
    </row>
    <row r="1110" spans="1:4" x14ac:dyDescent="0.2">
      <c r="A1110" s="10" t="s">
        <v>4738</v>
      </c>
      <c r="B1110" s="10" t="s">
        <v>4739</v>
      </c>
      <c r="C1110" s="13">
        <v>1.0578875831620758</v>
      </c>
      <c r="D1110" s="13">
        <v>4.3605247393031102E-3</v>
      </c>
    </row>
    <row r="1111" spans="1:4" x14ac:dyDescent="0.2">
      <c r="A1111" s="10" t="s">
        <v>4740</v>
      </c>
      <c r="B1111" s="10" t="s">
        <v>4741</v>
      </c>
      <c r="C1111" s="13">
        <v>1.0187888849383253</v>
      </c>
      <c r="D1111" s="13">
        <v>4.3605247393031102E-3</v>
      </c>
    </row>
    <row r="1112" spans="1:4" x14ac:dyDescent="0.2">
      <c r="A1112" s="10" t="s">
        <v>4742</v>
      </c>
      <c r="B1112" s="10" t="s">
        <v>4743</v>
      </c>
      <c r="C1112" s="13">
        <v>1.0413464045358412</v>
      </c>
      <c r="D1112" s="13">
        <v>4.3729454661744797E-3</v>
      </c>
    </row>
    <row r="1113" spans="1:4" x14ac:dyDescent="0.2">
      <c r="A1113" s="10" t="s">
        <v>4744</v>
      </c>
      <c r="B1113" s="10" t="s">
        <v>4745</v>
      </c>
      <c r="C1113" s="13">
        <v>0.95773621299376688</v>
      </c>
      <c r="D1113" s="13">
        <v>4.3729454661744797E-3</v>
      </c>
    </row>
    <row r="1114" spans="1:4" x14ac:dyDescent="0.2">
      <c r="A1114" s="10" t="s">
        <v>4746</v>
      </c>
      <c r="B1114" s="10" t="s">
        <v>4747</v>
      </c>
      <c r="C1114" s="13">
        <v>1.0256826907330703</v>
      </c>
      <c r="D1114" s="13">
        <v>4.3921658605466703E-3</v>
      </c>
    </row>
    <row r="1115" spans="1:4" x14ac:dyDescent="0.2">
      <c r="A1115" s="10" t="s">
        <v>4748</v>
      </c>
      <c r="B1115" s="10" t="s">
        <v>4749</v>
      </c>
      <c r="C1115" s="13">
        <v>1.0604950289817576</v>
      </c>
      <c r="D1115" s="13">
        <v>4.4728249793865001E-3</v>
      </c>
    </row>
    <row r="1116" spans="1:4" x14ac:dyDescent="0.2">
      <c r="A1116" s="10" t="s">
        <v>4750</v>
      </c>
      <c r="B1116" s="10" t="s">
        <v>4751</v>
      </c>
      <c r="C1116" s="13">
        <v>1.1054210286240904</v>
      </c>
      <c r="D1116" s="13">
        <v>4.4815570345513901E-3</v>
      </c>
    </row>
    <row r="1117" spans="1:4" x14ac:dyDescent="0.2">
      <c r="A1117" s="10" t="s">
        <v>4752</v>
      </c>
      <c r="B1117" s="10">
        <v>0</v>
      </c>
      <c r="C1117" s="13">
        <v>1.0406589341713328</v>
      </c>
      <c r="D1117" s="13">
        <v>4.4981860764581102E-3</v>
      </c>
    </row>
    <row r="1118" spans="1:4" x14ac:dyDescent="0.2">
      <c r="A1118" s="10" t="s">
        <v>4753</v>
      </c>
      <c r="B1118" s="10" t="s">
        <v>4754</v>
      </c>
      <c r="C1118" s="13">
        <v>1.0579781709900442</v>
      </c>
      <c r="D1118" s="13">
        <v>4.54747534457933E-3</v>
      </c>
    </row>
    <row r="1119" spans="1:4" x14ac:dyDescent="0.2">
      <c r="A1119" s="10" t="s">
        <v>4755</v>
      </c>
      <c r="B1119" s="10" t="s">
        <v>4756</v>
      </c>
      <c r="C1119" s="13">
        <v>1.2228462236835649</v>
      </c>
      <c r="D1119" s="13">
        <v>4.6020222175718198E-3</v>
      </c>
    </row>
    <row r="1120" spans="1:4" x14ac:dyDescent="0.2">
      <c r="A1120" s="10" t="s">
        <v>4757</v>
      </c>
      <c r="B1120" s="10" t="s">
        <v>4758</v>
      </c>
      <c r="C1120" s="13">
        <v>0.95631554420494946</v>
      </c>
      <c r="D1120" s="13">
        <v>4.6040279329865597E-3</v>
      </c>
    </row>
    <row r="1121" spans="1:4" x14ac:dyDescent="0.2">
      <c r="A1121" s="10" t="s">
        <v>4759</v>
      </c>
      <c r="B1121" s="10">
        <v>0</v>
      </c>
      <c r="C1121" s="13">
        <v>1.0999530414761511</v>
      </c>
      <c r="D1121" s="13">
        <v>4.6040279329865597E-3</v>
      </c>
    </row>
    <row r="1122" spans="1:4" x14ac:dyDescent="0.2">
      <c r="A1122" s="10" t="s">
        <v>4760</v>
      </c>
      <c r="B1122" s="10" t="s">
        <v>4761</v>
      </c>
      <c r="C1122" s="13">
        <v>1.047090686478209</v>
      </c>
      <c r="D1122" s="13">
        <v>4.6040279329865597E-3</v>
      </c>
    </row>
    <row r="1123" spans="1:4" x14ac:dyDescent="0.2">
      <c r="A1123" s="10" t="s">
        <v>4762</v>
      </c>
      <c r="B1123" s="10" t="s">
        <v>4763</v>
      </c>
      <c r="C1123" s="13">
        <v>1.0286620932852557</v>
      </c>
      <c r="D1123" s="13">
        <v>4.6040279329865597E-3</v>
      </c>
    </row>
    <row r="1124" spans="1:4" x14ac:dyDescent="0.2">
      <c r="A1124" s="10" t="s">
        <v>4764</v>
      </c>
      <c r="B1124" s="10" t="s">
        <v>4765</v>
      </c>
      <c r="C1124" s="13">
        <v>1.0191412342049686</v>
      </c>
      <c r="D1124" s="13">
        <v>4.6381641212252999E-3</v>
      </c>
    </row>
    <row r="1125" spans="1:4" x14ac:dyDescent="0.2">
      <c r="A1125" s="10" t="s">
        <v>4766</v>
      </c>
      <c r="B1125" s="10">
        <v>0</v>
      </c>
      <c r="C1125" s="13">
        <v>1.5198209636783213</v>
      </c>
      <c r="D1125" s="13">
        <v>4.6381641212252999E-3</v>
      </c>
    </row>
    <row r="1126" spans="1:4" x14ac:dyDescent="0.2">
      <c r="A1126" s="10" t="s">
        <v>4767</v>
      </c>
      <c r="B1126" s="10" t="s">
        <v>4768</v>
      </c>
      <c r="C1126" s="13">
        <v>1.011487577710217</v>
      </c>
      <c r="D1126" s="13">
        <v>4.6381641212252999E-3</v>
      </c>
    </row>
    <row r="1127" spans="1:4" x14ac:dyDescent="0.2">
      <c r="A1127" s="10" t="s">
        <v>4769</v>
      </c>
      <c r="B1127" s="10" t="s">
        <v>4770</v>
      </c>
      <c r="C1127" s="13">
        <v>0.95158032102429835</v>
      </c>
      <c r="D1127" s="13">
        <v>4.6381641212252999E-3</v>
      </c>
    </row>
    <row r="1128" spans="1:4" x14ac:dyDescent="0.2">
      <c r="A1128" s="10" t="s">
        <v>4771</v>
      </c>
      <c r="B1128" s="10" t="s">
        <v>4772</v>
      </c>
      <c r="C1128" s="13">
        <v>0.93600436450928504</v>
      </c>
      <c r="D1128" s="13">
        <v>4.6405544648541099E-3</v>
      </c>
    </row>
    <row r="1129" spans="1:4" x14ac:dyDescent="0.2">
      <c r="A1129" s="10" t="s">
        <v>4773</v>
      </c>
      <c r="B1129" s="10" t="s">
        <v>4774</v>
      </c>
      <c r="C1129" s="13">
        <v>1.0461899668121633</v>
      </c>
      <c r="D1129" s="13">
        <v>4.6507894969879003E-3</v>
      </c>
    </row>
    <row r="1130" spans="1:4" x14ac:dyDescent="0.2">
      <c r="A1130" s="10" t="s">
        <v>4775</v>
      </c>
      <c r="B1130" s="10" t="s">
        <v>4776</v>
      </c>
      <c r="C1130" s="13">
        <v>1.225288358929272</v>
      </c>
      <c r="D1130" s="13">
        <v>4.6636428433607198E-3</v>
      </c>
    </row>
    <row r="1131" spans="1:4" x14ac:dyDescent="0.2">
      <c r="A1131" s="10" t="s">
        <v>4777</v>
      </c>
      <c r="B1131" s="10" t="s">
        <v>3034</v>
      </c>
      <c r="C1131" s="13">
        <v>1.0321541750264247</v>
      </c>
      <c r="D1131" s="13">
        <v>4.6928930035586196E-3</v>
      </c>
    </row>
    <row r="1132" spans="1:4" x14ac:dyDescent="0.2">
      <c r="A1132" s="10" t="s">
        <v>4778</v>
      </c>
      <c r="B1132" s="10" t="s">
        <v>4779</v>
      </c>
      <c r="C1132" s="13">
        <v>1.0466849690479756</v>
      </c>
      <c r="D1132" s="13">
        <v>4.7265697503456796E-3</v>
      </c>
    </row>
    <row r="1133" spans="1:4" x14ac:dyDescent="0.2">
      <c r="A1133" s="10" t="s">
        <v>4780</v>
      </c>
      <c r="B1133" s="10" t="s">
        <v>4781</v>
      </c>
      <c r="C1133" s="13">
        <v>1.0534392818629144</v>
      </c>
      <c r="D1133" s="13">
        <v>4.7343311881282097E-3</v>
      </c>
    </row>
    <row r="1134" spans="1:4" x14ac:dyDescent="0.2">
      <c r="A1134" s="10" t="s">
        <v>4782</v>
      </c>
      <c r="B1134" s="10" t="s">
        <v>4783</v>
      </c>
      <c r="C1134" s="13">
        <v>0.7196441799736536</v>
      </c>
      <c r="D1134" s="13">
        <v>4.7547541633556198E-3</v>
      </c>
    </row>
    <row r="1135" spans="1:4" x14ac:dyDescent="0.2">
      <c r="A1135" s="10" t="s">
        <v>4784</v>
      </c>
      <c r="B1135" s="10" t="s">
        <v>4785</v>
      </c>
      <c r="C1135" s="13">
        <v>0.93440971643672377</v>
      </c>
      <c r="D1135" s="13">
        <v>4.8783430011618703E-3</v>
      </c>
    </row>
    <row r="1136" spans="1:4" x14ac:dyDescent="0.2">
      <c r="A1136" s="10" t="s">
        <v>4786</v>
      </c>
      <c r="B1136" s="10" t="s">
        <v>4787</v>
      </c>
      <c r="C1136" s="13">
        <v>1.0278743276615836</v>
      </c>
      <c r="D1136" s="13">
        <v>4.8913099961277601E-3</v>
      </c>
    </row>
    <row r="1137" spans="1:4" x14ac:dyDescent="0.2">
      <c r="A1137" s="10" t="s">
        <v>4788</v>
      </c>
      <c r="B1137" s="10" t="s">
        <v>4789</v>
      </c>
      <c r="C1137" s="13">
        <v>1.0419015736278734</v>
      </c>
      <c r="D1137" s="13">
        <v>4.9550595488554901E-3</v>
      </c>
    </row>
    <row r="1138" spans="1:4" x14ac:dyDescent="0.2">
      <c r="A1138" s="10" t="s">
        <v>4790</v>
      </c>
      <c r="B1138" s="10" t="s">
        <v>4791</v>
      </c>
      <c r="C1138" s="13">
        <v>1.0919855124269082</v>
      </c>
      <c r="D1138" s="13">
        <v>5.1389865592941803E-3</v>
      </c>
    </row>
    <row r="1139" spans="1:4" x14ac:dyDescent="0.2">
      <c r="A1139" s="10" t="s">
        <v>4792</v>
      </c>
      <c r="B1139" s="10" t="s">
        <v>2935</v>
      </c>
      <c r="C1139" s="13">
        <v>1.0699139637314516</v>
      </c>
      <c r="D1139" s="13">
        <v>5.14196579444956E-3</v>
      </c>
    </row>
    <row r="1140" spans="1:4" x14ac:dyDescent="0.2">
      <c r="A1140" s="10" t="s">
        <v>4793</v>
      </c>
      <c r="B1140" s="10" t="s">
        <v>4794</v>
      </c>
      <c r="C1140" s="13">
        <v>0.82403084937236737</v>
      </c>
      <c r="D1140" s="13">
        <v>5.1652525562338597E-3</v>
      </c>
    </row>
    <row r="1141" spans="1:4" x14ac:dyDescent="0.2">
      <c r="A1141" s="10" t="s">
        <v>4795</v>
      </c>
      <c r="B1141" s="10" t="s">
        <v>4796</v>
      </c>
      <c r="C1141" s="13">
        <v>1.0251759370320799</v>
      </c>
      <c r="D1141" s="13">
        <v>5.2357200863506802E-3</v>
      </c>
    </row>
    <row r="1142" spans="1:4" x14ac:dyDescent="0.2">
      <c r="A1142" s="10" t="s">
        <v>4797</v>
      </c>
      <c r="B1142" s="10" t="s">
        <v>4798</v>
      </c>
      <c r="C1142" s="13">
        <v>1.0657196471647985</v>
      </c>
      <c r="D1142" s="13">
        <v>5.2379683913099297E-3</v>
      </c>
    </row>
    <row r="1143" spans="1:4" x14ac:dyDescent="0.2">
      <c r="A1143" s="10" t="s">
        <v>4799</v>
      </c>
      <c r="B1143" s="10" t="s">
        <v>4800</v>
      </c>
      <c r="C1143" s="13">
        <v>0.98779766234509558</v>
      </c>
      <c r="D1143" s="13">
        <v>5.2379683913099297E-3</v>
      </c>
    </row>
    <row r="1144" spans="1:4" x14ac:dyDescent="0.2">
      <c r="A1144" s="10" t="s">
        <v>4801</v>
      </c>
      <c r="B1144" s="10" t="s">
        <v>4802</v>
      </c>
      <c r="C1144" s="13">
        <v>1.1188040074444401</v>
      </c>
      <c r="D1144" s="13">
        <v>5.2379683913099297E-3</v>
      </c>
    </row>
    <row r="1145" spans="1:4" x14ac:dyDescent="0.2">
      <c r="A1145" s="10" t="s">
        <v>4803</v>
      </c>
      <c r="B1145" s="10" t="s">
        <v>4804</v>
      </c>
      <c r="C1145" s="13">
        <v>1.0293652601169443</v>
      </c>
      <c r="D1145" s="13">
        <v>5.2379683913099297E-3</v>
      </c>
    </row>
    <row r="1146" spans="1:4" x14ac:dyDescent="0.2">
      <c r="A1146" s="10" t="s">
        <v>1241</v>
      </c>
      <c r="B1146" s="10" t="s">
        <v>1243</v>
      </c>
      <c r="C1146" s="13">
        <v>1.1077242743345903</v>
      </c>
      <c r="D1146" s="13">
        <v>5.2379683913099297E-3</v>
      </c>
    </row>
    <row r="1147" spans="1:4" x14ac:dyDescent="0.2">
      <c r="A1147" s="10" t="s">
        <v>4805</v>
      </c>
      <c r="B1147" s="10" t="s">
        <v>4806</v>
      </c>
      <c r="C1147" s="13">
        <v>0.9734246045560967</v>
      </c>
      <c r="D1147" s="13">
        <v>5.2379683913099297E-3</v>
      </c>
    </row>
    <row r="1148" spans="1:4" x14ac:dyDescent="0.2">
      <c r="A1148" s="10" t="s">
        <v>4807</v>
      </c>
      <c r="B1148" s="10" t="s">
        <v>4808</v>
      </c>
      <c r="C1148" s="13">
        <v>1.4655269622104945</v>
      </c>
      <c r="D1148" s="13">
        <v>5.2402949828707001E-3</v>
      </c>
    </row>
    <row r="1149" spans="1:4" x14ac:dyDescent="0.2">
      <c r="A1149" s="10" t="s">
        <v>4809</v>
      </c>
      <c r="B1149" s="10" t="s">
        <v>4810</v>
      </c>
      <c r="C1149" s="13">
        <v>1.0505799935204618</v>
      </c>
      <c r="D1149" s="13">
        <v>5.2402949828707001E-3</v>
      </c>
    </row>
    <row r="1150" spans="1:4" x14ac:dyDescent="0.2">
      <c r="A1150" s="10" t="s">
        <v>4811</v>
      </c>
      <c r="B1150" s="10" t="s">
        <v>4812</v>
      </c>
      <c r="C1150" s="13">
        <v>1.0239507873177298</v>
      </c>
      <c r="D1150" s="13">
        <v>5.2402949828707001E-3</v>
      </c>
    </row>
    <row r="1151" spans="1:4" x14ac:dyDescent="0.2">
      <c r="A1151" s="10" t="s">
        <v>4813</v>
      </c>
      <c r="B1151" s="10" t="s">
        <v>4063</v>
      </c>
      <c r="C1151" s="13">
        <v>1.0872371352729671</v>
      </c>
      <c r="D1151" s="13">
        <v>5.2402949828707001E-3</v>
      </c>
    </row>
    <row r="1152" spans="1:4" x14ac:dyDescent="0.2">
      <c r="A1152" s="10" t="s">
        <v>4814</v>
      </c>
      <c r="B1152" s="10" t="s">
        <v>4815</v>
      </c>
      <c r="C1152" s="13">
        <v>1.0658462702674265</v>
      </c>
      <c r="D1152" s="13">
        <v>5.2402949828707001E-3</v>
      </c>
    </row>
    <row r="1153" spans="1:4" x14ac:dyDescent="0.2">
      <c r="A1153" s="10" t="s">
        <v>4816</v>
      </c>
      <c r="B1153" s="10" t="s">
        <v>4817</v>
      </c>
      <c r="C1153" s="13">
        <v>1.0568248235603996</v>
      </c>
      <c r="D1153" s="13">
        <v>5.2402949828707001E-3</v>
      </c>
    </row>
    <row r="1154" spans="1:4" x14ac:dyDescent="0.2">
      <c r="A1154" s="10" t="s">
        <v>4818</v>
      </c>
      <c r="B1154" s="10" t="s">
        <v>4819</v>
      </c>
      <c r="C1154" s="13">
        <v>0.9489352692853229</v>
      </c>
      <c r="D1154" s="13">
        <v>5.2402949828707001E-3</v>
      </c>
    </row>
    <row r="1155" spans="1:4" x14ac:dyDescent="0.2">
      <c r="A1155" s="10" t="s">
        <v>4820</v>
      </c>
      <c r="B1155" s="10" t="s">
        <v>4821</v>
      </c>
      <c r="C1155" s="13">
        <v>0.94692414158489069</v>
      </c>
      <c r="D1155" s="13">
        <v>5.2446368562988803E-3</v>
      </c>
    </row>
    <row r="1156" spans="1:4" x14ac:dyDescent="0.2">
      <c r="A1156" s="10" t="s">
        <v>4822</v>
      </c>
      <c r="B1156" s="10" t="s">
        <v>4823</v>
      </c>
      <c r="C1156" s="13">
        <v>1.0312858859158958</v>
      </c>
      <c r="D1156" s="13">
        <v>5.2614226685040802E-3</v>
      </c>
    </row>
    <row r="1157" spans="1:4" x14ac:dyDescent="0.2">
      <c r="A1157" s="10" t="s">
        <v>4824</v>
      </c>
      <c r="B1157" s="10" t="s">
        <v>4825</v>
      </c>
      <c r="C1157" s="13">
        <v>1.0571796960884765</v>
      </c>
      <c r="D1157" s="13">
        <v>5.2614226685040802E-3</v>
      </c>
    </row>
    <row r="1158" spans="1:4" x14ac:dyDescent="0.2">
      <c r="A1158" s="10" t="s">
        <v>4826</v>
      </c>
      <c r="B1158" s="10" t="s">
        <v>4827</v>
      </c>
      <c r="C1158" s="13">
        <v>0.96494980982868606</v>
      </c>
      <c r="D1158" s="13">
        <v>5.3151706031790702E-3</v>
      </c>
    </row>
    <row r="1159" spans="1:4" x14ac:dyDescent="0.2">
      <c r="A1159" s="10" t="s">
        <v>4828</v>
      </c>
      <c r="B1159" s="10" t="s">
        <v>4829</v>
      </c>
      <c r="C1159" s="13">
        <v>0.97876169745837782</v>
      </c>
      <c r="D1159" s="13">
        <v>5.3236151853219803E-3</v>
      </c>
    </row>
    <row r="1160" spans="1:4" x14ac:dyDescent="0.2">
      <c r="A1160" s="10" t="s">
        <v>4830</v>
      </c>
      <c r="B1160" s="10" t="s">
        <v>4831</v>
      </c>
      <c r="C1160" s="13">
        <v>1.0769523882696552</v>
      </c>
      <c r="D1160" s="13">
        <v>5.3603599700211696E-3</v>
      </c>
    </row>
    <row r="1161" spans="1:4" x14ac:dyDescent="0.2">
      <c r="A1161" s="10" t="s">
        <v>4832</v>
      </c>
      <c r="B1161" s="10" t="s">
        <v>4833</v>
      </c>
      <c r="C1161" s="13">
        <v>0.95512900459314432</v>
      </c>
      <c r="D1161" s="13">
        <v>5.36378039171829E-3</v>
      </c>
    </row>
    <row r="1162" spans="1:4" x14ac:dyDescent="0.2">
      <c r="A1162" s="10" t="s">
        <v>4834</v>
      </c>
      <c r="B1162" s="10" t="s">
        <v>3086</v>
      </c>
      <c r="C1162" s="13">
        <v>1.4573619927669439</v>
      </c>
      <c r="D1162" s="13">
        <v>5.3678106059280098E-3</v>
      </c>
    </row>
    <row r="1163" spans="1:4" x14ac:dyDescent="0.2">
      <c r="A1163" s="10" t="s">
        <v>4835</v>
      </c>
      <c r="B1163" s="10" t="s">
        <v>4836</v>
      </c>
      <c r="C1163" s="13">
        <v>1.1020714542493568</v>
      </c>
      <c r="D1163" s="13">
        <v>5.4331323895172902E-3</v>
      </c>
    </row>
    <row r="1164" spans="1:4" x14ac:dyDescent="0.2">
      <c r="A1164" s="10" t="s">
        <v>4837</v>
      </c>
      <c r="B1164" s="10" t="s">
        <v>4838</v>
      </c>
      <c r="C1164" s="13">
        <v>1.1093998681979396</v>
      </c>
      <c r="D1164" s="13">
        <v>5.4339878644762097E-3</v>
      </c>
    </row>
    <row r="1165" spans="1:4" x14ac:dyDescent="0.2">
      <c r="A1165" s="10" t="s">
        <v>4839</v>
      </c>
      <c r="B1165" s="10" t="s">
        <v>4840</v>
      </c>
      <c r="C1165" s="13">
        <v>0.82517565428553308</v>
      </c>
      <c r="D1165" s="13">
        <v>5.4716124634729604E-3</v>
      </c>
    </row>
    <row r="1166" spans="1:4" x14ac:dyDescent="0.2">
      <c r="A1166" s="10" t="s">
        <v>4841</v>
      </c>
      <c r="B1166" s="10" t="s">
        <v>4842</v>
      </c>
      <c r="C1166" s="13">
        <v>1.0954747298169747</v>
      </c>
      <c r="D1166" s="13">
        <v>5.5274437781199096E-3</v>
      </c>
    </row>
    <row r="1167" spans="1:4" x14ac:dyDescent="0.2">
      <c r="A1167" s="10" t="s">
        <v>4843</v>
      </c>
      <c r="B1167" s="10" t="s">
        <v>4844</v>
      </c>
      <c r="C1167" s="13">
        <v>1.0266670587352276</v>
      </c>
      <c r="D1167" s="13">
        <v>5.5446848770536704E-3</v>
      </c>
    </row>
    <row r="1168" spans="1:4" x14ac:dyDescent="0.2">
      <c r="A1168" s="10" t="s">
        <v>4845</v>
      </c>
      <c r="B1168" s="10" t="s">
        <v>4846</v>
      </c>
      <c r="C1168" s="13">
        <v>1.1479965215199357</v>
      </c>
      <c r="D1168" s="13">
        <v>5.5470759224153596E-3</v>
      </c>
    </row>
    <row r="1169" spans="1:4" x14ac:dyDescent="0.2">
      <c r="A1169" s="10" t="s">
        <v>4847</v>
      </c>
      <c r="B1169" s="10" t="s">
        <v>2973</v>
      </c>
      <c r="C1169" s="13">
        <v>0.80679623479880858</v>
      </c>
      <c r="D1169" s="13">
        <v>5.5470759224153596E-3</v>
      </c>
    </row>
    <row r="1170" spans="1:4" x14ac:dyDescent="0.2">
      <c r="A1170" s="10" t="s">
        <v>2083</v>
      </c>
      <c r="B1170" s="10" t="s">
        <v>2085</v>
      </c>
      <c r="C1170" s="13">
        <v>0.93240046853123848</v>
      </c>
      <c r="D1170" s="13">
        <v>5.5502577397017203E-3</v>
      </c>
    </row>
    <row r="1171" spans="1:4" x14ac:dyDescent="0.2">
      <c r="A1171" s="10" t="s">
        <v>4848</v>
      </c>
      <c r="B1171" s="10" t="s">
        <v>4849</v>
      </c>
      <c r="C1171" s="13">
        <v>1.0490834022304021</v>
      </c>
      <c r="D1171" s="13">
        <v>5.5654830206003803E-3</v>
      </c>
    </row>
    <row r="1172" spans="1:4" x14ac:dyDescent="0.2">
      <c r="A1172" s="10" t="s">
        <v>4850</v>
      </c>
      <c r="B1172" s="10" t="s">
        <v>3119</v>
      </c>
      <c r="C1172" s="13">
        <v>1.3430620028312941</v>
      </c>
      <c r="D1172" s="13">
        <v>5.5775651985395499E-3</v>
      </c>
    </row>
    <row r="1173" spans="1:4" x14ac:dyDescent="0.2">
      <c r="A1173" s="10" t="s">
        <v>4851</v>
      </c>
      <c r="B1173" s="10">
        <v>0</v>
      </c>
      <c r="C1173" s="13">
        <v>1.0815321299159246</v>
      </c>
      <c r="D1173" s="13">
        <v>5.5801072963734804E-3</v>
      </c>
    </row>
    <row r="1174" spans="1:4" x14ac:dyDescent="0.2">
      <c r="A1174" s="10" t="s">
        <v>4852</v>
      </c>
      <c r="B1174" s="10" t="s">
        <v>3609</v>
      </c>
      <c r="C1174" s="13">
        <v>1.2561987925084321</v>
      </c>
      <c r="D1174" s="13">
        <v>5.6051045988543199E-3</v>
      </c>
    </row>
    <row r="1175" spans="1:4" x14ac:dyDescent="0.2">
      <c r="A1175" s="10" t="s">
        <v>4853</v>
      </c>
      <c r="B1175" s="10" t="s">
        <v>4854</v>
      </c>
      <c r="C1175" s="13">
        <v>1.1993702151013064</v>
      </c>
      <c r="D1175" s="13">
        <v>5.6051045988543199E-3</v>
      </c>
    </row>
    <row r="1176" spans="1:4" x14ac:dyDescent="0.2">
      <c r="A1176" s="10" t="s">
        <v>4855</v>
      </c>
      <c r="B1176" s="10" t="s">
        <v>4856</v>
      </c>
      <c r="C1176" s="13">
        <v>1.2087393870682974</v>
      </c>
      <c r="D1176" s="13">
        <v>5.6228100400795601E-3</v>
      </c>
    </row>
    <row r="1177" spans="1:4" x14ac:dyDescent="0.2">
      <c r="A1177" s="10" t="s">
        <v>4857</v>
      </c>
      <c r="B1177" s="10">
        <v>0</v>
      </c>
      <c r="C1177" s="13">
        <v>1.3964866109698968</v>
      </c>
      <c r="D1177" s="13">
        <v>5.6297679132600196E-3</v>
      </c>
    </row>
    <row r="1178" spans="1:4" x14ac:dyDescent="0.2">
      <c r="A1178" s="10" t="s">
        <v>4858</v>
      </c>
      <c r="B1178" s="10" t="s">
        <v>4859</v>
      </c>
      <c r="C1178" s="13">
        <v>1.0432245348553457</v>
      </c>
      <c r="D1178" s="13">
        <v>5.6371608206167304E-3</v>
      </c>
    </row>
    <row r="1179" spans="1:4" x14ac:dyDescent="0.2">
      <c r="A1179" s="10" t="s">
        <v>4860</v>
      </c>
      <c r="B1179" s="10" t="s">
        <v>4861</v>
      </c>
      <c r="C1179" s="13">
        <v>1.0601354663404143</v>
      </c>
      <c r="D1179" s="13">
        <v>5.6463388638642803E-3</v>
      </c>
    </row>
    <row r="1180" spans="1:4" x14ac:dyDescent="0.2">
      <c r="A1180" s="10" t="s">
        <v>4862</v>
      </c>
      <c r="B1180" s="10">
        <v>0</v>
      </c>
      <c r="C1180" s="13">
        <v>1.1774424630377678</v>
      </c>
      <c r="D1180" s="13">
        <v>5.6463388638642803E-3</v>
      </c>
    </row>
    <row r="1181" spans="1:4" x14ac:dyDescent="0.2">
      <c r="A1181" s="10" t="s">
        <v>4863</v>
      </c>
      <c r="B1181" s="10" t="s">
        <v>4864</v>
      </c>
      <c r="C1181" s="13">
        <v>1.0386363769950093</v>
      </c>
      <c r="D1181" s="13">
        <v>5.6508939602049196E-3</v>
      </c>
    </row>
    <row r="1182" spans="1:4" x14ac:dyDescent="0.2">
      <c r="A1182" s="10" t="s">
        <v>4865</v>
      </c>
      <c r="B1182" s="10" t="s">
        <v>4866</v>
      </c>
      <c r="C1182" s="13">
        <v>0.98484228023989195</v>
      </c>
      <c r="D1182" s="13">
        <v>5.6526523058628101E-3</v>
      </c>
    </row>
    <row r="1183" spans="1:4" x14ac:dyDescent="0.2">
      <c r="A1183" s="10" t="s">
        <v>4867</v>
      </c>
      <c r="B1183" s="10" t="s">
        <v>4868</v>
      </c>
      <c r="C1183" s="13">
        <v>1.0868592157311292</v>
      </c>
      <c r="D1183" s="13">
        <v>5.6750371457399904E-3</v>
      </c>
    </row>
    <row r="1184" spans="1:4" x14ac:dyDescent="0.2">
      <c r="A1184" s="10" t="s">
        <v>4869</v>
      </c>
      <c r="B1184" s="10" t="s">
        <v>4295</v>
      </c>
      <c r="C1184" s="13">
        <v>1.1123132812656058</v>
      </c>
      <c r="D1184" s="13">
        <v>5.696026054565E-3</v>
      </c>
    </row>
    <row r="1185" spans="1:4" x14ac:dyDescent="0.2">
      <c r="A1185" s="10" t="s">
        <v>4870</v>
      </c>
      <c r="B1185" s="10">
        <v>0</v>
      </c>
      <c r="C1185" s="13">
        <v>1.0643434857621632</v>
      </c>
      <c r="D1185" s="13">
        <v>5.7976722654820498E-3</v>
      </c>
    </row>
    <row r="1186" spans="1:4" x14ac:dyDescent="0.2">
      <c r="A1186" s="10" t="s">
        <v>4871</v>
      </c>
      <c r="B1186" s="10" t="s">
        <v>4872</v>
      </c>
      <c r="C1186" s="13">
        <v>1.1494282541569232</v>
      </c>
      <c r="D1186" s="13">
        <v>5.8048063397086996E-3</v>
      </c>
    </row>
    <row r="1187" spans="1:4" x14ac:dyDescent="0.2">
      <c r="A1187" s="10" t="s">
        <v>4873</v>
      </c>
      <c r="B1187" s="10" t="s">
        <v>4874</v>
      </c>
      <c r="C1187" s="13">
        <v>1.0360377904059852</v>
      </c>
      <c r="D1187" s="13">
        <v>5.8285633538059699E-3</v>
      </c>
    </row>
    <row r="1188" spans="1:4" x14ac:dyDescent="0.2">
      <c r="A1188" s="10" t="s">
        <v>4875</v>
      </c>
      <c r="B1188" s="10" t="s">
        <v>4876</v>
      </c>
      <c r="C1188" s="13">
        <v>1.113814795720083</v>
      </c>
      <c r="D1188" s="13">
        <v>5.8285970468638596E-3</v>
      </c>
    </row>
    <row r="1189" spans="1:4" x14ac:dyDescent="0.2">
      <c r="A1189" s="10" t="s">
        <v>4877</v>
      </c>
      <c r="B1189" s="10" t="s">
        <v>4878</v>
      </c>
      <c r="C1189" s="13">
        <v>0.97136717121207117</v>
      </c>
      <c r="D1189" s="13">
        <v>5.8751699734468999E-3</v>
      </c>
    </row>
    <row r="1190" spans="1:4" x14ac:dyDescent="0.2">
      <c r="A1190" s="10" t="s">
        <v>4879</v>
      </c>
      <c r="B1190" s="10" t="s">
        <v>4880</v>
      </c>
      <c r="C1190" s="13">
        <v>1.3452222136641008</v>
      </c>
      <c r="D1190" s="13">
        <v>5.8797199772548199E-3</v>
      </c>
    </row>
    <row r="1191" spans="1:4" x14ac:dyDescent="0.2">
      <c r="A1191" s="10" t="s">
        <v>4881</v>
      </c>
      <c r="B1191" s="10" t="s">
        <v>4083</v>
      </c>
      <c r="C1191" s="13">
        <v>1.3218112376793614</v>
      </c>
      <c r="D1191" s="13">
        <v>5.8838919959529803E-3</v>
      </c>
    </row>
    <row r="1192" spans="1:4" x14ac:dyDescent="0.2">
      <c r="A1192" s="10" t="s">
        <v>4882</v>
      </c>
      <c r="B1192" s="10">
        <v>0</v>
      </c>
      <c r="C1192" s="13">
        <v>1.2709483115800357</v>
      </c>
      <c r="D1192" s="13">
        <v>5.8945926041419202E-3</v>
      </c>
    </row>
    <row r="1193" spans="1:4" x14ac:dyDescent="0.2">
      <c r="A1193" s="10" t="s">
        <v>4883</v>
      </c>
      <c r="B1193" s="10">
        <v>0</v>
      </c>
      <c r="C1193" s="13">
        <v>1.4786176609303083</v>
      </c>
      <c r="D1193" s="13">
        <v>5.9250719190877899E-3</v>
      </c>
    </row>
    <row r="1194" spans="1:4" x14ac:dyDescent="0.2">
      <c r="A1194" s="10" t="s">
        <v>4884</v>
      </c>
      <c r="B1194" s="10" t="s">
        <v>4885</v>
      </c>
      <c r="C1194" s="13">
        <v>1.0871256071411644</v>
      </c>
      <c r="D1194" s="13">
        <v>5.9570213058452101E-3</v>
      </c>
    </row>
    <row r="1195" spans="1:4" x14ac:dyDescent="0.2">
      <c r="A1195" s="10" t="s">
        <v>4886</v>
      </c>
      <c r="B1195" s="10" t="s">
        <v>4885</v>
      </c>
      <c r="C1195" s="13">
        <v>1.1075397623069594</v>
      </c>
      <c r="D1195" s="13">
        <v>5.9985658997552399E-3</v>
      </c>
    </row>
    <row r="1196" spans="1:4" x14ac:dyDescent="0.2">
      <c r="A1196" s="10" t="s">
        <v>4887</v>
      </c>
      <c r="B1196" s="10" t="s">
        <v>4888</v>
      </c>
      <c r="C1196" s="13">
        <v>1.2174023295276259</v>
      </c>
      <c r="D1196" s="13">
        <v>6.0005044327107E-3</v>
      </c>
    </row>
    <row r="1197" spans="1:4" x14ac:dyDescent="0.2">
      <c r="A1197" s="10" t="s">
        <v>4889</v>
      </c>
      <c r="B1197" s="10" t="s">
        <v>4890</v>
      </c>
      <c r="C1197" s="13">
        <v>1.0189625681857253</v>
      </c>
      <c r="D1197" s="13">
        <v>6.0005044327107E-3</v>
      </c>
    </row>
    <row r="1198" spans="1:4" x14ac:dyDescent="0.2">
      <c r="A1198" s="10" t="s">
        <v>4891</v>
      </c>
      <c r="B1198" s="10" t="s">
        <v>4892</v>
      </c>
      <c r="C1198" s="13">
        <v>0.91893575523415727</v>
      </c>
      <c r="D1198" s="13">
        <v>6.0005044327107E-3</v>
      </c>
    </row>
    <row r="1199" spans="1:4" x14ac:dyDescent="0.2">
      <c r="A1199" s="10" t="s">
        <v>4893</v>
      </c>
      <c r="B1199" s="10" t="s">
        <v>4894</v>
      </c>
      <c r="C1199" s="13">
        <v>0.65817242927717023</v>
      </c>
      <c r="D1199" s="13">
        <v>6.0095946551633897E-3</v>
      </c>
    </row>
    <row r="1200" spans="1:4" x14ac:dyDescent="0.2">
      <c r="A1200" s="10" t="s">
        <v>4895</v>
      </c>
      <c r="B1200" s="10" t="s">
        <v>3334</v>
      </c>
      <c r="C1200" s="13">
        <v>0.96145406357560803</v>
      </c>
      <c r="D1200" s="13">
        <v>6.1418662594448503E-3</v>
      </c>
    </row>
    <row r="1201" spans="1:4" x14ac:dyDescent="0.2">
      <c r="A1201" s="10" t="s">
        <v>4896</v>
      </c>
      <c r="B1201" s="10" t="s">
        <v>4897</v>
      </c>
      <c r="C1201" s="13">
        <v>0.94184344014431531</v>
      </c>
      <c r="D1201" s="13">
        <v>6.1643203055170397E-3</v>
      </c>
    </row>
    <row r="1202" spans="1:4" x14ac:dyDescent="0.2">
      <c r="A1202" s="10" t="s">
        <v>4898</v>
      </c>
      <c r="B1202" s="10" t="s">
        <v>2865</v>
      </c>
      <c r="C1202" s="13">
        <v>1.1319485482191933</v>
      </c>
      <c r="D1202" s="13">
        <v>6.1715222210726398E-3</v>
      </c>
    </row>
    <row r="1203" spans="1:4" x14ac:dyDescent="0.2">
      <c r="A1203" s="10" t="s">
        <v>4899</v>
      </c>
      <c r="B1203" s="10" t="s">
        <v>4900</v>
      </c>
      <c r="C1203" s="13">
        <v>1.2747790025100956</v>
      </c>
      <c r="D1203" s="13">
        <v>6.1901428258906996E-3</v>
      </c>
    </row>
    <row r="1204" spans="1:4" x14ac:dyDescent="0.2">
      <c r="A1204" s="10" t="s">
        <v>4901</v>
      </c>
      <c r="B1204" s="10" t="s">
        <v>4902</v>
      </c>
      <c r="C1204" s="13">
        <v>0.8238675002550736</v>
      </c>
      <c r="D1204" s="13">
        <v>6.2421947328910998E-3</v>
      </c>
    </row>
    <row r="1205" spans="1:4" x14ac:dyDescent="0.2">
      <c r="A1205" s="10" t="s">
        <v>4903</v>
      </c>
      <c r="B1205" s="10" t="s">
        <v>4904</v>
      </c>
      <c r="C1205" s="13">
        <v>0.94496911492372082</v>
      </c>
      <c r="D1205" s="13">
        <v>6.2738351023078004E-3</v>
      </c>
    </row>
    <row r="1206" spans="1:4" x14ac:dyDescent="0.2">
      <c r="A1206" s="10" t="s">
        <v>4905</v>
      </c>
      <c r="B1206" s="10" t="s">
        <v>4906</v>
      </c>
      <c r="C1206" s="13">
        <v>1.2657964154160684</v>
      </c>
      <c r="D1206" s="13">
        <v>6.2759360616331302E-3</v>
      </c>
    </row>
    <row r="1207" spans="1:4" x14ac:dyDescent="0.2">
      <c r="A1207" s="10" t="s">
        <v>4907</v>
      </c>
      <c r="B1207" s="10" t="s">
        <v>4908</v>
      </c>
      <c r="C1207" s="13">
        <v>1.0379270069462485</v>
      </c>
      <c r="D1207" s="13">
        <v>6.2884898383075904E-3</v>
      </c>
    </row>
    <row r="1208" spans="1:4" x14ac:dyDescent="0.2">
      <c r="A1208" s="10" t="s">
        <v>4909</v>
      </c>
      <c r="B1208" s="10" t="s">
        <v>3102</v>
      </c>
      <c r="C1208" s="13">
        <v>1.2508968700243022</v>
      </c>
      <c r="D1208" s="13">
        <v>6.3183113112873102E-3</v>
      </c>
    </row>
    <row r="1209" spans="1:4" x14ac:dyDescent="0.2">
      <c r="A1209" s="10" t="s">
        <v>4910</v>
      </c>
      <c r="B1209" s="10" t="s">
        <v>4911</v>
      </c>
      <c r="C1209" s="13">
        <v>1.0511321511617413</v>
      </c>
      <c r="D1209" s="13">
        <v>6.3183113112873102E-3</v>
      </c>
    </row>
    <row r="1210" spans="1:4" x14ac:dyDescent="0.2">
      <c r="A1210" s="10" t="s">
        <v>4912</v>
      </c>
      <c r="B1210" s="10" t="s">
        <v>4913</v>
      </c>
      <c r="C1210" s="13">
        <v>0.96673778600051563</v>
      </c>
      <c r="D1210" s="13">
        <v>6.3183113112873102E-3</v>
      </c>
    </row>
    <row r="1211" spans="1:4" x14ac:dyDescent="0.2">
      <c r="A1211" s="10" t="s">
        <v>4914</v>
      </c>
      <c r="B1211" s="10" t="s">
        <v>4915</v>
      </c>
      <c r="C1211" s="13">
        <v>0.91395140721737944</v>
      </c>
      <c r="D1211" s="13">
        <v>6.3183113112873102E-3</v>
      </c>
    </row>
    <row r="1212" spans="1:4" x14ac:dyDescent="0.2">
      <c r="A1212" s="10" t="s">
        <v>4916</v>
      </c>
      <c r="B1212" s="10">
        <v>0</v>
      </c>
      <c r="C1212" s="13">
        <v>1.2581926176880389</v>
      </c>
      <c r="D1212" s="13">
        <v>6.3272131731005503E-3</v>
      </c>
    </row>
    <row r="1213" spans="1:4" x14ac:dyDescent="0.2">
      <c r="A1213" s="10" t="s">
        <v>4917</v>
      </c>
      <c r="B1213" s="10" t="s">
        <v>3334</v>
      </c>
      <c r="C1213" s="13">
        <v>1.0834907369180817</v>
      </c>
      <c r="D1213" s="13">
        <v>6.3484351650640097E-3</v>
      </c>
    </row>
    <row r="1214" spans="1:4" x14ac:dyDescent="0.2">
      <c r="A1214" s="10" t="s">
        <v>4918</v>
      </c>
      <c r="B1214" s="10" t="s">
        <v>4919</v>
      </c>
      <c r="C1214" s="13">
        <v>0.98376807388325971</v>
      </c>
      <c r="D1214" s="13">
        <v>6.3484351650640097E-3</v>
      </c>
    </row>
    <row r="1215" spans="1:4" x14ac:dyDescent="0.2">
      <c r="A1215" s="10" t="s">
        <v>4920</v>
      </c>
      <c r="B1215" s="10" t="s">
        <v>4921</v>
      </c>
      <c r="C1215" s="13">
        <v>1.2748823692106697</v>
      </c>
      <c r="D1215" s="13">
        <v>6.3484351650640097E-3</v>
      </c>
    </row>
    <row r="1216" spans="1:4" x14ac:dyDescent="0.2">
      <c r="A1216" s="10" t="s">
        <v>2346</v>
      </c>
      <c r="B1216" s="10" t="s">
        <v>2348</v>
      </c>
      <c r="C1216" s="13">
        <v>0.9558888607055932</v>
      </c>
      <c r="D1216" s="13">
        <v>6.3860699575259104E-3</v>
      </c>
    </row>
    <row r="1217" spans="1:4" x14ac:dyDescent="0.2">
      <c r="A1217" s="10" t="s">
        <v>4922</v>
      </c>
      <c r="B1217" s="10" t="s">
        <v>4923</v>
      </c>
      <c r="C1217" s="13">
        <v>0.98144877354631765</v>
      </c>
      <c r="D1217" s="13">
        <v>6.3860699575259104E-3</v>
      </c>
    </row>
    <row r="1218" spans="1:4" x14ac:dyDescent="0.2">
      <c r="A1218" s="10" t="s">
        <v>4924</v>
      </c>
      <c r="B1218" s="10" t="s">
        <v>4925</v>
      </c>
      <c r="C1218" s="13">
        <v>1.0186391927128557</v>
      </c>
      <c r="D1218" s="13">
        <v>6.4309975443983501E-3</v>
      </c>
    </row>
    <row r="1219" spans="1:4" x14ac:dyDescent="0.2">
      <c r="A1219" s="10" t="s">
        <v>4926</v>
      </c>
      <c r="B1219" s="10">
        <v>0</v>
      </c>
      <c r="C1219" s="13">
        <v>1.3047476355040628</v>
      </c>
      <c r="D1219" s="13">
        <v>6.4309975443983501E-3</v>
      </c>
    </row>
    <row r="1220" spans="1:4" x14ac:dyDescent="0.2">
      <c r="A1220" s="10" t="s">
        <v>4927</v>
      </c>
      <c r="B1220" s="10" t="s">
        <v>4928</v>
      </c>
      <c r="C1220" s="13">
        <v>0.92319452683283765</v>
      </c>
      <c r="D1220" s="13">
        <v>6.45005880162556E-3</v>
      </c>
    </row>
    <row r="1221" spans="1:4" x14ac:dyDescent="0.2">
      <c r="A1221" s="10" t="s">
        <v>4929</v>
      </c>
      <c r="B1221" s="10" t="s">
        <v>4930</v>
      </c>
      <c r="C1221" s="13">
        <v>1.0298509701602234</v>
      </c>
      <c r="D1221" s="13">
        <v>6.45005880162556E-3</v>
      </c>
    </row>
    <row r="1222" spans="1:4" x14ac:dyDescent="0.2">
      <c r="A1222" s="10" t="s">
        <v>4931</v>
      </c>
      <c r="B1222" s="10" t="s">
        <v>4932</v>
      </c>
      <c r="C1222" s="13">
        <v>1.0348988398524865</v>
      </c>
      <c r="D1222" s="13">
        <v>6.45005880162556E-3</v>
      </c>
    </row>
    <row r="1223" spans="1:4" x14ac:dyDescent="0.2">
      <c r="A1223" s="10" t="s">
        <v>4933</v>
      </c>
      <c r="B1223" s="10" t="s">
        <v>3102</v>
      </c>
      <c r="C1223" s="13">
        <v>1.0876125661323812</v>
      </c>
      <c r="D1223" s="13">
        <v>6.45005880162556E-3</v>
      </c>
    </row>
    <row r="1224" spans="1:4" x14ac:dyDescent="0.2">
      <c r="A1224" s="10" t="s">
        <v>1913</v>
      </c>
      <c r="B1224" s="10" t="s">
        <v>1915</v>
      </c>
      <c r="C1224" s="13">
        <v>1.050610183083353</v>
      </c>
      <c r="D1224" s="13">
        <v>6.4757951350022901E-3</v>
      </c>
    </row>
    <row r="1225" spans="1:4" x14ac:dyDescent="0.2">
      <c r="A1225" s="10" t="s">
        <v>4934</v>
      </c>
      <c r="B1225" s="10" t="s">
        <v>3768</v>
      </c>
      <c r="C1225" s="13">
        <v>1.2629730634298095</v>
      </c>
      <c r="D1225" s="13">
        <v>6.5374515570045403E-3</v>
      </c>
    </row>
    <row r="1226" spans="1:4" x14ac:dyDescent="0.2">
      <c r="A1226" s="10" t="s">
        <v>4935</v>
      </c>
      <c r="B1226" s="10">
        <v>0</v>
      </c>
      <c r="C1226" s="13">
        <v>1.1544886356518034</v>
      </c>
      <c r="D1226" s="13">
        <v>6.5466367106478303E-3</v>
      </c>
    </row>
    <row r="1227" spans="1:4" x14ac:dyDescent="0.2">
      <c r="A1227" s="10" t="s">
        <v>4936</v>
      </c>
      <c r="B1227" s="10" t="s">
        <v>4937</v>
      </c>
      <c r="C1227" s="13">
        <v>1.0223788333488708</v>
      </c>
      <c r="D1227" s="13">
        <v>6.5937884164162103E-3</v>
      </c>
    </row>
    <row r="1228" spans="1:4" x14ac:dyDescent="0.2">
      <c r="A1228" s="10" t="s">
        <v>2721</v>
      </c>
      <c r="B1228" s="10" t="s">
        <v>2714</v>
      </c>
      <c r="C1228" s="13">
        <v>0.76007508137960489</v>
      </c>
      <c r="D1228" s="13">
        <v>6.6151718226340802E-3</v>
      </c>
    </row>
    <row r="1229" spans="1:4" x14ac:dyDescent="0.2">
      <c r="A1229" s="10" t="s">
        <v>4938</v>
      </c>
      <c r="B1229" s="10" t="s">
        <v>4939</v>
      </c>
      <c r="C1229" s="13">
        <v>1.2287960658534074</v>
      </c>
      <c r="D1229" s="13">
        <v>6.69481356194519E-3</v>
      </c>
    </row>
    <row r="1230" spans="1:4" x14ac:dyDescent="0.2">
      <c r="A1230" s="10" t="s">
        <v>4940</v>
      </c>
      <c r="B1230" s="10" t="s">
        <v>4654</v>
      </c>
      <c r="C1230" s="13">
        <v>0.89755904624385163</v>
      </c>
      <c r="D1230" s="13">
        <v>6.7123903575569003E-3</v>
      </c>
    </row>
    <row r="1231" spans="1:4" x14ac:dyDescent="0.2">
      <c r="A1231" s="10" t="s">
        <v>4941</v>
      </c>
      <c r="B1231" s="10" t="s">
        <v>4942</v>
      </c>
      <c r="C1231" s="13">
        <v>1.2540980430088029</v>
      </c>
      <c r="D1231" s="13">
        <v>6.7144605957784103E-3</v>
      </c>
    </row>
    <row r="1232" spans="1:4" x14ac:dyDescent="0.2">
      <c r="A1232" s="10" t="s">
        <v>4943</v>
      </c>
      <c r="B1232" s="10" t="s">
        <v>4944</v>
      </c>
      <c r="C1232" s="13">
        <v>0.9602086795471062</v>
      </c>
      <c r="D1232" s="13">
        <v>6.8128811623232796E-3</v>
      </c>
    </row>
    <row r="1233" spans="1:4" x14ac:dyDescent="0.2">
      <c r="A1233" s="10" t="s">
        <v>4945</v>
      </c>
      <c r="B1233" s="10" t="s">
        <v>4946</v>
      </c>
      <c r="C1233" s="13">
        <v>0.97143282424358846</v>
      </c>
      <c r="D1233" s="13">
        <v>6.8414830950460602E-3</v>
      </c>
    </row>
    <row r="1234" spans="1:4" x14ac:dyDescent="0.2">
      <c r="A1234" s="10" t="s">
        <v>4947</v>
      </c>
      <c r="B1234" s="10" t="s">
        <v>4179</v>
      </c>
      <c r="C1234" s="13">
        <v>0.94068433413455244</v>
      </c>
      <c r="D1234" s="13">
        <v>6.9201018702595802E-3</v>
      </c>
    </row>
    <row r="1235" spans="1:4" x14ac:dyDescent="0.2">
      <c r="A1235" s="10" t="s">
        <v>4948</v>
      </c>
      <c r="B1235" s="10" t="s">
        <v>3646</v>
      </c>
      <c r="C1235" s="13">
        <v>1.0646870349823261</v>
      </c>
      <c r="D1235" s="13">
        <v>6.9585438494644998E-3</v>
      </c>
    </row>
    <row r="1236" spans="1:4" x14ac:dyDescent="0.2">
      <c r="A1236" s="10" t="s">
        <v>4949</v>
      </c>
      <c r="B1236" s="10" t="s">
        <v>4950</v>
      </c>
      <c r="C1236" s="13">
        <v>1.0246524149579059</v>
      </c>
      <c r="D1236" s="13">
        <v>7.02023328253416E-3</v>
      </c>
    </row>
    <row r="1237" spans="1:4" x14ac:dyDescent="0.2">
      <c r="A1237" s="10" t="s">
        <v>4951</v>
      </c>
      <c r="B1237" s="10" t="s">
        <v>4952</v>
      </c>
      <c r="C1237" s="13">
        <v>1.0898266035767692</v>
      </c>
      <c r="D1237" s="13">
        <v>7.0370207737162601E-3</v>
      </c>
    </row>
    <row r="1238" spans="1:4" x14ac:dyDescent="0.2">
      <c r="A1238" s="10" t="s">
        <v>4953</v>
      </c>
      <c r="B1238" s="10" t="s">
        <v>4954</v>
      </c>
      <c r="C1238" s="13">
        <v>1.1496190462406006</v>
      </c>
      <c r="D1238" s="13">
        <v>7.1550508212958001E-3</v>
      </c>
    </row>
    <row r="1239" spans="1:4" x14ac:dyDescent="0.2">
      <c r="A1239" s="10" t="s">
        <v>4955</v>
      </c>
      <c r="B1239" s="10" t="s">
        <v>4956</v>
      </c>
      <c r="C1239" s="13">
        <v>1.1825455315585065</v>
      </c>
      <c r="D1239" s="13">
        <v>7.2089179840056803E-3</v>
      </c>
    </row>
    <row r="1240" spans="1:4" x14ac:dyDescent="0.2">
      <c r="A1240" s="10" t="s">
        <v>4957</v>
      </c>
      <c r="B1240" s="10" t="s">
        <v>4008</v>
      </c>
      <c r="C1240" s="13">
        <v>0.89706268359042929</v>
      </c>
      <c r="D1240" s="13">
        <v>7.2236979737976296E-3</v>
      </c>
    </row>
    <row r="1241" spans="1:4" x14ac:dyDescent="0.2">
      <c r="A1241" s="10" t="s">
        <v>4958</v>
      </c>
      <c r="B1241" s="10">
        <v>0</v>
      </c>
      <c r="C1241" s="13">
        <v>1.1472280284430063</v>
      </c>
      <c r="D1241" s="13">
        <v>7.2290034141197501E-3</v>
      </c>
    </row>
    <row r="1242" spans="1:4" x14ac:dyDescent="0.2">
      <c r="A1242" s="10" t="s">
        <v>4959</v>
      </c>
      <c r="B1242" s="10" t="s">
        <v>4960</v>
      </c>
      <c r="C1242" s="13">
        <v>0.91482030599070752</v>
      </c>
      <c r="D1242" s="13">
        <v>7.2290034141197501E-3</v>
      </c>
    </row>
    <row r="1243" spans="1:4" x14ac:dyDescent="0.2">
      <c r="A1243" s="10" t="s">
        <v>4961</v>
      </c>
      <c r="B1243" s="10" t="s">
        <v>4962</v>
      </c>
      <c r="C1243" s="13">
        <v>0.94904511338147846</v>
      </c>
      <c r="D1243" s="13">
        <v>7.2676219579528899E-3</v>
      </c>
    </row>
    <row r="1244" spans="1:4" x14ac:dyDescent="0.2">
      <c r="A1244" s="10" t="s">
        <v>4963</v>
      </c>
      <c r="B1244" s="10">
        <v>0</v>
      </c>
      <c r="C1244" s="13">
        <v>0.89947472350367119</v>
      </c>
      <c r="D1244" s="13">
        <v>7.3273527174314802E-3</v>
      </c>
    </row>
    <row r="1245" spans="1:4" x14ac:dyDescent="0.2">
      <c r="A1245" s="10" t="s">
        <v>4964</v>
      </c>
      <c r="B1245" s="10" t="s">
        <v>3313</v>
      </c>
      <c r="C1245" s="13">
        <v>1.368578062769745</v>
      </c>
      <c r="D1245" s="13">
        <v>7.39421192749089E-3</v>
      </c>
    </row>
    <row r="1246" spans="1:4" x14ac:dyDescent="0.2">
      <c r="A1246" s="10" t="s">
        <v>4965</v>
      </c>
      <c r="B1246" s="10" t="s">
        <v>4966</v>
      </c>
      <c r="C1246" s="13">
        <v>1.1005375431727373</v>
      </c>
      <c r="D1246" s="13">
        <v>7.4015338064581902E-3</v>
      </c>
    </row>
    <row r="1247" spans="1:4" x14ac:dyDescent="0.2">
      <c r="A1247" s="10" t="s">
        <v>4967</v>
      </c>
      <c r="B1247" s="10" t="s">
        <v>4968</v>
      </c>
      <c r="C1247" s="13">
        <v>1.0450972333593873</v>
      </c>
      <c r="D1247" s="13">
        <v>7.4404473962453796E-3</v>
      </c>
    </row>
    <row r="1248" spans="1:4" x14ac:dyDescent="0.2">
      <c r="A1248" s="10" t="s">
        <v>4969</v>
      </c>
      <c r="B1248" s="10" t="s">
        <v>4970</v>
      </c>
      <c r="C1248" s="13">
        <v>1.0572320083350606</v>
      </c>
      <c r="D1248" s="13">
        <v>7.5049121318166304E-3</v>
      </c>
    </row>
    <row r="1249" spans="1:4" x14ac:dyDescent="0.2">
      <c r="A1249" s="10" t="s">
        <v>4971</v>
      </c>
      <c r="B1249" s="10" t="s">
        <v>3818</v>
      </c>
      <c r="C1249" s="13">
        <v>1.3327533469234323</v>
      </c>
      <c r="D1249" s="13">
        <v>7.5203212317372604E-3</v>
      </c>
    </row>
    <row r="1250" spans="1:4" x14ac:dyDescent="0.2">
      <c r="A1250" s="10" t="s">
        <v>4972</v>
      </c>
      <c r="B1250" s="10" t="s">
        <v>4973</v>
      </c>
      <c r="C1250" s="13">
        <v>1.2030281599182973</v>
      </c>
      <c r="D1250" s="13">
        <v>7.5426111017308298E-3</v>
      </c>
    </row>
    <row r="1251" spans="1:4" x14ac:dyDescent="0.2">
      <c r="A1251" s="10" t="s">
        <v>4974</v>
      </c>
      <c r="B1251" s="10" t="s">
        <v>4975</v>
      </c>
      <c r="C1251" s="13">
        <v>0.95327212293709673</v>
      </c>
      <c r="D1251" s="13">
        <v>7.5426111017308298E-3</v>
      </c>
    </row>
    <row r="1252" spans="1:4" x14ac:dyDescent="0.2">
      <c r="A1252" s="10" t="s">
        <v>4976</v>
      </c>
      <c r="B1252" s="10" t="s">
        <v>4977</v>
      </c>
      <c r="C1252" s="13">
        <v>0.89275444400135318</v>
      </c>
      <c r="D1252" s="13">
        <v>7.5581549359017E-3</v>
      </c>
    </row>
    <row r="1253" spans="1:4" x14ac:dyDescent="0.2">
      <c r="A1253" s="10" t="s">
        <v>4978</v>
      </c>
      <c r="B1253" s="10" t="s">
        <v>4979</v>
      </c>
      <c r="C1253" s="13">
        <v>1.0070176924461078</v>
      </c>
      <c r="D1253" s="13">
        <v>7.5581549359017E-3</v>
      </c>
    </row>
    <row r="1254" spans="1:4" x14ac:dyDescent="0.2">
      <c r="A1254" s="10" t="s">
        <v>4980</v>
      </c>
      <c r="B1254" s="10" t="s">
        <v>4981</v>
      </c>
      <c r="C1254" s="13">
        <v>0.96432224491985907</v>
      </c>
      <c r="D1254" s="13">
        <v>7.6329581558660202E-3</v>
      </c>
    </row>
    <row r="1255" spans="1:4" x14ac:dyDescent="0.2">
      <c r="A1255" s="10" t="s">
        <v>4982</v>
      </c>
      <c r="B1255" s="10" t="s">
        <v>4983</v>
      </c>
      <c r="C1255" s="13">
        <v>0.96022027651046227</v>
      </c>
      <c r="D1255" s="13">
        <v>7.6336367878817504E-3</v>
      </c>
    </row>
    <row r="1256" spans="1:4" x14ac:dyDescent="0.2">
      <c r="A1256" s="10" t="s">
        <v>1886</v>
      </c>
      <c r="B1256" s="10" t="s">
        <v>1884</v>
      </c>
      <c r="C1256" s="13">
        <v>1.0775378216135991</v>
      </c>
      <c r="D1256" s="13">
        <v>7.6819277688548598E-3</v>
      </c>
    </row>
    <row r="1257" spans="1:4" x14ac:dyDescent="0.2">
      <c r="A1257" s="10" t="s">
        <v>4984</v>
      </c>
      <c r="B1257" s="10" t="s">
        <v>4985</v>
      </c>
      <c r="C1257" s="13">
        <v>1.367963162028234</v>
      </c>
      <c r="D1257" s="13">
        <v>7.7083970575787799E-3</v>
      </c>
    </row>
    <row r="1258" spans="1:4" x14ac:dyDescent="0.2">
      <c r="A1258" s="10" t="s">
        <v>4986</v>
      </c>
      <c r="B1258" s="10" t="s">
        <v>4987</v>
      </c>
      <c r="C1258" s="13">
        <v>1.0660923861608202</v>
      </c>
      <c r="D1258" s="13">
        <v>7.7280731795792501E-3</v>
      </c>
    </row>
    <row r="1259" spans="1:4" x14ac:dyDescent="0.2">
      <c r="A1259" s="10" t="s">
        <v>4988</v>
      </c>
      <c r="B1259" s="10">
        <v>0</v>
      </c>
      <c r="C1259" s="13">
        <v>1.0476442300222493</v>
      </c>
      <c r="D1259" s="13">
        <v>7.7508041338866804E-3</v>
      </c>
    </row>
    <row r="1260" spans="1:4" x14ac:dyDescent="0.2">
      <c r="A1260" s="10" t="s">
        <v>4989</v>
      </c>
      <c r="B1260" s="10" t="s">
        <v>4990</v>
      </c>
      <c r="C1260" s="13">
        <v>1.1490751911836377</v>
      </c>
      <c r="D1260" s="13">
        <v>7.8481007379913002E-3</v>
      </c>
    </row>
    <row r="1261" spans="1:4" x14ac:dyDescent="0.2">
      <c r="A1261" s="10" t="s">
        <v>4991</v>
      </c>
      <c r="B1261" s="10" t="s">
        <v>4992</v>
      </c>
      <c r="C1261" s="13">
        <v>1.0620590282283571</v>
      </c>
      <c r="D1261" s="13">
        <v>7.8527087896433506E-3</v>
      </c>
    </row>
    <row r="1262" spans="1:4" x14ac:dyDescent="0.2">
      <c r="A1262" s="10" t="s">
        <v>4993</v>
      </c>
      <c r="B1262" s="10" t="s">
        <v>4994</v>
      </c>
      <c r="C1262" s="13">
        <v>1.0310973887892951</v>
      </c>
      <c r="D1262" s="13">
        <v>7.8796578361370901E-3</v>
      </c>
    </row>
    <row r="1263" spans="1:4" x14ac:dyDescent="0.2">
      <c r="A1263" s="10" t="s">
        <v>4995</v>
      </c>
      <c r="B1263" s="10" t="s">
        <v>4996</v>
      </c>
      <c r="C1263" s="13">
        <v>0.95532409920499151</v>
      </c>
      <c r="D1263" s="13">
        <v>7.9204084022437404E-3</v>
      </c>
    </row>
    <row r="1264" spans="1:4" x14ac:dyDescent="0.2">
      <c r="A1264" s="10" t="s">
        <v>4997</v>
      </c>
      <c r="B1264" s="10">
        <v>0</v>
      </c>
      <c r="C1264" s="13">
        <v>1.1836370281387316</v>
      </c>
      <c r="D1264" s="13">
        <v>7.9204084022437404E-3</v>
      </c>
    </row>
    <row r="1265" spans="1:4" x14ac:dyDescent="0.2">
      <c r="A1265" s="10" t="s">
        <v>4998</v>
      </c>
      <c r="B1265" s="10" t="s">
        <v>4999</v>
      </c>
      <c r="C1265" s="13">
        <v>1.0651838609740973</v>
      </c>
      <c r="D1265" s="13">
        <v>7.9393288644681297E-3</v>
      </c>
    </row>
    <row r="1266" spans="1:4" x14ac:dyDescent="0.2">
      <c r="A1266" s="10" t="s">
        <v>5000</v>
      </c>
      <c r="B1266" s="10">
        <v>0</v>
      </c>
      <c r="C1266" s="13">
        <v>1.1196370517949212</v>
      </c>
      <c r="D1266" s="13">
        <v>8.0259595267788194E-3</v>
      </c>
    </row>
    <row r="1267" spans="1:4" x14ac:dyDescent="0.2">
      <c r="A1267" s="10" t="s">
        <v>5001</v>
      </c>
      <c r="B1267" s="10" t="s">
        <v>5002</v>
      </c>
      <c r="C1267" s="13">
        <v>1.1384879610636882</v>
      </c>
      <c r="D1267" s="13">
        <v>8.0598022955724307E-3</v>
      </c>
    </row>
    <row r="1268" spans="1:4" x14ac:dyDescent="0.2">
      <c r="A1268" s="10" t="s">
        <v>5003</v>
      </c>
      <c r="B1268" s="10" t="s">
        <v>5004</v>
      </c>
      <c r="C1268" s="13">
        <v>1.0894961058368882</v>
      </c>
      <c r="D1268" s="13">
        <v>8.1034811723664397E-3</v>
      </c>
    </row>
    <row r="1269" spans="1:4" x14ac:dyDescent="0.2">
      <c r="A1269" s="10" t="s">
        <v>5005</v>
      </c>
      <c r="B1269" s="10" t="s">
        <v>5006</v>
      </c>
      <c r="C1269" s="13">
        <v>1.2582276043785436</v>
      </c>
      <c r="D1269" s="13">
        <v>8.1132329564166192E-3</v>
      </c>
    </row>
    <row r="1270" spans="1:4" x14ac:dyDescent="0.2">
      <c r="A1270" s="10" t="s">
        <v>5007</v>
      </c>
      <c r="B1270" s="10" t="s">
        <v>4295</v>
      </c>
      <c r="C1270" s="13">
        <v>1.25033640144196</v>
      </c>
      <c r="D1270" s="13">
        <v>8.1839250973286207E-3</v>
      </c>
    </row>
    <row r="1271" spans="1:4" x14ac:dyDescent="0.2">
      <c r="A1271" s="10" t="s">
        <v>5008</v>
      </c>
      <c r="B1271" s="10" t="s">
        <v>5009</v>
      </c>
      <c r="C1271" s="13">
        <v>0.98025854604927687</v>
      </c>
      <c r="D1271" s="13">
        <v>8.19539067737385E-3</v>
      </c>
    </row>
    <row r="1272" spans="1:4" x14ac:dyDescent="0.2">
      <c r="A1272" s="10" t="s">
        <v>5010</v>
      </c>
      <c r="B1272" s="10" t="s">
        <v>3102</v>
      </c>
      <c r="C1272" s="13">
        <v>1.140763529674619</v>
      </c>
      <c r="D1272" s="13">
        <v>8.19539067737385E-3</v>
      </c>
    </row>
    <row r="1273" spans="1:4" x14ac:dyDescent="0.2">
      <c r="A1273" s="10" t="s">
        <v>5011</v>
      </c>
      <c r="B1273" s="10" t="s">
        <v>5012</v>
      </c>
      <c r="C1273" s="13">
        <v>1.1544426129482748</v>
      </c>
      <c r="D1273" s="13">
        <v>8.3273909475890008E-3</v>
      </c>
    </row>
    <row r="1274" spans="1:4" x14ac:dyDescent="0.2">
      <c r="A1274" s="10" t="s">
        <v>5013</v>
      </c>
      <c r="B1274" s="10" t="s">
        <v>4598</v>
      </c>
      <c r="C1274" s="13">
        <v>1.3232711260752277</v>
      </c>
      <c r="D1274" s="13">
        <v>8.3442587756543795E-3</v>
      </c>
    </row>
    <row r="1275" spans="1:4" x14ac:dyDescent="0.2">
      <c r="A1275" s="10" t="s">
        <v>5014</v>
      </c>
      <c r="B1275" s="10" t="s">
        <v>3296</v>
      </c>
      <c r="C1275" s="13">
        <v>1.4968893747169385</v>
      </c>
      <c r="D1275" s="13">
        <v>8.3481222748899991E-3</v>
      </c>
    </row>
    <row r="1276" spans="1:4" x14ac:dyDescent="0.2">
      <c r="A1276" s="10" t="s">
        <v>5015</v>
      </c>
      <c r="B1276" s="10" t="s">
        <v>3573</v>
      </c>
      <c r="C1276" s="13">
        <v>1.171733969075363</v>
      </c>
      <c r="D1276" s="13">
        <v>8.3676886668436201E-3</v>
      </c>
    </row>
    <row r="1277" spans="1:4" x14ac:dyDescent="0.2">
      <c r="A1277" s="10" t="s">
        <v>5016</v>
      </c>
      <c r="B1277" s="10" t="s">
        <v>5017</v>
      </c>
      <c r="C1277" s="13">
        <v>1.1092051803753269</v>
      </c>
      <c r="D1277" s="13">
        <v>8.3887864521482204E-3</v>
      </c>
    </row>
    <row r="1278" spans="1:4" x14ac:dyDescent="0.2">
      <c r="A1278" s="10" t="s">
        <v>5018</v>
      </c>
      <c r="B1278" s="10" t="s">
        <v>2623</v>
      </c>
      <c r="C1278" s="13">
        <v>1.0287982659005763</v>
      </c>
      <c r="D1278" s="13">
        <v>8.3950699049763003E-3</v>
      </c>
    </row>
    <row r="1279" spans="1:4" x14ac:dyDescent="0.2">
      <c r="A1279" s="10" t="s">
        <v>2740</v>
      </c>
      <c r="B1279" s="10" t="s">
        <v>2736</v>
      </c>
      <c r="C1279" s="13">
        <v>1.0407275668553873</v>
      </c>
      <c r="D1279" s="13">
        <v>8.3950699049763003E-3</v>
      </c>
    </row>
    <row r="1280" spans="1:4" x14ac:dyDescent="0.2">
      <c r="A1280" s="10" t="s">
        <v>5019</v>
      </c>
      <c r="B1280" s="10" t="s">
        <v>5020</v>
      </c>
      <c r="C1280" s="13">
        <v>1.1270845504089995</v>
      </c>
      <c r="D1280" s="13">
        <v>8.47418692782375E-3</v>
      </c>
    </row>
    <row r="1281" spans="1:4" x14ac:dyDescent="0.2">
      <c r="A1281" s="10" t="s">
        <v>5021</v>
      </c>
      <c r="B1281" s="10" t="s">
        <v>5022</v>
      </c>
      <c r="C1281" s="13">
        <v>1.0242910251593291</v>
      </c>
      <c r="D1281" s="13">
        <v>8.5230958592417399E-3</v>
      </c>
    </row>
    <row r="1282" spans="1:4" x14ac:dyDescent="0.2">
      <c r="A1282" s="10" t="s">
        <v>5023</v>
      </c>
      <c r="B1282" s="10" t="s">
        <v>5024</v>
      </c>
      <c r="C1282" s="13">
        <v>1.0145960850109581</v>
      </c>
      <c r="D1282" s="13">
        <v>8.5765165806128505E-3</v>
      </c>
    </row>
    <row r="1283" spans="1:4" x14ac:dyDescent="0.2">
      <c r="A1283" s="10" t="s">
        <v>5025</v>
      </c>
      <c r="B1283" s="10" t="s">
        <v>5026</v>
      </c>
      <c r="C1283" s="13">
        <v>1.0454998954958776</v>
      </c>
      <c r="D1283" s="13">
        <v>8.5765165806128505E-3</v>
      </c>
    </row>
    <row r="1284" spans="1:4" x14ac:dyDescent="0.2">
      <c r="A1284" s="10" t="s">
        <v>5027</v>
      </c>
      <c r="B1284" s="10">
        <v>0</v>
      </c>
      <c r="C1284" s="13">
        <v>1.2424662739882202</v>
      </c>
      <c r="D1284" s="13">
        <v>8.5765165806128505E-3</v>
      </c>
    </row>
    <row r="1285" spans="1:4" x14ac:dyDescent="0.2">
      <c r="A1285" s="10" t="s">
        <v>5028</v>
      </c>
      <c r="B1285" s="10" t="s">
        <v>5029</v>
      </c>
      <c r="C1285" s="13">
        <v>1.0473973335453564</v>
      </c>
      <c r="D1285" s="13">
        <v>8.6168449096813201E-3</v>
      </c>
    </row>
    <row r="1286" spans="1:4" x14ac:dyDescent="0.2">
      <c r="A1286" s="10" t="s">
        <v>5030</v>
      </c>
      <c r="B1286" s="10" t="s">
        <v>5031</v>
      </c>
      <c r="C1286" s="13">
        <v>1.2583403978257806</v>
      </c>
      <c r="D1286" s="13">
        <v>8.6168499536160396E-3</v>
      </c>
    </row>
    <row r="1287" spans="1:4" x14ac:dyDescent="0.2">
      <c r="A1287" s="10" t="s">
        <v>5032</v>
      </c>
      <c r="B1287" s="10" t="s">
        <v>5033</v>
      </c>
      <c r="C1287" s="13">
        <v>1.1012270447425787</v>
      </c>
      <c r="D1287" s="13">
        <v>8.6168499536160396E-3</v>
      </c>
    </row>
    <row r="1288" spans="1:4" x14ac:dyDescent="0.2">
      <c r="A1288" s="10" t="s">
        <v>5034</v>
      </c>
      <c r="B1288" s="10" t="s">
        <v>5035</v>
      </c>
      <c r="C1288" s="13">
        <v>0.95309884816586921</v>
      </c>
      <c r="D1288" s="13">
        <v>8.6168499536160396E-3</v>
      </c>
    </row>
    <row r="1289" spans="1:4" x14ac:dyDescent="0.2">
      <c r="A1289" s="10" t="s">
        <v>5036</v>
      </c>
      <c r="B1289" s="10" t="s">
        <v>5037</v>
      </c>
      <c r="C1289" s="13">
        <v>1.0482428628674099</v>
      </c>
      <c r="D1289" s="13">
        <v>8.6531014347529193E-3</v>
      </c>
    </row>
    <row r="1290" spans="1:4" x14ac:dyDescent="0.2">
      <c r="A1290" s="10" t="s">
        <v>5038</v>
      </c>
      <c r="B1290" s="10" t="s">
        <v>5039</v>
      </c>
      <c r="C1290" s="13">
        <v>0.88895877996582362</v>
      </c>
      <c r="D1290" s="13">
        <v>8.6622123363042595E-3</v>
      </c>
    </row>
    <row r="1291" spans="1:4" x14ac:dyDescent="0.2">
      <c r="A1291" s="10" t="s">
        <v>5040</v>
      </c>
      <c r="B1291" s="10" t="s">
        <v>5041</v>
      </c>
      <c r="C1291" s="13">
        <v>1.1092688863950957</v>
      </c>
      <c r="D1291" s="13">
        <v>8.7340870996993995E-3</v>
      </c>
    </row>
    <row r="1292" spans="1:4" x14ac:dyDescent="0.2">
      <c r="A1292" s="10" t="s">
        <v>5042</v>
      </c>
      <c r="B1292" s="10" t="s">
        <v>5043</v>
      </c>
      <c r="C1292" s="13">
        <v>1.0520033832822049</v>
      </c>
      <c r="D1292" s="13">
        <v>8.7412290166842092E-3</v>
      </c>
    </row>
    <row r="1293" spans="1:4" x14ac:dyDescent="0.2">
      <c r="A1293" s="10" t="s">
        <v>5044</v>
      </c>
      <c r="B1293" s="10" t="s">
        <v>5045</v>
      </c>
      <c r="C1293" s="13">
        <v>1.1219208042569659</v>
      </c>
      <c r="D1293" s="13">
        <v>8.8339650423403995E-3</v>
      </c>
    </row>
    <row r="1294" spans="1:4" x14ac:dyDescent="0.2">
      <c r="A1294" s="10" t="s">
        <v>5046</v>
      </c>
      <c r="B1294" s="10" t="s">
        <v>5047</v>
      </c>
      <c r="C1294" s="13">
        <v>1.246646034439199</v>
      </c>
      <c r="D1294" s="13">
        <v>8.8380049110516404E-3</v>
      </c>
    </row>
    <row r="1295" spans="1:4" x14ac:dyDescent="0.2">
      <c r="A1295" s="10" t="s">
        <v>5048</v>
      </c>
      <c r="B1295" s="10">
        <v>0</v>
      </c>
      <c r="C1295" s="13">
        <v>1.1236520199965427</v>
      </c>
      <c r="D1295" s="13">
        <v>8.8397761130105702E-3</v>
      </c>
    </row>
    <row r="1296" spans="1:4" x14ac:dyDescent="0.2">
      <c r="A1296" s="10" t="s">
        <v>5049</v>
      </c>
      <c r="B1296" s="10" t="s">
        <v>5050</v>
      </c>
      <c r="C1296" s="13">
        <v>0.94974673060577441</v>
      </c>
      <c r="D1296" s="13">
        <v>8.8397761130105702E-3</v>
      </c>
    </row>
    <row r="1297" spans="1:4" x14ac:dyDescent="0.2">
      <c r="A1297" s="10" t="s">
        <v>5051</v>
      </c>
      <c r="B1297" s="10">
        <v>0</v>
      </c>
      <c r="C1297" s="13">
        <v>1.2918494796198332</v>
      </c>
      <c r="D1297" s="13">
        <v>8.8555700608098902E-3</v>
      </c>
    </row>
    <row r="1298" spans="1:4" x14ac:dyDescent="0.2">
      <c r="A1298" s="10" t="s">
        <v>5052</v>
      </c>
      <c r="B1298" s="10" t="s">
        <v>5053</v>
      </c>
      <c r="C1298" s="13">
        <v>1.1008829512041551</v>
      </c>
      <c r="D1298" s="13">
        <v>8.8555700608098902E-3</v>
      </c>
    </row>
    <row r="1299" spans="1:4" x14ac:dyDescent="0.2">
      <c r="A1299" s="10" t="s">
        <v>5054</v>
      </c>
      <c r="B1299" s="10" t="s">
        <v>5055</v>
      </c>
      <c r="C1299" s="13">
        <v>1.03016362673621</v>
      </c>
      <c r="D1299" s="13">
        <v>8.8722852303833796E-3</v>
      </c>
    </row>
    <row r="1300" spans="1:4" x14ac:dyDescent="0.2">
      <c r="A1300" s="10" t="s">
        <v>5056</v>
      </c>
      <c r="B1300" s="10" t="s">
        <v>5057</v>
      </c>
      <c r="C1300" s="13">
        <v>0.97197213622303458</v>
      </c>
      <c r="D1300" s="13">
        <v>8.87913754943437E-3</v>
      </c>
    </row>
    <row r="1301" spans="1:4" x14ac:dyDescent="0.2">
      <c r="A1301" s="10" t="s">
        <v>5058</v>
      </c>
      <c r="B1301" s="10" t="s">
        <v>3597</v>
      </c>
      <c r="C1301" s="13">
        <v>1.132913857443286</v>
      </c>
      <c r="D1301" s="13">
        <v>8.8857024810191903E-3</v>
      </c>
    </row>
    <row r="1302" spans="1:4" x14ac:dyDescent="0.2">
      <c r="A1302" s="10" t="s">
        <v>5059</v>
      </c>
      <c r="B1302" s="10" t="s">
        <v>5060</v>
      </c>
      <c r="C1302" s="13">
        <v>1.2819134596968524</v>
      </c>
      <c r="D1302" s="13">
        <v>8.95357788189108E-3</v>
      </c>
    </row>
    <row r="1303" spans="1:4" x14ac:dyDescent="0.2">
      <c r="A1303" s="10" t="s">
        <v>5061</v>
      </c>
      <c r="B1303" s="10">
        <v>0</v>
      </c>
      <c r="C1303" s="13">
        <v>1.0487913795318533</v>
      </c>
      <c r="D1303" s="13">
        <v>9.0164042718818803E-3</v>
      </c>
    </row>
    <row r="1304" spans="1:4" x14ac:dyDescent="0.2">
      <c r="A1304" s="10" t="s">
        <v>5062</v>
      </c>
      <c r="B1304" s="10" t="s">
        <v>5063</v>
      </c>
      <c r="C1304" s="13">
        <v>0.97158168838360259</v>
      </c>
      <c r="D1304" s="13">
        <v>9.0751093831497095E-3</v>
      </c>
    </row>
    <row r="1305" spans="1:4" x14ac:dyDescent="0.2">
      <c r="A1305" s="10" t="s">
        <v>5064</v>
      </c>
      <c r="B1305" s="10" t="s">
        <v>5065</v>
      </c>
      <c r="C1305" s="13">
        <v>1.0247825496723517</v>
      </c>
      <c r="D1305" s="13">
        <v>9.1232554607603399E-3</v>
      </c>
    </row>
    <row r="1306" spans="1:4" x14ac:dyDescent="0.2">
      <c r="A1306" s="10" t="s">
        <v>5066</v>
      </c>
      <c r="B1306" s="10" t="s">
        <v>5067</v>
      </c>
      <c r="C1306" s="13">
        <v>1.1602971856839897</v>
      </c>
      <c r="D1306" s="13">
        <v>9.1332632274663296E-3</v>
      </c>
    </row>
    <row r="1307" spans="1:4" x14ac:dyDescent="0.2">
      <c r="A1307" s="10" t="s">
        <v>5068</v>
      </c>
      <c r="B1307" s="10" t="s">
        <v>3389</v>
      </c>
      <c r="C1307" s="13">
        <v>1.0540374564007973</v>
      </c>
      <c r="D1307" s="13">
        <v>9.2199914385035706E-3</v>
      </c>
    </row>
    <row r="1308" spans="1:4" x14ac:dyDescent="0.2">
      <c r="A1308" s="10" t="s">
        <v>5069</v>
      </c>
      <c r="B1308" s="10" t="s">
        <v>5070</v>
      </c>
      <c r="C1308" s="13">
        <v>1.1314656108716472</v>
      </c>
      <c r="D1308" s="13">
        <v>9.2954497529786698E-3</v>
      </c>
    </row>
    <row r="1309" spans="1:4" x14ac:dyDescent="0.2">
      <c r="A1309" s="10" t="s">
        <v>2222</v>
      </c>
      <c r="B1309" s="10" t="s">
        <v>2226</v>
      </c>
      <c r="C1309" s="13">
        <v>1.0590064173992291</v>
      </c>
      <c r="D1309" s="13">
        <v>9.2969400169232493E-3</v>
      </c>
    </row>
    <row r="1310" spans="1:4" x14ac:dyDescent="0.2">
      <c r="A1310" s="10" t="s">
        <v>5071</v>
      </c>
      <c r="B1310" s="10" t="s">
        <v>5072</v>
      </c>
      <c r="C1310" s="13">
        <v>1.0657981549360807</v>
      </c>
      <c r="D1310" s="13">
        <v>9.3001960004889198E-3</v>
      </c>
    </row>
    <row r="1311" spans="1:4" x14ac:dyDescent="0.2">
      <c r="A1311" s="10" t="s">
        <v>5073</v>
      </c>
      <c r="B1311" s="10" t="s">
        <v>5074</v>
      </c>
      <c r="C1311" s="13">
        <v>0.81359654103740664</v>
      </c>
      <c r="D1311" s="13">
        <v>9.3504256168520702E-3</v>
      </c>
    </row>
    <row r="1312" spans="1:4" x14ac:dyDescent="0.2">
      <c r="A1312" s="10" t="s">
        <v>5075</v>
      </c>
      <c r="B1312" s="10" t="s">
        <v>3768</v>
      </c>
      <c r="C1312" s="13">
        <v>1.0499467930469979</v>
      </c>
      <c r="D1312" s="13">
        <v>9.3636916538384091E-3</v>
      </c>
    </row>
    <row r="1313" spans="1:4" x14ac:dyDescent="0.2">
      <c r="A1313" s="10" t="s">
        <v>5076</v>
      </c>
      <c r="B1313" s="10" t="s">
        <v>5077</v>
      </c>
      <c r="C1313" s="13">
        <v>0.78677655369363775</v>
      </c>
      <c r="D1313" s="13">
        <v>9.3927318323063797E-3</v>
      </c>
    </row>
    <row r="1314" spans="1:4" x14ac:dyDescent="0.2">
      <c r="A1314" s="10" t="s">
        <v>5078</v>
      </c>
      <c r="B1314" s="10" t="s">
        <v>5079</v>
      </c>
      <c r="C1314" s="13">
        <v>0.95232166082749259</v>
      </c>
      <c r="D1314" s="13">
        <v>9.3960843527973095E-3</v>
      </c>
    </row>
    <row r="1315" spans="1:4" x14ac:dyDescent="0.2">
      <c r="A1315" s="10" t="s">
        <v>5080</v>
      </c>
      <c r="B1315" s="10" t="s">
        <v>5081</v>
      </c>
      <c r="C1315" s="13">
        <v>0.95447009273549421</v>
      </c>
      <c r="D1315" s="13">
        <v>9.4344620223183705E-3</v>
      </c>
    </row>
    <row r="1316" spans="1:4" x14ac:dyDescent="0.2">
      <c r="A1316" s="10" t="s">
        <v>5082</v>
      </c>
      <c r="B1316" s="10">
        <v>0</v>
      </c>
      <c r="C1316" s="13">
        <v>1.0279420289758341</v>
      </c>
      <c r="D1316" s="13">
        <v>9.5124340983199392E-3</v>
      </c>
    </row>
    <row r="1317" spans="1:4" x14ac:dyDescent="0.2">
      <c r="A1317" s="10" t="s">
        <v>5083</v>
      </c>
      <c r="B1317" s="10" t="s">
        <v>5084</v>
      </c>
      <c r="C1317" s="13">
        <v>1.124514534872961</v>
      </c>
      <c r="D1317" s="13">
        <v>9.5344489918952492E-3</v>
      </c>
    </row>
    <row r="1318" spans="1:4" x14ac:dyDescent="0.2">
      <c r="A1318" s="10" t="s">
        <v>5085</v>
      </c>
      <c r="B1318" s="10" t="s">
        <v>5086</v>
      </c>
      <c r="C1318" s="13">
        <v>0.89661338603968543</v>
      </c>
      <c r="D1318" s="13">
        <v>9.5344489918952492E-3</v>
      </c>
    </row>
    <row r="1319" spans="1:4" x14ac:dyDescent="0.2">
      <c r="A1319" s="10" t="s">
        <v>5087</v>
      </c>
      <c r="B1319" s="10" t="s">
        <v>5088</v>
      </c>
      <c r="C1319" s="13">
        <v>0.96077769057539253</v>
      </c>
      <c r="D1319" s="13">
        <v>9.5420153938970305E-3</v>
      </c>
    </row>
    <row r="1320" spans="1:4" x14ac:dyDescent="0.2">
      <c r="A1320" s="10" t="s">
        <v>5089</v>
      </c>
      <c r="B1320" s="10">
        <v>0</v>
      </c>
      <c r="C1320" s="13">
        <v>1.0632986836966976</v>
      </c>
      <c r="D1320" s="13">
        <v>9.5621516750999808E-3</v>
      </c>
    </row>
    <row r="1321" spans="1:4" x14ac:dyDescent="0.2">
      <c r="A1321" s="10" t="s">
        <v>5090</v>
      </c>
      <c r="B1321" s="10">
        <v>0</v>
      </c>
      <c r="C1321" s="13">
        <v>1.1751159742951169</v>
      </c>
      <c r="D1321" s="13">
        <v>9.5625432135319106E-3</v>
      </c>
    </row>
    <row r="1322" spans="1:4" x14ac:dyDescent="0.2">
      <c r="A1322" s="10" t="s">
        <v>5091</v>
      </c>
      <c r="B1322" s="10" t="s">
        <v>5092</v>
      </c>
      <c r="C1322" s="13">
        <v>1.395903111686559</v>
      </c>
      <c r="D1322" s="13">
        <v>9.6001252596050607E-3</v>
      </c>
    </row>
    <row r="1323" spans="1:4" x14ac:dyDescent="0.2">
      <c r="A1323" s="10" t="s">
        <v>5093</v>
      </c>
      <c r="B1323" s="10" t="s">
        <v>4950</v>
      </c>
      <c r="C1323" s="13">
        <v>1.030461578283387</v>
      </c>
      <c r="D1323" s="13">
        <v>9.6043736368172008E-3</v>
      </c>
    </row>
    <row r="1324" spans="1:4" x14ac:dyDescent="0.2">
      <c r="A1324" s="10" t="s">
        <v>5094</v>
      </c>
      <c r="B1324" s="10" t="s">
        <v>5095</v>
      </c>
      <c r="C1324" s="13">
        <v>1.0307551066370335</v>
      </c>
      <c r="D1324" s="13">
        <v>9.6179148388763E-3</v>
      </c>
    </row>
    <row r="1325" spans="1:4" x14ac:dyDescent="0.2">
      <c r="A1325" s="10" t="s">
        <v>5096</v>
      </c>
      <c r="B1325" s="10" t="s">
        <v>3222</v>
      </c>
      <c r="C1325" s="13">
        <v>1.3201267630330396</v>
      </c>
      <c r="D1325" s="13">
        <v>9.6346151309517902E-3</v>
      </c>
    </row>
    <row r="1326" spans="1:4" x14ac:dyDescent="0.2">
      <c r="A1326" s="10" t="s">
        <v>5097</v>
      </c>
      <c r="B1326" s="10" t="s">
        <v>5098</v>
      </c>
      <c r="C1326" s="13">
        <v>1.2316283490762296</v>
      </c>
      <c r="D1326" s="13">
        <v>9.7230308720588094E-3</v>
      </c>
    </row>
    <row r="1327" spans="1:4" x14ac:dyDescent="0.2">
      <c r="A1327" s="10" t="s">
        <v>5099</v>
      </c>
      <c r="B1327" s="10" t="s">
        <v>5100</v>
      </c>
      <c r="C1327" s="13">
        <v>1.0112854110065095</v>
      </c>
      <c r="D1327" s="13">
        <v>9.7230308720588094E-3</v>
      </c>
    </row>
    <row r="1328" spans="1:4" x14ac:dyDescent="0.2">
      <c r="A1328" s="10" t="s">
        <v>5101</v>
      </c>
      <c r="B1328" s="10" t="s">
        <v>5102</v>
      </c>
      <c r="C1328" s="13">
        <v>0.91712817857852469</v>
      </c>
      <c r="D1328" s="13">
        <v>9.7530978366728097E-3</v>
      </c>
    </row>
    <row r="1329" spans="1:4" x14ac:dyDescent="0.2">
      <c r="A1329" s="10" t="s">
        <v>5103</v>
      </c>
      <c r="B1329" s="10" t="s">
        <v>5104</v>
      </c>
      <c r="C1329" s="13">
        <v>1.035296484764443</v>
      </c>
      <c r="D1329" s="13">
        <v>9.7530978366728097E-3</v>
      </c>
    </row>
    <row r="1330" spans="1:4" x14ac:dyDescent="0.2">
      <c r="A1330" s="10" t="s">
        <v>2339</v>
      </c>
      <c r="B1330" s="10" t="s">
        <v>2336</v>
      </c>
      <c r="C1330" s="13">
        <v>1.0882747801384565</v>
      </c>
      <c r="D1330" s="13">
        <v>9.7676921295208607E-3</v>
      </c>
    </row>
    <row r="1331" spans="1:4" x14ac:dyDescent="0.2">
      <c r="A1331" s="10" t="s">
        <v>5105</v>
      </c>
      <c r="B1331" s="10" t="s">
        <v>5106</v>
      </c>
      <c r="C1331" s="13">
        <v>0.95004062529540001</v>
      </c>
      <c r="D1331" s="13">
        <v>9.8113734036881992E-3</v>
      </c>
    </row>
    <row r="1332" spans="1:4" x14ac:dyDescent="0.2">
      <c r="A1332" s="10" t="s">
        <v>5107</v>
      </c>
      <c r="B1332" s="10" t="s">
        <v>5108</v>
      </c>
      <c r="C1332" s="13">
        <v>1.0159919385259952</v>
      </c>
      <c r="D1332" s="13">
        <v>9.8113734036881992E-3</v>
      </c>
    </row>
    <row r="1333" spans="1:4" x14ac:dyDescent="0.2">
      <c r="A1333" s="10" t="s">
        <v>5109</v>
      </c>
      <c r="B1333" s="10" t="s">
        <v>5110</v>
      </c>
      <c r="C1333" s="13">
        <v>1.0398594964124848</v>
      </c>
      <c r="D1333" s="13">
        <v>9.8113734036881992E-3</v>
      </c>
    </row>
    <row r="1334" spans="1:4" x14ac:dyDescent="0.2">
      <c r="A1334" s="10" t="s">
        <v>5111</v>
      </c>
      <c r="B1334" s="10" t="s">
        <v>5112</v>
      </c>
      <c r="C1334" s="13">
        <v>1.0152659654029845</v>
      </c>
      <c r="D1334" s="13">
        <v>9.8476380667389205E-3</v>
      </c>
    </row>
    <row r="1335" spans="1:4" x14ac:dyDescent="0.2">
      <c r="A1335" s="10" t="s">
        <v>5113</v>
      </c>
      <c r="B1335" s="10" t="s">
        <v>5114</v>
      </c>
      <c r="C1335" s="13">
        <v>0.95849734154222854</v>
      </c>
      <c r="D1335" s="13">
        <v>9.9134697279200101E-3</v>
      </c>
    </row>
    <row r="1336" spans="1:4" x14ac:dyDescent="0.2">
      <c r="A1336" s="10" t="s">
        <v>5115</v>
      </c>
      <c r="B1336" s="10" t="s">
        <v>5116</v>
      </c>
      <c r="C1336" s="13">
        <v>1.0543567418239144</v>
      </c>
      <c r="D1336" s="13">
        <v>9.9134697279200101E-3</v>
      </c>
    </row>
    <row r="1337" spans="1:4" x14ac:dyDescent="0.2">
      <c r="A1337" s="10" t="s">
        <v>5117</v>
      </c>
      <c r="B1337" s="10" t="s">
        <v>5118</v>
      </c>
      <c r="C1337" s="13">
        <v>0.95574686852671731</v>
      </c>
      <c r="D1337" s="13">
        <v>9.9150158928188008E-3</v>
      </c>
    </row>
    <row r="1338" spans="1:4" x14ac:dyDescent="0.2">
      <c r="A1338" s="10" t="s">
        <v>5119</v>
      </c>
      <c r="B1338" s="10" t="s">
        <v>5120</v>
      </c>
      <c r="C1338" s="13">
        <v>1.1185729043437007</v>
      </c>
      <c r="D1338" s="13">
        <v>9.9308741872405695E-3</v>
      </c>
    </row>
    <row r="1339" spans="1:4" x14ac:dyDescent="0.2">
      <c r="A1339" s="10" t="s">
        <v>5121</v>
      </c>
      <c r="B1339" s="10" t="s">
        <v>5122</v>
      </c>
      <c r="C1339" s="13">
        <v>1.0981913862357262</v>
      </c>
      <c r="D1339" s="13">
        <v>1.00205769488198E-2</v>
      </c>
    </row>
    <row r="1340" spans="1:4" x14ac:dyDescent="0.2">
      <c r="A1340" s="10" t="s">
        <v>5123</v>
      </c>
      <c r="B1340" s="10" t="s">
        <v>3102</v>
      </c>
      <c r="C1340" s="13">
        <v>1.3060252363794038</v>
      </c>
      <c r="D1340" s="13">
        <v>1.0034675939840899E-2</v>
      </c>
    </row>
    <row r="1341" spans="1:4" x14ac:dyDescent="0.2">
      <c r="A1341" s="10" t="s">
        <v>5124</v>
      </c>
      <c r="B1341" s="10" t="s">
        <v>5125</v>
      </c>
      <c r="C1341" s="13">
        <v>0.9796746214926747</v>
      </c>
      <c r="D1341" s="13">
        <v>1.00795903950589E-2</v>
      </c>
    </row>
    <row r="1342" spans="1:4" x14ac:dyDescent="0.2">
      <c r="A1342" s="10" t="s">
        <v>5126</v>
      </c>
      <c r="B1342" s="10" t="s">
        <v>5127</v>
      </c>
      <c r="C1342" s="13">
        <v>1.0453543461092407</v>
      </c>
      <c r="D1342" s="13">
        <v>1.0136555476584401E-2</v>
      </c>
    </row>
    <row r="1343" spans="1:4" x14ac:dyDescent="0.2">
      <c r="A1343" s="10" t="s">
        <v>5128</v>
      </c>
      <c r="B1343" s="10" t="s">
        <v>5129</v>
      </c>
      <c r="C1343" s="13">
        <v>1.0311175545437032</v>
      </c>
      <c r="D1343" s="13">
        <v>1.01936343825298E-2</v>
      </c>
    </row>
    <row r="1344" spans="1:4" x14ac:dyDescent="0.2">
      <c r="A1344" s="10" t="s">
        <v>5130</v>
      </c>
      <c r="B1344" s="10" t="s">
        <v>5131</v>
      </c>
      <c r="C1344" s="13">
        <v>1.0581981891454568</v>
      </c>
      <c r="D1344" s="13">
        <v>1.03624599291529E-2</v>
      </c>
    </row>
    <row r="1345" spans="1:4" x14ac:dyDescent="0.2">
      <c r="A1345" s="10" t="s">
        <v>5132</v>
      </c>
      <c r="B1345" s="10" t="s">
        <v>5133</v>
      </c>
      <c r="C1345" s="13">
        <v>1.0238719617841476</v>
      </c>
      <c r="D1345" s="13">
        <v>1.0407319468696099E-2</v>
      </c>
    </row>
    <row r="1346" spans="1:4" x14ac:dyDescent="0.2">
      <c r="A1346" s="10" t="s">
        <v>5134</v>
      </c>
      <c r="B1346" s="10" t="s">
        <v>4334</v>
      </c>
      <c r="C1346" s="13">
        <v>0.97508405144264321</v>
      </c>
      <c r="D1346" s="13">
        <v>1.0407319468696099E-2</v>
      </c>
    </row>
    <row r="1347" spans="1:4" x14ac:dyDescent="0.2">
      <c r="A1347" s="10" t="s">
        <v>5135</v>
      </c>
      <c r="B1347" s="10" t="s">
        <v>5136</v>
      </c>
      <c r="C1347" s="13">
        <v>0.96480500930691504</v>
      </c>
      <c r="D1347" s="13">
        <v>1.04163937517516E-2</v>
      </c>
    </row>
    <row r="1348" spans="1:4" x14ac:dyDescent="0.2">
      <c r="A1348" s="10" t="s">
        <v>5137</v>
      </c>
      <c r="B1348" s="10" t="s">
        <v>5138</v>
      </c>
      <c r="C1348" s="13">
        <v>1.1083800728313389</v>
      </c>
      <c r="D1348" s="13">
        <v>1.04895379642729E-2</v>
      </c>
    </row>
    <row r="1349" spans="1:4" x14ac:dyDescent="0.2">
      <c r="A1349" s="10" t="s">
        <v>5139</v>
      </c>
      <c r="B1349" s="10" t="s">
        <v>5140</v>
      </c>
      <c r="C1349" s="13">
        <v>0.97748654268374913</v>
      </c>
      <c r="D1349" s="13">
        <v>1.04911031111392E-2</v>
      </c>
    </row>
    <row r="1350" spans="1:4" x14ac:dyDescent="0.2">
      <c r="A1350" s="10" t="s">
        <v>5141</v>
      </c>
      <c r="B1350" s="10" t="s">
        <v>5142</v>
      </c>
      <c r="C1350" s="13">
        <v>1.1555859787720375</v>
      </c>
      <c r="D1350" s="13">
        <v>1.04982918274855E-2</v>
      </c>
    </row>
    <row r="1351" spans="1:4" x14ac:dyDescent="0.2">
      <c r="A1351" s="10" t="s">
        <v>5143</v>
      </c>
      <c r="B1351" s="10" t="s">
        <v>5144</v>
      </c>
      <c r="C1351" s="13">
        <v>0.81242233610690029</v>
      </c>
      <c r="D1351" s="13">
        <v>1.05032108970518E-2</v>
      </c>
    </row>
    <row r="1352" spans="1:4" x14ac:dyDescent="0.2">
      <c r="A1352" s="10" t="s">
        <v>5145</v>
      </c>
      <c r="B1352" s="10" t="s">
        <v>5146</v>
      </c>
      <c r="C1352" s="13">
        <v>0.86746929541582041</v>
      </c>
      <c r="D1352" s="13">
        <v>1.05032108970518E-2</v>
      </c>
    </row>
    <row r="1353" spans="1:4" x14ac:dyDescent="0.2">
      <c r="A1353" s="10" t="s">
        <v>5147</v>
      </c>
      <c r="B1353" s="10" t="s">
        <v>5148</v>
      </c>
      <c r="C1353" s="13">
        <v>1.2270870424674789</v>
      </c>
      <c r="D1353" s="13">
        <v>1.0727474977166101E-2</v>
      </c>
    </row>
    <row r="1354" spans="1:4" x14ac:dyDescent="0.2">
      <c r="A1354" s="10" t="s">
        <v>5149</v>
      </c>
      <c r="B1354" s="10" t="s">
        <v>3019</v>
      </c>
      <c r="C1354" s="13">
        <v>1.1345982856387813</v>
      </c>
      <c r="D1354" s="13">
        <v>1.0755774192106399E-2</v>
      </c>
    </row>
    <row r="1355" spans="1:4" x14ac:dyDescent="0.2">
      <c r="A1355" s="10" t="s">
        <v>5150</v>
      </c>
      <c r="B1355" s="10" t="s">
        <v>5151</v>
      </c>
      <c r="C1355" s="13">
        <v>0.82515098554998423</v>
      </c>
      <c r="D1355" s="13">
        <v>1.07607717045833E-2</v>
      </c>
    </row>
    <row r="1356" spans="1:4" x14ac:dyDescent="0.2">
      <c r="A1356" s="10" t="s">
        <v>5152</v>
      </c>
      <c r="B1356" s="10" t="s">
        <v>5153</v>
      </c>
      <c r="C1356" s="13">
        <v>1.0122012524783506</v>
      </c>
      <c r="D1356" s="13">
        <v>1.0761182227797501E-2</v>
      </c>
    </row>
    <row r="1357" spans="1:4" x14ac:dyDescent="0.2">
      <c r="A1357" s="10" t="s">
        <v>5154</v>
      </c>
      <c r="B1357" s="10" t="s">
        <v>5155</v>
      </c>
      <c r="C1357" s="13">
        <v>1.0955291654498565</v>
      </c>
      <c r="D1357" s="13">
        <v>1.08565512678204E-2</v>
      </c>
    </row>
    <row r="1358" spans="1:4" x14ac:dyDescent="0.2">
      <c r="A1358" s="10" t="s">
        <v>5156</v>
      </c>
      <c r="B1358" s="10" t="s">
        <v>5157</v>
      </c>
      <c r="C1358" s="13">
        <v>0.98168466186874148</v>
      </c>
      <c r="D1358" s="13">
        <v>1.0861584522428899E-2</v>
      </c>
    </row>
    <row r="1359" spans="1:4" x14ac:dyDescent="0.2">
      <c r="A1359" s="10" t="s">
        <v>5158</v>
      </c>
      <c r="B1359" s="10" t="s">
        <v>3845</v>
      </c>
      <c r="C1359" s="13">
        <v>1.0666776854303555</v>
      </c>
      <c r="D1359" s="13">
        <v>1.0861584522428899E-2</v>
      </c>
    </row>
    <row r="1360" spans="1:4" x14ac:dyDescent="0.2">
      <c r="A1360" s="10" t="s">
        <v>5159</v>
      </c>
      <c r="B1360" s="10" t="s">
        <v>5160</v>
      </c>
      <c r="C1360" s="13">
        <v>1.0787820083269624</v>
      </c>
      <c r="D1360" s="13">
        <v>1.09213734196109E-2</v>
      </c>
    </row>
    <row r="1361" spans="1:4" x14ac:dyDescent="0.2">
      <c r="A1361" s="10" t="s">
        <v>5161</v>
      </c>
      <c r="B1361" s="10" t="s">
        <v>5162</v>
      </c>
      <c r="C1361" s="13">
        <v>0.96970764273964805</v>
      </c>
      <c r="D1361" s="13">
        <v>1.1018141284380801E-2</v>
      </c>
    </row>
    <row r="1362" spans="1:4" x14ac:dyDescent="0.2">
      <c r="A1362" s="10" t="s">
        <v>5163</v>
      </c>
      <c r="B1362" s="10">
        <v>0</v>
      </c>
      <c r="C1362" s="13">
        <v>1.0448200001547938</v>
      </c>
      <c r="D1362" s="13">
        <v>1.1024846877204999E-2</v>
      </c>
    </row>
    <row r="1363" spans="1:4" x14ac:dyDescent="0.2">
      <c r="A1363" s="10" t="s">
        <v>5164</v>
      </c>
      <c r="B1363" s="10" t="s">
        <v>5165</v>
      </c>
      <c r="C1363" s="13">
        <v>1.0598321564324744</v>
      </c>
      <c r="D1363" s="13">
        <v>1.1039626117258301E-2</v>
      </c>
    </row>
    <row r="1364" spans="1:4" x14ac:dyDescent="0.2">
      <c r="A1364" s="10" t="s">
        <v>5166</v>
      </c>
      <c r="B1364" s="10" t="s">
        <v>5167</v>
      </c>
      <c r="C1364" s="13">
        <v>0.93944335715772109</v>
      </c>
      <c r="D1364" s="13">
        <v>1.11084275219609E-2</v>
      </c>
    </row>
    <row r="1365" spans="1:4" x14ac:dyDescent="0.2">
      <c r="A1365" s="10" t="s">
        <v>5168</v>
      </c>
      <c r="B1365" s="10" t="s">
        <v>5169</v>
      </c>
      <c r="C1365" s="13">
        <v>0.95617647931116945</v>
      </c>
      <c r="D1365" s="13">
        <v>1.11533953723422E-2</v>
      </c>
    </row>
    <row r="1366" spans="1:4" x14ac:dyDescent="0.2">
      <c r="A1366" s="10" t="s">
        <v>5170</v>
      </c>
      <c r="B1366" s="10" t="s">
        <v>3061</v>
      </c>
      <c r="C1366" s="13">
        <v>1.040438647349891</v>
      </c>
      <c r="D1366" s="13">
        <v>1.11663862466922E-2</v>
      </c>
    </row>
    <row r="1367" spans="1:4" x14ac:dyDescent="0.2">
      <c r="A1367" s="10" t="s">
        <v>5171</v>
      </c>
      <c r="B1367" s="10" t="s">
        <v>5172</v>
      </c>
      <c r="C1367" s="13">
        <v>1.2595350898003348</v>
      </c>
      <c r="D1367" s="13">
        <v>1.1214074496958401E-2</v>
      </c>
    </row>
    <row r="1368" spans="1:4" x14ac:dyDescent="0.2">
      <c r="A1368" s="10" t="s">
        <v>5173</v>
      </c>
      <c r="B1368" s="10">
        <v>0</v>
      </c>
      <c r="C1368" s="13">
        <v>1.1542511579115198</v>
      </c>
      <c r="D1368" s="13">
        <v>1.1214074496958401E-2</v>
      </c>
    </row>
    <row r="1369" spans="1:4" x14ac:dyDescent="0.2">
      <c r="A1369" s="10" t="s">
        <v>5174</v>
      </c>
      <c r="B1369" s="10" t="s">
        <v>5175</v>
      </c>
      <c r="C1369" s="13">
        <v>1.0207154266553802</v>
      </c>
      <c r="D1369" s="13">
        <v>1.1261758056719201E-2</v>
      </c>
    </row>
    <row r="1370" spans="1:4" x14ac:dyDescent="0.2">
      <c r="A1370" s="10" t="s">
        <v>5176</v>
      </c>
      <c r="B1370" s="10" t="s">
        <v>5177</v>
      </c>
      <c r="C1370" s="13">
        <v>1.2375903021968129</v>
      </c>
      <c r="D1370" s="13">
        <v>1.12990863584912E-2</v>
      </c>
    </row>
    <row r="1371" spans="1:4" x14ac:dyDescent="0.2">
      <c r="A1371" s="10" t="s">
        <v>5178</v>
      </c>
      <c r="B1371" s="10" t="s">
        <v>2924</v>
      </c>
      <c r="C1371" s="13">
        <v>1.1903525445749803</v>
      </c>
      <c r="D1371" s="13">
        <v>1.12990863584912E-2</v>
      </c>
    </row>
    <row r="1372" spans="1:4" x14ac:dyDescent="0.2">
      <c r="A1372" s="10" t="s">
        <v>5179</v>
      </c>
      <c r="B1372" s="10" t="s">
        <v>5180</v>
      </c>
      <c r="C1372" s="13">
        <v>1.0286460289916783</v>
      </c>
      <c r="D1372" s="13">
        <v>1.1370205345856799E-2</v>
      </c>
    </row>
    <row r="1373" spans="1:4" x14ac:dyDescent="0.2">
      <c r="A1373" s="10" t="s">
        <v>5181</v>
      </c>
      <c r="B1373" s="10" t="s">
        <v>5182</v>
      </c>
      <c r="C1373" s="13">
        <v>0.98883533060550599</v>
      </c>
      <c r="D1373" s="13">
        <v>1.1410020901711299E-2</v>
      </c>
    </row>
    <row r="1374" spans="1:4" x14ac:dyDescent="0.2">
      <c r="A1374" s="10" t="s">
        <v>5183</v>
      </c>
      <c r="B1374" s="10" t="s">
        <v>5184</v>
      </c>
      <c r="C1374" s="13">
        <v>1.0655124865619954</v>
      </c>
      <c r="D1374" s="13">
        <v>1.14308687778556E-2</v>
      </c>
    </row>
    <row r="1375" spans="1:4" x14ac:dyDescent="0.2">
      <c r="A1375" s="10" t="s">
        <v>5185</v>
      </c>
      <c r="B1375" s="10" t="s">
        <v>5186</v>
      </c>
      <c r="C1375" s="13">
        <v>1.0251546000404965</v>
      </c>
      <c r="D1375" s="13">
        <v>1.14308687778556E-2</v>
      </c>
    </row>
    <row r="1376" spans="1:4" x14ac:dyDescent="0.2">
      <c r="A1376" s="10" t="s">
        <v>5187</v>
      </c>
      <c r="B1376" s="10" t="s">
        <v>5188</v>
      </c>
      <c r="C1376" s="13">
        <v>1.0571219411629493</v>
      </c>
      <c r="D1376" s="13">
        <v>1.14308687778556E-2</v>
      </c>
    </row>
    <row r="1377" spans="1:4" x14ac:dyDescent="0.2">
      <c r="A1377" s="10" t="s">
        <v>5189</v>
      </c>
      <c r="B1377" s="10" t="s">
        <v>5190</v>
      </c>
      <c r="C1377" s="13">
        <v>0.98785146223127285</v>
      </c>
      <c r="D1377" s="13">
        <v>1.14351931776127E-2</v>
      </c>
    </row>
    <row r="1378" spans="1:4" x14ac:dyDescent="0.2">
      <c r="A1378" s="10" t="s">
        <v>5191</v>
      </c>
      <c r="B1378" s="10" t="s">
        <v>5192</v>
      </c>
      <c r="C1378" s="13">
        <v>1.1080525339475562</v>
      </c>
      <c r="D1378" s="13">
        <v>1.14941827620554E-2</v>
      </c>
    </row>
    <row r="1379" spans="1:4" x14ac:dyDescent="0.2">
      <c r="A1379" s="10" t="s">
        <v>5193</v>
      </c>
      <c r="B1379" s="10" t="s">
        <v>5194</v>
      </c>
      <c r="C1379" s="13">
        <v>1.1525610730572291</v>
      </c>
      <c r="D1379" s="13">
        <v>1.1533218622624601E-2</v>
      </c>
    </row>
    <row r="1380" spans="1:4" x14ac:dyDescent="0.2">
      <c r="A1380" s="10" t="s">
        <v>5195</v>
      </c>
      <c r="B1380" s="10" t="s">
        <v>3212</v>
      </c>
      <c r="C1380" s="13">
        <v>1.2791402023067797</v>
      </c>
      <c r="D1380" s="13">
        <v>1.1541116342189199E-2</v>
      </c>
    </row>
    <row r="1381" spans="1:4" x14ac:dyDescent="0.2">
      <c r="A1381" s="10" t="s">
        <v>5196</v>
      </c>
      <c r="B1381" s="10" t="s">
        <v>5197</v>
      </c>
      <c r="C1381" s="13">
        <v>0.82472427461003683</v>
      </c>
      <c r="D1381" s="13">
        <v>1.1573183449121E-2</v>
      </c>
    </row>
    <row r="1382" spans="1:4" x14ac:dyDescent="0.2">
      <c r="A1382" s="10" t="s">
        <v>5198</v>
      </c>
      <c r="B1382" s="10" t="s">
        <v>5199</v>
      </c>
      <c r="C1382" s="13">
        <v>1.0307005969303511</v>
      </c>
      <c r="D1382" s="13">
        <v>1.16081039697406E-2</v>
      </c>
    </row>
    <row r="1383" spans="1:4" x14ac:dyDescent="0.2">
      <c r="A1383" s="10" t="s">
        <v>5200</v>
      </c>
      <c r="B1383" s="10" t="s">
        <v>5201</v>
      </c>
      <c r="C1383" s="13">
        <v>1.0694517019306011</v>
      </c>
      <c r="D1383" s="13">
        <v>1.1675017568488299E-2</v>
      </c>
    </row>
    <row r="1384" spans="1:4" x14ac:dyDescent="0.2">
      <c r="A1384" s="10" t="s">
        <v>5202</v>
      </c>
      <c r="B1384" s="10" t="s">
        <v>5203</v>
      </c>
      <c r="C1384" s="13">
        <v>1.0184151650157649</v>
      </c>
      <c r="D1384" s="13">
        <v>1.1675017568488299E-2</v>
      </c>
    </row>
    <row r="1385" spans="1:4" x14ac:dyDescent="0.2">
      <c r="A1385" s="10" t="s">
        <v>5204</v>
      </c>
      <c r="B1385" s="10" t="s">
        <v>5205</v>
      </c>
      <c r="C1385" s="13">
        <v>1.0540340601140836</v>
      </c>
      <c r="D1385" s="13">
        <v>1.1675017568488299E-2</v>
      </c>
    </row>
    <row r="1386" spans="1:4" x14ac:dyDescent="0.2">
      <c r="A1386" s="10" t="s">
        <v>5206</v>
      </c>
      <c r="B1386" s="10" t="s">
        <v>5207</v>
      </c>
      <c r="C1386" s="13">
        <v>1.0570185193647748</v>
      </c>
      <c r="D1386" s="13">
        <v>1.16928648925683E-2</v>
      </c>
    </row>
    <row r="1387" spans="1:4" x14ac:dyDescent="0.2">
      <c r="A1387" s="10" t="s">
        <v>5208</v>
      </c>
      <c r="B1387" s="10" t="s">
        <v>5209</v>
      </c>
      <c r="C1387" s="13">
        <v>1.1305262496172213</v>
      </c>
      <c r="D1387" s="13">
        <v>1.1735758047375399E-2</v>
      </c>
    </row>
    <row r="1388" spans="1:4" x14ac:dyDescent="0.2">
      <c r="A1388" s="10" t="s">
        <v>5210</v>
      </c>
      <c r="B1388" s="10" t="s">
        <v>5211</v>
      </c>
      <c r="C1388" s="13">
        <v>0.95822420367112637</v>
      </c>
      <c r="D1388" s="13">
        <v>1.17717579434495E-2</v>
      </c>
    </row>
    <row r="1389" spans="1:4" x14ac:dyDescent="0.2">
      <c r="A1389" s="10" t="s">
        <v>5212</v>
      </c>
      <c r="B1389" s="10" t="s">
        <v>5213</v>
      </c>
      <c r="C1389" s="13">
        <v>1.0958970695957981</v>
      </c>
      <c r="D1389" s="13">
        <v>1.17717579434495E-2</v>
      </c>
    </row>
    <row r="1390" spans="1:4" x14ac:dyDescent="0.2">
      <c r="A1390" s="10" t="s">
        <v>5214</v>
      </c>
      <c r="B1390" s="10" t="s">
        <v>5215</v>
      </c>
      <c r="C1390" s="13">
        <v>0.98760858371175109</v>
      </c>
      <c r="D1390" s="13">
        <v>1.17717579434495E-2</v>
      </c>
    </row>
    <row r="1391" spans="1:4" x14ac:dyDescent="0.2">
      <c r="A1391" s="10" t="s">
        <v>5216</v>
      </c>
      <c r="B1391" s="10" t="s">
        <v>5217</v>
      </c>
      <c r="C1391" s="13">
        <v>1.1090963275046615</v>
      </c>
      <c r="D1391" s="13">
        <v>1.1812699861634499E-2</v>
      </c>
    </row>
    <row r="1392" spans="1:4" x14ac:dyDescent="0.2">
      <c r="A1392" s="10" t="s">
        <v>5218</v>
      </c>
      <c r="B1392" s="10" t="s">
        <v>2953</v>
      </c>
      <c r="C1392" s="13">
        <v>1.3795554697803054</v>
      </c>
      <c r="D1392" s="13">
        <v>1.1817795730633599E-2</v>
      </c>
    </row>
    <row r="1393" spans="1:4" x14ac:dyDescent="0.2">
      <c r="A1393" s="10" t="s">
        <v>5219</v>
      </c>
      <c r="B1393" s="10" t="s">
        <v>5220</v>
      </c>
      <c r="C1393" s="13">
        <v>1.2885515675981483</v>
      </c>
      <c r="D1393" s="13">
        <v>1.1817795730633599E-2</v>
      </c>
    </row>
    <row r="1394" spans="1:4" x14ac:dyDescent="0.2">
      <c r="A1394" s="10" t="s">
        <v>5221</v>
      </c>
      <c r="B1394" s="10" t="s">
        <v>5222</v>
      </c>
      <c r="C1394" s="13">
        <v>1.1087444761604097</v>
      </c>
      <c r="D1394" s="13">
        <v>1.19277209750107E-2</v>
      </c>
    </row>
    <row r="1395" spans="1:4" x14ac:dyDescent="0.2">
      <c r="A1395" s="10" t="s">
        <v>5223</v>
      </c>
      <c r="B1395" s="10" t="s">
        <v>5224</v>
      </c>
      <c r="C1395" s="13">
        <v>0.98220182935001865</v>
      </c>
      <c r="D1395" s="13">
        <v>1.19371159016937E-2</v>
      </c>
    </row>
    <row r="1396" spans="1:4" x14ac:dyDescent="0.2">
      <c r="A1396" s="10" t="s">
        <v>5225</v>
      </c>
      <c r="B1396" s="10">
        <v>0</v>
      </c>
      <c r="C1396" s="13">
        <v>1.4606508535820437</v>
      </c>
      <c r="D1396" s="13">
        <v>1.1995363027047399E-2</v>
      </c>
    </row>
    <row r="1397" spans="1:4" x14ac:dyDescent="0.2">
      <c r="A1397" s="10" t="s">
        <v>5226</v>
      </c>
      <c r="B1397" s="10" t="s">
        <v>5227</v>
      </c>
      <c r="C1397" s="13">
        <v>1.0244135066469697</v>
      </c>
      <c r="D1397" s="13">
        <v>1.2000267178840699E-2</v>
      </c>
    </row>
    <row r="1398" spans="1:4" x14ac:dyDescent="0.2">
      <c r="A1398" s="10" t="s">
        <v>5228</v>
      </c>
      <c r="B1398" s="10" t="s">
        <v>5229</v>
      </c>
      <c r="C1398" s="13">
        <v>1.1169656290692178</v>
      </c>
      <c r="D1398" s="13">
        <v>1.2024254886223299E-2</v>
      </c>
    </row>
    <row r="1399" spans="1:4" x14ac:dyDescent="0.2">
      <c r="A1399" s="10" t="s">
        <v>5230</v>
      </c>
      <c r="B1399" s="10" t="s">
        <v>5231</v>
      </c>
      <c r="C1399" s="13">
        <v>0.68920492642150988</v>
      </c>
      <c r="D1399" s="13">
        <v>1.20619619050066E-2</v>
      </c>
    </row>
    <row r="1400" spans="1:4" x14ac:dyDescent="0.2">
      <c r="A1400" s="10" t="s">
        <v>5232</v>
      </c>
      <c r="B1400" s="10" t="s">
        <v>5233</v>
      </c>
      <c r="C1400" s="13">
        <v>0.92752108275987766</v>
      </c>
      <c r="D1400" s="13">
        <v>1.21142589925885E-2</v>
      </c>
    </row>
    <row r="1401" spans="1:4" x14ac:dyDescent="0.2">
      <c r="A1401" s="10" t="s">
        <v>5234</v>
      </c>
      <c r="B1401" s="10" t="s">
        <v>3203</v>
      </c>
      <c r="C1401" s="13">
        <v>1.0921743200074701</v>
      </c>
      <c r="D1401" s="13">
        <v>1.2188152225189699E-2</v>
      </c>
    </row>
    <row r="1402" spans="1:4" x14ac:dyDescent="0.2">
      <c r="A1402" s="10" t="s">
        <v>5235</v>
      </c>
      <c r="B1402" s="10" t="s">
        <v>5236</v>
      </c>
      <c r="C1402" s="13">
        <v>1.0928606790494442</v>
      </c>
      <c r="D1402" s="13">
        <v>1.22747941061682E-2</v>
      </c>
    </row>
    <row r="1403" spans="1:4" x14ac:dyDescent="0.2">
      <c r="A1403" s="10" t="s">
        <v>5237</v>
      </c>
      <c r="B1403" s="10" t="s">
        <v>5238</v>
      </c>
      <c r="C1403" s="13">
        <v>1.033643006602168</v>
      </c>
      <c r="D1403" s="13">
        <v>1.23202301800496E-2</v>
      </c>
    </row>
    <row r="1404" spans="1:4" x14ac:dyDescent="0.2">
      <c r="A1404" s="10" t="s">
        <v>5239</v>
      </c>
      <c r="B1404" s="10">
        <v>0</v>
      </c>
      <c r="C1404" s="13">
        <v>1.4483123693766911</v>
      </c>
      <c r="D1404" s="13">
        <v>1.23613762538253E-2</v>
      </c>
    </row>
    <row r="1405" spans="1:4" x14ac:dyDescent="0.2">
      <c r="A1405" s="10" t="s">
        <v>5240</v>
      </c>
      <c r="B1405" s="10" t="s">
        <v>5241</v>
      </c>
      <c r="C1405" s="13">
        <v>1.0425079841918197</v>
      </c>
      <c r="D1405" s="13">
        <v>1.23684491617395E-2</v>
      </c>
    </row>
    <row r="1406" spans="1:4" x14ac:dyDescent="0.2">
      <c r="A1406" s="10" t="s">
        <v>5242</v>
      </c>
      <c r="B1406" s="10" t="s">
        <v>5243</v>
      </c>
      <c r="C1406" s="13">
        <v>0.94086687736269259</v>
      </c>
      <c r="D1406" s="13">
        <v>1.23699903342867E-2</v>
      </c>
    </row>
    <row r="1407" spans="1:4" x14ac:dyDescent="0.2">
      <c r="A1407" s="10" t="s">
        <v>5244</v>
      </c>
      <c r="B1407" s="10" t="s">
        <v>5245</v>
      </c>
      <c r="C1407" s="13">
        <v>0.69532237673905928</v>
      </c>
      <c r="D1407" s="13">
        <v>1.2370045458829E-2</v>
      </c>
    </row>
    <row r="1408" spans="1:4" x14ac:dyDescent="0.2">
      <c r="A1408" s="10" t="s">
        <v>5246</v>
      </c>
      <c r="B1408" s="10" t="s">
        <v>5247</v>
      </c>
      <c r="C1408" s="13">
        <v>1.0758600868162158</v>
      </c>
      <c r="D1408" s="13">
        <v>1.23883940620354E-2</v>
      </c>
    </row>
    <row r="1409" spans="1:4" x14ac:dyDescent="0.2">
      <c r="A1409" s="10" t="s">
        <v>5248</v>
      </c>
      <c r="B1409" s="10" t="s">
        <v>5249</v>
      </c>
      <c r="C1409" s="13">
        <v>1.0873348549286319</v>
      </c>
      <c r="D1409" s="13">
        <v>1.2505814969877901E-2</v>
      </c>
    </row>
    <row r="1410" spans="1:4" x14ac:dyDescent="0.2">
      <c r="A1410" s="10" t="s">
        <v>5250</v>
      </c>
      <c r="B1410" s="10" t="s">
        <v>5251</v>
      </c>
      <c r="C1410" s="13">
        <v>0.96086017991637551</v>
      </c>
      <c r="D1410" s="13">
        <v>1.2505814969877901E-2</v>
      </c>
    </row>
    <row r="1411" spans="1:4" x14ac:dyDescent="0.2">
      <c r="A1411" s="10" t="s">
        <v>5252</v>
      </c>
      <c r="B1411" s="10" t="s">
        <v>5253</v>
      </c>
      <c r="C1411" s="13">
        <v>1.146655943437022</v>
      </c>
      <c r="D1411" s="13">
        <v>1.2509527063391101E-2</v>
      </c>
    </row>
    <row r="1412" spans="1:4" x14ac:dyDescent="0.2">
      <c r="A1412" s="10" t="s">
        <v>5254</v>
      </c>
      <c r="B1412" s="10" t="s">
        <v>3296</v>
      </c>
      <c r="C1412" s="13">
        <v>1.1912918287405949</v>
      </c>
      <c r="D1412" s="13">
        <v>1.25212205301896E-2</v>
      </c>
    </row>
    <row r="1413" spans="1:4" x14ac:dyDescent="0.2">
      <c r="A1413" s="10" t="s">
        <v>5255</v>
      </c>
      <c r="B1413" s="10" t="s">
        <v>5256</v>
      </c>
      <c r="C1413" s="13">
        <v>0.95350183010672129</v>
      </c>
      <c r="D1413" s="13">
        <v>1.25561809306638E-2</v>
      </c>
    </row>
    <row r="1414" spans="1:4" x14ac:dyDescent="0.2">
      <c r="A1414" s="10" t="s">
        <v>5257</v>
      </c>
      <c r="B1414" s="10" t="s">
        <v>5258</v>
      </c>
      <c r="C1414" s="13">
        <v>1.2122829226115945</v>
      </c>
      <c r="D1414" s="13">
        <v>1.2653402248123899E-2</v>
      </c>
    </row>
    <row r="1415" spans="1:4" x14ac:dyDescent="0.2">
      <c r="A1415" s="10" t="s">
        <v>5259</v>
      </c>
      <c r="B1415" s="10" t="s">
        <v>5260</v>
      </c>
      <c r="C1415" s="13">
        <v>0.9565604452383637</v>
      </c>
      <c r="D1415" s="13">
        <v>1.26741491029559E-2</v>
      </c>
    </row>
    <row r="1416" spans="1:4" x14ac:dyDescent="0.2">
      <c r="A1416" s="10" t="s">
        <v>5261</v>
      </c>
      <c r="B1416" s="10" t="s">
        <v>5262</v>
      </c>
      <c r="C1416" s="13">
        <v>1.0259370554285669</v>
      </c>
      <c r="D1416" s="13">
        <v>1.2712299151503801E-2</v>
      </c>
    </row>
    <row r="1417" spans="1:4" x14ac:dyDescent="0.2">
      <c r="A1417" s="10" t="s">
        <v>5263</v>
      </c>
      <c r="B1417" s="10" t="s">
        <v>5264</v>
      </c>
      <c r="C1417" s="13">
        <v>1.0314300310815838</v>
      </c>
      <c r="D1417" s="13">
        <v>1.27222004422746E-2</v>
      </c>
    </row>
    <row r="1418" spans="1:4" x14ac:dyDescent="0.2">
      <c r="A1418" s="10" t="s">
        <v>5265</v>
      </c>
      <c r="B1418" s="10" t="s">
        <v>5266</v>
      </c>
      <c r="C1418" s="13">
        <v>1.0640625188795041</v>
      </c>
      <c r="D1418" s="13">
        <v>1.2767339749446801E-2</v>
      </c>
    </row>
    <row r="1419" spans="1:4" x14ac:dyDescent="0.2">
      <c r="A1419" s="10" t="s">
        <v>5267</v>
      </c>
      <c r="B1419" s="10" t="s">
        <v>5268</v>
      </c>
      <c r="C1419" s="13">
        <v>1.060060241537496</v>
      </c>
      <c r="D1419" s="13">
        <v>1.27783920142E-2</v>
      </c>
    </row>
    <row r="1420" spans="1:4" x14ac:dyDescent="0.2">
      <c r="A1420" s="10" t="s">
        <v>5269</v>
      </c>
      <c r="B1420" s="10" t="s">
        <v>5270</v>
      </c>
      <c r="C1420" s="13">
        <v>1.1215594743847714</v>
      </c>
      <c r="D1420" s="13">
        <v>1.27943220580057E-2</v>
      </c>
    </row>
    <row r="1421" spans="1:4" x14ac:dyDescent="0.2">
      <c r="A1421" s="10" t="s">
        <v>5271</v>
      </c>
      <c r="B1421" s="10" t="s">
        <v>5272</v>
      </c>
      <c r="C1421" s="13">
        <v>0.97947485185665728</v>
      </c>
      <c r="D1421" s="13">
        <v>1.27943220580057E-2</v>
      </c>
    </row>
    <row r="1422" spans="1:4" x14ac:dyDescent="0.2">
      <c r="A1422" s="10" t="s">
        <v>5273</v>
      </c>
      <c r="B1422" s="10" t="s">
        <v>5274</v>
      </c>
      <c r="C1422" s="13">
        <v>0.95243322191383994</v>
      </c>
      <c r="D1422" s="13">
        <v>1.28182376093046E-2</v>
      </c>
    </row>
    <row r="1423" spans="1:4" x14ac:dyDescent="0.2">
      <c r="A1423" s="10" t="s">
        <v>5275</v>
      </c>
      <c r="B1423" s="10" t="s">
        <v>5276</v>
      </c>
      <c r="C1423" s="13">
        <v>1.0923614587297017</v>
      </c>
      <c r="D1423" s="13">
        <v>1.28725430609897E-2</v>
      </c>
    </row>
    <row r="1424" spans="1:4" x14ac:dyDescent="0.2">
      <c r="A1424" s="10" t="s">
        <v>5277</v>
      </c>
      <c r="B1424" s="10" t="s">
        <v>5278</v>
      </c>
      <c r="C1424" s="13">
        <v>0.96418049799773087</v>
      </c>
      <c r="D1424" s="13">
        <v>1.3018702874081901E-2</v>
      </c>
    </row>
    <row r="1425" spans="1:4" x14ac:dyDescent="0.2">
      <c r="A1425" s="10" t="s">
        <v>5279</v>
      </c>
      <c r="B1425" s="10" t="s">
        <v>5280</v>
      </c>
      <c r="C1425" s="13">
        <v>1.0302399788105134</v>
      </c>
      <c r="D1425" s="13">
        <v>1.30529189719371E-2</v>
      </c>
    </row>
    <row r="1426" spans="1:4" x14ac:dyDescent="0.2">
      <c r="A1426" s="10" t="s">
        <v>5281</v>
      </c>
      <c r="B1426" s="10" t="s">
        <v>5282</v>
      </c>
      <c r="C1426" s="13">
        <v>1.2651411522367879</v>
      </c>
      <c r="D1426" s="13">
        <v>1.30529189719371E-2</v>
      </c>
    </row>
    <row r="1427" spans="1:4" x14ac:dyDescent="0.2">
      <c r="A1427" s="10" t="s">
        <v>5283</v>
      </c>
      <c r="B1427" s="10" t="s">
        <v>5284</v>
      </c>
      <c r="C1427" s="13">
        <v>1.0150676816974156</v>
      </c>
      <c r="D1427" s="13">
        <v>1.3082444514387399E-2</v>
      </c>
    </row>
    <row r="1428" spans="1:4" x14ac:dyDescent="0.2">
      <c r="A1428" s="10" t="s">
        <v>5285</v>
      </c>
      <c r="B1428" s="10" t="s">
        <v>5286</v>
      </c>
      <c r="C1428" s="13">
        <v>1.0321446512803036</v>
      </c>
      <c r="D1428" s="13">
        <v>1.3194325816854501E-2</v>
      </c>
    </row>
    <row r="1429" spans="1:4" x14ac:dyDescent="0.2">
      <c r="A1429" s="10" t="s">
        <v>5287</v>
      </c>
      <c r="B1429" s="10" t="s">
        <v>5288</v>
      </c>
      <c r="C1429" s="13">
        <v>1.2733137026559935</v>
      </c>
      <c r="D1429" s="13">
        <v>1.32255325162475E-2</v>
      </c>
    </row>
    <row r="1430" spans="1:4" x14ac:dyDescent="0.2">
      <c r="A1430" s="10" t="s">
        <v>5289</v>
      </c>
      <c r="B1430" s="10" t="s">
        <v>5290</v>
      </c>
      <c r="C1430" s="13">
        <v>1.0879602716509764</v>
      </c>
      <c r="D1430" s="13">
        <v>1.32255325162475E-2</v>
      </c>
    </row>
    <row r="1431" spans="1:4" x14ac:dyDescent="0.2">
      <c r="A1431" s="10" t="s">
        <v>5291</v>
      </c>
      <c r="B1431" s="10" t="s">
        <v>5292</v>
      </c>
      <c r="C1431" s="13">
        <v>1.0248564925417565</v>
      </c>
      <c r="D1431" s="13">
        <v>1.32321229211287E-2</v>
      </c>
    </row>
    <row r="1432" spans="1:4" x14ac:dyDescent="0.2">
      <c r="A1432" s="10" t="s">
        <v>5293</v>
      </c>
      <c r="B1432" s="10">
        <v>0</v>
      </c>
      <c r="C1432" s="13">
        <v>1.2195438314852463</v>
      </c>
      <c r="D1432" s="13">
        <v>1.32642556251828E-2</v>
      </c>
    </row>
    <row r="1433" spans="1:4" x14ac:dyDescent="0.2">
      <c r="A1433" s="10" t="s">
        <v>5294</v>
      </c>
      <c r="B1433" s="10" t="s">
        <v>3780</v>
      </c>
      <c r="C1433" s="13">
        <v>1.2981457140279844</v>
      </c>
      <c r="D1433" s="13">
        <v>1.32642556251828E-2</v>
      </c>
    </row>
    <row r="1434" spans="1:4" x14ac:dyDescent="0.2">
      <c r="A1434" s="10" t="s">
        <v>5295</v>
      </c>
      <c r="B1434" s="10" t="s">
        <v>5296</v>
      </c>
      <c r="C1434" s="13">
        <v>0.88086751237771166</v>
      </c>
      <c r="D1434" s="13">
        <v>1.3314135441383599E-2</v>
      </c>
    </row>
    <row r="1435" spans="1:4" x14ac:dyDescent="0.2">
      <c r="A1435" s="10" t="s">
        <v>5297</v>
      </c>
      <c r="B1435" s="10" t="s">
        <v>5298</v>
      </c>
      <c r="C1435" s="13">
        <v>1.0277184315444321</v>
      </c>
      <c r="D1435" s="13">
        <v>1.3512499430008601E-2</v>
      </c>
    </row>
    <row r="1436" spans="1:4" x14ac:dyDescent="0.2">
      <c r="A1436" s="10" t="s">
        <v>5299</v>
      </c>
      <c r="B1436" s="10">
        <v>0</v>
      </c>
      <c r="C1436" s="13">
        <v>1.0808539188940149</v>
      </c>
      <c r="D1436" s="13">
        <v>1.3583914548989599E-2</v>
      </c>
    </row>
    <row r="1437" spans="1:4" x14ac:dyDescent="0.2">
      <c r="A1437" s="10" t="s">
        <v>5300</v>
      </c>
      <c r="B1437" s="10" t="s">
        <v>5301</v>
      </c>
      <c r="C1437" s="13">
        <v>0.89933734261544118</v>
      </c>
      <c r="D1437" s="13">
        <v>1.3635494704859001E-2</v>
      </c>
    </row>
    <row r="1438" spans="1:4" x14ac:dyDescent="0.2">
      <c r="A1438" s="10" t="s">
        <v>5302</v>
      </c>
      <c r="B1438" s="10" t="s">
        <v>4153</v>
      </c>
      <c r="C1438" s="13">
        <v>1.266221543814233</v>
      </c>
      <c r="D1438" s="13">
        <v>1.36773181350532E-2</v>
      </c>
    </row>
    <row r="1439" spans="1:4" x14ac:dyDescent="0.2">
      <c r="A1439" s="10" t="s">
        <v>5303</v>
      </c>
      <c r="B1439" s="10">
        <v>0</v>
      </c>
      <c r="C1439" s="13">
        <v>1.0389040334573123</v>
      </c>
      <c r="D1439" s="13">
        <v>1.3748025082179399E-2</v>
      </c>
    </row>
    <row r="1440" spans="1:4" x14ac:dyDescent="0.2">
      <c r="A1440" s="10" t="s">
        <v>5304</v>
      </c>
      <c r="B1440" s="10" t="s">
        <v>5305</v>
      </c>
      <c r="C1440" s="13">
        <v>0.97584214352732235</v>
      </c>
      <c r="D1440" s="13">
        <v>1.39010040032337E-2</v>
      </c>
    </row>
    <row r="1441" spans="1:4" x14ac:dyDescent="0.2">
      <c r="A1441" s="10" t="s">
        <v>5306</v>
      </c>
      <c r="B1441" s="10" t="s">
        <v>5307</v>
      </c>
      <c r="C1441" s="13">
        <v>1.0222606227370659</v>
      </c>
      <c r="D1441" s="13">
        <v>1.3953264176005099E-2</v>
      </c>
    </row>
    <row r="1442" spans="1:4" x14ac:dyDescent="0.2">
      <c r="A1442" s="10" t="s">
        <v>5308</v>
      </c>
      <c r="B1442" s="10" t="s">
        <v>5309</v>
      </c>
      <c r="C1442" s="13">
        <v>1.0294511759524501</v>
      </c>
      <c r="D1442" s="13">
        <v>1.4079241566981E-2</v>
      </c>
    </row>
    <row r="1443" spans="1:4" x14ac:dyDescent="0.2">
      <c r="A1443" s="10" t="s">
        <v>5310</v>
      </c>
      <c r="B1443" s="10" t="s">
        <v>5311</v>
      </c>
      <c r="C1443" s="13">
        <v>1.0556237953290817</v>
      </c>
      <c r="D1443" s="13">
        <v>1.40820059964007E-2</v>
      </c>
    </row>
    <row r="1444" spans="1:4" x14ac:dyDescent="0.2">
      <c r="A1444" s="10" t="s">
        <v>5312</v>
      </c>
      <c r="B1444" s="10" t="s">
        <v>3237</v>
      </c>
      <c r="C1444" s="13">
        <v>1.1561762702267429</v>
      </c>
      <c r="D1444" s="13">
        <v>1.40841591828812E-2</v>
      </c>
    </row>
    <row r="1445" spans="1:4" x14ac:dyDescent="0.2">
      <c r="A1445" s="10" t="s">
        <v>5313</v>
      </c>
      <c r="B1445" s="10">
        <v>0</v>
      </c>
      <c r="C1445" s="13">
        <v>1.2554770336196437</v>
      </c>
      <c r="D1445" s="13">
        <v>1.4097620101587801E-2</v>
      </c>
    </row>
    <row r="1446" spans="1:4" x14ac:dyDescent="0.2">
      <c r="A1446" s="10" t="s">
        <v>5314</v>
      </c>
      <c r="B1446" s="10" t="s">
        <v>5315</v>
      </c>
      <c r="C1446" s="13">
        <v>1.1017027734716567</v>
      </c>
      <c r="D1446" s="13">
        <v>1.41009569052856E-2</v>
      </c>
    </row>
    <row r="1447" spans="1:4" x14ac:dyDescent="0.2">
      <c r="A1447" s="10" t="s">
        <v>5316</v>
      </c>
      <c r="B1447" s="10" t="s">
        <v>5317</v>
      </c>
      <c r="C1447" s="13">
        <v>1.2482390976001314</v>
      </c>
      <c r="D1447" s="13">
        <v>1.4172580257679901E-2</v>
      </c>
    </row>
    <row r="1448" spans="1:4" x14ac:dyDescent="0.2">
      <c r="A1448" s="10" t="s">
        <v>5318</v>
      </c>
      <c r="B1448" s="10" t="s">
        <v>2896</v>
      </c>
      <c r="C1448" s="13">
        <v>1.1480956814541563</v>
      </c>
      <c r="D1448" s="13">
        <v>1.4172580257679901E-2</v>
      </c>
    </row>
    <row r="1449" spans="1:4" x14ac:dyDescent="0.2">
      <c r="A1449" s="10" t="s">
        <v>5319</v>
      </c>
      <c r="B1449" s="10" t="s">
        <v>5320</v>
      </c>
      <c r="C1449" s="13">
        <v>1.0445232689687018</v>
      </c>
      <c r="D1449" s="13">
        <v>1.4183318324519001E-2</v>
      </c>
    </row>
    <row r="1450" spans="1:4" x14ac:dyDescent="0.2">
      <c r="A1450" s="10" t="s">
        <v>5321</v>
      </c>
      <c r="B1450" s="10" t="s">
        <v>5322</v>
      </c>
      <c r="C1450" s="13">
        <v>0.92453477318162147</v>
      </c>
      <c r="D1450" s="13">
        <v>1.43276754327985E-2</v>
      </c>
    </row>
    <row r="1451" spans="1:4" x14ac:dyDescent="0.2">
      <c r="A1451" s="10" t="s">
        <v>5323</v>
      </c>
      <c r="B1451" s="10" t="s">
        <v>5324</v>
      </c>
      <c r="C1451" s="13">
        <v>1.0106547462833164</v>
      </c>
      <c r="D1451" s="13">
        <v>1.43276754327985E-2</v>
      </c>
    </row>
    <row r="1452" spans="1:4" x14ac:dyDescent="0.2">
      <c r="A1452" s="10" t="s">
        <v>5325</v>
      </c>
      <c r="B1452" s="10" t="s">
        <v>5326</v>
      </c>
      <c r="C1452" s="13">
        <v>1.0156897077656393</v>
      </c>
      <c r="D1452" s="13">
        <v>1.4419121417786901E-2</v>
      </c>
    </row>
    <row r="1453" spans="1:4" x14ac:dyDescent="0.2">
      <c r="A1453" s="10" t="s">
        <v>5327</v>
      </c>
      <c r="B1453" s="10">
        <v>0</v>
      </c>
      <c r="C1453" s="13">
        <v>1.4844312314190864</v>
      </c>
      <c r="D1453" s="13">
        <v>1.4419121417786901E-2</v>
      </c>
    </row>
    <row r="1454" spans="1:4" x14ac:dyDescent="0.2">
      <c r="A1454" s="10" t="s">
        <v>5328</v>
      </c>
      <c r="B1454" s="10" t="s">
        <v>5329</v>
      </c>
      <c r="C1454" s="13">
        <v>1.0569712219998215</v>
      </c>
      <c r="D1454" s="13">
        <v>1.4419121417786901E-2</v>
      </c>
    </row>
    <row r="1455" spans="1:4" x14ac:dyDescent="0.2">
      <c r="A1455" s="10" t="s">
        <v>5330</v>
      </c>
      <c r="B1455" s="10" t="s">
        <v>5331</v>
      </c>
      <c r="C1455" s="13">
        <v>0.97103801581480931</v>
      </c>
      <c r="D1455" s="13">
        <v>1.4419121417786901E-2</v>
      </c>
    </row>
    <row r="1456" spans="1:4" x14ac:dyDescent="0.2">
      <c r="A1456" s="10" t="s">
        <v>5332</v>
      </c>
      <c r="B1456" s="10" t="s">
        <v>5333</v>
      </c>
      <c r="C1456" s="13">
        <v>1.1547450420655105</v>
      </c>
      <c r="D1456" s="13">
        <v>1.45100748359927E-2</v>
      </c>
    </row>
    <row r="1457" spans="1:4" x14ac:dyDescent="0.2">
      <c r="A1457" s="10" t="s">
        <v>5334</v>
      </c>
      <c r="B1457" s="10" t="s">
        <v>5335</v>
      </c>
      <c r="C1457" s="13">
        <v>1.0393206404813995</v>
      </c>
      <c r="D1457" s="13">
        <v>1.45426266721943E-2</v>
      </c>
    </row>
    <row r="1458" spans="1:4" x14ac:dyDescent="0.2">
      <c r="A1458" s="10" t="s">
        <v>5336</v>
      </c>
      <c r="B1458" s="10" t="s">
        <v>5337</v>
      </c>
      <c r="C1458" s="13">
        <v>1.1803440996419379</v>
      </c>
      <c r="D1458" s="13">
        <v>1.46069024433093E-2</v>
      </c>
    </row>
    <row r="1459" spans="1:4" x14ac:dyDescent="0.2">
      <c r="A1459" s="10" t="s">
        <v>5338</v>
      </c>
      <c r="B1459" s="10" t="s">
        <v>5339</v>
      </c>
      <c r="C1459" s="13">
        <v>1.0635904953528124</v>
      </c>
      <c r="D1459" s="13">
        <v>1.47302268740573E-2</v>
      </c>
    </row>
    <row r="1460" spans="1:4" x14ac:dyDescent="0.2">
      <c r="A1460" s="10" t="s">
        <v>5340</v>
      </c>
      <c r="B1460" s="10" t="s">
        <v>5341</v>
      </c>
      <c r="C1460" s="13">
        <v>0.97928562295838606</v>
      </c>
      <c r="D1460" s="13">
        <v>1.47302268740573E-2</v>
      </c>
    </row>
    <row r="1461" spans="1:4" x14ac:dyDescent="0.2">
      <c r="A1461" s="10" t="s">
        <v>5342</v>
      </c>
      <c r="B1461" s="10" t="s">
        <v>2975</v>
      </c>
      <c r="C1461" s="13">
        <v>1.0918425759981591</v>
      </c>
      <c r="D1461" s="13">
        <v>1.4752779963300299E-2</v>
      </c>
    </row>
    <row r="1462" spans="1:4" x14ac:dyDescent="0.2">
      <c r="A1462" s="10" t="s">
        <v>5343</v>
      </c>
      <c r="B1462" s="10">
        <v>0</v>
      </c>
      <c r="C1462" s="13">
        <v>1.1245299407876461</v>
      </c>
      <c r="D1462" s="13">
        <v>1.47573712829954E-2</v>
      </c>
    </row>
    <row r="1463" spans="1:4" x14ac:dyDescent="0.2">
      <c r="A1463" s="10" t="s">
        <v>5344</v>
      </c>
      <c r="B1463" s="10" t="s">
        <v>5345</v>
      </c>
      <c r="C1463" s="13">
        <v>0.92976513214092149</v>
      </c>
      <c r="D1463" s="13">
        <v>1.4785993679805501E-2</v>
      </c>
    </row>
    <row r="1464" spans="1:4" x14ac:dyDescent="0.2">
      <c r="A1464" s="10" t="s">
        <v>5346</v>
      </c>
      <c r="B1464" s="10" t="s">
        <v>5347</v>
      </c>
      <c r="C1464" s="13">
        <v>0.98094860450685828</v>
      </c>
      <c r="D1464" s="13">
        <v>1.4785993679805501E-2</v>
      </c>
    </row>
    <row r="1465" spans="1:4" x14ac:dyDescent="0.2">
      <c r="A1465" s="10" t="s">
        <v>5348</v>
      </c>
      <c r="B1465" s="10" t="s">
        <v>5349</v>
      </c>
      <c r="C1465" s="13">
        <v>1.0480782133355078</v>
      </c>
      <c r="D1465" s="13">
        <v>1.4785993679805501E-2</v>
      </c>
    </row>
    <row r="1466" spans="1:4" x14ac:dyDescent="0.2">
      <c r="A1466" s="10" t="s">
        <v>5350</v>
      </c>
      <c r="B1466" s="10" t="s">
        <v>5351</v>
      </c>
      <c r="C1466" s="13">
        <v>0.88388758046789273</v>
      </c>
      <c r="D1466" s="13">
        <v>1.4785993679805501E-2</v>
      </c>
    </row>
    <row r="1467" spans="1:4" x14ac:dyDescent="0.2">
      <c r="A1467" s="10" t="s">
        <v>5352</v>
      </c>
      <c r="B1467" s="10" t="s">
        <v>5353</v>
      </c>
      <c r="C1467" s="13">
        <v>1.1151710481017865</v>
      </c>
      <c r="D1467" s="13">
        <v>1.4785993679805501E-2</v>
      </c>
    </row>
    <row r="1468" spans="1:4" x14ac:dyDescent="0.2">
      <c r="A1468" s="10" t="s">
        <v>5354</v>
      </c>
      <c r="B1468" s="10">
        <v>0</v>
      </c>
      <c r="C1468" s="13">
        <v>0.942893331731538</v>
      </c>
      <c r="D1468" s="13">
        <v>1.4838799111851901E-2</v>
      </c>
    </row>
    <row r="1469" spans="1:4" x14ac:dyDescent="0.2">
      <c r="A1469" s="10" t="s">
        <v>5355</v>
      </c>
      <c r="B1469" s="10" t="s">
        <v>5356</v>
      </c>
      <c r="C1469" s="13">
        <v>1.0849795127147186</v>
      </c>
      <c r="D1469" s="13">
        <v>1.48910796853004E-2</v>
      </c>
    </row>
    <row r="1470" spans="1:4" x14ac:dyDescent="0.2">
      <c r="A1470" s="10" t="s">
        <v>5357</v>
      </c>
      <c r="B1470" s="10">
        <v>0</v>
      </c>
      <c r="C1470" s="13">
        <v>1.3006068296175262</v>
      </c>
      <c r="D1470" s="13">
        <v>1.48910796853004E-2</v>
      </c>
    </row>
    <row r="1471" spans="1:4" x14ac:dyDescent="0.2">
      <c r="A1471" s="10" t="s">
        <v>5358</v>
      </c>
      <c r="B1471" s="10" t="s">
        <v>4393</v>
      </c>
      <c r="C1471" s="13">
        <v>1.0979992729460635</v>
      </c>
      <c r="D1471" s="13">
        <v>1.4899947261296001E-2</v>
      </c>
    </row>
    <row r="1472" spans="1:4" x14ac:dyDescent="0.2">
      <c r="A1472" s="10" t="s">
        <v>5359</v>
      </c>
      <c r="B1472" s="10" t="s">
        <v>5360</v>
      </c>
      <c r="C1472" s="13">
        <v>0.98728855333910981</v>
      </c>
      <c r="D1472" s="13">
        <v>1.50330822111825E-2</v>
      </c>
    </row>
    <row r="1473" spans="1:4" x14ac:dyDescent="0.2">
      <c r="A1473" s="10" t="s">
        <v>5361</v>
      </c>
      <c r="B1473" s="10" t="s">
        <v>5362</v>
      </c>
      <c r="C1473" s="13">
        <v>0.94879368837362665</v>
      </c>
      <c r="D1473" s="13">
        <v>1.50593964333357E-2</v>
      </c>
    </row>
    <row r="1474" spans="1:4" x14ac:dyDescent="0.2">
      <c r="A1474" s="10" t="s">
        <v>5363</v>
      </c>
      <c r="B1474" s="10" t="s">
        <v>3617</v>
      </c>
      <c r="C1474" s="13">
        <v>1.1774925647268071</v>
      </c>
      <c r="D1474" s="13">
        <v>1.50593964333357E-2</v>
      </c>
    </row>
    <row r="1475" spans="1:4" x14ac:dyDescent="0.2">
      <c r="A1475" s="10" t="s">
        <v>5364</v>
      </c>
      <c r="B1475" s="10" t="s">
        <v>5365</v>
      </c>
      <c r="C1475" s="13">
        <v>1.2230120850869062</v>
      </c>
      <c r="D1475" s="13">
        <v>1.50593964333357E-2</v>
      </c>
    </row>
    <row r="1476" spans="1:4" x14ac:dyDescent="0.2">
      <c r="A1476" s="10" t="s">
        <v>5366</v>
      </c>
      <c r="B1476" s="10" t="s">
        <v>5367</v>
      </c>
      <c r="C1476" s="13">
        <v>1.1219564033661786</v>
      </c>
      <c r="D1476" s="13">
        <v>1.50771629021169E-2</v>
      </c>
    </row>
    <row r="1477" spans="1:4" x14ac:dyDescent="0.2">
      <c r="A1477" s="10" t="s">
        <v>5368</v>
      </c>
      <c r="B1477" s="10" t="s">
        <v>5369</v>
      </c>
      <c r="C1477" s="13">
        <v>0.90573366178697956</v>
      </c>
      <c r="D1477" s="13">
        <v>1.50830358321975E-2</v>
      </c>
    </row>
    <row r="1478" spans="1:4" x14ac:dyDescent="0.2">
      <c r="A1478" s="10" t="s">
        <v>5370</v>
      </c>
      <c r="B1478" s="10" t="s">
        <v>2865</v>
      </c>
      <c r="C1478" s="13">
        <v>1.2843124086694195</v>
      </c>
      <c r="D1478" s="13">
        <v>1.52468202792696E-2</v>
      </c>
    </row>
    <row r="1479" spans="1:4" x14ac:dyDescent="0.2">
      <c r="A1479" s="10" t="s">
        <v>5371</v>
      </c>
      <c r="B1479" s="10" t="s">
        <v>5372</v>
      </c>
      <c r="C1479" s="13">
        <v>1.0821760033912911</v>
      </c>
      <c r="D1479" s="13">
        <v>1.52479561145384E-2</v>
      </c>
    </row>
    <row r="1480" spans="1:4" x14ac:dyDescent="0.2">
      <c r="A1480" s="10" t="s">
        <v>5373</v>
      </c>
      <c r="B1480" s="10" t="s">
        <v>5374</v>
      </c>
      <c r="C1480" s="13">
        <v>1.196667727285865</v>
      </c>
      <c r="D1480" s="13">
        <v>1.53307208878103E-2</v>
      </c>
    </row>
    <row r="1481" spans="1:4" x14ac:dyDescent="0.2">
      <c r="A1481" s="10" t="s">
        <v>5375</v>
      </c>
      <c r="B1481" s="10" t="s">
        <v>3306</v>
      </c>
      <c r="C1481" s="13">
        <v>1.392181653714756</v>
      </c>
      <c r="D1481" s="13">
        <v>1.53381321818235E-2</v>
      </c>
    </row>
    <row r="1482" spans="1:4" x14ac:dyDescent="0.2">
      <c r="A1482" s="10" t="s">
        <v>5376</v>
      </c>
      <c r="B1482" s="10" t="s">
        <v>5377</v>
      </c>
      <c r="C1482" s="13">
        <v>1.0221207911830739</v>
      </c>
      <c r="D1482" s="13">
        <v>1.5340259435362101E-2</v>
      </c>
    </row>
    <row r="1483" spans="1:4" x14ac:dyDescent="0.2">
      <c r="A1483" s="10" t="s">
        <v>5378</v>
      </c>
      <c r="B1483" s="10" t="s">
        <v>5379</v>
      </c>
      <c r="C1483" s="13">
        <v>1.1071432510211929</v>
      </c>
      <c r="D1483" s="13">
        <v>1.53580116315848E-2</v>
      </c>
    </row>
    <row r="1484" spans="1:4" x14ac:dyDescent="0.2">
      <c r="A1484" s="10" t="s">
        <v>5380</v>
      </c>
      <c r="B1484" s="10">
        <v>0</v>
      </c>
      <c r="C1484" s="13">
        <v>0.74136143841441293</v>
      </c>
      <c r="D1484" s="13">
        <v>1.5366881809619801E-2</v>
      </c>
    </row>
    <row r="1485" spans="1:4" x14ac:dyDescent="0.2">
      <c r="A1485" s="10" t="s">
        <v>5381</v>
      </c>
      <c r="B1485" s="10" t="s">
        <v>5382</v>
      </c>
      <c r="C1485" s="13">
        <v>1.0725663778603443</v>
      </c>
      <c r="D1485" s="13">
        <v>1.5366881809619801E-2</v>
      </c>
    </row>
    <row r="1486" spans="1:4" x14ac:dyDescent="0.2">
      <c r="A1486" s="10" t="s">
        <v>5383</v>
      </c>
      <c r="B1486" s="10" t="s">
        <v>5384</v>
      </c>
      <c r="C1486" s="13">
        <v>1.090989012119439</v>
      </c>
      <c r="D1486" s="13">
        <v>1.5458602970397899E-2</v>
      </c>
    </row>
    <row r="1487" spans="1:4" x14ac:dyDescent="0.2">
      <c r="A1487" s="10" t="s">
        <v>5385</v>
      </c>
      <c r="B1487" s="10">
        <v>0</v>
      </c>
      <c r="C1487" s="13">
        <v>1.1180839721552738</v>
      </c>
      <c r="D1487" s="13">
        <v>1.5469463480888601E-2</v>
      </c>
    </row>
    <row r="1488" spans="1:4" x14ac:dyDescent="0.2">
      <c r="A1488" s="10" t="s">
        <v>5386</v>
      </c>
      <c r="B1488" s="10" t="s">
        <v>5387</v>
      </c>
      <c r="C1488" s="13">
        <v>1.0292698051110871</v>
      </c>
      <c r="D1488" s="13">
        <v>1.5469463480888601E-2</v>
      </c>
    </row>
    <row r="1489" spans="1:4" x14ac:dyDescent="0.2">
      <c r="A1489" s="10" t="s">
        <v>5388</v>
      </c>
      <c r="B1489" s="10" t="s">
        <v>5389</v>
      </c>
      <c r="C1489" s="13">
        <v>0.92084951557300732</v>
      </c>
      <c r="D1489" s="13">
        <v>1.5474953121273E-2</v>
      </c>
    </row>
    <row r="1490" spans="1:4" x14ac:dyDescent="0.2">
      <c r="A1490" s="10" t="s">
        <v>5390</v>
      </c>
      <c r="B1490" s="10" t="s">
        <v>5391</v>
      </c>
      <c r="C1490" s="13">
        <v>1.0229623359618536</v>
      </c>
      <c r="D1490" s="13">
        <v>1.54986573124087E-2</v>
      </c>
    </row>
    <row r="1491" spans="1:4" x14ac:dyDescent="0.2">
      <c r="A1491" s="10" t="s">
        <v>5392</v>
      </c>
      <c r="B1491" s="10" t="s">
        <v>5393</v>
      </c>
      <c r="C1491" s="13">
        <v>0.75915313643443383</v>
      </c>
      <c r="D1491" s="13">
        <v>1.55010748854811E-2</v>
      </c>
    </row>
    <row r="1492" spans="1:4" x14ac:dyDescent="0.2">
      <c r="A1492" s="10" t="s">
        <v>5394</v>
      </c>
      <c r="B1492" s="10" t="s">
        <v>5395</v>
      </c>
      <c r="C1492" s="13">
        <v>1.272355735566586</v>
      </c>
      <c r="D1492" s="13">
        <v>1.55103522409407E-2</v>
      </c>
    </row>
    <row r="1493" spans="1:4" x14ac:dyDescent="0.2">
      <c r="A1493" s="10" t="s">
        <v>5396</v>
      </c>
      <c r="B1493" s="10" t="s">
        <v>5397</v>
      </c>
      <c r="C1493" s="13">
        <v>1.2708995774207179</v>
      </c>
      <c r="D1493" s="13">
        <v>1.5657582060115801E-2</v>
      </c>
    </row>
    <row r="1494" spans="1:4" x14ac:dyDescent="0.2">
      <c r="A1494" s="10" t="s">
        <v>5398</v>
      </c>
      <c r="B1494" s="10">
        <v>0</v>
      </c>
      <c r="C1494" s="13">
        <v>1.1922659186572888</v>
      </c>
      <c r="D1494" s="13">
        <v>1.5672131953183899E-2</v>
      </c>
    </row>
    <row r="1495" spans="1:4" x14ac:dyDescent="0.2">
      <c r="A1495" s="10" t="s">
        <v>5399</v>
      </c>
      <c r="B1495" s="10" t="s">
        <v>5400</v>
      </c>
      <c r="C1495" s="13">
        <v>0.82411055066736949</v>
      </c>
      <c r="D1495" s="13">
        <v>1.5672131953183899E-2</v>
      </c>
    </row>
    <row r="1496" spans="1:4" x14ac:dyDescent="0.2">
      <c r="A1496" s="10" t="s">
        <v>5401</v>
      </c>
      <c r="B1496" s="10" t="s">
        <v>5402</v>
      </c>
      <c r="C1496" s="13">
        <v>0.93030502716761643</v>
      </c>
      <c r="D1496" s="13">
        <v>1.5672131953183899E-2</v>
      </c>
    </row>
    <row r="1497" spans="1:4" x14ac:dyDescent="0.2">
      <c r="A1497" s="10" t="s">
        <v>5403</v>
      </c>
      <c r="B1497" s="10" t="s">
        <v>3102</v>
      </c>
      <c r="C1497" s="13">
        <v>1.0661547957452311</v>
      </c>
      <c r="D1497" s="13">
        <v>1.58343759848825E-2</v>
      </c>
    </row>
    <row r="1498" spans="1:4" x14ac:dyDescent="0.2">
      <c r="A1498" s="10" t="s">
        <v>5404</v>
      </c>
      <c r="B1498" s="10" t="s">
        <v>3949</v>
      </c>
      <c r="C1498" s="13">
        <v>1.2481362830403562</v>
      </c>
      <c r="D1498" s="13">
        <v>1.588559118055E-2</v>
      </c>
    </row>
    <row r="1499" spans="1:4" x14ac:dyDescent="0.2">
      <c r="A1499" s="10" t="s">
        <v>5405</v>
      </c>
      <c r="B1499" s="10" t="s">
        <v>5406</v>
      </c>
      <c r="C1499" s="13">
        <v>1.0663988232497648</v>
      </c>
      <c r="D1499" s="13">
        <v>1.588559118055E-2</v>
      </c>
    </row>
    <row r="1500" spans="1:4" x14ac:dyDescent="0.2">
      <c r="A1500" s="10" t="s">
        <v>5407</v>
      </c>
      <c r="B1500" s="10" t="s">
        <v>5408</v>
      </c>
      <c r="C1500" s="13">
        <v>0.96555531869336353</v>
      </c>
      <c r="D1500" s="13">
        <v>1.5947291732521199E-2</v>
      </c>
    </row>
    <row r="1501" spans="1:4" x14ac:dyDescent="0.2">
      <c r="A1501" s="10" t="s">
        <v>5409</v>
      </c>
      <c r="B1501" s="10" t="s">
        <v>5410</v>
      </c>
      <c r="C1501" s="13">
        <v>1.1292184548449598</v>
      </c>
      <c r="D1501" s="13">
        <v>1.59532247628155E-2</v>
      </c>
    </row>
    <row r="1502" spans="1:4" x14ac:dyDescent="0.2">
      <c r="A1502" s="10" t="s">
        <v>5411</v>
      </c>
      <c r="B1502" s="10" t="s">
        <v>5412</v>
      </c>
      <c r="C1502" s="13">
        <v>1.0424659411523776</v>
      </c>
      <c r="D1502" s="13">
        <v>1.6038209741827899E-2</v>
      </c>
    </row>
    <row r="1503" spans="1:4" x14ac:dyDescent="0.2">
      <c r="A1503" s="10" t="s">
        <v>5413</v>
      </c>
      <c r="B1503" s="10" t="s">
        <v>5414</v>
      </c>
      <c r="C1503" s="13">
        <v>0.9623470328507866</v>
      </c>
      <c r="D1503" s="13">
        <v>1.609644743774E-2</v>
      </c>
    </row>
    <row r="1504" spans="1:4" x14ac:dyDescent="0.2">
      <c r="A1504" s="10" t="s">
        <v>5415</v>
      </c>
      <c r="B1504" s="10" t="s">
        <v>5416</v>
      </c>
      <c r="C1504" s="13">
        <v>1.0441042124686071</v>
      </c>
      <c r="D1504" s="13">
        <v>1.6099341147746499E-2</v>
      </c>
    </row>
    <row r="1505" spans="1:4" x14ac:dyDescent="0.2">
      <c r="A1505" s="10" t="s">
        <v>5417</v>
      </c>
      <c r="B1505" s="10" t="s">
        <v>5418</v>
      </c>
      <c r="C1505" s="13">
        <v>1.0308191003397651</v>
      </c>
      <c r="D1505" s="13">
        <v>1.61694184305071E-2</v>
      </c>
    </row>
    <row r="1506" spans="1:4" x14ac:dyDescent="0.2">
      <c r="A1506" s="10" t="s">
        <v>5419</v>
      </c>
      <c r="B1506" s="10" t="s">
        <v>5420</v>
      </c>
      <c r="C1506" s="13">
        <v>0.96280561164071143</v>
      </c>
      <c r="D1506" s="13">
        <v>1.6235700635455999E-2</v>
      </c>
    </row>
    <row r="1507" spans="1:4" x14ac:dyDescent="0.2">
      <c r="A1507" s="10" t="s">
        <v>5421</v>
      </c>
      <c r="B1507" s="10" t="s">
        <v>3313</v>
      </c>
      <c r="C1507" s="13">
        <v>1.088869276941075</v>
      </c>
      <c r="D1507" s="13">
        <v>1.6293417949047401E-2</v>
      </c>
    </row>
    <row r="1508" spans="1:4" x14ac:dyDescent="0.2">
      <c r="A1508" s="10" t="s">
        <v>5422</v>
      </c>
      <c r="B1508" s="10">
        <v>0</v>
      </c>
      <c r="C1508" s="13">
        <v>0.88705007729515228</v>
      </c>
      <c r="D1508" s="13">
        <v>1.6345896770500998E-2</v>
      </c>
    </row>
    <row r="1509" spans="1:4" x14ac:dyDescent="0.2">
      <c r="A1509" s="10" t="s">
        <v>5423</v>
      </c>
      <c r="B1509" s="10" t="s">
        <v>5424</v>
      </c>
      <c r="C1509" s="13">
        <v>0.92387536479355248</v>
      </c>
      <c r="D1509" s="13">
        <v>1.63610839986656E-2</v>
      </c>
    </row>
    <row r="1510" spans="1:4" x14ac:dyDescent="0.2">
      <c r="A1510" s="10" t="s">
        <v>5425</v>
      </c>
      <c r="B1510" s="10" t="s">
        <v>5426</v>
      </c>
      <c r="C1510" s="13">
        <v>0.94987552494326444</v>
      </c>
      <c r="D1510" s="13">
        <v>1.63669577526297E-2</v>
      </c>
    </row>
    <row r="1511" spans="1:4" x14ac:dyDescent="0.2">
      <c r="A1511" s="10" t="s">
        <v>5427</v>
      </c>
      <c r="B1511" s="10" t="s">
        <v>5428</v>
      </c>
      <c r="C1511" s="13">
        <v>1.1395676230785139</v>
      </c>
      <c r="D1511" s="13">
        <v>1.63669577526297E-2</v>
      </c>
    </row>
    <row r="1512" spans="1:4" x14ac:dyDescent="0.2">
      <c r="A1512" s="10" t="s">
        <v>5429</v>
      </c>
      <c r="B1512" s="10">
        <v>0</v>
      </c>
      <c r="C1512" s="13">
        <v>1.2764296765239631</v>
      </c>
      <c r="D1512" s="13">
        <v>1.64482473176326E-2</v>
      </c>
    </row>
    <row r="1513" spans="1:4" x14ac:dyDescent="0.2">
      <c r="A1513" s="10" t="s">
        <v>5430</v>
      </c>
      <c r="B1513" s="10">
        <v>0</v>
      </c>
      <c r="C1513" s="13">
        <v>1.1554154688176113</v>
      </c>
      <c r="D1513" s="13">
        <v>1.6460823845050401E-2</v>
      </c>
    </row>
    <row r="1514" spans="1:4" x14ac:dyDescent="0.2">
      <c r="A1514" s="10" t="s">
        <v>5431</v>
      </c>
      <c r="B1514" s="10" t="s">
        <v>3597</v>
      </c>
      <c r="C1514" s="13">
        <v>1.377687730522049</v>
      </c>
      <c r="D1514" s="13">
        <v>1.6465326617272499E-2</v>
      </c>
    </row>
    <row r="1515" spans="1:4" x14ac:dyDescent="0.2">
      <c r="A1515" s="10" t="s">
        <v>5432</v>
      </c>
      <c r="B1515" s="10" t="s">
        <v>2975</v>
      </c>
      <c r="C1515" s="13">
        <v>0.93830823506433203</v>
      </c>
      <c r="D1515" s="13">
        <v>1.6509961154534399E-2</v>
      </c>
    </row>
    <row r="1516" spans="1:4" x14ac:dyDescent="0.2">
      <c r="A1516" s="10" t="s">
        <v>5433</v>
      </c>
      <c r="B1516" s="10" t="s">
        <v>5434</v>
      </c>
      <c r="C1516" s="13">
        <v>1.1854735131233165</v>
      </c>
      <c r="D1516" s="13">
        <v>1.65789519844259E-2</v>
      </c>
    </row>
    <row r="1517" spans="1:4" x14ac:dyDescent="0.2">
      <c r="A1517" s="10" t="s">
        <v>5435</v>
      </c>
      <c r="B1517" s="10" t="s">
        <v>5436</v>
      </c>
      <c r="C1517" s="13">
        <v>1.0333329370787483</v>
      </c>
      <c r="D1517" s="13">
        <v>1.66862809459629E-2</v>
      </c>
    </row>
    <row r="1518" spans="1:4" x14ac:dyDescent="0.2">
      <c r="A1518" s="10" t="s">
        <v>5437</v>
      </c>
      <c r="B1518" s="10" t="s">
        <v>5438</v>
      </c>
      <c r="C1518" s="13">
        <v>0.96711914658168019</v>
      </c>
      <c r="D1518" s="13">
        <v>1.66862809459629E-2</v>
      </c>
    </row>
    <row r="1519" spans="1:4" x14ac:dyDescent="0.2">
      <c r="A1519" s="10" t="s">
        <v>5439</v>
      </c>
      <c r="B1519" s="10" t="s">
        <v>5440</v>
      </c>
      <c r="C1519" s="13">
        <v>1.0723530962558872</v>
      </c>
      <c r="D1519" s="13">
        <v>1.6702998017556401E-2</v>
      </c>
    </row>
    <row r="1520" spans="1:4" x14ac:dyDescent="0.2">
      <c r="A1520" s="10" t="s">
        <v>5441</v>
      </c>
      <c r="B1520" s="10" t="s">
        <v>5442</v>
      </c>
      <c r="C1520" s="13">
        <v>1.1246166236724378</v>
      </c>
      <c r="D1520" s="13">
        <v>1.6709547885203301E-2</v>
      </c>
    </row>
    <row r="1521" spans="1:4" x14ac:dyDescent="0.2">
      <c r="A1521" s="10" t="s">
        <v>5443</v>
      </c>
      <c r="B1521" s="10" t="s">
        <v>5444</v>
      </c>
      <c r="C1521" s="13">
        <v>1.0267307878572887</v>
      </c>
      <c r="D1521" s="13">
        <v>1.6749329135970499E-2</v>
      </c>
    </row>
    <row r="1522" spans="1:4" x14ac:dyDescent="0.2">
      <c r="A1522" s="10" t="s">
        <v>5445</v>
      </c>
      <c r="B1522" s="10" t="s">
        <v>3159</v>
      </c>
      <c r="C1522" s="13">
        <v>0.94654798768862425</v>
      </c>
      <c r="D1522" s="13">
        <v>1.6759298967027499E-2</v>
      </c>
    </row>
    <row r="1523" spans="1:4" x14ac:dyDescent="0.2">
      <c r="A1523" s="10" t="s">
        <v>5446</v>
      </c>
      <c r="B1523" s="10" t="s">
        <v>5447</v>
      </c>
      <c r="C1523" s="13">
        <v>1.1044735098903653</v>
      </c>
      <c r="D1523" s="13">
        <v>1.6759298967027499E-2</v>
      </c>
    </row>
    <row r="1524" spans="1:4" x14ac:dyDescent="0.2">
      <c r="A1524" s="10" t="s">
        <v>5448</v>
      </c>
      <c r="B1524" s="10" t="s">
        <v>5449</v>
      </c>
      <c r="C1524" s="13">
        <v>1.2211175616844985</v>
      </c>
      <c r="D1524" s="13">
        <v>1.6762273965395799E-2</v>
      </c>
    </row>
    <row r="1525" spans="1:4" x14ac:dyDescent="0.2">
      <c r="A1525" s="10" t="s">
        <v>5450</v>
      </c>
      <c r="B1525" s="10" t="s">
        <v>2991</v>
      </c>
      <c r="C1525" s="13">
        <v>1.1421706487399435</v>
      </c>
      <c r="D1525" s="13">
        <v>1.6762273965395799E-2</v>
      </c>
    </row>
    <row r="1526" spans="1:4" x14ac:dyDescent="0.2">
      <c r="A1526" s="10" t="s">
        <v>5451</v>
      </c>
      <c r="B1526" s="10" t="s">
        <v>5452</v>
      </c>
      <c r="C1526" s="13">
        <v>0.68244707720396458</v>
      </c>
      <c r="D1526" s="13">
        <v>1.6762273965395799E-2</v>
      </c>
    </row>
    <row r="1527" spans="1:4" x14ac:dyDescent="0.2">
      <c r="A1527" s="10" t="s">
        <v>5453</v>
      </c>
      <c r="B1527" s="10" t="s">
        <v>4336</v>
      </c>
      <c r="C1527" s="13">
        <v>1.3541488102504136</v>
      </c>
      <c r="D1527" s="13">
        <v>1.6764894486811899E-2</v>
      </c>
    </row>
    <row r="1528" spans="1:4" x14ac:dyDescent="0.2">
      <c r="A1528" s="10" t="s">
        <v>5454</v>
      </c>
      <c r="B1528" s="10" t="s">
        <v>5455</v>
      </c>
      <c r="C1528" s="13">
        <v>1.0337868004977906</v>
      </c>
      <c r="D1528" s="13">
        <v>1.6765527243783201E-2</v>
      </c>
    </row>
    <row r="1529" spans="1:4" x14ac:dyDescent="0.2">
      <c r="A1529" s="10" t="s">
        <v>5456</v>
      </c>
      <c r="B1529" s="10" t="s">
        <v>5457</v>
      </c>
      <c r="C1529" s="13">
        <v>0.97517057443251909</v>
      </c>
      <c r="D1529" s="13">
        <v>1.6782670876307401E-2</v>
      </c>
    </row>
    <row r="1530" spans="1:4" x14ac:dyDescent="0.2">
      <c r="A1530" s="10" t="s">
        <v>5458</v>
      </c>
      <c r="B1530" s="10" t="s">
        <v>5459</v>
      </c>
      <c r="C1530" s="13">
        <v>0.95347617212022673</v>
      </c>
      <c r="D1530" s="13">
        <v>1.6782670876307401E-2</v>
      </c>
    </row>
    <row r="1531" spans="1:4" x14ac:dyDescent="0.2">
      <c r="A1531" s="10" t="s">
        <v>5460</v>
      </c>
      <c r="B1531" s="10" t="s">
        <v>5461</v>
      </c>
      <c r="C1531" s="13">
        <v>0.93624261942420328</v>
      </c>
      <c r="D1531" s="13">
        <v>1.6805861713504001E-2</v>
      </c>
    </row>
    <row r="1532" spans="1:4" x14ac:dyDescent="0.2">
      <c r="A1532" s="10" t="s">
        <v>5462</v>
      </c>
      <c r="B1532" s="10" t="s">
        <v>3220</v>
      </c>
      <c r="C1532" s="13">
        <v>1.1600076708278757</v>
      </c>
      <c r="D1532" s="13">
        <v>1.6817049073040099E-2</v>
      </c>
    </row>
    <row r="1533" spans="1:4" x14ac:dyDescent="0.2">
      <c r="A1533" s="10" t="s">
        <v>5463</v>
      </c>
      <c r="B1533" s="10">
        <v>0</v>
      </c>
      <c r="C1533" s="13">
        <v>1.2737525450955842</v>
      </c>
      <c r="D1533" s="13">
        <v>1.6817049073040099E-2</v>
      </c>
    </row>
    <row r="1534" spans="1:4" x14ac:dyDescent="0.2">
      <c r="A1534" s="10" t="s">
        <v>5464</v>
      </c>
      <c r="B1534" s="10" t="s">
        <v>2935</v>
      </c>
      <c r="C1534" s="13">
        <v>1.1270334188026561</v>
      </c>
      <c r="D1534" s="13">
        <v>1.6817049073040099E-2</v>
      </c>
    </row>
    <row r="1535" spans="1:4" x14ac:dyDescent="0.2">
      <c r="A1535" s="10" t="s">
        <v>5465</v>
      </c>
      <c r="B1535" s="10" t="s">
        <v>5466</v>
      </c>
      <c r="C1535" s="13">
        <v>0.84598103662876933</v>
      </c>
      <c r="D1535" s="13">
        <v>1.68354199223919E-2</v>
      </c>
    </row>
    <row r="1536" spans="1:4" x14ac:dyDescent="0.2">
      <c r="A1536" s="10" t="s">
        <v>5467</v>
      </c>
      <c r="B1536" s="10" t="s">
        <v>5468</v>
      </c>
      <c r="C1536" s="13">
        <v>0.96627573049758331</v>
      </c>
      <c r="D1536" s="13">
        <v>1.68966502457003E-2</v>
      </c>
    </row>
    <row r="1537" spans="1:4" x14ac:dyDescent="0.2">
      <c r="A1537" s="10" t="s">
        <v>5469</v>
      </c>
      <c r="B1537" s="10" t="s">
        <v>5470</v>
      </c>
      <c r="C1537" s="13">
        <v>1.0716364265583405</v>
      </c>
      <c r="D1537" s="13">
        <v>1.68966502457003E-2</v>
      </c>
    </row>
    <row r="1538" spans="1:4" x14ac:dyDescent="0.2">
      <c r="A1538" s="10" t="s">
        <v>5471</v>
      </c>
      <c r="B1538" s="10" t="s">
        <v>3845</v>
      </c>
      <c r="C1538" s="13">
        <v>1.2620139899717302</v>
      </c>
      <c r="D1538" s="13">
        <v>1.68966502457003E-2</v>
      </c>
    </row>
    <row r="1539" spans="1:4" x14ac:dyDescent="0.2">
      <c r="A1539" s="10" t="s">
        <v>5472</v>
      </c>
      <c r="B1539" s="10" t="s">
        <v>3051</v>
      </c>
      <c r="C1539" s="13">
        <v>1.1143216909656513</v>
      </c>
      <c r="D1539" s="13">
        <v>1.6975518515315001E-2</v>
      </c>
    </row>
    <row r="1540" spans="1:4" x14ac:dyDescent="0.2">
      <c r="A1540" s="10" t="s">
        <v>5473</v>
      </c>
      <c r="B1540" s="10" t="s">
        <v>5474</v>
      </c>
      <c r="C1540" s="13">
        <v>0.96418447059919254</v>
      </c>
      <c r="D1540" s="13">
        <v>1.7034293437038699E-2</v>
      </c>
    </row>
    <row r="1541" spans="1:4" x14ac:dyDescent="0.2">
      <c r="A1541" s="10" t="s">
        <v>5475</v>
      </c>
      <c r="B1541" s="10" t="s">
        <v>5476</v>
      </c>
      <c r="C1541" s="13">
        <v>1.0426282072491262</v>
      </c>
      <c r="D1541" s="13">
        <v>1.7043629685887001E-2</v>
      </c>
    </row>
    <row r="1542" spans="1:4" x14ac:dyDescent="0.2">
      <c r="A1542" s="10" t="s">
        <v>5477</v>
      </c>
      <c r="B1542" s="10" t="s">
        <v>5478</v>
      </c>
      <c r="C1542" s="13">
        <v>1.3254096395879509</v>
      </c>
      <c r="D1542" s="13">
        <v>1.7071809376800098E-2</v>
      </c>
    </row>
    <row r="1543" spans="1:4" x14ac:dyDescent="0.2">
      <c r="A1543" s="10" t="s">
        <v>5479</v>
      </c>
      <c r="B1543" s="10" t="s">
        <v>5480</v>
      </c>
      <c r="C1543" s="13">
        <v>1.0216195269958634</v>
      </c>
      <c r="D1543" s="13">
        <v>1.7075263316525001E-2</v>
      </c>
    </row>
    <row r="1544" spans="1:4" x14ac:dyDescent="0.2">
      <c r="A1544" s="10" t="s">
        <v>5481</v>
      </c>
      <c r="B1544" s="10" t="s">
        <v>5482</v>
      </c>
      <c r="C1544" s="13">
        <v>1.3682337975781325</v>
      </c>
      <c r="D1544" s="13">
        <v>1.7075263316525001E-2</v>
      </c>
    </row>
    <row r="1545" spans="1:4" x14ac:dyDescent="0.2">
      <c r="A1545" s="10" t="s">
        <v>5483</v>
      </c>
      <c r="B1545" s="10" t="s">
        <v>5484</v>
      </c>
      <c r="C1545" s="13">
        <v>0.68073099239917811</v>
      </c>
      <c r="D1545" s="13">
        <v>1.70767492326604E-2</v>
      </c>
    </row>
    <row r="1546" spans="1:4" x14ac:dyDescent="0.2">
      <c r="A1546" s="10" t="s">
        <v>5485</v>
      </c>
      <c r="B1546" s="10" t="s">
        <v>5486</v>
      </c>
      <c r="C1546" s="13">
        <v>1.0183802476846135</v>
      </c>
      <c r="D1546" s="13">
        <v>1.7098112054501999E-2</v>
      </c>
    </row>
    <row r="1547" spans="1:4" x14ac:dyDescent="0.2">
      <c r="A1547" s="10" t="s">
        <v>5487</v>
      </c>
      <c r="B1547" s="10" t="s">
        <v>5488</v>
      </c>
      <c r="C1547" s="13">
        <v>0.94273038806022846</v>
      </c>
      <c r="D1547" s="13">
        <v>1.7182262565870399E-2</v>
      </c>
    </row>
    <row r="1548" spans="1:4" x14ac:dyDescent="0.2">
      <c r="A1548" s="10" t="s">
        <v>5489</v>
      </c>
      <c r="B1548" s="10" t="s">
        <v>3573</v>
      </c>
      <c r="C1548" s="13">
        <v>1.1061425309831823</v>
      </c>
      <c r="D1548" s="13">
        <v>1.7191965230878899E-2</v>
      </c>
    </row>
    <row r="1549" spans="1:4" x14ac:dyDescent="0.2">
      <c r="A1549" s="10" t="s">
        <v>5490</v>
      </c>
      <c r="B1549" s="10" t="s">
        <v>5491</v>
      </c>
      <c r="C1549" s="13">
        <v>1.0793861842667345</v>
      </c>
      <c r="D1549" s="13">
        <v>1.7203552016468501E-2</v>
      </c>
    </row>
    <row r="1550" spans="1:4" x14ac:dyDescent="0.2">
      <c r="A1550" s="10" t="s">
        <v>5492</v>
      </c>
      <c r="B1550" s="10" t="s">
        <v>5493</v>
      </c>
      <c r="C1550" s="13">
        <v>1.0571438877032824</v>
      </c>
      <c r="D1550" s="13">
        <v>1.72128172234839E-2</v>
      </c>
    </row>
    <row r="1551" spans="1:4" x14ac:dyDescent="0.2">
      <c r="A1551" s="10" t="s">
        <v>5494</v>
      </c>
      <c r="B1551" s="10" t="s">
        <v>5495</v>
      </c>
      <c r="C1551" s="13">
        <v>1.1548003914850102</v>
      </c>
      <c r="D1551" s="13">
        <v>1.7230560803406299E-2</v>
      </c>
    </row>
    <row r="1552" spans="1:4" x14ac:dyDescent="0.2">
      <c r="A1552" s="10" t="s">
        <v>5496</v>
      </c>
      <c r="B1552" s="10" t="s">
        <v>5497</v>
      </c>
      <c r="C1552" s="13">
        <v>1.0936443778279019</v>
      </c>
      <c r="D1552" s="13">
        <v>1.7230560803406299E-2</v>
      </c>
    </row>
    <row r="1553" spans="1:4" x14ac:dyDescent="0.2">
      <c r="A1553" s="10" t="s">
        <v>5498</v>
      </c>
      <c r="B1553" s="10" t="s">
        <v>5499</v>
      </c>
      <c r="C1553" s="13">
        <v>1.1067966554619089</v>
      </c>
      <c r="D1553" s="13">
        <v>1.7235601922513898E-2</v>
      </c>
    </row>
    <row r="1554" spans="1:4" x14ac:dyDescent="0.2">
      <c r="A1554" s="10" t="s">
        <v>5500</v>
      </c>
      <c r="B1554" s="10">
        <v>0</v>
      </c>
      <c r="C1554" s="13">
        <v>1.1071545890039278</v>
      </c>
      <c r="D1554" s="13">
        <v>1.72495877961568E-2</v>
      </c>
    </row>
    <row r="1555" spans="1:4" x14ac:dyDescent="0.2">
      <c r="A1555" s="10" t="s">
        <v>5501</v>
      </c>
      <c r="B1555" s="10" t="s">
        <v>5502</v>
      </c>
      <c r="C1555" s="13">
        <v>1.0159169709839895</v>
      </c>
      <c r="D1555" s="13">
        <v>1.72535146344917E-2</v>
      </c>
    </row>
    <row r="1556" spans="1:4" x14ac:dyDescent="0.2">
      <c r="A1556" s="10" t="s">
        <v>5503</v>
      </c>
      <c r="B1556" s="10" t="s">
        <v>5504</v>
      </c>
      <c r="C1556" s="13">
        <v>1.2907704373141231</v>
      </c>
      <c r="D1556" s="13">
        <v>1.7320508928202898E-2</v>
      </c>
    </row>
    <row r="1557" spans="1:4" x14ac:dyDescent="0.2">
      <c r="A1557" s="10" t="s">
        <v>5505</v>
      </c>
      <c r="B1557" s="10" t="s">
        <v>5506</v>
      </c>
      <c r="C1557" s="13">
        <v>1.2867207126506937</v>
      </c>
      <c r="D1557" s="13">
        <v>1.7329948623490701E-2</v>
      </c>
    </row>
    <row r="1558" spans="1:4" x14ac:dyDescent="0.2">
      <c r="A1558" s="10" t="s">
        <v>5507</v>
      </c>
      <c r="B1558" s="10" t="s">
        <v>5508</v>
      </c>
      <c r="C1558" s="13">
        <v>1.1305719690103699</v>
      </c>
      <c r="D1558" s="13">
        <v>1.7408651270594901E-2</v>
      </c>
    </row>
    <row r="1559" spans="1:4" x14ac:dyDescent="0.2">
      <c r="A1559" s="10" t="s">
        <v>5509</v>
      </c>
      <c r="B1559" s="10" t="s">
        <v>5510</v>
      </c>
      <c r="C1559" s="13">
        <v>1.0192950622102588</v>
      </c>
      <c r="D1559" s="13">
        <v>1.7460604912870499E-2</v>
      </c>
    </row>
    <row r="1560" spans="1:4" x14ac:dyDescent="0.2">
      <c r="A1560" s="10" t="s">
        <v>5511</v>
      </c>
      <c r="B1560" s="10" t="s">
        <v>4063</v>
      </c>
      <c r="C1560" s="13">
        <v>1.0932857231955699</v>
      </c>
      <c r="D1560" s="13">
        <v>1.7460604912870499E-2</v>
      </c>
    </row>
    <row r="1561" spans="1:4" x14ac:dyDescent="0.2">
      <c r="A1561" s="10" t="s">
        <v>5512</v>
      </c>
      <c r="B1561" s="10" t="s">
        <v>4611</v>
      </c>
      <c r="C1561" s="13">
        <v>1.0794188954930379</v>
      </c>
      <c r="D1561" s="13">
        <v>1.75850240279509E-2</v>
      </c>
    </row>
    <row r="1562" spans="1:4" x14ac:dyDescent="0.2">
      <c r="A1562" s="10" t="s">
        <v>5513</v>
      </c>
      <c r="B1562" s="10" t="s">
        <v>5514</v>
      </c>
      <c r="C1562" s="13">
        <v>1.0188615418537434</v>
      </c>
      <c r="D1562" s="13">
        <v>1.75850240279509E-2</v>
      </c>
    </row>
    <row r="1563" spans="1:4" x14ac:dyDescent="0.2">
      <c r="A1563" s="10" t="s">
        <v>5515</v>
      </c>
      <c r="B1563" s="10">
        <v>0</v>
      </c>
      <c r="C1563" s="13">
        <v>1.1724758253970204</v>
      </c>
      <c r="D1563" s="13">
        <v>1.76198719655122E-2</v>
      </c>
    </row>
    <row r="1564" spans="1:4" x14ac:dyDescent="0.2">
      <c r="A1564" s="10" t="s">
        <v>5516</v>
      </c>
      <c r="B1564" s="10" t="s">
        <v>5517</v>
      </c>
      <c r="C1564" s="13">
        <v>1.0254873090127834</v>
      </c>
      <c r="D1564" s="13">
        <v>1.76198719655122E-2</v>
      </c>
    </row>
    <row r="1565" spans="1:4" x14ac:dyDescent="0.2">
      <c r="A1565" s="10" t="s">
        <v>5518</v>
      </c>
      <c r="B1565" s="10" t="s">
        <v>5519</v>
      </c>
      <c r="C1565" s="13">
        <v>1.0113180484414233</v>
      </c>
      <c r="D1565" s="13">
        <v>1.7633956770156702E-2</v>
      </c>
    </row>
    <row r="1566" spans="1:4" x14ac:dyDescent="0.2">
      <c r="A1566" s="10" t="s">
        <v>5520</v>
      </c>
      <c r="B1566" s="10">
        <v>0</v>
      </c>
      <c r="C1566" s="13">
        <v>0.90895398846832043</v>
      </c>
      <c r="D1566" s="13">
        <v>1.7633956770156702E-2</v>
      </c>
    </row>
    <row r="1567" spans="1:4" x14ac:dyDescent="0.2">
      <c r="A1567" s="10" t="s">
        <v>5521</v>
      </c>
      <c r="B1567" s="10" t="s">
        <v>5522</v>
      </c>
      <c r="C1567" s="13">
        <v>1.0949443900270706</v>
      </c>
      <c r="D1567" s="13">
        <v>1.7633956770156702E-2</v>
      </c>
    </row>
    <row r="1568" spans="1:4" x14ac:dyDescent="0.2">
      <c r="A1568" s="10" t="s">
        <v>5523</v>
      </c>
      <c r="B1568" s="10" t="s">
        <v>5524</v>
      </c>
      <c r="C1568" s="13">
        <v>0.96455597553173222</v>
      </c>
      <c r="D1568" s="13">
        <v>1.7633956770156702E-2</v>
      </c>
    </row>
    <row r="1569" spans="1:4" x14ac:dyDescent="0.2">
      <c r="A1569" s="10" t="s">
        <v>5525</v>
      </c>
      <c r="B1569" s="10">
        <v>0</v>
      </c>
      <c r="C1569" s="13">
        <v>1.1104422997730965</v>
      </c>
      <c r="D1569" s="13">
        <v>1.7633956770156702E-2</v>
      </c>
    </row>
    <row r="1570" spans="1:4" x14ac:dyDescent="0.2">
      <c r="A1570" s="10" t="s">
        <v>5526</v>
      </c>
      <c r="B1570" s="10" t="s">
        <v>5527</v>
      </c>
      <c r="C1570" s="13">
        <v>1.0166280034451656</v>
      </c>
      <c r="D1570" s="13">
        <v>1.7643758122683199E-2</v>
      </c>
    </row>
    <row r="1571" spans="1:4" x14ac:dyDescent="0.2">
      <c r="A1571" s="10" t="s">
        <v>5528</v>
      </c>
      <c r="B1571" s="10" t="s">
        <v>5529</v>
      </c>
      <c r="C1571" s="13">
        <v>1.0247028055037521</v>
      </c>
      <c r="D1571" s="13">
        <v>1.7643758122683199E-2</v>
      </c>
    </row>
    <row r="1572" spans="1:4" x14ac:dyDescent="0.2">
      <c r="A1572" s="10" t="s">
        <v>5530</v>
      </c>
      <c r="B1572" s="10" t="s">
        <v>5531</v>
      </c>
      <c r="C1572" s="13">
        <v>1.096545602655056</v>
      </c>
      <c r="D1572" s="13">
        <v>1.7653444714325599E-2</v>
      </c>
    </row>
    <row r="1573" spans="1:4" x14ac:dyDescent="0.2">
      <c r="A1573" s="10" t="s">
        <v>5532</v>
      </c>
      <c r="B1573" s="10" t="s">
        <v>5533</v>
      </c>
      <c r="C1573" s="13">
        <v>1.0369387997366144</v>
      </c>
      <c r="D1573" s="13">
        <v>1.7653444714325599E-2</v>
      </c>
    </row>
    <row r="1574" spans="1:4" x14ac:dyDescent="0.2">
      <c r="A1574" s="10" t="s">
        <v>5534</v>
      </c>
      <c r="B1574" s="10" t="s">
        <v>5535</v>
      </c>
      <c r="C1574" s="13">
        <v>1.2857037941273994</v>
      </c>
      <c r="D1574" s="13">
        <v>1.7690288490507699E-2</v>
      </c>
    </row>
    <row r="1575" spans="1:4" x14ac:dyDescent="0.2">
      <c r="A1575" s="10" t="s">
        <v>5536</v>
      </c>
      <c r="B1575" s="10" t="s">
        <v>5537</v>
      </c>
      <c r="C1575" s="13">
        <v>0.95396679856065558</v>
      </c>
      <c r="D1575" s="13">
        <v>1.7704241527496899E-2</v>
      </c>
    </row>
    <row r="1576" spans="1:4" x14ac:dyDescent="0.2">
      <c r="A1576" s="10" t="s">
        <v>5538</v>
      </c>
      <c r="B1576" s="10" t="s">
        <v>2623</v>
      </c>
      <c r="C1576" s="13">
        <v>1.2735951991271037</v>
      </c>
      <c r="D1576" s="13">
        <v>1.7743509749682002E-2</v>
      </c>
    </row>
    <row r="1577" spans="1:4" x14ac:dyDescent="0.2">
      <c r="A1577" s="10" t="s">
        <v>5539</v>
      </c>
      <c r="B1577" s="10" t="s">
        <v>5540</v>
      </c>
      <c r="C1577" s="13">
        <v>1.0310414878034873</v>
      </c>
      <c r="D1577" s="13">
        <v>1.78783305217875E-2</v>
      </c>
    </row>
    <row r="1578" spans="1:4" x14ac:dyDescent="0.2">
      <c r="A1578" s="10" t="s">
        <v>5541</v>
      </c>
      <c r="B1578" s="10" t="s">
        <v>5542</v>
      </c>
      <c r="C1578" s="13">
        <v>0.97015574534932192</v>
      </c>
      <c r="D1578" s="13">
        <v>1.7889469853153699E-2</v>
      </c>
    </row>
    <row r="1579" spans="1:4" x14ac:dyDescent="0.2">
      <c r="A1579" s="10" t="s">
        <v>5543</v>
      </c>
      <c r="B1579" s="10" t="s">
        <v>5544</v>
      </c>
      <c r="C1579" s="13">
        <v>0.95617169573939731</v>
      </c>
      <c r="D1579" s="13">
        <v>1.7931492984405599E-2</v>
      </c>
    </row>
    <row r="1580" spans="1:4" x14ac:dyDescent="0.2">
      <c r="A1580" s="10" t="s">
        <v>5545</v>
      </c>
      <c r="B1580" s="10" t="s">
        <v>5546</v>
      </c>
      <c r="C1580" s="13">
        <v>0.98696653075269325</v>
      </c>
      <c r="D1580" s="13">
        <v>1.7937116796505399E-2</v>
      </c>
    </row>
    <row r="1581" spans="1:4" x14ac:dyDescent="0.2">
      <c r="A1581" s="10" t="s">
        <v>5547</v>
      </c>
      <c r="B1581" s="10" t="s">
        <v>5548</v>
      </c>
      <c r="C1581" s="13">
        <v>1.0420340997058095</v>
      </c>
      <c r="D1581" s="13">
        <v>1.7975613596719401E-2</v>
      </c>
    </row>
    <row r="1582" spans="1:4" x14ac:dyDescent="0.2">
      <c r="A1582" s="10" t="s">
        <v>5549</v>
      </c>
      <c r="B1582" s="10" t="s">
        <v>2975</v>
      </c>
      <c r="C1582" s="13">
        <v>1.113764946751443</v>
      </c>
      <c r="D1582" s="13">
        <v>1.8098680237534501E-2</v>
      </c>
    </row>
    <row r="1583" spans="1:4" x14ac:dyDescent="0.2">
      <c r="A1583" s="10" t="s">
        <v>5550</v>
      </c>
      <c r="B1583" s="10">
        <v>0</v>
      </c>
      <c r="C1583" s="13">
        <v>1.1749610519433198</v>
      </c>
      <c r="D1583" s="13">
        <v>1.8123253367949999E-2</v>
      </c>
    </row>
    <row r="1584" spans="1:4" x14ac:dyDescent="0.2">
      <c r="A1584" s="10" t="s">
        <v>5551</v>
      </c>
      <c r="B1584" s="10" t="s">
        <v>5552</v>
      </c>
      <c r="C1584" s="13">
        <v>0.97455083175445434</v>
      </c>
      <c r="D1584" s="13">
        <v>1.8123253367949999E-2</v>
      </c>
    </row>
    <row r="1585" spans="1:4" x14ac:dyDescent="0.2">
      <c r="A1585" s="10" t="s">
        <v>5553</v>
      </c>
      <c r="B1585" s="10" t="s">
        <v>5554</v>
      </c>
      <c r="C1585" s="13">
        <v>1.2863834326710997</v>
      </c>
      <c r="D1585" s="13">
        <v>1.8123253367949999E-2</v>
      </c>
    </row>
    <row r="1586" spans="1:4" x14ac:dyDescent="0.2">
      <c r="A1586" s="10" t="s">
        <v>5555</v>
      </c>
      <c r="B1586" s="10" t="s">
        <v>1666</v>
      </c>
      <c r="C1586" s="13">
        <v>0.6848633879782039</v>
      </c>
      <c r="D1586" s="13">
        <v>1.8150007340645698E-2</v>
      </c>
    </row>
    <row r="1587" spans="1:4" x14ac:dyDescent="0.2">
      <c r="A1587" s="10" t="s">
        <v>5556</v>
      </c>
      <c r="B1587" s="10" t="s">
        <v>5557</v>
      </c>
      <c r="C1587" s="13">
        <v>1.1045649161455851</v>
      </c>
      <c r="D1587" s="13">
        <v>1.8165569252290299E-2</v>
      </c>
    </row>
    <row r="1588" spans="1:4" x14ac:dyDescent="0.2">
      <c r="A1588" s="10" t="s">
        <v>5558</v>
      </c>
      <c r="B1588" s="10" t="s">
        <v>5559</v>
      </c>
      <c r="C1588" s="13">
        <v>0.96279443797466346</v>
      </c>
      <c r="D1588" s="13">
        <v>1.8202517242892399E-2</v>
      </c>
    </row>
    <row r="1589" spans="1:4" x14ac:dyDescent="0.2">
      <c r="A1589" s="10" t="s">
        <v>5560</v>
      </c>
      <c r="B1589" s="10" t="s">
        <v>5561</v>
      </c>
      <c r="C1589" s="13">
        <v>1.0456151046294269</v>
      </c>
      <c r="D1589" s="13">
        <v>1.82065299134909E-2</v>
      </c>
    </row>
    <row r="1590" spans="1:4" x14ac:dyDescent="0.2">
      <c r="A1590" s="10" t="s">
        <v>5562</v>
      </c>
      <c r="B1590" s="10">
        <v>0</v>
      </c>
      <c r="C1590" s="13">
        <v>1.0926661714376649</v>
      </c>
      <c r="D1590" s="13">
        <v>1.8240644053102099E-2</v>
      </c>
    </row>
    <row r="1591" spans="1:4" x14ac:dyDescent="0.2">
      <c r="A1591" s="10" t="s">
        <v>5563</v>
      </c>
      <c r="B1591" s="10" t="s">
        <v>5564</v>
      </c>
      <c r="C1591" s="13">
        <v>0.95759414752085747</v>
      </c>
      <c r="D1591" s="13">
        <v>1.8263873276292E-2</v>
      </c>
    </row>
    <row r="1592" spans="1:4" x14ac:dyDescent="0.2">
      <c r="A1592" s="10" t="s">
        <v>5565</v>
      </c>
      <c r="B1592" s="10" t="s">
        <v>5566</v>
      </c>
      <c r="C1592" s="13">
        <v>1.0534162748115916</v>
      </c>
      <c r="D1592" s="13">
        <v>1.8263873276292E-2</v>
      </c>
    </row>
    <row r="1593" spans="1:4" x14ac:dyDescent="0.2">
      <c r="A1593" s="10" t="s">
        <v>5567</v>
      </c>
      <c r="B1593" s="10" t="s">
        <v>5482</v>
      </c>
      <c r="C1593" s="13">
        <v>1.0981076813856141</v>
      </c>
      <c r="D1593" s="13">
        <v>1.8310047338154702E-2</v>
      </c>
    </row>
    <row r="1594" spans="1:4" x14ac:dyDescent="0.2">
      <c r="A1594" s="10" t="s">
        <v>5568</v>
      </c>
      <c r="B1594" s="10" t="s">
        <v>5569</v>
      </c>
      <c r="C1594" s="13">
        <v>1.0844300884804232</v>
      </c>
      <c r="D1594" s="13">
        <v>1.84161933125617E-2</v>
      </c>
    </row>
    <row r="1595" spans="1:4" x14ac:dyDescent="0.2">
      <c r="A1595" s="10" t="s">
        <v>5570</v>
      </c>
      <c r="B1595" s="10" t="s">
        <v>5571</v>
      </c>
      <c r="C1595" s="13">
        <v>0.95819367402227873</v>
      </c>
      <c r="D1595" s="13">
        <v>1.8420106448408601E-2</v>
      </c>
    </row>
    <row r="1596" spans="1:4" x14ac:dyDescent="0.2">
      <c r="A1596" s="10" t="s">
        <v>5572</v>
      </c>
      <c r="B1596" s="10" t="s">
        <v>3791</v>
      </c>
      <c r="C1596" s="13">
        <v>1.065958419407036</v>
      </c>
      <c r="D1596" s="13">
        <v>1.8420106448408601E-2</v>
      </c>
    </row>
    <row r="1597" spans="1:4" x14ac:dyDescent="0.2">
      <c r="A1597" s="10" t="s">
        <v>5573</v>
      </c>
      <c r="B1597" s="10" t="s">
        <v>5574</v>
      </c>
      <c r="C1597" s="13">
        <v>1.3150540633084706</v>
      </c>
      <c r="D1597" s="13">
        <v>1.8422588930330299E-2</v>
      </c>
    </row>
    <row r="1598" spans="1:4" x14ac:dyDescent="0.2">
      <c r="A1598" s="10" t="s">
        <v>5575</v>
      </c>
      <c r="B1598" s="10" t="s">
        <v>5576</v>
      </c>
      <c r="C1598" s="13">
        <v>1.0705208922468947</v>
      </c>
      <c r="D1598" s="13">
        <v>1.8522270387731798E-2</v>
      </c>
    </row>
    <row r="1599" spans="1:4" x14ac:dyDescent="0.2">
      <c r="A1599" s="10" t="s">
        <v>5577</v>
      </c>
      <c r="B1599" s="10" t="s">
        <v>5578</v>
      </c>
      <c r="C1599" s="13">
        <v>0.95561409398794717</v>
      </c>
      <c r="D1599" s="13">
        <v>1.8556720587042198E-2</v>
      </c>
    </row>
    <row r="1600" spans="1:4" x14ac:dyDescent="0.2">
      <c r="A1600" s="10" t="s">
        <v>5579</v>
      </c>
      <c r="B1600" s="10">
        <v>0</v>
      </c>
      <c r="C1600" s="13">
        <v>0.97848860697809759</v>
      </c>
      <c r="D1600" s="13">
        <v>1.8566019585732101E-2</v>
      </c>
    </row>
    <row r="1601" spans="1:4" x14ac:dyDescent="0.2">
      <c r="A1601" s="10" t="s">
        <v>5580</v>
      </c>
      <c r="B1601" s="10" t="s">
        <v>5581</v>
      </c>
      <c r="C1601" s="13">
        <v>1.1765698368503081</v>
      </c>
      <c r="D1601" s="13">
        <v>1.8566019585732101E-2</v>
      </c>
    </row>
    <row r="1602" spans="1:4" x14ac:dyDescent="0.2">
      <c r="A1602" s="10" t="s">
        <v>5582</v>
      </c>
      <c r="B1602" s="10" t="s">
        <v>5583</v>
      </c>
      <c r="C1602" s="13">
        <v>0.88014259420208862</v>
      </c>
      <c r="D1602" s="13">
        <v>1.8587108642190701E-2</v>
      </c>
    </row>
    <row r="1603" spans="1:4" x14ac:dyDescent="0.2">
      <c r="A1603" s="10" t="s">
        <v>5584</v>
      </c>
      <c r="B1603" s="10" t="s">
        <v>5585</v>
      </c>
      <c r="C1603" s="13">
        <v>1.059564933176711</v>
      </c>
      <c r="D1603" s="13">
        <v>1.8599343278905101E-2</v>
      </c>
    </row>
    <row r="1604" spans="1:4" x14ac:dyDescent="0.2">
      <c r="A1604" s="10" t="s">
        <v>5586</v>
      </c>
      <c r="B1604" s="10" t="s">
        <v>5587</v>
      </c>
      <c r="C1604" s="13">
        <v>1.0446877758010251</v>
      </c>
      <c r="D1604" s="13">
        <v>1.8788013417138E-2</v>
      </c>
    </row>
    <row r="1605" spans="1:4" x14ac:dyDescent="0.2">
      <c r="A1605" s="10" t="s">
        <v>5588</v>
      </c>
      <c r="B1605" s="10">
        <v>0</v>
      </c>
      <c r="C1605" s="13">
        <v>0.91532860145797523</v>
      </c>
      <c r="D1605" s="13">
        <v>1.8824497089376901E-2</v>
      </c>
    </row>
    <row r="1606" spans="1:4" x14ac:dyDescent="0.2">
      <c r="A1606" s="10" t="s">
        <v>5589</v>
      </c>
      <c r="B1606" s="10" t="s">
        <v>5590</v>
      </c>
      <c r="C1606" s="13">
        <v>1.0548859621223554</v>
      </c>
      <c r="D1606" s="13">
        <v>1.8889303731834499E-2</v>
      </c>
    </row>
    <row r="1607" spans="1:4" x14ac:dyDescent="0.2">
      <c r="A1607" s="10" t="s">
        <v>5591</v>
      </c>
      <c r="B1607" s="10" t="s">
        <v>5592</v>
      </c>
      <c r="C1607" s="13">
        <v>0.96665667888098161</v>
      </c>
      <c r="D1607" s="13">
        <v>1.89546369070368E-2</v>
      </c>
    </row>
    <row r="1608" spans="1:4" x14ac:dyDescent="0.2">
      <c r="A1608" s="10" t="s">
        <v>5593</v>
      </c>
      <c r="B1608" s="10" t="s">
        <v>3399</v>
      </c>
      <c r="C1608" s="13">
        <v>1.3573688424542387</v>
      </c>
      <c r="D1608" s="13">
        <v>1.89546369070368E-2</v>
      </c>
    </row>
    <row r="1609" spans="1:4" x14ac:dyDescent="0.2">
      <c r="A1609" s="10" t="s">
        <v>5594</v>
      </c>
      <c r="B1609" s="10" t="s">
        <v>5595</v>
      </c>
      <c r="C1609" s="13">
        <v>0.95766455261457528</v>
      </c>
      <c r="D1609" s="13">
        <v>1.9022405818385001E-2</v>
      </c>
    </row>
    <row r="1610" spans="1:4" x14ac:dyDescent="0.2">
      <c r="A1610" s="10" t="s">
        <v>5596</v>
      </c>
      <c r="B1610" s="10" t="s">
        <v>4253</v>
      </c>
      <c r="C1610" s="13">
        <v>1.0614597343270167</v>
      </c>
      <c r="D1610" s="13">
        <v>1.9033229604838799E-2</v>
      </c>
    </row>
    <row r="1611" spans="1:4" x14ac:dyDescent="0.2">
      <c r="A1611" s="10" t="s">
        <v>5597</v>
      </c>
      <c r="B1611" s="10" t="s">
        <v>5598</v>
      </c>
      <c r="C1611" s="13">
        <v>0.92039047706692378</v>
      </c>
      <c r="D1611" s="13">
        <v>1.9133872944900401E-2</v>
      </c>
    </row>
    <row r="1612" spans="1:4" x14ac:dyDescent="0.2">
      <c r="A1612" s="10" t="s">
        <v>5599</v>
      </c>
      <c r="B1612" s="10" t="s">
        <v>5600</v>
      </c>
      <c r="C1612" s="13">
        <v>1.2291227775417901</v>
      </c>
      <c r="D1612" s="13">
        <v>1.9213121914270499E-2</v>
      </c>
    </row>
    <row r="1613" spans="1:4" x14ac:dyDescent="0.2">
      <c r="A1613" s="10" t="s">
        <v>5601</v>
      </c>
      <c r="B1613" s="10" t="s">
        <v>2931</v>
      </c>
      <c r="C1613" s="13">
        <v>1.2833989385116622</v>
      </c>
      <c r="D1613" s="13">
        <v>1.9257304205778002E-2</v>
      </c>
    </row>
    <row r="1614" spans="1:4" x14ac:dyDescent="0.2">
      <c r="A1614" s="10" t="s">
        <v>5602</v>
      </c>
      <c r="B1614" s="10" t="s">
        <v>5603</v>
      </c>
      <c r="C1614" s="13">
        <v>0.96618208227322933</v>
      </c>
      <c r="D1614" s="13">
        <v>1.9283738085351401E-2</v>
      </c>
    </row>
    <row r="1615" spans="1:4" x14ac:dyDescent="0.2">
      <c r="A1615" s="10" t="s">
        <v>5604</v>
      </c>
      <c r="B1615" s="10" t="s">
        <v>5605</v>
      </c>
      <c r="C1615" s="13">
        <v>0.99204372663903195</v>
      </c>
      <c r="D1615" s="13">
        <v>1.9283738085351401E-2</v>
      </c>
    </row>
    <row r="1616" spans="1:4" x14ac:dyDescent="0.2">
      <c r="A1616" s="10" t="s">
        <v>5606</v>
      </c>
      <c r="B1616" s="10" t="s">
        <v>5607</v>
      </c>
      <c r="C1616" s="13">
        <v>1.0313285879392033</v>
      </c>
      <c r="D1616" s="13">
        <v>1.9293268222266201E-2</v>
      </c>
    </row>
    <row r="1617" spans="1:4" x14ac:dyDescent="0.2">
      <c r="A1617" s="10" t="s">
        <v>5608</v>
      </c>
      <c r="B1617" s="10" t="s">
        <v>5609</v>
      </c>
      <c r="C1617" s="13">
        <v>1.031489175025506</v>
      </c>
      <c r="D1617" s="13">
        <v>1.9293268222266201E-2</v>
      </c>
    </row>
    <row r="1618" spans="1:4" x14ac:dyDescent="0.2">
      <c r="A1618" s="10" t="s">
        <v>5610</v>
      </c>
      <c r="B1618" s="10" t="s">
        <v>5611</v>
      </c>
      <c r="C1618" s="13">
        <v>1.0225311694400345</v>
      </c>
      <c r="D1618" s="13">
        <v>1.93605393010002E-2</v>
      </c>
    </row>
    <row r="1619" spans="1:4" x14ac:dyDescent="0.2">
      <c r="A1619" s="10" t="s">
        <v>5612</v>
      </c>
      <c r="B1619" s="10" t="s">
        <v>5613</v>
      </c>
      <c r="C1619" s="13">
        <v>0.8724080001026816</v>
      </c>
      <c r="D1619" s="13">
        <v>1.93605393010002E-2</v>
      </c>
    </row>
    <row r="1620" spans="1:4" x14ac:dyDescent="0.2">
      <c r="A1620" s="10" t="s">
        <v>5614</v>
      </c>
      <c r="B1620" s="10" t="s">
        <v>5615</v>
      </c>
      <c r="C1620" s="13">
        <v>1.0456121054219734</v>
      </c>
      <c r="D1620" s="13">
        <v>1.93605393010002E-2</v>
      </c>
    </row>
    <row r="1621" spans="1:4" x14ac:dyDescent="0.2">
      <c r="A1621" s="10" t="s">
        <v>5616</v>
      </c>
      <c r="B1621" s="10" t="s">
        <v>5617</v>
      </c>
      <c r="C1621" s="13">
        <v>1.0522240219242494</v>
      </c>
      <c r="D1621" s="13">
        <v>1.9381145463259999E-2</v>
      </c>
    </row>
    <row r="1622" spans="1:4" x14ac:dyDescent="0.2">
      <c r="A1622" s="10" t="s">
        <v>5618</v>
      </c>
      <c r="B1622" s="10" t="s">
        <v>5619</v>
      </c>
      <c r="C1622" s="13">
        <v>1.0315891177922976</v>
      </c>
      <c r="D1622" s="13">
        <v>1.9381145463259999E-2</v>
      </c>
    </row>
    <row r="1623" spans="1:4" x14ac:dyDescent="0.2">
      <c r="A1623" s="10" t="s">
        <v>5620</v>
      </c>
      <c r="B1623" s="10" t="s">
        <v>5621</v>
      </c>
      <c r="C1623" s="13">
        <v>1.0627543943316538</v>
      </c>
      <c r="D1623" s="13">
        <v>1.9408418237712301E-2</v>
      </c>
    </row>
    <row r="1624" spans="1:4" x14ac:dyDescent="0.2">
      <c r="A1624" s="10" t="s">
        <v>5622</v>
      </c>
      <c r="B1624" s="10" t="s">
        <v>3646</v>
      </c>
      <c r="C1624" s="13">
        <v>1.4452123596305091</v>
      </c>
      <c r="D1624" s="13">
        <v>1.9408418237712301E-2</v>
      </c>
    </row>
    <row r="1625" spans="1:4" x14ac:dyDescent="0.2">
      <c r="A1625" s="10" t="s">
        <v>5623</v>
      </c>
      <c r="B1625" s="10" t="s">
        <v>5624</v>
      </c>
      <c r="C1625" s="13">
        <v>1.4874665775377451</v>
      </c>
      <c r="D1625" s="13">
        <v>1.9413951649965899E-2</v>
      </c>
    </row>
    <row r="1626" spans="1:4" x14ac:dyDescent="0.2">
      <c r="A1626" s="10" t="s">
        <v>5625</v>
      </c>
      <c r="B1626" s="10" t="s">
        <v>5626</v>
      </c>
      <c r="C1626" s="13">
        <v>0.97648870315509051</v>
      </c>
      <c r="D1626" s="13">
        <v>1.9442004231612301E-2</v>
      </c>
    </row>
    <row r="1627" spans="1:4" x14ac:dyDescent="0.2">
      <c r="A1627" s="10" t="s">
        <v>5627</v>
      </c>
      <c r="B1627" s="10" t="s">
        <v>4435</v>
      </c>
      <c r="C1627" s="13">
        <v>1.0676743795342154</v>
      </c>
      <c r="D1627" s="13">
        <v>1.9492200862327301E-2</v>
      </c>
    </row>
    <row r="1628" spans="1:4" x14ac:dyDescent="0.2">
      <c r="A1628" s="10" t="s">
        <v>5628</v>
      </c>
      <c r="B1628" s="10" t="s">
        <v>4352</v>
      </c>
      <c r="C1628" s="13">
        <v>1.0948434394283144</v>
      </c>
      <c r="D1628" s="13">
        <v>1.95167372306079E-2</v>
      </c>
    </row>
    <row r="1629" spans="1:4" x14ac:dyDescent="0.2">
      <c r="A1629" s="10" t="s">
        <v>5629</v>
      </c>
      <c r="B1629" s="10" t="s">
        <v>5630</v>
      </c>
      <c r="C1629" s="13">
        <v>0.97900544262788269</v>
      </c>
      <c r="D1629" s="13">
        <v>1.95167372306079E-2</v>
      </c>
    </row>
    <row r="1630" spans="1:4" x14ac:dyDescent="0.2">
      <c r="A1630" s="10" t="s">
        <v>5631</v>
      </c>
      <c r="B1630" s="10" t="s">
        <v>5632</v>
      </c>
      <c r="C1630" s="13">
        <v>1.0318991880586816</v>
      </c>
      <c r="D1630" s="13">
        <v>1.9572539198686699E-2</v>
      </c>
    </row>
    <row r="1631" spans="1:4" x14ac:dyDescent="0.2">
      <c r="A1631" s="10" t="s">
        <v>5633</v>
      </c>
      <c r="B1631" s="10" t="s">
        <v>5634</v>
      </c>
      <c r="C1631" s="13">
        <v>1.0535052887472103</v>
      </c>
      <c r="D1631" s="13">
        <v>1.9596286805924599E-2</v>
      </c>
    </row>
    <row r="1632" spans="1:4" x14ac:dyDescent="0.2">
      <c r="A1632" s="10" t="s">
        <v>5635</v>
      </c>
      <c r="B1632" s="10">
        <v>0</v>
      </c>
      <c r="C1632" s="13">
        <v>1.2086421104361107</v>
      </c>
      <c r="D1632" s="13">
        <v>1.9663774004078399E-2</v>
      </c>
    </row>
    <row r="1633" spans="1:4" x14ac:dyDescent="0.2">
      <c r="A1633" s="10" t="s">
        <v>5636</v>
      </c>
      <c r="B1633" s="10" t="s">
        <v>5637</v>
      </c>
      <c r="C1633" s="13">
        <v>1.061220539865136</v>
      </c>
      <c r="D1633" s="13">
        <v>1.9800984422059999E-2</v>
      </c>
    </row>
    <row r="1634" spans="1:4" x14ac:dyDescent="0.2">
      <c r="A1634" s="10" t="s">
        <v>5638</v>
      </c>
      <c r="B1634" s="10" t="s">
        <v>3022</v>
      </c>
      <c r="C1634" s="13">
        <v>0.85192665609784024</v>
      </c>
      <c r="D1634" s="13">
        <v>1.9811306444517101E-2</v>
      </c>
    </row>
    <row r="1635" spans="1:4" x14ac:dyDescent="0.2">
      <c r="A1635" s="10" t="s">
        <v>5639</v>
      </c>
      <c r="B1635" s="10" t="s">
        <v>5640</v>
      </c>
      <c r="C1635" s="13">
        <v>1.0374736191330582</v>
      </c>
      <c r="D1635" s="13">
        <v>1.98115144044822E-2</v>
      </c>
    </row>
    <row r="1636" spans="1:4" x14ac:dyDescent="0.2">
      <c r="A1636" s="10" t="s">
        <v>2291</v>
      </c>
      <c r="B1636" s="10" t="s">
        <v>2295</v>
      </c>
      <c r="C1636" s="13">
        <v>0.98438126463871811</v>
      </c>
      <c r="D1636" s="13">
        <v>1.9872380366118401E-2</v>
      </c>
    </row>
    <row r="1637" spans="1:4" x14ac:dyDescent="0.2">
      <c r="A1637" s="10" t="s">
        <v>5641</v>
      </c>
      <c r="B1637" s="10" t="s">
        <v>4572</v>
      </c>
      <c r="C1637" s="13">
        <v>1.0329676710536375</v>
      </c>
      <c r="D1637" s="13">
        <v>1.9898282899980298E-2</v>
      </c>
    </row>
    <row r="1638" spans="1:4" x14ac:dyDescent="0.2">
      <c r="A1638" s="10" t="s">
        <v>5642</v>
      </c>
      <c r="B1638" s="10" t="s">
        <v>5643</v>
      </c>
      <c r="C1638" s="13">
        <v>1.0200688140751351</v>
      </c>
      <c r="D1638" s="13">
        <v>1.9898282899980298E-2</v>
      </c>
    </row>
    <row r="1639" spans="1:4" x14ac:dyDescent="0.2">
      <c r="A1639" s="10" t="s">
        <v>5644</v>
      </c>
      <c r="B1639" s="10" t="s">
        <v>5362</v>
      </c>
      <c r="C1639" s="13">
        <v>1.0201536855321891</v>
      </c>
      <c r="D1639" s="13">
        <v>1.9930063892880899E-2</v>
      </c>
    </row>
    <row r="1640" spans="1:4" x14ac:dyDescent="0.2">
      <c r="A1640" s="10" t="s">
        <v>5645</v>
      </c>
      <c r="B1640" s="10" t="s">
        <v>2931</v>
      </c>
      <c r="C1640" s="13">
        <v>1.1156890128117907</v>
      </c>
      <c r="D1640" s="13">
        <v>1.9946769128047399E-2</v>
      </c>
    </row>
    <row r="1641" spans="1:4" x14ac:dyDescent="0.2">
      <c r="A1641" s="10" t="s">
        <v>5646</v>
      </c>
      <c r="B1641" s="10" t="s">
        <v>5647</v>
      </c>
      <c r="C1641" s="13">
        <v>1.0076050095042919</v>
      </c>
      <c r="D1641" s="13">
        <v>2.0063616780939E-2</v>
      </c>
    </row>
    <row r="1642" spans="1:4" x14ac:dyDescent="0.2">
      <c r="A1642" s="10" t="s">
        <v>5648</v>
      </c>
      <c r="B1642" s="10" t="s">
        <v>3102</v>
      </c>
      <c r="C1642" s="13">
        <v>1.1903843971319963</v>
      </c>
      <c r="D1642" s="13">
        <v>2.0093935672094301E-2</v>
      </c>
    </row>
    <row r="1643" spans="1:4" x14ac:dyDescent="0.2">
      <c r="A1643" s="10" t="s">
        <v>5649</v>
      </c>
      <c r="B1643" s="10" t="s">
        <v>5650</v>
      </c>
      <c r="C1643" s="13">
        <v>1.0852244817231766</v>
      </c>
      <c r="D1643" s="13">
        <v>2.0162938496808398E-2</v>
      </c>
    </row>
    <row r="1644" spans="1:4" x14ac:dyDescent="0.2">
      <c r="A1644" s="10" t="s">
        <v>5651</v>
      </c>
      <c r="B1644" s="10" t="s">
        <v>5652</v>
      </c>
      <c r="C1644" s="13">
        <v>1.0773315563953876</v>
      </c>
      <c r="D1644" s="13">
        <v>2.0173317686418502E-2</v>
      </c>
    </row>
    <row r="1645" spans="1:4" x14ac:dyDescent="0.2">
      <c r="A1645" s="10" t="s">
        <v>5653</v>
      </c>
      <c r="B1645" s="10" t="s">
        <v>5654</v>
      </c>
      <c r="C1645" s="13">
        <v>0.96926238434702128</v>
      </c>
      <c r="D1645" s="13">
        <v>2.0176086514962301E-2</v>
      </c>
    </row>
    <row r="1646" spans="1:4" x14ac:dyDescent="0.2">
      <c r="A1646" s="10" t="s">
        <v>5655</v>
      </c>
      <c r="B1646" s="10">
        <v>0</v>
      </c>
      <c r="C1646" s="13">
        <v>1.0351858247146084</v>
      </c>
      <c r="D1646" s="13">
        <v>2.0275878020921401E-2</v>
      </c>
    </row>
    <row r="1647" spans="1:4" x14ac:dyDescent="0.2">
      <c r="A1647" s="10" t="s">
        <v>5656</v>
      </c>
      <c r="B1647" s="10" t="s">
        <v>5657</v>
      </c>
      <c r="C1647" s="13">
        <v>1.1194869528778875</v>
      </c>
      <c r="D1647" s="13">
        <v>2.0275878020921401E-2</v>
      </c>
    </row>
    <row r="1648" spans="1:4" x14ac:dyDescent="0.2">
      <c r="A1648" s="10" t="s">
        <v>5658</v>
      </c>
      <c r="B1648" s="10" t="s">
        <v>5659</v>
      </c>
      <c r="C1648" s="13">
        <v>0.96825524675381358</v>
      </c>
      <c r="D1648" s="13">
        <v>2.0276508420558101E-2</v>
      </c>
    </row>
    <row r="1649" spans="1:4" x14ac:dyDescent="0.2">
      <c r="A1649" s="10" t="s">
        <v>5660</v>
      </c>
      <c r="B1649" s="10" t="s">
        <v>5661</v>
      </c>
      <c r="C1649" s="13">
        <v>1.2088905733932536</v>
      </c>
      <c r="D1649" s="13">
        <v>2.0365193933377702E-2</v>
      </c>
    </row>
    <row r="1650" spans="1:4" x14ac:dyDescent="0.2">
      <c r="A1650" s="10" t="s">
        <v>5662</v>
      </c>
      <c r="B1650" s="10" t="s">
        <v>5663</v>
      </c>
      <c r="C1650" s="13">
        <v>1.1567699593895642</v>
      </c>
      <c r="D1650" s="13">
        <v>2.0416107742182599E-2</v>
      </c>
    </row>
    <row r="1651" spans="1:4" x14ac:dyDescent="0.2">
      <c r="A1651" s="10" t="s">
        <v>5664</v>
      </c>
      <c r="B1651" s="10" t="s">
        <v>5665</v>
      </c>
      <c r="C1651" s="13">
        <v>1.0819110768138205</v>
      </c>
      <c r="D1651" s="13">
        <v>2.0416107742182599E-2</v>
      </c>
    </row>
    <row r="1652" spans="1:4" x14ac:dyDescent="0.2">
      <c r="A1652" s="10" t="s">
        <v>5666</v>
      </c>
      <c r="B1652" s="10" t="s">
        <v>5667</v>
      </c>
      <c r="C1652" s="13">
        <v>0.9508208828472956</v>
      </c>
      <c r="D1652" s="13">
        <v>2.0510903274366998E-2</v>
      </c>
    </row>
    <row r="1653" spans="1:4" x14ac:dyDescent="0.2">
      <c r="A1653" s="10" t="s">
        <v>5668</v>
      </c>
      <c r="B1653" s="10" t="s">
        <v>5057</v>
      </c>
      <c r="C1653" s="13">
        <v>0.90596463668780247</v>
      </c>
      <c r="D1653" s="13">
        <v>2.0559589425395101E-2</v>
      </c>
    </row>
    <row r="1654" spans="1:4" x14ac:dyDescent="0.2">
      <c r="A1654" s="10" t="s">
        <v>5669</v>
      </c>
      <c r="B1654" s="10" t="s">
        <v>5670</v>
      </c>
      <c r="C1654" s="13">
        <v>1.0573483564962887</v>
      </c>
      <c r="D1654" s="13">
        <v>2.0562590843428499E-2</v>
      </c>
    </row>
    <row r="1655" spans="1:4" x14ac:dyDescent="0.2">
      <c r="A1655" s="10" t="s">
        <v>5671</v>
      </c>
      <c r="B1655" s="10" t="s">
        <v>5672</v>
      </c>
      <c r="C1655" s="13">
        <v>1.0160861687946379</v>
      </c>
      <c r="D1655" s="13">
        <v>2.0562590843428499E-2</v>
      </c>
    </row>
    <row r="1656" spans="1:4" x14ac:dyDescent="0.2">
      <c r="A1656" s="10" t="s">
        <v>5673</v>
      </c>
      <c r="B1656" s="10" t="s">
        <v>5674</v>
      </c>
      <c r="C1656" s="13">
        <v>1.0299548949532025</v>
      </c>
      <c r="D1656" s="13">
        <v>2.0562590843428499E-2</v>
      </c>
    </row>
    <row r="1657" spans="1:4" x14ac:dyDescent="0.2">
      <c r="A1657" s="10" t="s">
        <v>5675</v>
      </c>
      <c r="B1657" s="10" t="s">
        <v>3286</v>
      </c>
      <c r="C1657" s="13">
        <v>1.0833123142504053</v>
      </c>
      <c r="D1657" s="13">
        <v>2.0562590843428499E-2</v>
      </c>
    </row>
    <row r="1658" spans="1:4" x14ac:dyDescent="0.2">
      <c r="A1658" s="10" t="s">
        <v>5676</v>
      </c>
      <c r="B1658" s="10" t="s">
        <v>5677</v>
      </c>
      <c r="C1658" s="13">
        <v>0.98478781269828508</v>
      </c>
      <c r="D1658" s="13">
        <v>2.05680856976262E-2</v>
      </c>
    </row>
    <row r="1659" spans="1:4" x14ac:dyDescent="0.2">
      <c r="A1659" s="10" t="s">
        <v>5678</v>
      </c>
      <c r="B1659" s="10" t="s">
        <v>5679</v>
      </c>
      <c r="C1659" s="13">
        <v>0.97519408867569335</v>
      </c>
      <c r="D1659" s="13">
        <v>2.0586876159961E-2</v>
      </c>
    </row>
    <row r="1660" spans="1:4" x14ac:dyDescent="0.2">
      <c r="A1660" s="10" t="s">
        <v>2312</v>
      </c>
      <c r="B1660" s="10" t="s">
        <v>2316</v>
      </c>
      <c r="C1660" s="13">
        <v>0.96802978798974959</v>
      </c>
      <c r="D1660" s="13">
        <v>2.0586876159961E-2</v>
      </c>
    </row>
    <row r="1661" spans="1:4" x14ac:dyDescent="0.2">
      <c r="A1661" s="10" t="s">
        <v>5680</v>
      </c>
      <c r="B1661" s="10" t="s">
        <v>5681</v>
      </c>
      <c r="C1661" s="13">
        <v>0.9818821870586788</v>
      </c>
      <c r="D1661" s="13">
        <v>2.0626834616340201E-2</v>
      </c>
    </row>
    <row r="1662" spans="1:4" x14ac:dyDescent="0.2">
      <c r="A1662" s="10" t="s">
        <v>5682</v>
      </c>
      <c r="B1662" s="10" t="s">
        <v>5683</v>
      </c>
      <c r="C1662" s="13">
        <v>0.92996580078877011</v>
      </c>
      <c r="D1662" s="13">
        <v>2.0687722965620301E-2</v>
      </c>
    </row>
    <row r="1663" spans="1:4" x14ac:dyDescent="0.2">
      <c r="A1663" s="10" t="s">
        <v>5684</v>
      </c>
      <c r="B1663" s="10" t="s">
        <v>5685</v>
      </c>
      <c r="C1663" s="13">
        <v>1.0535494025851992</v>
      </c>
      <c r="D1663" s="13">
        <v>2.0697395862260302E-2</v>
      </c>
    </row>
    <row r="1664" spans="1:4" x14ac:dyDescent="0.2">
      <c r="A1664" s="10" t="s">
        <v>5686</v>
      </c>
      <c r="B1664" s="10" t="s">
        <v>5687</v>
      </c>
      <c r="C1664" s="13">
        <v>1.0329758801556799</v>
      </c>
      <c r="D1664" s="13">
        <v>2.0739758935362701E-2</v>
      </c>
    </row>
    <row r="1665" spans="1:4" x14ac:dyDescent="0.2">
      <c r="A1665" s="10" t="s">
        <v>5688</v>
      </c>
      <c r="B1665" s="10" t="s">
        <v>5689</v>
      </c>
      <c r="C1665" s="13">
        <v>1.1100147535838889</v>
      </c>
      <c r="D1665" s="13">
        <v>2.0770422167236399E-2</v>
      </c>
    </row>
    <row r="1666" spans="1:4" x14ac:dyDescent="0.2">
      <c r="A1666" s="10" t="s">
        <v>5690</v>
      </c>
      <c r="B1666" s="10" t="s">
        <v>5691</v>
      </c>
      <c r="C1666" s="13">
        <v>1.0438965579722554</v>
      </c>
      <c r="D1666" s="13">
        <v>2.0770422167236399E-2</v>
      </c>
    </row>
    <row r="1667" spans="1:4" x14ac:dyDescent="0.2">
      <c r="A1667" s="10" t="s">
        <v>5692</v>
      </c>
      <c r="B1667" s="10" t="s">
        <v>5693</v>
      </c>
      <c r="C1667" s="13">
        <v>1.2985053481989777</v>
      </c>
      <c r="D1667" s="13">
        <v>2.07766520501497E-2</v>
      </c>
    </row>
    <row r="1668" spans="1:4" x14ac:dyDescent="0.2">
      <c r="A1668" s="10" t="s">
        <v>5694</v>
      </c>
      <c r="B1668" s="10" t="s">
        <v>5695</v>
      </c>
      <c r="C1668" s="13">
        <v>1.0687715393163126</v>
      </c>
      <c r="D1668" s="13">
        <v>2.07766520501497E-2</v>
      </c>
    </row>
    <row r="1669" spans="1:4" x14ac:dyDescent="0.2">
      <c r="A1669" s="10" t="s">
        <v>5696</v>
      </c>
      <c r="B1669" s="10" t="s">
        <v>5697</v>
      </c>
      <c r="C1669" s="13">
        <v>1.0279292314305195</v>
      </c>
      <c r="D1669" s="13">
        <v>2.07766520501497E-2</v>
      </c>
    </row>
    <row r="1670" spans="1:4" x14ac:dyDescent="0.2">
      <c r="A1670" s="10" t="s">
        <v>5698</v>
      </c>
      <c r="B1670" s="10" t="s">
        <v>5699</v>
      </c>
      <c r="C1670" s="13">
        <v>1.1909911645023175</v>
      </c>
      <c r="D1670" s="13">
        <v>2.08569923756576E-2</v>
      </c>
    </row>
    <row r="1671" spans="1:4" x14ac:dyDescent="0.2">
      <c r="A1671" s="10" t="s">
        <v>5700</v>
      </c>
      <c r="B1671" s="10" t="s">
        <v>5701</v>
      </c>
      <c r="C1671" s="13">
        <v>0.97980518407446537</v>
      </c>
      <c r="D1671" s="13">
        <v>2.09814833681429E-2</v>
      </c>
    </row>
    <row r="1672" spans="1:4" x14ac:dyDescent="0.2">
      <c r="A1672" s="10" t="s">
        <v>5702</v>
      </c>
      <c r="B1672" s="10" t="s">
        <v>5703</v>
      </c>
      <c r="C1672" s="13">
        <v>0.98535980516061117</v>
      </c>
      <c r="D1672" s="13">
        <v>2.1026751627897401E-2</v>
      </c>
    </row>
    <row r="1673" spans="1:4" x14ac:dyDescent="0.2">
      <c r="A1673" s="10" t="s">
        <v>5704</v>
      </c>
      <c r="B1673" s="10" t="s">
        <v>5705</v>
      </c>
      <c r="C1673" s="13">
        <v>1.0503097177185396</v>
      </c>
      <c r="D1673" s="13">
        <v>2.1222947664708301E-2</v>
      </c>
    </row>
    <row r="1674" spans="1:4" x14ac:dyDescent="0.2">
      <c r="A1674" s="10" t="s">
        <v>5706</v>
      </c>
      <c r="B1674" s="10" t="s">
        <v>5707</v>
      </c>
      <c r="C1674" s="13">
        <v>1.0212636915429956</v>
      </c>
      <c r="D1674" s="13">
        <v>2.1377705187247398E-2</v>
      </c>
    </row>
    <row r="1675" spans="1:4" x14ac:dyDescent="0.2">
      <c r="A1675" s="10" t="s">
        <v>5708</v>
      </c>
      <c r="B1675" s="10" t="s">
        <v>5709</v>
      </c>
      <c r="C1675" s="13">
        <v>1.3613968310167539</v>
      </c>
      <c r="D1675" s="13">
        <v>2.14848193945145E-2</v>
      </c>
    </row>
    <row r="1676" spans="1:4" x14ac:dyDescent="0.2">
      <c r="A1676" s="10" t="s">
        <v>5710</v>
      </c>
      <c r="B1676" s="10" t="s">
        <v>3102</v>
      </c>
      <c r="C1676" s="13">
        <v>1.1497112457859089</v>
      </c>
      <c r="D1676" s="13">
        <v>2.1530601890865898E-2</v>
      </c>
    </row>
    <row r="1677" spans="1:4" x14ac:dyDescent="0.2">
      <c r="A1677" s="10" t="s">
        <v>5711</v>
      </c>
      <c r="B1677" s="10" t="s">
        <v>5712</v>
      </c>
      <c r="C1677" s="13">
        <v>1.1343098478740103</v>
      </c>
      <c r="D1677" s="13">
        <v>2.15411469531025E-2</v>
      </c>
    </row>
    <row r="1678" spans="1:4" x14ac:dyDescent="0.2">
      <c r="A1678" s="10" t="s">
        <v>5713</v>
      </c>
      <c r="B1678" s="10" t="s">
        <v>5714</v>
      </c>
      <c r="C1678" s="13">
        <v>1.0614826990214534</v>
      </c>
      <c r="D1678" s="13">
        <v>2.16527513205222E-2</v>
      </c>
    </row>
    <row r="1679" spans="1:4" x14ac:dyDescent="0.2">
      <c r="A1679" s="10" t="s">
        <v>5715</v>
      </c>
      <c r="B1679" s="10" t="s">
        <v>5716</v>
      </c>
      <c r="C1679" s="13">
        <v>1.0411005185825222</v>
      </c>
      <c r="D1679" s="13">
        <v>2.16527513205222E-2</v>
      </c>
    </row>
    <row r="1680" spans="1:4" x14ac:dyDescent="0.2">
      <c r="A1680" s="10" t="s">
        <v>5717</v>
      </c>
      <c r="B1680" s="10" t="s">
        <v>5718</v>
      </c>
      <c r="C1680" s="13">
        <v>0.96193318646241521</v>
      </c>
      <c r="D1680" s="13">
        <v>2.16527513205222E-2</v>
      </c>
    </row>
    <row r="1681" spans="1:4" x14ac:dyDescent="0.2">
      <c r="A1681" s="10" t="s">
        <v>5719</v>
      </c>
      <c r="B1681" s="10">
        <v>0</v>
      </c>
      <c r="C1681" s="13">
        <v>1.111440620542884</v>
      </c>
      <c r="D1681" s="13">
        <v>2.16532858168745E-2</v>
      </c>
    </row>
    <row r="1682" spans="1:4" x14ac:dyDescent="0.2">
      <c r="A1682" s="10" t="s">
        <v>5720</v>
      </c>
      <c r="B1682" s="10" t="s">
        <v>5721</v>
      </c>
      <c r="C1682" s="13">
        <v>1.0942857339525491</v>
      </c>
      <c r="D1682" s="13">
        <v>2.1659397393106999E-2</v>
      </c>
    </row>
    <row r="1683" spans="1:4" x14ac:dyDescent="0.2">
      <c r="A1683" s="10" t="s">
        <v>5722</v>
      </c>
      <c r="B1683" s="10" t="s">
        <v>5723</v>
      </c>
      <c r="C1683" s="13">
        <v>1.0212105654411976</v>
      </c>
      <c r="D1683" s="13">
        <v>2.1659397393106999E-2</v>
      </c>
    </row>
    <row r="1684" spans="1:4" x14ac:dyDescent="0.2">
      <c r="A1684" s="10" t="s">
        <v>5724</v>
      </c>
      <c r="B1684" s="10" t="s">
        <v>5725</v>
      </c>
      <c r="C1684" s="13">
        <v>1.2624253457838377</v>
      </c>
      <c r="D1684" s="13">
        <v>2.1733112106731099E-2</v>
      </c>
    </row>
    <row r="1685" spans="1:4" x14ac:dyDescent="0.2">
      <c r="A1685" s="10" t="s">
        <v>5726</v>
      </c>
      <c r="B1685" s="10" t="s">
        <v>5727</v>
      </c>
      <c r="C1685" s="13">
        <v>1.0214786190453775</v>
      </c>
      <c r="D1685" s="13">
        <v>2.1865313170561701E-2</v>
      </c>
    </row>
    <row r="1686" spans="1:4" x14ac:dyDescent="0.2">
      <c r="A1686" s="10" t="s">
        <v>5728</v>
      </c>
      <c r="B1686" s="10" t="s">
        <v>5729</v>
      </c>
      <c r="C1686" s="13">
        <v>1.0333240315672223</v>
      </c>
      <c r="D1686" s="13">
        <v>2.2016366140821701E-2</v>
      </c>
    </row>
    <row r="1687" spans="1:4" x14ac:dyDescent="0.2">
      <c r="A1687" s="10" t="s">
        <v>5730</v>
      </c>
      <c r="B1687" s="10" t="s">
        <v>5731</v>
      </c>
      <c r="C1687" s="13">
        <v>1.3280676262612821</v>
      </c>
      <c r="D1687" s="13">
        <v>2.2019821388537399E-2</v>
      </c>
    </row>
    <row r="1688" spans="1:4" x14ac:dyDescent="0.2">
      <c r="A1688" s="10" t="s">
        <v>5732</v>
      </c>
      <c r="B1688" s="10" t="s">
        <v>5733</v>
      </c>
      <c r="C1688" s="13">
        <v>1.0333078711889394</v>
      </c>
      <c r="D1688" s="13">
        <v>2.2077512931820701E-2</v>
      </c>
    </row>
    <row r="1689" spans="1:4" x14ac:dyDescent="0.2">
      <c r="A1689" s="10" t="s">
        <v>5734</v>
      </c>
      <c r="B1689" s="10" t="s">
        <v>5735</v>
      </c>
      <c r="C1689" s="13">
        <v>0.96476658562300766</v>
      </c>
      <c r="D1689" s="13">
        <v>2.2139918846984401E-2</v>
      </c>
    </row>
    <row r="1690" spans="1:4" x14ac:dyDescent="0.2">
      <c r="A1690" s="10" t="s">
        <v>5736</v>
      </c>
      <c r="B1690" s="10" t="s">
        <v>5737</v>
      </c>
      <c r="C1690" s="13">
        <v>0.97930650953937237</v>
      </c>
      <c r="D1690" s="13">
        <v>2.2158359717169999E-2</v>
      </c>
    </row>
    <row r="1691" spans="1:4" x14ac:dyDescent="0.2">
      <c r="A1691" s="10" t="s">
        <v>5738</v>
      </c>
      <c r="B1691" s="10" t="s">
        <v>5739</v>
      </c>
      <c r="C1691" s="13">
        <v>1.0685149995483645</v>
      </c>
      <c r="D1691" s="13">
        <v>2.2158359717169999E-2</v>
      </c>
    </row>
    <row r="1692" spans="1:4" x14ac:dyDescent="0.2">
      <c r="A1692" s="10" t="s">
        <v>5740</v>
      </c>
      <c r="B1692" s="10" t="s">
        <v>5741</v>
      </c>
      <c r="C1692" s="13">
        <v>1.4337116190634291</v>
      </c>
      <c r="D1692" s="13">
        <v>2.2216324487737301E-2</v>
      </c>
    </row>
    <row r="1693" spans="1:4" x14ac:dyDescent="0.2">
      <c r="A1693" s="10" t="s">
        <v>5742</v>
      </c>
      <c r="B1693" s="10" t="s">
        <v>5743</v>
      </c>
      <c r="C1693" s="13">
        <v>1.0170666545382716</v>
      </c>
      <c r="D1693" s="13">
        <v>2.2216324487737301E-2</v>
      </c>
    </row>
    <row r="1694" spans="1:4" x14ac:dyDescent="0.2">
      <c r="A1694" s="10" t="s">
        <v>5744</v>
      </c>
      <c r="B1694" s="10" t="s">
        <v>5745</v>
      </c>
      <c r="C1694" s="13">
        <v>1.0194790947043708</v>
      </c>
      <c r="D1694" s="13">
        <v>2.2315882529504599E-2</v>
      </c>
    </row>
    <row r="1695" spans="1:4" x14ac:dyDescent="0.2">
      <c r="A1695" s="10" t="s">
        <v>5746</v>
      </c>
      <c r="B1695" s="10" t="s">
        <v>5747</v>
      </c>
      <c r="C1695" s="13">
        <v>0.80747812251466344</v>
      </c>
      <c r="D1695" s="13">
        <v>2.2500451267861901E-2</v>
      </c>
    </row>
    <row r="1696" spans="1:4" x14ac:dyDescent="0.2">
      <c r="A1696" s="10" t="s">
        <v>5748</v>
      </c>
      <c r="B1696" s="10" t="s">
        <v>5749</v>
      </c>
      <c r="C1696" s="13">
        <v>1.0422258183753996</v>
      </c>
      <c r="D1696" s="13">
        <v>2.2500451267861901E-2</v>
      </c>
    </row>
    <row r="1697" spans="1:4" x14ac:dyDescent="0.2">
      <c r="A1697" s="10" t="s">
        <v>5750</v>
      </c>
      <c r="B1697" s="10" t="s">
        <v>5751</v>
      </c>
      <c r="C1697" s="13">
        <v>1.1888839680883667</v>
      </c>
      <c r="D1697" s="13">
        <v>2.2573055765318501E-2</v>
      </c>
    </row>
    <row r="1698" spans="1:4" x14ac:dyDescent="0.2">
      <c r="A1698" s="10" t="s">
        <v>5752</v>
      </c>
      <c r="B1698" s="10" t="s">
        <v>5753</v>
      </c>
      <c r="C1698" s="13">
        <v>1.2092789193660496</v>
      </c>
      <c r="D1698" s="13">
        <v>2.2586867809190898E-2</v>
      </c>
    </row>
    <row r="1699" spans="1:4" x14ac:dyDescent="0.2">
      <c r="A1699" s="10" t="s">
        <v>5754</v>
      </c>
      <c r="B1699" s="10" t="s">
        <v>5755</v>
      </c>
      <c r="C1699" s="13">
        <v>1.1833666109272791</v>
      </c>
      <c r="D1699" s="13">
        <v>2.26042452113808E-2</v>
      </c>
    </row>
    <row r="1700" spans="1:4" x14ac:dyDescent="0.2">
      <c r="A1700" s="10" t="s">
        <v>5756</v>
      </c>
      <c r="B1700" s="10" t="s">
        <v>4173</v>
      </c>
      <c r="C1700" s="13">
        <v>1.1844494343957939</v>
      </c>
      <c r="D1700" s="13">
        <v>2.2693489710308899E-2</v>
      </c>
    </row>
    <row r="1701" spans="1:4" x14ac:dyDescent="0.2">
      <c r="A1701" s="10" t="s">
        <v>5757</v>
      </c>
      <c r="B1701" s="10" t="s">
        <v>5758</v>
      </c>
      <c r="C1701" s="13">
        <v>1.1176886866678639</v>
      </c>
      <c r="D1701" s="13">
        <v>2.27223084332745E-2</v>
      </c>
    </row>
    <row r="1702" spans="1:4" x14ac:dyDescent="0.2">
      <c r="A1702" s="10" t="s">
        <v>5759</v>
      </c>
      <c r="B1702" s="10" t="s">
        <v>5760</v>
      </c>
      <c r="C1702" s="13">
        <v>0.92003208682180537</v>
      </c>
      <c r="D1702" s="13">
        <v>2.2741420756309801E-2</v>
      </c>
    </row>
    <row r="1703" spans="1:4" x14ac:dyDescent="0.2">
      <c r="A1703" s="10" t="s">
        <v>5761</v>
      </c>
      <c r="B1703" s="10">
        <v>0</v>
      </c>
      <c r="C1703" s="13">
        <v>1.1771080437077455</v>
      </c>
      <c r="D1703" s="13">
        <v>2.2741811358514798E-2</v>
      </c>
    </row>
    <row r="1704" spans="1:4" x14ac:dyDescent="0.2">
      <c r="A1704" s="10" t="s">
        <v>5762</v>
      </c>
      <c r="B1704" s="10" t="s">
        <v>5763</v>
      </c>
      <c r="C1704" s="13">
        <v>1.0251362760106122</v>
      </c>
      <c r="D1704" s="13">
        <v>2.3186466227770899E-2</v>
      </c>
    </row>
    <row r="1705" spans="1:4" x14ac:dyDescent="0.2">
      <c r="A1705" s="10" t="s">
        <v>5764</v>
      </c>
      <c r="B1705" s="10" t="s">
        <v>5765</v>
      </c>
      <c r="C1705" s="13">
        <v>1.0319194713887494</v>
      </c>
      <c r="D1705" s="13">
        <v>2.3194693091959401E-2</v>
      </c>
    </row>
    <row r="1706" spans="1:4" x14ac:dyDescent="0.2">
      <c r="A1706" s="10" t="s">
        <v>5766</v>
      </c>
      <c r="B1706" s="10" t="s">
        <v>5767</v>
      </c>
      <c r="C1706" s="13">
        <v>1.1753546082787798</v>
      </c>
      <c r="D1706" s="13">
        <v>2.32243547848602E-2</v>
      </c>
    </row>
    <row r="1707" spans="1:4" x14ac:dyDescent="0.2">
      <c r="A1707" s="10" t="s">
        <v>5768</v>
      </c>
      <c r="B1707" s="10" t="s">
        <v>5769</v>
      </c>
      <c r="C1707" s="13">
        <v>1.0718806651001196</v>
      </c>
      <c r="D1707" s="13">
        <v>2.3336241652616899E-2</v>
      </c>
    </row>
    <row r="1708" spans="1:4" x14ac:dyDescent="0.2">
      <c r="A1708" s="10" t="s">
        <v>5770</v>
      </c>
      <c r="B1708" s="10" t="s">
        <v>5771</v>
      </c>
      <c r="C1708" s="13">
        <v>1.0585047507759129</v>
      </c>
      <c r="D1708" s="13">
        <v>2.3346101541700599E-2</v>
      </c>
    </row>
    <row r="1709" spans="1:4" x14ac:dyDescent="0.2">
      <c r="A1709" s="10" t="s">
        <v>5772</v>
      </c>
      <c r="B1709" s="10" t="s">
        <v>5773</v>
      </c>
      <c r="C1709" s="13">
        <v>0.9497405259312508</v>
      </c>
      <c r="D1709" s="13">
        <v>2.33492818668871E-2</v>
      </c>
    </row>
    <row r="1710" spans="1:4" x14ac:dyDescent="0.2">
      <c r="A1710" s="10" t="s">
        <v>5774</v>
      </c>
      <c r="B1710" s="10" t="s">
        <v>5775</v>
      </c>
      <c r="C1710" s="13">
        <v>1.0139701611689003</v>
      </c>
      <c r="D1710" s="13">
        <v>2.3367579360656799E-2</v>
      </c>
    </row>
    <row r="1711" spans="1:4" x14ac:dyDescent="0.2">
      <c r="A1711" s="10" t="s">
        <v>5776</v>
      </c>
      <c r="B1711" s="10" t="s">
        <v>5777</v>
      </c>
      <c r="C1711" s="13">
        <v>1.2748375663595999</v>
      </c>
      <c r="D1711" s="13">
        <v>2.3420474314522301E-2</v>
      </c>
    </row>
    <row r="1712" spans="1:4" x14ac:dyDescent="0.2">
      <c r="A1712" s="10" t="s">
        <v>5778</v>
      </c>
      <c r="B1712" s="10" t="s">
        <v>5779</v>
      </c>
      <c r="C1712" s="13">
        <v>0.91850417634410475</v>
      </c>
      <c r="D1712" s="13">
        <v>2.3420474314522301E-2</v>
      </c>
    </row>
    <row r="1713" spans="1:4" x14ac:dyDescent="0.2">
      <c r="A1713" s="10" t="s">
        <v>5780</v>
      </c>
      <c r="B1713" s="10" t="s">
        <v>5781</v>
      </c>
      <c r="C1713" s="13">
        <v>1.0262867261498823</v>
      </c>
      <c r="D1713" s="13">
        <v>2.3515411107583099E-2</v>
      </c>
    </row>
    <row r="1714" spans="1:4" x14ac:dyDescent="0.2">
      <c r="A1714" s="10" t="s">
        <v>5782</v>
      </c>
      <c r="B1714" s="10" t="s">
        <v>5783</v>
      </c>
      <c r="C1714" s="13">
        <v>0.9669559199076998</v>
      </c>
      <c r="D1714" s="13">
        <v>2.3538646234642899E-2</v>
      </c>
    </row>
    <row r="1715" spans="1:4" x14ac:dyDescent="0.2">
      <c r="A1715" s="10" t="s">
        <v>5784</v>
      </c>
      <c r="B1715" s="10" t="s">
        <v>5785</v>
      </c>
      <c r="C1715" s="13">
        <v>0.77552666507526002</v>
      </c>
      <c r="D1715" s="13">
        <v>2.3551553426666899E-2</v>
      </c>
    </row>
    <row r="1716" spans="1:4" x14ac:dyDescent="0.2">
      <c r="A1716" s="10" t="s">
        <v>5786</v>
      </c>
      <c r="B1716" s="10" t="s">
        <v>5787</v>
      </c>
      <c r="C1716" s="13">
        <v>0.96361348650967416</v>
      </c>
      <c r="D1716" s="13">
        <v>2.3555956704400801E-2</v>
      </c>
    </row>
    <row r="1717" spans="1:4" x14ac:dyDescent="0.2">
      <c r="A1717" s="10" t="s">
        <v>5788</v>
      </c>
      <c r="B1717" s="10" t="s">
        <v>5789</v>
      </c>
      <c r="C1717" s="13">
        <v>0.9291580607934764</v>
      </c>
      <c r="D1717" s="13">
        <v>2.3707696494633598E-2</v>
      </c>
    </row>
    <row r="1718" spans="1:4" x14ac:dyDescent="0.2">
      <c r="A1718" s="10" t="s">
        <v>5790</v>
      </c>
      <c r="B1718" s="10" t="s">
        <v>5791</v>
      </c>
      <c r="C1718" s="13">
        <v>1.0351604243344716</v>
      </c>
      <c r="D1718" s="13">
        <v>2.3707696494633598E-2</v>
      </c>
    </row>
    <row r="1719" spans="1:4" x14ac:dyDescent="0.2">
      <c r="A1719" s="10" t="s">
        <v>5792</v>
      </c>
      <c r="B1719" s="10" t="s">
        <v>5793</v>
      </c>
      <c r="C1719" s="13">
        <v>1.0458436019266943</v>
      </c>
      <c r="D1719" s="13">
        <v>2.37317562495327E-2</v>
      </c>
    </row>
    <row r="1720" spans="1:4" x14ac:dyDescent="0.2">
      <c r="A1720" s="10" t="s">
        <v>5794</v>
      </c>
      <c r="B1720" s="10" t="s">
        <v>5795</v>
      </c>
      <c r="C1720" s="13">
        <v>1.0245757947102236</v>
      </c>
      <c r="D1720" s="13">
        <v>2.3821168356367699E-2</v>
      </c>
    </row>
    <row r="1721" spans="1:4" x14ac:dyDescent="0.2">
      <c r="A1721" s="10" t="s">
        <v>5796</v>
      </c>
      <c r="B1721" s="10" t="s">
        <v>5797</v>
      </c>
      <c r="C1721" s="13">
        <v>1.152246746588111</v>
      </c>
      <c r="D1721" s="13">
        <v>2.3821168356367699E-2</v>
      </c>
    </row>
    <row r="1722" spans="1:4" x14ac:dyDescent="0.2">
      <c r="A1722" s="10" t="s">
        <v>5798</v>
      </c>
      <c r="B1722" s="10" t="s">
        <v>5799</v>
      </c>
      <c r="C1722" s="13">
        <v>1.0904298599455993</v>
      </c>
      <c r="D1722" s="13">
        <v>2.3821168356367699E-2</v>
      </c>
    </row>
    <row r="1723" spans="1:4" x14ac:dyDescent="0.2">
      <c r="A1723" s="10" t="s">
        <v>5800</v>
      </c>
      <c r="B1723" s="10" t="s">
        <v>5801</v>
      </c>
      <c r="C1723" s="13">
        <v>0.91691512796310048</v>
      </c>
      <c r="D1723" s="13">
        <v>2.3831363702619499E-2</v>
      </c>
    </row>
    <row r="1724" spans="1:4" x14ac:dyDescent="0.2">
      <c r="A1724" s="10" t="s">
        <v>5802</v>
      </c>
      <c r="B1724" s="10" t="s">
        <v>5803</v>
      </c>
      <c r="C1724" s="13">
        <v>1.1510633754562152</v>
      </c>
      <c r="D1724" s="13">
        <v>2.3831363702619499E-2</v>
      </c>
    </row>
    <row r="1725" spans="1:4" x14ac:dyDescent="0.2">
      <c r="A1725" s="10" t="s">
        <v>5804</v>
      </c>
      <c r="B1725" s="10" t="s">
        <v>5805</v>
      </c>
      <c r="C1725" s="13">
        <v>1.0219800771591903</v>
      </c>
      <c r="D1725" s="13">
        <v>2.38650890534284E-2</v>
      </c>
    </row>
    <row r="1726" spans="1:4" x14ac:dyDescent="0.2">
      <c r="A1726" s="10" t="s">
        <v>5806</v>
      </c>
      <c r="B1726" s="10" t="s">
        <v>5807</v>
      </c>
      <c r="C1726" s="13">
        <v>1.0510347033269145</v>
      </c>
      <c r="D1726" s="13">
        <v>2.4328078224784899E-2</v>
      </c>
    </row>
    <row r="1727" spans="1:4" x14ac:dyDescent="0.2">
      <c r="A1727" s="10" t="s">
        <v>5808</v>
      </c>
      <c r="B1727" s="10" t="s">
        <v>5809</v>
      </c>
      <c r="C1727" s="13">
        <v>0.9888800698540775</v>
      </c>
      <c r="D1727" s="13">
        <v>2.4328078224784899E-2</v>
      </c>
    </row>
    <row r="1728" spans="1:4" x14ac:dyDescent="0.2">
      <c r="A1728" s="10" t="s">
        <v>5810</v>
      </c>
      <c r="B1728" s="10">
        <v>0</v>
      </c>
      <c r="C1728" s="13">
        <v>1.2029072923578012</v>
      </c>
      <c r="D1728" s="13">
        <v>2.4392591665661399E-2</v>
      </c>
    </row>
    <row r="1729" spans="1:4" x14ac:dyDescent="0.2">
      <c r="A1729" s="10" t="s">
        <v>5811</v>
      </c>
      <c r="B1729" s="10" t="s">
        <v>5812</v>
      </c>
      <c r="C1729" s="13">
        <v>1.0201570496240373</v>
      </c>
      <c r="D1729" s="13">
        <v>2.4421768698010798E-2</v>
      </c>
    </row>
    <row r="1730" spans="1:4" x14ac:dyDescent="0.2">
      <c r="A1730" s="10" t="s">
        <v>5813</v>
      </c>
      <c r="B1730" s="10">
        <v>0</v>
      </c>
      <c r="C1730" s="13">
        <v>1.2015309598576276</v>
      </c>
      <c r="D1730" s="13">
        <v>2.4578195581129801E-2</v>
      </c>
    </row>
    <row r="1731" spans="1:4" x14ac:dyDescent="0.2">
      <c r="A1731" s="10" t="s">
        <v>5814</v>
      </c>
      <c r="B1731" s="10" t="s">
        <v>5815</v>
      </c>
      <c r="C1731" s="13">
        <v>1.0502741858971809</v>
      </c>
      <c r="D1731" s="13">
        <v>2.4578195581129801E-2</v>
      </c>
    </row>
    <row r="1732" spans="1:4" x14ac:dyDescent="0.2">
      <c r="A1732" s="10" t="s">
        <v>5816</v>
      </c>
      <c r="B1732" s="10" t="s">
        <v>5817</v>
      </c>
      <c r="C1732" s="13">
        <v>1.0558668845696759</v>
      </c>
      <c r="D1732" s="13">
        <v>2.4596566750114901E-2</v>
      </c>
    </row>
    <row r="1733" spans="1:4" x14ac:dyDescent="0.2">
      <c r="A1733" s="10" t="s">
        <v>5818</v>
      </c>
      <c r="B1733" s="10" t="s">
        <v>5819</v>
      </c>
      <c r="C1733" s="13">
        <v>0.98130624069000472</v>
      </c>
      <c r="D1733" s="13">
        <v>2.46303381000973E-2</v>
      </c>
    </row>
    <row r="1734" spans="1:4" x14ac:dyDescent="0.2">
      <c r="A1734" s="10" t="s">
        <v>5820</v>
      </c>
      <c r="B1734" s="10" t="s">
        <v>5821</v>
      </c>
      <c r="C1734" s="13">
        <v>0.74548695875626603</v>
      </c>
      <c r="D1734" s="13">
        <v>2.4667275527114799E-2</v>
      </c>
    </row>
    <row r="1735" spans="1:4" x14ac:dyDescent="0.2">
      <c r="A1735" s="10" t="s">
        <v>5822</v>
      </c>
      <c r="B1735" s="10" t="s">
        <v>5823</v>
      </c>
      <c r="C1735" s="13">
        <v>1.2756302638995545</v>
      </c>
      <c r="D1735" s="13">
        <v>2.4691514735477899E-2</v>
      </c>
    </row>
    <row r="1736" spans="1:4" x14ac:dyDescent="0.2">
      <c r="A1736" s="10" t="s">
        <v>5824</v>
      </c>
      <c r="B1736" s="10" t="s">
        <v>5825</v>
      </c>
      <c r="C1736" s="13">
        <v>1.1938957426418697</v>
      </c>
      <c r="D1736" s="13">
        <v>2.4691514735477899E-2</v>
      </c>
    </row>
    <row r="1737" spans="1:4" x14ac:dyDescent="0.2">
      <c r="A1737" s="10" t="s">
        <v>5826</v>
      </c>
      <c r="B1737" s="10" t="s">
        <v>5827</v>
      </c>
      <c r="C1737" s="13">
        <v>1.237496173128517</v>
      </c>
      <c r="D1737" s="13">
        <v>2.4691514735477899E-2</v>
      </c>
    </row>
    <row r="1738" spans="1:4" x14ac:dyDescent="0.2">
      <c r="A1738" s="10" t="s">
        <v>5828</v>
      </c>
      <c r="B1738" s="10">
        <v>0</v>
      </c>
      <c r="C1738" s="13">
        <v>0.89471942229576895</v>
      </c>
      <c r="D1738" s="13">
        <v>2.4691514735477899E-2</v>
      </c>
    </row>
    <row r="1739" spans="1:4" x14ac:dyDescent="0.2">
      <c r="A1739" s="10" t="s">
        <v>5829</v>
      </c>
      <c r="B1739" s="10" t="s">
        <v>5830</v>
      </c>
      <c r="C1739" s="13">
        <v>0.97794212334541175</v>
      </c>
      <c r="D1739" s="13">
        <v>2.4723729446408601E-2</v>
      </c>
    </row>
    <row r="1740" spans="1:4" x14ac:dyDescent="0.2">
      <c r="A1740" s="10" t="s">
        <v>5831</v>
      </c>
      <c r="B1740" s="10" t="s">
        <v>5832</v>
      </c>
      <c r="C1740" s="13">
        <v>1.0312381927534648</v>
      </c>
      <c r="D1740" s="13">
        <v>2.47926180358858E-2</v>
      </c>
    </row>
    <row r="1741" spans="1:4" x14ac:dyDescent="0.2">
      <c r="A1741" s="10" t="s">
        <v>5833</v>
      </c>
      <c r="B1741" s="10" t="s">
        <v>5834</v>
      </c>
      <c r="C1741" s="13">
        <v>1.163406384005641</v>
      </c>
      <c r="D1741" s="13">
        <v>2.47926180358858E-2</v>
      </c>
    </row>
    <row r="1742" spans="1:4" x14ac:dyDescent="0.2">
      <c r="A1742" s="10" t="s">
        <v>5835</v>
      </c>
      <c r="B1742" s="10" t="s">
        <v>5836</v>
      </c>
      <c r="C1742" s="13">
        <v>1.0332430505496528</v>
      </c>
      <c r="D1742" s="13">
        <v>2.47981159922105E-2</v>
      </c>
    </row>
    <row r="1743" spans="1:4" x14ac:dyDescent="0.2">
      <c r="A1743" s="10" t="s">
        <v>5837</v>
      </c>
      <c r="B1743" s="10" t="s">
        <v>5838</v>
      </c>
      <c r="C1743" s="13">
        <v>1.0423217784954006</v>
      </c>
      <c r="D1743" s="13">
        <v>2.4878765282803E-2</v>
      </c>
    </row>
    <row r="1744" spans="1:4" x14ac:dyDescent="0.2">
      <c r="A1744" s="10" t="s">
        <v>5839</v>
      </c>
      <c r="B1744" s="10" t="s">
        <v>5840</v>
      </c>
      <c r="C1744" s="13">
        <v>0.87067552629233158</v>
      </c>
      <c r="D1744" s="13">
        <v>2.4979127467690699E-2</v>
      </c>
    </row>
    <row r="1745" spans="1:4" x14ac:dyDescent="0.2">
      <c r="A1745" s="10" t="s">
        <v>5841</v>
      </c>
      <c r="B1745" s="10" t="s">
        <v>5842</v>
      </c>
      <c r="C1745" s="13">
        <v>1.2293720685197354</v>
      </c>
      <c r="D1745" s="13">
        <v>2.4979127467690699E-2</v>
      </c>
    </row>
    <row r="1746" spans="1:4" x14ac:dyDescent="0.2">
      <c r="A1746" s="10" t="s">
        <v>5843</v>
      </c>
      <c r="B1746" s="10" t="s">
        <v>3845</v>
      </c>
      <c r="C1746" s="13">
        <v>1.0335125004554386</v>
      </c>
      <c r="D1746" s="13">
        <v>2.4988962374754599E-2</v>
      </c>
    </row>
    <row r="1747" spans="1:4" x14ac:dyDescent="0.2">
      <c r="A1747" s="10" t="s">
        <v>5844</v>
      </c>
      <c r="B1747" s="10" t="s">
        <v>5845</v>
      </c>
      <c r="C1747" s="13">
        <v>0.9440731789935316</v>
      </c>
      <c r="D1747" s="13">
        <v>2.5082120411966901E-2</v>
      </c>
    </row>
    <row r="1748" spans="1:4" x14ac:dyDescent="0.2">
      <c r="A1748" s="10" t="s">
        <v>5846</v>
      </c>
      <c r="B1748" s="10" t="s">
        <v>5847</v>
      </c>
      <c r="C1748" s="13">
        <v>1.0322328698959946</v>
      </c>
      <c r="D1748" s="13">
        <v>2.5082120411966901E-2</v>
      </c>
    </row>
    <row r="1749" spans="1:4" x14ac:dyDescent="0.2">
      <c r="A1749" s="10" t="s">
        <v>5848</v>
      </c>
      <c r="B1749" s="10" t="s">
        <v>3845</v>
      </c>
      <c r="C1749" s="13">
        <v>1.3854556803465294</v>
      </c>
      <c r="D1749" s="13">
        <v>2.5200602755255801E-2</v>
      </c>
    </row>
    <row r="1750" spans="1:4" x14ac:dyDescent="0.2">
      <c r="A1750" s="10" t="s">
        <v>5849</v>
      </c>
      <c r="B1750" s="10" t="s">
        <v>5850</v>
      </c>
      <c r="C1750" s="13">
        <v>1.0946358171116797</v>
      </c>
      <c r="D1750" s="13">
        <v>2.5258963364659302E-2</v>
      </c>
    </row>
    <row r="1751" spans="1:4" x14ac:dyDescent="0.2">
      <c r="A1751" s="10" t="s">
        <v>5851</v>
      </c>
      <c r="B1751" s="10">
        <v>0</v>
      </c>
      <c r="C1751" s="13">
        <v>1.0356768643049561</v>
      </c>
      <c r="D1751" s="13">
        <v>2.5285516882289302E-2</v>
      </c>
    </row>
    <row r="1752" spans="1:4" x14ac:dyDescent="0.2">
      <c r="A1752" s="10" t="s">
        <v>5852</v>
      </c>
      <c r="B1752" s="10">
        <v>0</v>
      </c>
      <c r="C1752" s="13">
        <v>0.80780220814941628</v>
      </c>
      <c r="D1752" s="13">
        <v>2.5287116893910101E-2</v>
      </c>
    </row>
    <row r="1753" spans="1:4" x14ac:dyDescent="0.2">
      <c r="A1753" s="10" t="s">
        <v>5853</v>
      </c>
      <c r="B1753" s="10" t="s">
        <v>2924</v>
      </c>
      <c r="C1753" s="13">
        <v>1.1095565513368981</v>
      </c>
      <c r="D1753" s="13">
        <v>2.53124557894201E-2</v>
      </c>
    </row>
    <row r="1754" spans="1:4" x14ac:dyDescent="0.2">
      <c r="A1754" s="10" t="s">
        <v>5854</v>
      </c>
      <c r="B1754" s="10" t="s">
        <v>5855</v>
      </c>
      <c r="C1754" s="13">
        <v>1.0283288206087442</v>
      </c>
      <c r="D1754" s="13">
        <v>2.5318657253881799E-2</v>
      </c>
    </row>
    <row r="1755" spans="1:4" x14ac:dyDescent="0.2">
      <c r="A1755" s="10" t="s">
        <v>5856</v>
      </c>
      <c r="B1755" s="10" t="s">
        <v>5857</v>
      </c>
      <c r="C1755" s="13">
        <v>1.0395557288217161</v>
      </c>
      <c r="D1755" s="13">
        <v>2.5409222259812601E-2</v>
      </c>
    </row>
    <row r="1756" spans="1:4" x14ac:dyDescent="0.2">
      <c r="A1756" s="10" t="s">
        <v>5858</v>
      </c>
      <c r="B1756" s="10" t="s">
        <v>5859</v>
      </c>
      <c r="C1756" s="13">
        <v>0.97344329023904375</v>
      </c>
      <c r="D1756" s="13">
        <v>2.5460718521057701E-2</v>
      </c>
    </row>
    <row r="1757" spans="1:4" x14ac:dyDescent="0.2">
      <c r="A1757" s="10" t="s">
        <v>5860</v>
      </c>
      <c r="B1757" s="10" t="s">
        <v>5861</v>
      </c>
      <c r="C1757" s="13">
        <v>0.93028310843217177</v>
      </c>
      <c r="D1757" s="13">
        <v>2.54772800897996E-2</v>
      </c>
    </row>
    <row r="1758" spans="1:4" x14ac:dyDescent="0.2">
      <c r="A1758" s="10" t="s">
        <v>5862</v>
      </c>
      <c r="B1758" s="10" t="s">
        <v>5809</v>
      </c>
      <c r="C1758" s="13">
        <v>1.190588096248701</v>
      </c>
      <c r="D1758" s="13">
        <v>2.5555980909447201E-2</v>
      </c>
    </row>
    <row r="1759" spans="1:4" x14ac:dyDescent="0.2">
      <c r="A1759" s="10" t="s">
        <v>5863</v>
      </c>
      <c r="B1759" s="10">
        <v>0</v>
      </c>
      <c r="C1759" s="13">
        <v>1.0646179917108072</v>
      </c>
      <c r="D1759" s="13">
        <v>2.5559322150270299E-2</v>
      </c>
    </row>
    <row r="1760" spans="1:4" x14ac:dyDescent="0.2">
      <c r="A1760" s="10" t="s">
        <v>5864</v>
      </c>
      <c r="B1760" s="10" t="s">
        <v>5865</v>
      </c>
      <c r="C1760" s="13">
        <v>0.89193678283194056</v>
      </c>
      <c r="D1760" s="13">
        <v>2.5559322150270299E-2</v>
      </c>
    </row>
    <row r="1761" spans="1:4" x14ac:dyDescent="0.2">
      <c r="A1761" s="10" t="s">
        <v>5866</v>
      </c>
      <c r="B1761" s="10" t="s">
        <v>5867</v>
      </c>
      <c r="C1761" s="13">
        <v>0.84388893730342218</v>
      </c>
      <c r="D1761" s="13">
        <v>2.5559322150270299E-2</v>
      </c>
    </row>
    <row r="1762" spans="1:4" x14ac:dyDescent="0.2">
      <c r="A1762" s="10" t="s">
        <v>5868</v>
      </c>
      <c r="B1762" s="10" t="s">
        <v>5869</v>
      </c>
      <c r="C1762" s="13">
        <v>1.0315705389275445</v>
      </c>
      <c r="D1762" s="13">
        <v>2.5559322150270299E-2</v>
      </c>
    </row>
    <row r="1763" spans="1:4" x14ac:dyDescent="0.2">
      <c r="A1763" s="10" t="s">
        <v>5870</v>
      </c>
      <c r="B1763" s="10" t="s">
        <v>5871</v>
      </c>
      <c r="C1763" s="13">
        <v>1.056822872485488</v>
      </c>
      <c r="D1763" s="13">
        <v>2.56842220533436E-2</v>
      </c>
    </row>
    <row r="1764" spans="1:4" x14ac:dyDescent="0.2">
      <c r="A1764" s="10" t="s">
        <v>5872</v>
      </c>
      <c r="B1764" s="10" t="s">
        <v>5873</v>
      </c>
      <c r="C1764" s="13">
        <v>1.0570427824799677</v>
      </c>
      <c r="D1764" s="13">
        <v>2.58909978193235E-2</v>
      </c>
    </row>
    <row r="1765" spans="1:4" x14ac:dyDescent="0.2">
      <c r="A1765" s="10" t="s">
        <v>5874</v>
      </c>
      <c r="B1765" s="10" t="s">
        <v>5875</v>
      </c>
      <c r="C1765" s="13">
        <v>0.98650329193259256</v>
      </c>
      <c r="D1765" s="13">
        <v>2.5902879162194602E-2</v>
      </c>
    </row>
    <row r="1766" spans="1:4" x14ac:dyDescent="0.2">
      <c r="A1766" s="10" t="s">
        <v>5876</v>
      </c>
      <c r="B1766" s="10" t="s">
        <v>4253</v>
      </c>
      <c r="C1766" s="13">
        <v>1.0619952543449973</v>
      </c>
      <c r="D1766" s="13">
        <v>2.5916857328947399E-2</v>
      </c>
    </row>
    <row r="1767" spans="1:4" x14ac:dyDescent="0.2">
      <c r="A1767" s="10" t="s">
        <v>5877</v>
      </c>
      <c r="B1767" s="10" t="s">
        <v>5878</v>
      </c>
      <c r="C1767" s="13">
        <v>0.95352630230014945</v>
      </c>
      <c r="D1767" s="13">
        <v>2.5943431563094199E-2</v>
      </c>
    </row>
    <row r="1768" spans="1:4" x14ac:dyDescent="0.2">
      <c r="A1768" s="10" t="s">
        <v>5879</v>
      </c>
      <c r="B1768" s="10">
        <v>0</v>
      </c>
      <c r="C1768" s="13">
        <v>1.0319408143068163</v>
      </c>
      <c r="D1768" s="13">
        <v>2.59459406291048E-2</v>
      </c>
    </row>
    <row r="1769" spans="1:4" x14ac:dyDescent="0.2">
      <c r="A1769" s="10" t="s">
        <v>5880</v>
      </c>
      <c r="B1769" s="10">
        <v>0</v>
      </c>
      <c r="C1769" s="13">
        <v>1.1942766550792629</v>
      </c>
      <c r="D1769" s="13">
        <v>2.6050310034031299E-2</v>
      </c>
    </row>
    <row r="1770" spans="1:4" x14ac:dyDescent="0.2">
      <c r="A1770" s="10" t="s">
        <v>5881</v>
      </c>
      <c r="B1770" s="10" t="s">
        <v>5882</v>
      </c>
      <c r="C1770" s="13">
        <v>1.0450328974923406</v>
      </c>
      <c r="D1770" s="13">
        <v>2.6050310034031299E-2</v>
      </c>
    </row>
    <row r="1771" spans="1:4" x14ac:dyDescent="0.2">
      <c r="A1771" s="10" t="s">
        <v>5883</v>
      </c>
      <c r="B1771" s="10" t="s">
        <v>5884</v>
      </c>
      <c r="C1771" s="13">
        <v>0.98358556574553524</v>
      </c>
      <c r="D1771" s="13">
        <v>2.6087266025278898E-2</v>
      </c>
    </row>
    <row r="1772" spans="1:4" x14ac:dyDescent="0.2">
      <c r="A1772" s="10" t="s">
        <v>5885</v>
      </c>
      <c r="B1772" s="10" t="s">
        <v>5886</v>
      </c>
      <c r="C1772" s="13">
        <v>0.96742804229832757</v>
      </c>
      <c r="D1772" s="13">
        <v>2.6087266025278898E-2</v>
      </c>
    </row>
    <row r="1773" spans="1:4" x14ac:dyDescent="0.2">
      <c r="A1773" s="10" t="s">
        <v>5887</v>
      </c>
      <c r="B1773" s="10" t="s">
        <v>5888</v>
      </c>
      <c r="C1773" s="13">
        <v>0.8018213307657116</v>
      </c>
      <c r="D1773" s="13">
        <v>2.6156677755647301E-2</v>
      </c>
    </row>
    <row r="1774" spans="1:4" x14ac:dyDescent="0.2">
      <c r="A1774" s="10" t="s">
        <v>5889</v>
      </c>
      <c r="B1774" s="10" t="s">
        <v>5890</v>
      </c>
      <c r="C1774" s="13">
        <v>1.2520974029768399</v>
      </c>
      <c r="D1774" s="13">
        <v>2.61810604848868E-2</v>
      </c>
    </row>
    <row r="1775" spans="1:4" x14ac:dyDescent="0.2">
      <c r="A1775" s="10" t="s">
        <v>5891</v>
      </c>
      <c r="B1775" s="10" t="s">
        <v>4598</v>
      </c>
      <c r="C1775" s="13">
        <v>1.2417920566602962</v>
      </c>
      <c r="D1775" s="13">
        <v>2.6182681079483301E-2</v>
      </c>
    </row>
    <row r="1776" spans="1:4" x14ac:dyDescent="0.2">
      <c r="A1776" s="10" t="s">
        <v>5892</v>
      </c>
      <c r="B1776" s="10" t="s">
        <v>5893</v>
      </c>
      <c r="C1776" s="13">
        <v>0.97559167794993007</v>
      </c>
      <c r="D1776" s="13">
        <v>2.63316935668007E-2</v>
      </c>
    </row>
    <row r="1777" spans="1:4" x14ac:dyDescent="0.2">
      <c r="A1777" s="10" t="s">
        <v>5894</v>
      </c>
      <c r="B1777" s="10" t="s">
        <v>5895</v>
      </c>
      <c r="C1777" s="13">
        <v>1.1828164814002775</v>
      </c>
      <c r="D1777" s="13">
        <v>2.6381531528244701E-2</v>
      </c>
    </row>
    <row r="1778" spans="1:4" x14ac:dyDescent="0.2">
      <c r="A1778" s="10" t="s">
        <v>5896</v>
      </c>
      <c r="B1778" s="10" t="s">
        <v>3034</v>
      </c>
      <c r="C1778" s="13">
        <v>0.72505925447361008</v>
      </c>
      <c r="D1778" s="13">
        <v>2.6561215958920598E-2</v>
      </c>
    </row>
    <row r="1779" spans="1:4" x14ac:dyDescent="0.2">
      <c r="A1779" s="10" t="s">
        <v>5897</v>
      </c>
      <c r="B1779" s="10" t="s">
        <v>5898</v>
      </c>
      <c r="C1779" s="13">
        <v>0.96786416644686879</v>
      </c>
      <c r="D1779" s="13">
        <v>2.6615114989403402E-2</v>
      </c>
    </row>
    <row r="1780" spans="1:4" x14ac:dyDescent="0.2">
      <c r="A1780" s="10" t="s">
        <v>5899</v>
      </c>
      <c r="B1780" s="10" t="s">
        <v>5900</v>
      </c>
      <c r="C1780" s="13">
        <v>1.0422461309857978</v>
      </c>
      <c r="D1780" s="13">
        <v>2.6621165623506301E-2</v>
      </c>
    </row>
    <row r="1781" spans="1:4" x14ac:dyDescent="0.2">
      <c r="A1781" s="10" t="s">
        <v>5901</v>
      </c>
      <c r="B1781" s="10" t="s">
        <v>2995</v>
      </c>
      <c r="C1781" s="13">
        <v>1.1159217050643495</v>
      </c>
      <c r="D1781" s="13">
        <v>2.6754321437069201E-2</v>
      </c>
    </row>
    <row r="1782" spans="1:4" x14ac:dyDescent="0.2">
      <c r="A1782" s="10" t="s">
        <v>5902</v>
      </c>
      <c r="B1782" s="10" t="s">
        <v>5903</v>
      </c>
      <c r="C1782" s="13">
        <v>0.95349340043305375</v>
      </c>
      <c r="D1782" s="13">
        <v>2.6765118519993698E-2</v>
      </c>
    </row>
    <row r="1783" spans="1:4" x14ac:dyDescent="0.2">
      <c r="A1783" s="10" t="s">
        <v>5904</v>
      </c>
      <c r="B1783" s="10" t="s">
        <v>5905</v>
      </c>
      <c r="C1783" s="13">
        <v>1.0421413918060209</v>
      </c>
      <c r="D1783" s="13">
        <v>2.6765118519993698E-2</v>
      </c>
    </row>
    <row r="1784" spans="1:4" x14ac:dyDescent="0.2">
      <c r="A1784" s="10" t="s">
        <v>5906</v>
      </c>
      <c r="B1784" s="10" t="s">
        <v>5907</v>
      </c>
      <c r="C1784" s="13">
        <v>1.0199719551483462</v>
      </c>
      <c r="D1784" s="13">
        <v>2.6765118519993698E-2</v>
      </c>
    </row>
    <row r="1785" spans="1:4" x14ac:dyDescent="0.2">
      <c r="A1785" s="10" t="s">
        <v>5908</v>
      </c>
      <c r="B1785" s="10" t="s">
        <v>5909</v>
      </c>
      <c r="C1785" s="13">
        <v>1.0251504838858532</v>
      </c>
      <c r="D1785" s="13">
        <v>2.6829090246275399E-2</v>
      </c>
    </row>
    <row r="1786" spans="1:4" x14ac:dyDescent="0.2">
      <c r="A1786" s="10" t="s">
        <v>5910</v>
      </c>
      <c r="B1786" s="10" t="s">
        <v>5911</v>
      </c>
      <c r="C1786" s="13">
        <v>1.0381582076773093</v>
      </c>
      <c r="D1786" s="13">
        <v>2.69026923261848E-2</v>
      </c>
    </row>
    <row r="1787" spans="1:4" x14ac:dyDescent="0.2">
      <c r="A1787" s="10" t="s">
        <v>5912</v>
      </c>
      <c r="B1787" s="10" t="s">
        <v>5913</v>
      </c>
      <c r="C1787" s="13">
        <v>0.98320195252124543</v>
      </c>
      <c r="D1787" s="13">
        <v>2.7031998554613301E-2</v>
      </c>
    </row>
    <row r="1788" spans="1:4" x14ac:dyDescent="0.2">
      <c r="A1788" s="10" t="s">
        <v>5914</v>
      </c>
      <c r="B1788" s="10" t="s">
        <v>5077</v>
      </c>
      <c r="C1788" s="13">
        <v>0.96674070303847159</v>
      </c>
      <c r="D1788" s="13">
        <v>2.7049878175048499E-2</v>
      </c>
    </row>
    <row r="1789" spans="1:4" x14ac:dyDescent="0.2">
      <c r="A1789" s="10" t="s">
        <v>5915</v>
      </c>
      <c r="B1789" s="10" t="s">
        <v>5916</v>
      </c>
      <c r="C1789" s="13">
        <v>0.98103452241843103</v>
      </c>
      <c r="D1789" s="13">
        <v>2.7068788647164999E-2</v>
      </c>
    </row>
    <row r="1790" spans="1:4" x14ac:dyDescent="0.2">
      <c r="A1790" s="10" t="s">
        <v>5917</v>
      </c>
      <c r="B1790" s="10" t="s">
        <v>5918</v>
      </c>
      <c r="C1790" s="13">
        <v>1.0479509379594372</v>
      </c>
      <c r="D1790" s="13">
        <v>2.7085880621783E-2</v>
      </c>
    </row>
    <row r="1791" spans="1:4" x14ac:dyDescent="0.2">
      <c r="A1791" s="10" t="s">
        <v>5919</v>
      </c>
      <c r="B1791" s="10" t="s">
        <v>5920</v>
      </c>
      <c r="C1791" s="13">
        <v>0.95116513898740418</v>
      </c>
      <c r="D1791" s="13">
        <v>2.71621878673135E-2</v>
      </c>
    </row>
    <row r="1792" spans="1:4" x14ac:dyDescent="0.2">
      <c r="A1792" s="10" t="s">
        <v>5921</v>
      </c>
      <c r="B1792" s="10" t="s">
        <v>5922</v>
      </c>
      <c r="C1792" s="13">
        <v>0.78440009029586033</v>
      </c>
      <c r="D1792" s="13">
        <v>2.7186195302022698E-2</v>
      </c>
    </row>
    <row r="1793" spans="1:4" x14ac:dyDescent="0.2">
      <c r="A1793" s="10" t="s">
        <v>5923</v>
      </c>
      <c r="B1793" s="10" t="s">
        <v>5924</v>
      </c>
      <c r="C1793" s="13">
        <v>1.0634495120144645</v>
      </c>
      <c r="D1793" s="13">
        <v>2.7243528247195101E-2</v>
      </c>
    </row>
    <row r="1794" spans="1:4" x14ac:dyDescent="0.2">
      <c r="A1794" s="10" t="s">
        <v>5925</v>
      </c>
      <c r="B1794" s="10">
        <v>0</v>
      </c>
      <c r="C1794" s="13">
        <v>1.0470396366734191</v>
      </c>
      <c r="D1794" s="13">
        <v>2.7367288867030298E-2</v>
      </c>
    </row>
    <row r="1795" spans="1:4" x14ac:dyDescent="0.2">
      <c r="A1795" s="10" t="s">
        <v>5926</v>
      </c>
      <c r="B1795" s="10" t="s">
        <v>5927</v>
      </c>
      <c r="C1795" s="13">
        <v>1.0365127256730826</v>
      </c>
      <c r="D1795" s="13">
        <v>2.7458203219116802E-2</v>
      </c>
    </row>
    <row r="1796" spans="1:4" x14ac:dyDescent="0.2">
      <c r="A1796" s="10" t="s">
        <v>5928</v>
      </c>
      <c r="B1796" s="10" t="s">
        <v>5929</v>
      </c>
      <c r="C1796" s="13">
        <v>1.0151284513772536</v>
      </c>
      <c r="D1796" s="13">
        <v>2.75400853423311E-2</v>
      </c>
    </row>
    <row r="1797" spans="1:4" x14ac:dyDescent="0.2">
      <c r="A1797" s="10" t="s">
        <v>5930</v>
      </c>
      <c r="B1797" s="10" t="s">
        <v>3552</v>
      </c>
      <c r="C1797" s="13">
        <v>1.0257138739802485</v>
      </c>
      <c r="D1797" s="13">
        <v>2.75400853423311E-2</v>
      </c>
    </row>
    <row r="1798" spans="1:4" x14ac:dyDescent="0.2">
      <c r="A1798" s="10" t="s">
        <v>5931</v>
      </c>
      <c r="B1798" s="10" t="s">
        <v>5084</v>
      </c>
      <c r="C1798" s="13">
        <v>1.3032901208485586</v>
      </c>
      <c r="D1798" s="13">
        <v>2.7547842248878601E-2</v>
      </c>
    </row>
    <row r="1799" spans="1:4" x14ac:dyDescent="0.2">
      <c r="A1799" s="10" t="s">
        <v>5932</v>
      </c>
      <c r="B1799" s="10" t="s">
        <v>3313</v>
      </c>
      <c r="C1799" s="13">
        <v>1.0622245829340311</v>
      </c>
      <c r="D1799" s="13">
        <v>2.7706178535428401E-2</v>
      </c>
    </row>
    <row r="1800" spans="1:4" x14ac:dyDescent="0.2">
      <c r="A1800" s="10" t="s">
        <v>2625</v>
      </c>
      <c r="B1800" s="10" t="s">
        <v>2627</v>
      </c>
      <c r="C1800" s="13">
        <v>0.94772547640634441</v>
      </c>
      <c r="D1800" s="13">
        <v>2.77562869034217E-2</v>
      </c>
    </row>
    <row r="1801" spans="1:4" x14ac:dyDescent="0.2">
      <c r="A1801" s="10" t="s">
        <v>5933</v>
      </c>
      <c r="B1801" s="10" t="s">
        <v>5934</v>
      </c>
      <c r="C1801" s="13">
        <v>1.0338689501734233</v>
      </c>
      <c r="D1801" s="13">
        <v>2.7852430837779701E-2</v>
      </c>
    </row>
    <row r="1802" spans="1:4" x14ac:dyDescent="0.2">
      <c r="A1802" s="10" t="s">
        <v>5935</v>
      </c>
      <c r="B1802" s="10" t="s">
        <v>5936</v>
      </c>
      <c r="C1802" s="13">
        <v>1.0192618568723442</v>
      </c>
      <c r="D1802" s="13">
        <v>2.80626360843334E-2</v>
      </c>
    </row>
    <row r="1803" spans="1:4" x14ac:dyDescent="0.2">
      <c r="A1803" s="10" t="s">
        <v>5937</v>
      </c>
      <c r="B1803" s="10" t="s">
        <v>5938</v>
      </c>
      <c r="C1803" s="13">
        <v>1.3161196351980131</v>
      </c>
      <c r="D1803" s="13">
        <v>2.80629373694949E-2</v>
      </c>
    </row>
    <row r="1804" spans="1:4" x14ac:dyDescent="0.2">
      <c r="A1804" s="10" t="s">
        <v>5939</v>
      </c>
      <c r="B1804" s="10" t="s">
        <v>5940</v>
      </c>
      <c r="C1804" s="13">
        <v>0.87423118825591017</v>
      </c>
      <c r="D1804" s="13">
        <v>2.80629373694949E-2</v>
      </c>
    </row>
    <row r="1805" spans="1:4" x14ac:dyDescent="0.2">
      <c r="A1805" s="10" t="s">
        <v>5941</v>
      </c>
      <c r="B1805" s="10" t="s">
        <v>5781</v>
      </c>
      <c r="C1805" s="13">
        <v>1.236766747527319</v>
      </c>
      <c r="D1805" s="13">
        <v>2.8130074270502101E-2</v>
      </c>
    </row>
    <row r="1806" spans="1:4" x14ac:dyDescent="0.2">
      <c r="A1806" s="10" t="s">
        <v>5942</v>
      </c>
      <c r="B1806" s="10" t="s">
        <v>5943</v>
      </c>
      <c r="C1806" s="13">
        <v>0.96533392214552738</v>
      </c>
      <c r="D1806" s="13">
        <v>2.8159676109149701E-2</v>
      </c>
    </row>
    <row r="1807" spans="1:4" x14ac:dyDescent="0.2">
      <c r="A1807" s="10" t="s">
        <v>5944</v>
      </c>
      <c r="B1807" s="10" t="s">
        <v>5945</v>
      </c>
      <c r="C1807" s="13">
        <v>1.049365855621412</v>
      </c>
      <c r="D1807" s="13">
        <v>2.8159676109149701E-2</v>
      </c>
    </row>
    <row r="1808" spans="1:4" x14ac:dyDescent="0.2">
      <c r="A1808" s="10" t="s">
        <v>5946</v>
      </c>
      <c r="B1808" s="10" t="s">
        <v>5947</v>
      </c>
      <c r="C1808" s="13">
        <v>1.0479310014617078</v>
      </c>
      <c r="D1808" s="13">
        <v>2.8186318477848901E-2</v>
      </c>
    </row>
    <row r="1809" spans="1:4" x14ac:dyDescent="0.2">
      <c r="A1809" s="10" t="s">
        <v>5948</v>
      </c>
      <c r="B1809" s="10" t="s">
        <v>5949</v>
      </c>
      <c r="C1809" s="13">
        <v>1.0506986282036268</v>
      </c>
      <c r="D1809" s="13">
        <v>2.8215351158875902E-2</v>
      </c>
    </row>
    <row r="1810" spans="1:4" x14ac:dyDescent="0.2">
      <c r="A1810" s="10" t="s">
        <v>5950</v>
      </c>
      <c r="B1810" s="10" t="s">
        <v>5951</v>
      </c>
      <c r="C1810" s="13">
        <v>1.0783793060328446</v>
      </c>
      <c r="D1810" s="13">
        <v>2.8319285656613801E-2</v>
      </c>
    </row>
    <row r="1811" spans="1:4" x14ac:dyDescent="0.2">
      <c r="A1811" s="10" t="s">
        <v>5952</v>
      </c>
      <c r="B1811" s="10" t="s">
        <v>5953</v>
      </c>
      <c r="C1811" s="13">
        <v>1.0780343337263147</v>
      </c>
      <c r="D1811" s="13">
        <v>2.8417078165375101E-2</v>
      </c>
    </row>
    <row r="1812" spans="1:4" x14ac:dyDescent="0.2">
      <c r="A1812" s="10" t="s">
        <v>5954</v>
      </c>
      <c r="B1812" s="10" t="s">
        <v>5955</v>
      </c>
      <c r="C1812" s="13">
        <v>0.92981013962565928</v>
      </c>
      <c r="D1812" s="13">
        <v>2.8417078165375101E-2</v>
      </c>
    </row>
    <row r="1813" spans="1:4" x14ac:dyDescent="0.2">
      <c r="A1813" s="10" t="s">
        <v>5956</v>
      </c>
      <c r="B1813" s="10">
        <v>0</v>
      </c>
      <c r="C1813" s="13">
        <v>1.1767964610498156</v>
      </c>
      <c r="D1813" s="13">
        <v>2.85978679732301E-2</v>
      </c>
    </row>
    <row r="1814" spans="1:4" x14ac:dyDescent="0.2">
      <c r="A1814" s="10" t="s">
        <v>5957</v>
      </c>
      <c r="B1814" s="10" t="s">
        <v>5958</v>
      </c>
      <c r="C1814" s="13">
        <v>0.98048047750381107</v>
      </c>
      <c r="D1814" s="13">
        <v>2.8761849057752999E-2</v>
      </c>
    </row>
    <row r="1815" spans="1:4" x14ac:dyDescent="0.2">
      <c r="A1815" s="10" t="s">
        <v>5959</v>
      </c>
      <c r="B1815" s="10" t="s">
        <v>5960</v>
      </c>
      <c r="C1815" s="13">
        <v>1.0497952744712455</v>
      </c>
      <c r="D1815" s="13">
        <v>2.8777699558693901E-2</v>
      </c>
    </row>
    <row r="1816" spans="1:4" x14ac:dyDescent="0.2">
      <c r="A1816" s="10" t="s">
        <v>5961</v>
      </c>
      <c r="B1816" s="10" t="s">
        <v>5962</v>
      </c>
      <c r="C1816" s="13">
        <v>1.2267262144752893</v>
      </c>
      <c r="D1816" s="13">
        <v>2.88187879746136E-2</v>
      </c>
    </row>
    <row r="1817" spans="1:4" x14ac:dyDescent="0.2">
      <c r="A1817" s="10" t="s">
        <v>5963</v>
      </c>
      <c r="B1817" s="10" t="s">
        <v>5964</v>
      </c>
      <c r="C1817" s="13">
        <v>1.0382829001775684</v>
      </c>
      <c r="D1817" s="13">
        <v>2.8956526773826999E-2</v>
      </c>
    </row>
    <row r="1818" spans="1:4" x14ac:dyDescent="0.2">
      <c r="A1818" s="10" t="s">
        <v>5965</v>
      </c>
      <c r="B1818" s="10" t="s">
        <v>5966</v>
      </c>
      <c r="C1818" s="13">
        <v>1.3981219050330771</v>
      </c>
      <c r="D1818" s="13">
        <v>2.9256933632767702E-2</v>
      </c>
    </row>
    <row r="1819" spans="1:4" x14ac:dyDescent="0.2">
      <c r="A1819" s="10" t="s">
        <v>5967</v>
      </c>
      <c r="B1819" s="10" t="s">
        <v>5968</v>
      </c>
      <c r="C1819" s="13">
        <v>0.98297355039731038</v>
      </c>
      <c r="D1819" s="13">
        <v>2.9256933632767702E-2</v>
      </c>
    </row>
    <row r="1820" spans="1:4" x14ac:dyDescent="0.2">
      <c r="A1820" s="10" t="s">
        <v>5969</v>
      </c>
      <c r="B1820" s="10">
        <v>0</v>
      </c>
      <c r="C1820" s="13">
        <v>1.2719704012688586</v>
      </c>
      <c r="D1820" s="13">
        <v>2.9540231967125699E-2</v>
      </c>
    </row>
    <row r="1821" spans="1:4" x14ac:dyDescent="0.2">
      <c r="A1821" s="10" t="s">
        <v>5970</v>
      </c>
      <c r="B1821" s="10" t="s">
        <v>5971</v>
      </c>
      <c r="C1821" s="13">
        <v>1.1314919678429178</v>
      </c>
      <c r="D1821" s="13">
        <v>2.9599772961679299E-2</v>
      </c>
    </row>
    <row r="1822" spans="1:4" x14ac:dyDescent="0.2">
      <c r="A1822" s="10" t="s">
        <v>5972</v>
      </c>
      <c r="B1822" s="10" t="s">
        <v>5973</v>
      </c>
      <c r="C1822" s="13">
        <v>1.0573838087313883</v>
      </c>
      <c r="D1822" s="13">
        <v>2.9599772961679299E-2</v>
      </c>
    </row>
    <row r="1823" spans="1:4" x14ac:dyDescent="0.2">
      <c r="A1823" s="10" t="s">
        <v>5974</v>
      </c>
      <c r="B1823" s="10" t="s">
        <v>3296</v>
      </c>
      <c r="C1823" s="13">
        <v>1.0814003909367478</v>
      </c>
      <c r="D1823" s="13">
        <v>2.9675551931699299E-2</v>
      </c>
    </row>
    <row r="1824" spans="1:4" x14ac:dyDescent="0.2">
      <c r="A1824" s="10" t="s">
        <v>5975</v>
      </c>
      <c r="B1824" s="10" t="s">
        <v>5976</v>
      </c>
      <c r="C1824" s="13">
        <v>1.0207267396962336</v>
      </c>
      <c r="D1824" s="13">
        <v>2.98700532795006E-2</v>
      </c>
    </row>
    <row r="1825" spans="1:4" x14ac:dyDescent="0.2">
      <c r="A1825" s="10" t="s">
        <v>5977</v>
      </c>
      <c r="B1825" s="10" t="s">
        <v>5978</v>
      </c>
      <c r="C1825" s="13">
        <v>1.0392836929190943</v>
      </c>
      <c r="D1825" s="13">
        <v>2.9892413874491701E-2</v>
      </c>
    </row>
    <row r="1826" spans="1:4" x14ac:dyDescent="0.2">
      <c r="A1826" s="10" t="s">
        <v>5979</v>
      </c>
      <c r="B1826" s="10" t="s">
        <v>5980</v>
      </c>
      <c r="C1826" s="13">
        <v>1.0684000205527944</v>
      </c>
      <c r="D1826" s="13">
        <v>2.9902485054016801E-2</v>
      </c>
    </row>
    <row r="1827" spans="1:4" x14ac:dyDescent="0.2">
      <c r="A1827" s="10" t="s">
        <v>5981</v>
      </c>
      <c r="B1827" s="10" t="s">
        <v>5982</v>
      </c>
      <c r="C1827" s="13">
        <v>0.97543284494253257</v>
      </c>
      <c r="D1827" s="13">
        <v>2.9902485054016801E-2</v>
      </c>
    </row>
    <row r="1828" spans="1:4" x14ac:dyDescent="0.2">
      <c r="A1828" s="10" t="s">
        <v>5983</v>
      </c>
      <c r="B1828" s="10" t="s">
        <v>5842</v>
      </c>
      <c r="C1828" s="13">
        <v>0.94150301653400525</v>
      </c>
      <c r="D1828" s="13">
        <v>2.9902485054016801E-2</v>
      </c>
    </row>
    <row r="1829" spans="1:4" x14ac:dyDescent="0.2">
      <c r="A1829" s="10" t="s">
        <v>5984</v>
      </c>
      <c r="B1829" s="10" t="s">
        <v>3001</v>
      </c>
      <c r="C1829" s="13">
        <v>1.0256343674874171</v>
      </c>
      <c r="D1829" s="13">
        <v>2.9902485054016801E-2</v>
      </c>
    </row>
    <row r="1830" spans="1:4" x14ac:dyDescent="0.2">
      <c r="A1830" s="10" t="s">
        <v>5985</v>
      </c>
      <c r="B1830" s="10" t="s">
        <v>5986</v>
      </c>
      <c r="C1830" s="13">
        <v>1.0262294863723196</v>
      </c>
      <c r="D1830" s="13">
        <v>2.9902485054016801E-2</v>
      </c>
    </row>
    <row r="1831" spans="1:4" x14ac:dyDescent="0.2">
      <c r="A1831" s="10" t="s">
        <v>5987</v>
      </c>
      <c r="B1831" s="10" t="s">
        <v>5988</v>
      </c>
      <c r="C1831" s="13">
        <v>0.94796199231369227</v>
      </c>
      <c r="D1831" s="13">
        <v>2.9918854187491802E-2</v>
      </c>
    </row>
    <row r="1832" spans="1:4" x14ac:dyDescent="0.2">
      <c r="A1832" s="10" t="s">
        <v>5989</v>
      </c>
      <c r="B1832" s="10" t="s">
        <v>5990</v>
      </c>
      <c r="C1832" s="13">
        <v>1.0113841307194569</v>
      </c>
      <c r="D1832" s="13">
        <v>2.9940908067203599E-2</v>
      </c>
    </row>
    <row r="1833" spans="1:4" x14ac:dyDescent="0.2">
      <c r="A1833" s="10" t="s">
        <v>5991</v>
      </c>
      <c r="B1833" s="10" t="s">
        <v>5992</v>
      </c>
      <c r="C1833" s="13">
        <v>0.95797819792954619</v>
      </c>
      <c r="D1833" s="13">
        <v>2.9996728488552098E-2</v>
      </c>
    </row>
    <row r="1834" spans="1:4" x14ac:dyDescent="0.2">
      <c r="A1834" s="10" t="s">
        <v>2008</v>
      </c>
      <c r="B1834" s="10" t="s">
        <v>2010</v>
      </c>
      <c r="C1834" s="13">
        <v>1.0397360908910818</v>
      </c>
      <c r="D1834" s="13">
        <v>3.00207089344534E-2</v>
      </c>
    </row>
    <row r="1835" spans="1:4" x14ac:dyDescent="0.2">
      <c r="A1835" s="10" t="s">
        <v>5993</v>
      </c>
      <c r="B1835" s="10" t="s">
        <v>5994</v>
      </c>
      <c r="C1835" s="13">
        <v>1.0210379295893186</v>
      </c>
      <c r="D1835" s="13">
        <v>3.0062542799788601E-2</v>
      </c>
    </row>
    <row r="1836" spans="1:4" x14ac:dyDescent="0.2">
      <c r="A1836" s="10" t="s">
        <v>5995</v>
      </c>
      <c r="B1836" s="10" t="s">
        <v>5996</v>
      </c>
      <c r="C1836" s="13">
        <v>1.0161288039943499</v>
      </c>
      <c r="D1836" s="13">
        <v>3.0062542799788601E-2</v>
      </c>
    </row>
    <row r="1837" spans="1:4" x14ac:dyDescent="0.2">
      <c r="A1837" s="10" t="s">
        <v>5997</v>
      </c>
      <c r="B1837" s="10" t="s">
        <v>2903</v>
      </c>
      <c r="C1837" s="13">
        <v>1.0372813879986009</v>
      </c>
      <c r="D1837" s="13">
        <v>3.0069515399024301E-2</v>
      </c>
    </row>
    <row r="1838" spans="1:4" x14ac:dyDescent="0.2">
      <c r="A1838" s="10" t="s">
        <v>5998</v>
      </c>
      <c r="B1838" s="10" t="s">
        <v>3229</v>
      </c>
      <c r="C1838" s="13">
        <v>1.154422753794117</v>
      </c>
      <c r="D1838" s="13">
        <v>3.0157717982323199E-2</v>
      </c>
    </row>
    <row r="1839" spans="1:4" x14ac:dyDescent="0.2">
      <c r="A1839" s="10" t="s">
        <v>5999</v>
      </c>
      <c r="B1839" s="10" t="s">
        <v>6000</v>
      </c>
      <c r="C1839" s="13">
        <v>0.92878336233285319</v>
      </c>
      <c r="D1839" s="13">
        <v>3.01671123734083E-2</v>
      </c>
    </row>
    <row r="1840" spans="1:4" x14ac:dyDescent="0.2">
      <c r="A1840" s="10" t="s">
        <v>6001</v>
      </c>
      <c r="B1840" s="10" t="s">
        <v>6002</v>
      </c>
      <c r="C1840" s="13">
        <v>0.89079891310527437</v>
      </c>
      <c r="D1840" s="13">
        <v>3.0237261002058799E-2</v>
      </c>
    </row>
    <row r="1841" spans="1:4" x14ac:dyDescent="0.2">
      <c r="A1841" s="10" t="s">
        <v>6003</v>
      </c>
      <c r="B1841" s="10" t="s">
        <v>6004</v>
      </c>
      <c r="C1841" s="13">
        <v>1.0445626621711943</v>
      </c>
      <c r="D1841" s="13">
        <v>3.0318194025121301E-2</v>
      </c>
    </row>
    <row r="1842" spans="1:4" x14ac:dyDescent="0.2">
      <c r="A1842" s="10" t="s">
        <v>6005</v>
      </c>
      <c r="B1842" s="10" t="s">
        <v>2890</v>
      </c>
      <c r="C1842" s="13">
        <v>1.3687966622732071</v>
      </c>
      <c r="D1842" s="13">
        <v>3.0318194025121301E-2</v>
      </c>
    </row>
    <row r="1843" spans="1:4" x14ac:dyDescent="0.2">
      <c r="A1843" s="10" t="s">
        <v>6006</v>
      </c>
      <c r="B1843" s="10" t="s">
        <v>6007</v>
      </c>
      <c r="C1843" s="13">
        <v>1.0820582757441852</v>
      </c>
      <c r="D1843" s="13">
        <v>3.0343942553454999E-2</v>
      </c>
    </row>
    <row r="1844" spans="1:4" x14ac:dyDescent="0.2">
      <c r="A1844" s="10" t="s">
        <v>6008</v>
      </c>
      <c r="B1844" s="10" t="s">
        <v>6009</v>
      </c>
      <c r="C1844" s="13">
        <v>0.97555175006615968</v>
      </c>
      <c r="D1844" s="13">
        <v>3.0344706019727202E-2</v>
      </c>
    </row>
    <row r="1845" spans="1:4" x14ac:dyDescent="0.2">
      <c r="A1845" s="10" t="s">
        <v>6010</v>
      </c>
      <c r="B1845" s="10" t="s">
        <v>6011</v>
      </c>
      <c r="C1845" s="13">
        <v>0.96493168209225166</v>
      </c>
      <c r="D1845" s="13">
        <v>3.0704630496331001E-2</v>
      </c>
    </row>
    <row r="1846" spans="1:4" x14ac:dyDescent="0.2">
      <c r="A1846" s="10" t="s">
        <v>6012</v>
      </c>
      <c r="B1846" s="10" t="s">
        <v>6013</v>
      </c>
      <c r="C1846" s="13">
        <v>1.046253906821798</v>
      </c>
      <c r="D1846" s="13">
        <v>3.0832511571307199E-2</v>
      </c>
    </row>
    <row r="1847" spans="1:4" x14ac:dyDescent="0.2">
      <c r="A1847" s="10" t="s">
        <v>6014</v>
      </c>
      <c r="B1847" s="10" t="s">
        <v>6015</v>
      </c>
      <c r="C1847" s="13">
        <v>0.91985138859913529</v>
      </c>
      <c r="D1847" s="13">
        <v>3.0845747574238198E-2</v>
      </c>
    </row>
    <row r="1848" spans="1:4" x14ac:dyDescent="0.2">
      <c r="A1848" s="10" t="s">
        <v>6016</v>
      </c>
      <c r="B1848" s="10">
        <v>0</v>
      </c>
      <c r="C1848" s="13">
        <v>0.9056127691679019</v>
      </c>
      <c r="D1848" s="13">
        <v>3.0945602087716802E-2</v>
      </c>
    </row>
    <row r="1849" spans="1:4" x14ac:dyDescent="0.2">
      <c r="A1849" s="10" t="s">
        <v>6017</v>
      </c>
      <c r="B1849" s="10" t="s">
        <v>6018</v>
      </c>
      <c r="C1849" s="13">
        <v>1.0160820153482752</v>
      </c>
      <c r="D1849" s="13">
        <v>3.0945602087716802E-2</v>
      </c>
    </row>
    <row r="1850" spans="1:4" x14ac:dyDescent="0.2">
      <c r="A1850" s="10" t="s">
        <v>6019</v>
      </c>
      <c r="B1850" s="10" t="s">
        <v>6020</v>
      </c>
      <c r="C1850" s="13">
        <v>0.93011990938282463</v>
      </c>
      <c r="D1850" s="13">
        <v>3.09485326270801E-2</v>
      </c>
    </row>
    <row r="1851" spans="1:4" x14ac:dyDescent="0.2">
      <c r="A1851" s="10" t="s">
        <v>6021</v>
      </c>
      <c r="B1851" s="10" t="s">
        <v>6022</v>
      </c>
      <c r="C1851" s="13">
        <v>0.9603959614546923</v>
      </c>
      <c r="D1851" s="13">
        <v>3.09485326270801E-2</v>
      </c>
    </row>
    <row r="1852" spans="1:4" x14ac:dyDescent="0.2">
      <c r="A1852" s="10" t="s">
        <v>6023</v>
      </c>
      <c r="B1852" s="10" t="s">
        <v>6024</v>
      </c>
      <c r="C1852" s="13">
        <v>0.98762874361160091</v>
      </c>
      <c r="D1852" s="13">
        <v>3.09910843644404E-2</v>
      </c>
    </row>
    <row r="1853" spans="1:4" x14ac:dyDescent="0.2">
      <c r="A1853" s="10" t="s">
        <v>6025</v>
      </c>
      <c r="B1853" s="10" t="s">
        <v>3051</v>
      </c>
      <c r="C1853" s="13">
        <v>0.91479559002131938</v>
      </c>
      <c r="D1853" s="13">
        <v>3.10570824738306E-2</v>
      </c>
    </row>
    <row r="1854" spans="1:4" x14ac:dyDescent="0.2">
      <c r="A1854" s="10" t="s">
        <v>6026</v>
      </c>
      <c r="B1854" s="10" t="s">
        <v>4532</v>
      </c>
      <c r="C1854" s="13">
        <v>1.3141742560843233</v>
      </c>
      <c r="D1854" s="13">
        <v>3.1097259117763499E-2</v>
      </c>
    </row>
    <row r="1855" spans="1:4" x14ac:dyDescent="0.2">
      <c r="A1855" s="10" t="s">
        <v>6027</v>
      </c>
      <c r="B1855" s="10" t="s">
        <v>6028</v>
      </c>
      <c r="C1855" s="13">
        <v>0.85599818524312532</v>
      </c>
      <c r="D1855" s="13">
        <v>3.1097259117763499E-2</v>
      </c>
    </row>
    <row r="1856" spans="1:4" x14ac:dyDescent="0.2">
      <c r="A1856" s="10" t="s">
        <v>6029</v>
      </c>
      <c r="B1856" s="10" t="s">
        <v>6030</v>
      </c>
      <c r="C1856" s="13">
        <v>1.1011309423070141</v>
      </c>
      <c r="D1856" s="13">
        <v>3.1099641793227901E-2</v>
      </c>
    </row>
    <row r="1857" spans="1:4" x14ac:dyDescent="0.2">
      <c r="A1857" s="10" t="s">
        <v>6031</v>
      </c>
      <c r="B1857" s="10" t="s">
        <v>6032</v>
      </c>
      <c r="C1857" s="13">
        <v>0.97970707348808206</v>
      </c>
      <c r="D1857" s="13">
        <v>3.11827253714668E-2</v>
      </c>
    </row>
    <row r="1858" spans="1:4" x14ac:dyDescent="0.2">
      <c r="A1858" s="10" t="s">
        <v>6033</v>
      </c>
      <c r="B1858" s="10" t="s">
        <v>6034</v>
      </c>
      <c r="C1858" s="13">
        <v>1.1278481182647033</v>
      </c>
      <c r="D1858" s="13">
        <v>3.1445157149514499E-2</v>
      </c>
    </row>
    <row r="1859" spans="1:4" x14ac:dyDescent="0.2">
      <c r="A1859" s="10" t="s">
        <v>6035</v>
      </c>
      <c r="B1859" s="10" t="s">
        <v>6036</v>
      </c>
      <c r="C1859" s="13">
        <v>0.96893223157679731</v>
      </c>
      <c r="D1859" s="13">
        <v>3.1445157149514499E-2</v>
      </c>
    </row>
    <row r="1860" spans="1:4" x14ac:dyDescent="0.2">
      <c r="A1860" s="10" t="s">
        <v>6037</v>
      </c>
      <c r="B1860" s="10" t="s">
        <v>6038</v>
      </c>
      <c r="C1860" s="13">
        <v>1.0263184270919183</v>
      </c>
      <c r="D1860" s="13">
        <v>3.1445157149514499E-2</v>
      </c>
    </row>
    <row r="1861" spans="1:4" x14ac:dyDescent="0.2">
      <c r="A1861" s="10" t="s">
        <v>6039</v>
      </c>
      <c r="B1861" s="10" t="s">
        <v>6040</v>
      </c>
      <c r="C1861" s="13">
        <v>0.96208221729885535</v>
      </c>
      <c r="D1861" s="13">
        <v>3.1445157149514499E-2</v>
      </c>
    </row>
    <row r="1862" spans="1:4" x14ac:dyDescent="0.2">
      <c r="A1862" s="10" t="s">
        <v>6041</v>
      </c>
      <c r="B1862" s="10" t="s">
        <v>3646</v>
      </c>
      <c r="C1862" s="13">
        <v>1.1846370391904453</v>
      </c>
      <c r="D1862" s="13">
        <v>3.1535644276104197E-2</v>
      </c>
    </row>
    <row r="1863" spans="1:4" x14ac:dyDescent="0.2">
      <c r="A1863" s="10" t="s">
        <v>6042</v>
      </c>
      <c r="B1863" s="10" t="s">
        <v>6043</v>
      </c>
      <c r="C1863" s="13">
        <v>0.97558116360427061</v>
      </c>
      <c r="D1863" s="13">
        <v>3.1646047538540001E-2</v>
      </c>
    </row>
    <row r="1864" spans="1:4" x14ac:dyDescent="0.2">
      <c r="A1864" s="10" t="s">
        <v>6044</v>
      </c>
      <c r="B1864" s="10" t="s">
        <v>6045</v>
      </c>
      <c r="C1864" s="13">
        <v>0.91642261079682841</v>
      </c>
      <c r="D1864" s="13">
        <v>3.1657791454610798E-2</v>
      </c>
    </row>
    <row r="1865" spans="1:4" x14ac:dyDescent="0.2">
      <c r="A1865" s="10" t="s">
        <v>6046</v>
      </c>
      <c r="B1865" s="10" t="s">
        <v>6047</v>
      </c>
      <c r="C1865" s="13">
        <v>1.0334281071171305</v>
      </c>
      <c r="D1865" s="13">
        <v>3.1657791454610798E-2</v>
      </c>
    </row>
    <row r="1866" spans="1:4" x14ac:dyDescent="0.2">
      <c r="A1866" s="10" t="s">
        <v>6048</v>
      </c>
      <c r="B1866" s="10" t="s">
        <v>6049</v>
      </c>
      <c r="C1866" s="13">
        <v>1.047387291869575</v>
      </c>
      <c r="D1866" s="13">
        <v>3.1821852397086799E-2</v>
      </c>
    </row>
    <row r="1867" spans="1:4" x14ac:dyDescent="0.2">
      <c r="A1867" s="10" t="s">
        <v>6050</v>
      </c>
      <c r="B1867" s="10">
        <v>0</v>
      </c>
      <c r="C1867" s="13">
        <v>1.0727893485647435</v>
      </c>
      <c r="D1867" s="13">
        <v>3.1899978785492999E-2</v>
      </c>
    </row>
    <row r="1868" spans="1:4" x14ac:dyDescent="0.2">
      <c r="A1868" s="10" t="s">
        <v>6051</v>
      </c>
      <c r="B1868" s="10" t="s">
        <v>6052</v>
      </c>
      <c r="C1868" s="13">
        <v>1.0160732690864831</v>
      </c>
      <c r="D1868" s="13">
        <v>3.2047058995114897E-2</v>
      </c>
    </row>
    <row r="1869" spans="1:4" x14ac:dyDescent="0.2">
      <c r="A1869" s="10" t="s">
        <v>6053</v>
      </c>
      <c r="B1869" s="10" t="s">
        <v>6054</v>
      </c>
      <c r="C1869" s="13">
        <v>1.1414052644262529</v>
      </c>
      <c r="D1869" s="13">
        <v>3.2106550684371203E-2</v>
      </c>
    </row>
    <row r="1870" spans="1:4" x14ac:dyDescent="0.2">
      <c r="A1870" s="10" t="s">
        <v>6055</v>
      </c>
      <c r="B1870" s="10" t="s">
        <v>6056</v>
      </c>
      <c r="C1870" s="13">
        <v>1.0177789438782139</v>
      </c>
      <c r="D1870" s="13">
        <v>3.2126938045871301E-2</v>
      </c>
    </row>
    <row r="1871" spans="1:4" x14ac:dyDescent="0.2">
      <c r="A1871" s="10" t="s">
        <v>6057</v>
      </c>
      <c r="B1871" s="10" t="s">
        <v>6058</v>
      </c>
      <c r="C1871" s="13">
        <v>0.9074549380507001</v>
      </c>
      <c r="D1871" s="13">
        <v>3.2214049132434301E-2</v>
      </c>
    </row>
    <row r="1872" spans="1:4" x14ac:dyDescent="0.2">
      <c r="A1872" s="10" t="s">
        <v>6059</v>
      </c>
      <c r="B1872" s="10" t="s">
        <v>6060</v>
      </c>
      <c r="C1872" s="13">
        <v>1.1128661717265633</v>
      </c>
      <c r="D1872" s="13">
        <v>3.2214049132434301E-2</v>
      </c>
    </row>
    <row r="1873" spans="1:4" x14ac:dyDescent="0.2">
      <c r="A1873" s="10" t="s">
        <v>6061</v>
      </c>
      <c r="B1873" s="10" t="s">
        <v>6062</v>
      </c>
      <c r="C1873" s="13">
        <v>0.96034799961234196</v>
      </c>
      <c r="D1873" s="13">
        <v>3.2246872307569098E-2</v>
      </c>
    </row>
    <row r="1874" spans="1:4" x14ac:dyDescent="0.2">
      <c r="A1874" s="10" t="s">
        <v>6063</v>
      </c>
      <c r="B1874" s="10" t="s">
        <v>6064</v>
      </c>
      <c r="C1874" s="13">
        <v>1.1488902816142974</v>
      </c>
      <c r="D1874" s="13">
        <v>3.2274243387226301E-2</v>
      </c>
    </row>
    <row r="1875" spans="1:4" x14ac:dyDescent="0.2">
      <c r="A1875" s="10" t="s">
        <v>6065</v>
      </c>
      <c r="B1875" s="10" t="s">
        <v>6066</v>
      </c>
      <c r="C1875" s="13">
        <v>1.0248029895046189</v>
      </c>
      <c r="D1875" s="13">
        <v>3.2333988587058299E-2</v>
      </c>
    </row>
    <row r="1876" spans="1:4" x14ac:dyDescent="0.2">
      <c r="A1876" s="10" t="s">
        <v>6067</v>
      </c>
      <c r="B1876" s="10" t="s">
        <v>6068</v>
      </c>
      <c r="C1876" s="13">
        <v>0.94324775701556751</v>
      </c>
      <c r="D1876" s="13">
        <v>3.2364864873026603E-2</v>
      </c>
    </row>
    <row r="1877" spans="1:4" x14ac:dyDescent="0.2">
      <c r="A1877" s="10" t="s">
        <v>2827</v>
      </c>
      <c r="B1877" s="10" t="s">
        <v>2830</v>
      </c>
      <c r="C1877" s="13">
        <v>0.95920578241707666</v>
      </c>
      <c r="D1877" s="13">
        <v>3.2364864873026603E-2</v>
      </c>
    </row>
    <row r="1878" spans="1:4" x14ac:dyDescent="0.2">
      <c r="A1878" s="10" t="s">
        <v>6069</v>
      </c>
      <c r="B1878" s="10" t="s">
        <v>6070</v>
      </c>
      <c r="C1878" s="13">
        <v>1.1467566514084904</v>
      </c>
      <c r="D1878" s="13">
        <v>3.2364864873026603E-2</v>
      </c>
    </row>
    <row r="1879" spans="1:4" x14ac:dyDescent="0.2">
      <c r="A1879" s="10" t="s">
        <v>6071</v>
      </c>
      <c r="B1879" s="10" t="s">
        <v>2949</v>
      </c>
      <c r="C1879" s="13">
        <v>1.1935735463259725</v>
      </c>
      <c r="D1879" s="13">
        <v>3.2380648724117299E-2</v>
      </c>
    </row>
    <row r="1880" spans="1:4" x14ac:dyDescent="0.2">
      <c r="A1880" s="10" t="s">
        <v>6072</v>
      </c>
      <c r="B1880" s="10" t="s">
        <v>6073</v>
      </c>
      <c r="C1880" s="13">
        <v>0.96713920304670731</v>
      </c>
      <c r="D1880" s="13">
        <v>3.2380648724117299E-2</v>
      </c>
    </row>
    <row r="1881" spans="1:4" x14ac:dyDescent="0.2">
      <c r="A1881" s="10" t="s">
        <v>6074</v>
      </c>
      <c r="B1881" s="10" t="s">
        <v>2924</v>
      </c>
      <c r="C1881" s="13">
        <v>1.20997887711329</v>
      </c>
      <c r="D1881" s="13">
        <v>3.2406337787199202E-2</v>
      </c>
    </row>
    <row r="1882" spans="1:4" x14ac:dyDescent="0.2">
      <c r="A1882" s="10" t="s">
        <v>6075</v>
      </c>
      <c r="B1882" s="10" t="s">
        <v>6076</v>
      </c>
      <c r="C1882" s="13">
        <v>0.92123042860265147</v>
      </c>
      <c r="D1882" s="13">
        <v>3.2452039464766803E-2</v>
      </c>
    </row>
    <row r="1883" spans="1:4" x14ac:dyDescent="0.2">
      <c r="A1883" s="10" t="s">
        <v>6077</v>
      </c>
      <c r="B1883" s="10" t="s">
        <v>5177</v>
      </c>
      <c r="C1883" s="13">
        <v>1.0310679245638148</v>
      </c>
      <c r="D1883" s="13">
        <v>3.2506436676398798E-2</v>
      </c>
    </row>
    <row r="1884" spans="1:4" x14ac:dyDescent="0.2">
      <c r="A1884" s="10" t="s">
        <v>6078</v>
      </c>
      <c r="B1884" s="10" t="s">
        <v>6079</v>
      </c>
      <c r="C1884" s="13">
        <v>1.2083710824321903</v>
      </c>
      <c r="D1884" s="13">
        <v>3.2557607493350099E-2</v>
      </c>
    </row>
    <row r="1885" spans="1:4" x14ac:dyDescent="0.2">
      <c r="A1885" s="10" t="s">
        <v>6080</v>
      </c>
      <c r="B1885" s="10" t="s">
        <v>6081</v>
      </c>
      <c r="C1885" s="13">
        <v>1.0275295543193068</v>
      </c>
      <c r="D1885" s="13">
        <v>3.2577461646176101E-2</v>
      </c>
    </row>
    <row r="1886" spans="1:4" x14ac:dyDescent="0.2">
      <c r="A1886" s="10" t="s">
        <v>6082</v>
      </c>
      <c r="B1886" s="10" t="s">
        <v>6083</v>
      </c>
      <c r="C1886" s="13">
        <v>0.96356864477204318</v>
      </c>
      <c r="D1886" s="13">
        <v>3.26550823248139E-2</v>
      </c>
    </row>
    <row r="1887" spans="1:4" x14ac:dyDescent="0.2">
      <c r="A1887" s="10" t="s">
        <v>6084</v>
      </c>
      <c r="B1887" s="10" t="s">
        <v>6085</v>
      </c>
      <c r="C1887" s="13">
        <v>1.1321346878553247</v>
      </c>
      <c r="D1887" s="13">
        <v>3.2723788468671501E-2</v>
      </c>
    </row>
    <row r="1888" spans="1:4" x14ac:dyDescent="0.2">
      <c r="A1888" s="10" t="s">
        <v>6086</v>
      </c>
      <c r="B1888" s="10" t="s">
        <v>6087</v>
      </c>
      <c r="C1888" s="13">
        <v>1.2773966417847424</v>
      </c>
      <c r="D1888" s="13">
        <v>3.27258218203616E-2</v>
      </c>
    </row>
    <row r="1889" spans="1:4" x14ac:dyDescent="0.2">
      <c r="A1889" s="10" t="s">
        <v>6088</v>
      </c>
      <c r="B1889" s="10" t="s">
        <v>3051</v>
      </c>
      <c r="C1889" s="13">
        <v>1.2531112912312075</v>
      </c>
      <c r="D1889" s="13">
        <v>3.27258218203616E-2</v>
      </c>
    </row>
    <row r="1890" spans="1:4" x14ac:dyDescent="0.2">
      <c r="A1890" s="10" t="s">
        <v>6089</v>
      </c>
      <c r="B1890" s="10" t="s">
        <v>6090</v>
      </c>
      <c r="C1890" s="13">
        <v>1.0282793312160923</v>
      </c>
      <c r="D1890" s="13">
        <v>3.2749417389238103E-2</v>
      </c>
    </row>
    <row r="1891" spans="1:4" x14ac:dyDescent="0.2">
      <c r="A1891" s="10" t="s">
        <v>6091</v>
      </c>
      <c r="B1891" s="10" t="s">
        <v>6092</v>
      </c>
      <c r="C1891" s="13">
        <v>0.97484331634303323</v>
      </c>
      <c r="D1891" s="13">
        <v>3.2905054127619203E-2</v>
      </c>
    </row>
    <row r="1892" spans="1:4" x14ac:dyDescent="0.2">
      <c r="A1892" s="10" t="s">
        <v>6093</v>
      </c>
      <c r="B1892" s="10" t="s">
        <v>6094</v>
      </c>
      <c r="C1892" s="13">
        <v>1.1374358304379888</v>
      </c>
      <c r="D1892" s="13">
        <v>3.2954762288860198E-2</v>
      </c>
    </row>
    <row r="1893" spans="1:4" x14ac:dyDescent="0.2">
      <c r="A1893" s="10" t="s">
        <v>6095</v>
      </c>
      <c r="B1893" s="10" t="s">
        <v>6096</v>
      </c>
      <c r="C1893" s="13">
        <v>0.95411887018226271</v>
      </c>
      <c r="D1893" s="13">
        <v>3.2970102984633202E-2</v>
      </c>
    </row>
    <row r="1894" spans="1:4" x14ac:dyDescent="0.2">
      <c r="A1894" s="10" t="s">
        <v>6097</v>
      </c>
      <c r="B1894" s="10" t="s">
        <v>4552</v>
      </c>
      <c r="C1894" s="13">
        <v>1.0637521233660681</v>
      </c>
      <c r="D1894" s="13">
        <v>3.3181773766398699E-2</v>
      </c>
    </row>
    <row r="1895" spans="1:4" x14ac:dyDescent="0.2">
      <c r="A1895" s="10" t="s">
        <v>6098</v>
      </c>
      <c r="B1895" s="10" t="s">
        <v>6099</v>
      </c>
      <c r="C1895" s="13">
        <v>0.97797985825239975</v>
      </c>
      <c r="D1895" s="13">
        <v>3.3191771652091098E-2</v>
      </c>
    </row>
    <row r="1896" spans="1:4" x14ac:dyDescent="0.2">
      <c r="A1896" s="10" t="s">
        <v>6100</v>
      </c>
      <c r="B1896" s="10" t="s">
        <v>6101</v>
      </c>
      <c r="C1896" s="13">
        <v>1.0252679047847497</v>
      </c>
      <c r="D1896" s="13">
        <v>3.32691529787911E-2</v>
      </c>
    </row>
    <row r="1897" spans="1:4" x14ac:dyDescent="0.2">
      <c r="A1897" s="10" t="s">
        <v>6102</v>
      </c>
      <c r="B1897" s="10" t="s">
        <v>3015</v>
      </c>
      <c r="C1897" s="13">
        <v>1.0924406315964816</v>
      </c>
      <c r="D1897" s="13">
        <v>3.3323359743597201E-2</v>
      </c>
    </row>
    <row r="1898" spans="1:4" x14ac:dyDescent="0.2">
      <c r="A1898" s="10" t="s">
        <v>6103</v>
      </c>
      <c r="B1898" s="10">
        <v>0</v>
      </c>
      <c r="C1898" s="13">
        <v>1.0513793754745866</v>
      </c>
      <c r="D1898" s="13">
        <v>3.34067333354695E-2</v>
      </c>
    </row>
    <row r="1899" spans="1:4" x14ac:dyDescent="0.2">
      <c r="A1899" s="10" t="s">
        <v>6104</v>
      </c>
      <c r="B1899" s="10" t="s">
        <v>4291</v>
      </c>
      <c r="C1899" s="13">
        <v>0.95588703144319864</v>
      </c>
      <c r="D1899" s="13">
        <v>3.34600302054553E-2</v>
      </c>
    </row>
    <row r="1900" spans="1:4" x14ac:dyDescent="0.2">
      <c r="A1900" s="10" t="s">
        <v>6105</v>
      </c>
      <c r="B1900" s="10" t="s">
        <v>6106</v>
      </c>
      <c r="C1900" s="13">
        <v>0.82486027895149638</v>
      </c>
      <c r="D1900" s="13">
        <v>3.34942789678606E-2</v>
      </c>
    </row>
    <row r="1901" spans="1:4" x14ac:dyDescent="0.2">
      <c r="A1901" s="10" t="s">
        <v>6107</v>
      </c>
      <c r="B1901" s="10" t="s">
        <v>6108</v>
      </c>
      <c r="C1901" s="13">
        <v>1.1098154009753853</v>
      </c>
      <c r="D1901" s="13">
        <v>3.3494486939468701E-2</v>
      </c>
    </row>
    <row r="1902" spans="1:4" x14ac:dyDescent="0.2">
      <c r="A1902" s="10" t="s">
        <v>6109</v>
      </c>
      <c r="B1902" s="10" t="s">
        <v>6110</v>
      </c>
      <c r="C1902" s="13">
        <v>0.96626049484306997</v>
      </c>
      <c r="D1902" s="13">
        <v>3.3494486939468701E-2</v>
      </c>
    </row>
    <row r="1903" spans="1:4" x14ac:dyDescent="0.2">
      <c r="A1903" s="10" t="s">
        <v>6111</v>
      </c>
      <c r="B1903" s="10" t="s">
        <v>6112</v>
      </c>
      <c r="C1903" s="13">
        <v>0.97903275580117322</v>
      </c>
      <c r="D1903" s="13">
        <v>3.3513235471582303E-2</v>
      </c>
    </row>
    <row r="1904" spans="1:4" x14ac:dyDescent="0.2">
      <c r="A1904" s="10" t="s">
        <v>6113</v>
      </c>
      <c r="B1904" s="10" t="s">
        <v>6114</v>
      </c>
      <c r="C1904" s="13">
        <v>1.0252125327108776</v>
      </c>
      <c r="D1904" s="13">
        <v>3.3614862809719599E-2</v>
      </c>
    </row>
    <row r="1905" spans="1:4" x14ac:dyDescent="0.2">
      <c r="A1905" s="10" t="s">
        <v>6115</v>
      </c>
      <c r="B1905" s="10" t="s">
        <v>6116</v>
      </c>
      <c r="C1905" s="13">
        <v>1.3146861310002298</v>
      </c>
      <c r="D1905" s="13">
        <v>3.3628169749928397E-2</v>
      </c>
    </row>
    <row r="1906" spans="1:4" x14ac:dyDescent="0.2">
      <c r="A1906" s="10" t="s">
        <v>6117</v>
      </c>
      <c r="B1906" s="10" t="s">
        <v>3028</v>
      </c>
      <c r="C1906" s="13">
        <v>1.2357427492169106</v>
      </c>
      <c r="D1906" s="13">
        <v>3.3787632705445401E-2</v>
      </c>
    </row>
    <row r="1907" spans="1:4" x14ac:dyDescent="0.2">
      <c r="A1907" s="10" t="s">
        <v>6118</v>
      </c>
      <c r="B1907" s="10">
        <v>0</v>
      </c>
      <c r="C1907" s="13">
        <v>1.1489254774050797</v>
      </c>
      <c r="D1907" s="13">
        <v>3.3854066529056599E-2</v>
      </c>
    </row>
    <row r="1908" spans="1:4" x14ac:dyDescent="0.2">
      <c r="A1908" s="10" t="s">
        <v>6119</v>
      </c>
      <c r="B1908" s="10">
        <v>0</v>
      </c>
      <c r="C1908" s="13">
        <v>1.2648590958194601</v>
      </c>
      <c r="D1908" s="13">
        <v>3.3885942139920501E-2</v>
      </c>
    </row>
    <row r="1909" spans="1:4" x14ac:dyDescent="0.2">
      <c r="A1909" s="10" t="s">
        <v>6120</v>
      </c>
      <c r="B1909" s="10">
        <v>0</v>
      </c>
      <c r="C1909" s="13">
        <v>1.055776784174207</v>
      </c>
      <c r="D1909" s="13">
        <v>3.3916129526505502E-2</v>
      </c>
    </row>
    <row r="1910" spans="1:4" x14ac:dyDescent="0.2">
      <c r="A1910" s="10" t="s">
        <v>6121</v>
      </c>
      <c r="B1910" s="10" t="s">
        <v>6122</v>
      </c>
      <c r="C1910" s="13">
        <v>0.97413449880735969</v>
      </c>
      <c r="D1910" s="13">
        <v>3.3918267332496199E-2</v>
      </c>
    </row>
    <row r="1911" spans="1:4" x14ac:dyDescent="0.2">
      <c r="A1911" s="10" t="s">
        <v>6123</v>
      </c>
      <c r="B1911" s="10" t="s">
        <v>6124</v>
      </c>
      <c r="C1911" s="13">
        <v>1.0136394642039579</v>
      </c>
      <c r="D1911" s="13">
        <v>3.3918267332496199E-2</v>
      </c>
    </row>
    <row r="1912" spans="1:4" x14ac:dyDescent="0.2">
      <c r="A1912" s="10" t="s">
        <v>6125</v>
      </c>
      <c r="B1912" s="10" t="s">
        <v>6126</v>
      </c>
      <c r="C1912" s="13">
        <v>1.0159078202275145</v>
      </c>
      <c r="D1912" s="13">
        <v>3.3950164951479601E-2</v>
      </c>
    </row>
    <row r="1913" spans="1:4" x14ac:dyDescent="0.2">
      <c r="A1913" s="10" t="s">
        <v>6127</v>
      </c>
      <c r="B1913" s="10" t="s">
        <v>6128</v>
      </c>
      <c r="C1913" s="13">
        <v>0.97674195377261153</v>
      </c>
      <c r="D1913" s="13">
        <v>3.3972096484267099E-2</v>
      </c>
    </row>
    <row r="1914" spans="1:4" x14ac:dyDescent="0.2">
      <c r="A1914" s="10" t="s">
        <v>6129</v>
      </c>
      <c r="B1914" s="10" t="s">
        <v>3921</v>
      </c>
      <c r="C1914" s="13">
        <v>1.2640331427237086</v>
      </c>
      <c r="D1914" s="13">
        <v>3.4093216405588198E-2</v>
      </c>
    </row>
    <row r="1915" spans="1:4" x14ac:dyDescent="0.2">
      <c r="A1915" s="10" t="s">
        <v>6130</v>
      </c>
      <c r="B1915" s="10">
        <v>0</v>
      </c>
      <c r="C1915" s="13">
        <v>1.0176041722906413</v>
      </c>
      <c r="D1915" s="13">
        <v>3.4187719822236701E-2</v>
      </c>
    </row>
    <row r="1916" spans="1:4" x14ac:dyDescent="0.2">
      <c r="A1916" s="10" t="s">
        <v>6131</v>
      </c>
      <c r="B1916" s="10" t="s">
        <v>6132</v>
      </c>
      <c r="C1916" s="13">
        <v>1.0414205047887337</v>
      </c>
      <c r="D1916" s="13">
        <v>3.4187719822236701E-2</v>
      </c>
    </row>
    <row r="1917" spans="1:4" x14ac:dyDescent="0.2">
      <c r="A1917" s="10" t="s">
        <v>6133</v>
      </c>
      <c r="B1917" s="10" t="s">
        <v>6134</v>
      </c>
      <c r="C1917" s="13">
        <v>1.1713319225846999</v>
      </c>
      <c r="D1917" s="13">
        <v>3.4252499025788197E-2</v>
      </c>
    </row>
    <row r="1918" spans="1:4" x14ac:dyDescent="0.2">
      <c r="A1918" s="10" t="s">
        <v>6135</v>
      </c>
      <c r="B1918" s="10" t="s">
        <v>6136</v>
      </c>
      <c r="C1918" s="13">
        <v>1.2166312659303302</v>
      </c>
      <c r="D1918" s="13">
        <v>3.4259637322160301E-2</v>
      </c>
    </row>
    <row r="1919" spans="1:4" x14ac:dyDescent="0.2">
      <c r="A1919" s="10" t="s">
        <v>6137</v>
      </c>
      <c r="B1919" s="10" t="s">
        <v>6138</v>
      </c>
      <c r="C1919" s="13">
        <v>0.81003130436038384</v>
      </c>
      <c r="D1919" s="13">
        <v>3.4626217809026701E-2</v>
      </c>
    </row>
    <row r="1920" spans="1:4" x14ac:dyDescent="0.2">
      <c r="A1920" s="10" t="s">
        <v>6139</v>
      </c>
      <c r="B1920" s="10" t="s">
        <v>6140</v>
      </c>
      <c r="C1920" s="13">
        <v>1.1158857613503081</v>
      </c>
      <c r="D1920" s="13">
        <v>3.4630822444180302E-2</v>
      </c>
    </row>
    <row r="1921" spans="1:4" x14ac:dyDescent="0.2">
      <c r="A1921" s="10" t="s">
        <v>6141</v>
      </c>
      <c r="B1921" s="10" t="s">
        <v>6142</v>
      </c>
      <c r="C1921" s="13">
        <v>0.97702469559559646</v>
      </c>
      <c r="D1921" s="13">
        <v>3.4788988117281198E-2</v>
      </c>
    </row>
    <row r="1922" spans="1:4" x14ac:dyDescent="0.2">
      <c r="A1922" s="10" t="s">
        <v>6143</v>
      </c>
      <c r="B1922" s="10" t="s">
        <v>6144</v>
      </c>
      <c r="C1922" s="13">
        <v>1.0474251517563509</v>
      </c>
      <c r="D1922" s="13">
        <v>3.4822234796399898E-2</v>
      </c>
    </row>
    <row r="1923" spans="1:4" x14ac:dyDescent="0.2">
      <c r="A1923" s="10" t="s">
        <v>6145</v>
      </c>
      <c r="B1923" s="10" t="s">
        <v>6146</v>
      </c>
      <c r="C1923" s="13">
        <v>1.4021581965068504</v>
      </c>
      <c r="D1923" s="13">
        <v>3.4892179365181998E-2</v>
      </c>
    </row>
    <row r="1924" spans="1:4" x14ac:dyDescent="0.2">
      <c r="A1924" s="10" t="s">
        <v>6147</v>
      </c>
      <c r="B1924" s="10" t="s">
        <v>3019</v>
      </c>
      <c r="C1924" s="13">
        <v>1.370954356838491</v>
      </c>
      <c r="D1924" s="13">
        <v>3.4892179365181998E-2</v>
      </c>
    </row>
    <row r="1925" spans="1:4" x14ac:dyDescent="0.2">
      <c r="A1925" s="10" t="s">
        <v>1527</v>
      </c>
      <c r="B1925" s="10" t="s">
        <v>1524</v>
      </c>
      <c r="C1925" s="13">
        <v>1.0257454561316561</v>
      </c>
      <c r="D1925" s="13">
        <v>3.4892179365181998E-2</v>
      </c>
    </row>
    <row r="1926" spans="1:4" x14ac:dyDescent="0.2">
      <c r="A1926" s="10" t="s">
        <v>6148</v>
      </c>
      <c r="B1926" s="10" t="s">
        <v>6149</v>
      </c>
      <c r="C1926" s="13">
        <v>0.93721934492571368</v>
      </c>
      <c r="D1926" s="13">
        <v>3.4930472898562902E-2</v>
      </c>
    </row>
    <row r="1927" spans="1:4" x14ac:dyDescent="0.2">
      <c r="A1927" s="10" t="s">
        <v>6150</v>
      </c>
      <c r="B1927" s="10" t="s">
        <v>6151</v>
      </c>
      <c r="C1927" s="13">
        <v>0.95184756393221526</v>
      </c>
      <c r="D1927" s="13">
        <v>3.4946820743917202E-2</v>
      </c>
    </row>
    <row r="1928" spans="1:4" x14ac:dyDescent="0.2">
      <c r="A1928" s="10" t="s">
        <v>6152</v>
      </c>
      <c r="B1928" s="10" t="s">
        <v>6153</v>
      </c>
      <c r="C1928" s="13">
        <v>1.0248777627823666</v>
      </c>
      <c r="D1928" s="13">
        <v>3.5331538062408303E-2</v>
      </c>
    </row>
    <row r="1929" spans="1:4" x14ac:dyDescent="0.2">
      <c r="A1929" s="10" t="s">
        <v>6154</v>
      </c>
      <c r="B1929" s="10" t="s">
        <v>6155</v>
      </c>
      <c r="C1929" s="13">
        <v>0.78161923077625528</v>
      </c>
      <c r="D1929" s="13">
        <v>3.5422865880092497E-2</v>
      </c>
    </row>
    <row r="1930" spans="1:4" x14ac:dyDescent="0.2">
      <c r="A1930" s="10" t="s">
        <v>6156</v>
      </c>
      <c r="B1930" s="10" t="s">
        <v>6157</v>
      </c>
      <c r="C1930" s="13">
        <v>0.97779082200158396</v>
      </c>
      <c r="D1930" s="13">
        <v>3.5441344219301701E-2</v>
      </c>
    </row>
    <row r="1931" spans="1:4" x14ac:dyDescent="0.2">
      <c r="A1931" s="10" t="s">
        <v>6158</v>
      </c>
      <c r="B1931" s="10" t="s">
        <v>6159</v>
      </c>
      <c r="C1931" s="13">
        <v>0.97911362861369522</v>
      </c>
      <c r="D1931" s="13">
        <v>3.5447803372236998E-2</v>
      </c>
    </row>
    <row r="1932" spans="1:4" x14ac:dyDescent="0.2">
      <c r="A1932" s="10" t="s">
        <v>6160</v>
      </c>
      <c r="B1932" s="10" t="s">
        <v>6161</v>
      </c>
      <c r="C1932" s="13">
        <v>0.96918373028479143</v>
      </c>
      <c r="D1932" s="13">
        <v>3.55084336505282E-2</v>
      </c>
    </row>
    <row r="1933" spans="1:4" x14ac:dyDescent="0.2">
      <c r="A1933" s="10" t="s">
        <v>6162</v>
      </c>
      <c r="B1933" s="10" t="s">
        <v>6163</v>
      </c>
      <c r="C1933" s="13">
        <v>1.1502475086154393</v>
      </c>
      <c r="D1933" s="13">
        <v>3.55084336505282E-2</v>
      </c>
    </row>
    <row r="1934" spans="1:4" x14ac:dyDescent="0.2">
      <c r="A1934" s="10" t="s">
        <v>6164</v>
      </c>
      <c r="B1934" s="10" t="s">
        <v>2973</v>
      </c>
      <c r="C1934" s="13">
        <v>1.1330375583395018</v>
      </c>
      <c r="D1934" s="13">
        <v>3.5585998580806202E-2</v>
      </c>
    </row>
    <row r="1935" spans="1:4" x14ac:dyDescent="0.2">
      <c r="A1935" s="10" t="s">
        <v>6165</v>
      </c>
      <c r="B1935" s="10" t="s">
        <v>6166</v>
      </c>
      <c r="C1935" s="13">
        <v>1.2871230414468307</v>
      </c>
      <c r="D1935" s="13">
        <v>3.5848283426710099E-2</v>
      </c>
    </row>
    <row r="1936" spans="1:4" x14ac:dyDescent="0.2">
      <c r="A1936" s="10" t="s">
        <v>6167</v>
      </c>
      <c r="B1936" s="10" t="s">
        <v>6168</v>
      </c>
      <c r="C1936" s="13">
        <v>1.0297173805657289</v>
      </c>
      <c r="D1936" s="13">
        <v>3.5874433730103801E-2</v>
      </c>
    </row>
    <row r="1937" spans="1:4" x14ac:dyDescent="0.2">
      <c r="A1937" s="10" t="s">
        <v>6169</v>
      </c>
      <c r="B1937" s="10" t="s">
        <v>5400</v>
      </c>
      <c r="C1937" s="13">
        <v>1.3543193264839135</v>
      </c>
      <c r="D1937" s="13">
        <v>3.5921833441683503E-2</v>
      </c>
    </row>
    <row r="1938" spans="1:4" x14ac:dyDescent="0.2">
      <c r="A1938" s="10" t="s">
        <v>6170</v>
      </c>
      <c r="B1938" s="10" t="s">
        <v>6171</v>
      </c>
      <c r="C1938" s="13">
        <v>1.1004791934908609</v>
      </c>
      <c r="D1938" s="13">
        <v>3.5970741299468798E-2</v>
      </c>
    </row>
    <row r="1939" spans="1:4" x14ac:dyDescent="0.2">
      <c r="A1939" s="10" t="s">
        <v>1863</v>
      </c>
      <c r="B1939" s="10" t="s">
        <v>1867</v>
      </c>
      <c r="C1939" s="13">
        <v>1.0093897400255474</v>
      </c>
      <c r="D1939" s="13">
        <v>3.6114400643333301E-2</v>
      </c>
    </row>
    <row r="1940" spans="1:4" x14ac:dyDescent="0.2">
      <c r="A1940" s="10" t="s">
        <v>6172</v>
      </c>
      <c r="B1940" s="10" t="s">
        <v>6173</v>
      </c>
      <c r="C1940" s="13">
        <v>1.0532147436975492</v>
      </c>
      <c r="D1940" s="13">
        <v>3.6220776864271199E-2</v>
      </c>
    </row>
    <row r="1941" spans="1:4" x14ac:dyDescent="0.2">
      <c r="A1941" s="10" t="s">
        <v>6174</v>
      </c>
      <c r="B1941" s="10" t="s">
        <v>6175</v>
      </c>
      <c r="C1941" s="13">
        <v>1.0311169674830445</v>
      </c>
      <c r="D1941" s="13">
        <v>3.63127105437221E-2</v>
      </c>
    </row>
    <row r="1942" spans="1:4" x14ac:dyDescent="0.2">
      <c r="A1942" s="10" t="s">
        <v>6176</v>
      </c>
      <c r="B1942" s="10" t="s">
        <v>6177</v>
      </c>
      <c r="C1942" s="13">
        <v>1.0205934849890093</v>
      </c>
      <c r="D1942" s="13">
        <v>3.6348436320829403E-2</v>
      </c>
    </row>
    <row r="1943" spans="1:4" x14ac:dyDescent="0.2">
      <c r="A1943" s="10" t="s">
        <v>6178</v>
      </c>
      <c r="B1943" s="10" t="s">
        <v>6179</v>
      </c>
      <c r="C1943" s="13">
        <v>1.0360344563029411</v>
      </c>
      <c r="D1943" s="13">
        <v>3.6348436320829403E-2</v>
      </c>
    </row>
    <row r="1944" spans="1:4" x14ac:dyDescent="0.2">
      <c r="A1944" s="10" t="s">
        <v>6180</v>
      </c>
      <c r="B1944" s="10" t="s">
        <v>6181</v>
      </c>
      <c r="C1944" s="13">
        <v>1.0225176395972759</v>
      </c>
      <c r="D1944" s="13">
        <v>3.6348436320829403E-2</v>
      </c>
    </row>
    <row r="1945" spans="1:4" x14ac:dyDescent="0.2">
      <c r="A1945" s="10" t="s">
        <v>6182</v>
      </c>
      <c r="B1945" s="10" t="s">
        <v>6183</v>
      </c>
      <c r="C1945" s="13">
        <v>1.0755458412757524</v>
      </c>
      <c r="D1945" s="13">
        <v>3.6348436320829403E-2</v>
      </c>
    </row>
    <row r="1946" spans="1:4" x14ac:dyDescent="0.2">
      <c r="A1946" s="10" t="s">
        <v>6184</v>
      </c>
      <c r="B1946" s="10" t="s">
        <v>6185</v>
      </c>
      <c r="C1946" s="13">
        <v>1.1989733107129512</v>
      </c>
      <c r="D1946" s="13">
        <v>3.6348436320829403E-2</v>
      </c>
    </row>
    <row r="1947" spans="1:4" x14ac:dyDescent="0.2">
      <c r="A1947" s="10" t="s">
        <v>6186</v>
      </c>
      <c r="B1947" s="10" t="s">
        <v>6187</v>
      </c>
      <c r="C1947" s="13">
        <v>1.0140662465544621</v>
      </c>
      <c r="D1947" s="13">
        <v>3.6549599435570602E-2</v>
      </c>
    </row>
    <row r="1948" spans="1:4" x14ac:dyDescent="0.2">
      <c r="A1948" s="10" t="s">
        <v>6188</v>
      </c>
      <c r="B1948" s="10" t="s">
        <v>6189</v>
      </c>
      <c r="C1948" s="13">
        <v>1.1460438062161573</v>
      </c>
      <c r="D1948" s="13">
        <v>3.6928037941780102E-2</v>
      </c>
    </row>
    <row r="1949" spans="1:4" x14ac:dyDescent="0.2">
      <c r="A1949" s="10" t="s">
        <v>6190</v>
      </c>
      <c r="B1949" s="10" t="s">
        <v>6191</v>
      </c>
      <c r="C1949" s="13">
        <v>0.96130969099654051</v>
      </c>
      <c r="D1949" s="13">
        <v>3.6928037941780102E-2</v>
      </c>
    </row>
    <row r="1950" spans="1:4" x14ac:dyDescent="0.2">
      <c r="A1950" s="10" t="s">
        <v>6192</v>
      </c>
      <c r="B1950" s="10" t="s">
        <v>6193</v>
      </c>
      <c r="C1950" s="13">
        <v>1.0222887260575666</v>
      </c>
      <c r="D1950" s="13">
        <v>3.6983176283572901E-2</v>
      </c>
    </row>
    <row r="1951" spans="1:4" x14ac:dyDescent="0.2">
      <c r="A1951" s="10" t="s">
        <v>6194</v>
      </c>
      <c r="B1951" s="10" t="s">
        <v>6195</v>
      </c>
      <c r="C1951" s="13">
        <v>1.1930200483291722</v>
      </c>
      <c r="D1951" s="13">
        <v>3.7056357751579297E-2</v>
      </c>
    </row>
    <row r="1952" spans="1:4" x14ac:dyDescent="0.2">
      <c r="A1952" s="10" t="s">
        <v>6196</v>
      </c>
      <c r="B1952" s="10" t="s">
        <v>4291</v>
      </c>
      <c r="C1952" s="13">
        <v>0.84557549751318761</v>
      </c>
      <c r="D1952" s="13">
        <v>3.7124272447657897E-2</v>
      </c>
    </row>
    <row r="1953" spans="1:4" x14ac:dyDescent="0.2">
      <c r="A1953" s="10" t="s">
        <v>6197</v>
      </c>
      <c r="B1953" s="10" t="s">
        <v>6198</v>
      </c>
      <c r="C1953" s="13">
        <v>0.73947032112467104</v>
      </c>
      <c r="D1953" s="13">
        <v>3.7145972309596202E-2</v>
      </c>
    </row>
    <row r="1954" spans="1:4" x14ac:dyDescent="0.2">
      <c r="A1954" s="10" t="s">
        <v>6199</v>
      </c>
      <c r="B1954" s="10">
        <v>0</v>
      </c>
      <c r="C1954" s="13">
        <v>1.0981046233731167</v>
      </c>
      <c r="D1954" s="13">
        <v>3.7145972309596202E-2</v>
      </c>
    </row>
    <row r="1955" spans="1:4" x14ac:dyDescent="0.2">
      <c r="A1955" s="10" t="s">
        <v>6200</v>
      </c>
      <c r="B1955" s="10" t="s">
        <v>6201</v>
      </c>
      <c r="C1955" s="13">
        <v>1.0537888185674236</v>
      </c>
      <c r="D1955" s="13">
        <v>3.7170701062683303E-2</v>
      </c>
    </row>
    <row r="1956" spans="1:4" x14ac:dyDescent="0.2">
      <c r="A1956" s="10" t="s">
        <v>6202</v>
      </c>
      <c r="B1956" s="10" t="s">
        <v>6203</v>
      </c>
      <c r="C1956" s="13">
        <v>1.06533203359758</v>
      </c>
      <c r="D1956" s="13">
        <v>3.7170701062683303E-2</v>
      </c>
    </row>
    <row r="1957" spans="1:4" x14ac:dyDescent="0.2">
      <c r="A1957" s="10" t="s">
        <v>6204</v>
      </c>
      <c r="B1957" s="10" t="s">
        <v>6205</v>
      </c>
      <c r="C1957" s="13">
        <v>0.92134910856803909</v>
      </c>
      <c r="D1957" s="13">
        <v>3.7171210866503601E-2</v>
      </c>
    </row>
    <row r="1958" spans="1:4" x14ac:dyDescent="0.2">
      <c r="A1958" s="10" t="s">
        <v>6206</v>
      </c>
      <c r="B1958" s="10" t="s">
        <v>6207</v>
      </c>
      <c r="C1958" s="13">
        <v>1.1434955575115979</v>
      </c>
      <c r="D1958" s="13">
        <v>3.7173486549708701E-2</v>
      </c>
    </row>
    <row r="1959" spans="1:4" x14ac:dyDescent="0.2">
      <c r="A1959" s="10" t="s">
        <v>6208</v>
      </c>
      <c r="B1959" s="10" t="s">
        <v>4295</v>
      </c>
      <c r="C1959" s="13">
        <v>1.2430491379076134</v>
      </c>
      <c r="D1959" s="13">
        <v>3.7360278852054701E-2</v>
      </c>
    </row>
    <row r="1960" spans="1:4" x14ac:dyDescent="0.2">
      <c r="A1960" s="10" t="s">
        <v>6209</v>
      </c>
      <c r="B1960" s="10" t="s">
        <v>6210</v>
      </c>
      <c r="C1960" s="13">
        <v>1.0051151303816568</v>
      </c>
      <c r="D1960" s="13">
        <v>3.74153462307679E-2</v>
      </c>
    </row>
    <row r="1961" spans="1:4" x14ac:dyDescent="0.2">
      <c r="A1961" s="10" t="s">
        <v>6211</v>
      </c>
      <c r="B1961" s="10" t="s">
        <v>6212</v>
      </c>
      <c r="C1961" s="13">
        <v>1.3500298834788831</v>
      </c>
      <c r="D1961" s="13">
        <v>3.7438998061500202E-2</v>
      </c>
    </row>
    <row r="1962" spans="1:4" x14ac:dyDescent="0.2">
      <c r="A1962" s="10" t="s">
        <v>6213</v>
      </c>
      <c r="B1962" s="10" t="s">
        <v>6214</v>
      </c>
      <c r="C1962" s="13">
        <v>1.0857790756956469</v>
      </c>
      <c r="D1962" s="13">
        <v>3.7462419033911898E-2</v>
      </c>
    </row>
    <row r="1963" spans="1:4" x14ac:dyDescent="0.2">
      <c r="A1963" s="10" t="s">
        <v>6215</v>
      </c>
      <c r="B1963" s="10" t="s">
        <v>6216</v>
      </c>
      <c r="C1963" s="13">
        <v>0.94637509589074331</v>
      </c>
      <c r="D1963" s="13">
        <v>3.75262857552544E-2</v>
      </c>
    </row>
    <row r="1964" spans="1:4" x14ac:dyDescent="0.2">
      <c r="A1964" s="10" t="s">
        <v>6217</v>
      </c>
      <c r="B1964" s="10" t="s">
        <v>6218</v>
      </c>
      <c r="C1964" s="13">
        <v>1.0478384445030062</v>
      </c>
      <c r="D1964" s="13">
        <v>3.77519480729233E-2</v>
      </c>
    </row>
    <row r="1965" spans="1:4" x14ac:dyDescent="0.2">
      <c r="A1965" s="10" t="s">
        <v>6219</v>
      </c>
      <c r="B1965" s="10" t="s">
        <v>6220</v>
      </c>
      <c r="C1965" s="13">
        <v>1.0265452265208994</v>
      </c>
      <c r="D1965" s="13">
        <v>3.7808844140372298E-2</v>
      </c>
    </row>
    <row r="1966" spans="1:4" x14ac:dyDescent="0.2">
      <c r="A1966" s="10" t="s">
        <v>6221</v>
      </c>
      <c r="B1966" s="10" t="s">
        <v>6222</v>
      </c>
      <c r="C1966" s="13">
        <v>0.98319952936142885</v>
      </c>
      <c r="D1966" s="13">
        <v>3.7872627753741103E-2</v>
      </c>
    </row>
    <row r="1967" spans="1:4" x14ac:dyDescent="0.2">
      <c r="A1967" s="10" t="s">
        <v>6223</v>
      </c>
      <c r="B1967" s="10" t="s">
        <v>6224</v>
      </c>
      <c r="C1967" s="13">
        <v>1.0252754296837425</v>
      </c>
      <c r="D1967" s="13">
        <v>3.7981952547461201E-2</v>
      </c>
    </row>
    <row r="1968" spans="1:4" x14ac:dyDescent="0.2">
      <c r="A1968" s="10" t="s">
        <v>2487</v>
      </c>
      <c r="B1968" s="10" t="s">
        <v>2490</v>
      </c>
      <c r="C1968" s="13">
        <v>0.9419459832693724</v>
      </c>
      <c r="D1968" s="13">
        <v>3.8445292798406701E-2</v>
      </c>
    </row>
    <row r="1969" spans="1:4" x14ac:dyDescent="0.2">
      <c r="A1969" s="10" t="s">
        <v>6225</v>
      </c>
      <c r="B1969" s="10" t="s">
        <v>6226</v>
      </c>
      <c r="C1969" s="13">
        <v>1.1071611211247128</v>
      </c>
      <c r="D1969" s="13">
        <v>3.8496701294193497E-2</v>
      </c>
    </row>
    <row r="1970" spans="1:4" x14ac:dyDescent="0.2">
      <c r="A1970" s="10" t="s">
        <v>6227</v>
      </c>
      <c r="B1970" s="10" t="s">
        <v>6228</v>
      </c>
      <c r="C1970" s="13">
        <v>1.2248954706252402</v>
      </c>
      <c r="D1970" s="13">
        <v>3.8590841307698499E-2</v>
      </c>
    </row>
    <row r="1971" spans="1:4" x14ac:dyDescent="0.2">
      <c r="A1971" s="10" t="s">
        <v>6229</v>
      </c>
      <c r="B1971" s="10" t="s">
        <v>6230</v>
      </c>
      <c r="C1971" s="13">
        <v>1.030044127025606</v>
      </c>
      <c r="D1971" s="13">
        <v>3.8665322206184301E-2</v>
      </c>
    </row>
    <row r="1972" spans="1:4" x14ac:dyDescent="0.2">
      <c r="A1972" s="10" t="s">
        <v>6231</v>
      </c>
      <c r="B1972" s="10" t="s">
        <v>6232</v>
      </c>
      <c r="C1972" s="13">
        <v>1.0514141848726133</v>
      </c>
      <c r="D1972" s="13">
        <v>3.8711641111496199E-2</v>
      </c>
    </row>
    <row r="1973" spans="1:4" x14ac:dyDescent="0.2">
      <c r="A1973" s="10" t="s">
        <v>6233</v>
      </c>
      <c r="B1973" s="10" t="s">
        <v>6234</v>
      </c>
      <c r="C1973" s="13">
        <v>1.1409771199660863</v>
      </c>
      <c r="D1973" s="13">
        <v>3.8748362363475598E-2</v>
      </c>
    </row>
    <row r="1974" spans="1:4" x14ac:dyDescent="0.2">
      <c r="A1974" s="10" t="s">
        <v>6235</v>
      </c>
      <c r="B1974" s="10" t="s">
        <v>6236</v>
      </c>
      <c r="C1974" s="13">
        <v>1.0629360655267024</v>
      </c>
      <c r="D1974" s="13">
        <v>3.8793043275966999E-2</v>
      </c>
    </row>
    <row r="1975" spans="1:4" x14ac:dyDescent="0.2">
      <c r="A1975" s="10" t="s">
        <v>6237</v>
      </c>
      <c r="B1975" s="10" t="s">
        <v>6238</v>
      </c>
      <c r="C1975" s="13">
        <v>1.1063507767036262</v>
      </c>
      <c r="D1975" s="13">
        <v>3.8834132189047799E-2</v>
      </c>
    </row>
    <row r="1976" spans="1:4" x14ac:dyDescent="0.2">
      <c r="A1976" s="10" t="s">
        <v>6239</v>
      </c>
      <c r="B1976" s="10" t="s">
        <v>6240</v>
      </c>
      <c r="C1976" s="13">
        <v>1.0250107589706345</v>
      </c>
      <c r="D1976" s="13">
        <v>3.8834132189047799E-2</v>
      </c>
    </row>
    <row r="1977" spans="1:4" x14ac:dyDescent="0.2">
      <c r="A1977" s="10" t="s">
        <v>6241</v>
      </c>
      <c r="B1977" s="10" t="s">
        <v>6242</v>
      </c>
      <c r="C1977" s="13">
        <v>0.96182021657272665</v>
      </c>
      <c r="D1977" s="13">
        <v>3.8834132189047799E-2</v>
      </c>
    </row>
    <row r="1978" spans="1:4" x14ac:dyDescent="0.2">
      <c r="A1978" s="10" t="s">
        <v>6243</v>
      </c>
      <c r="B1978" s="10">
        <v>0</v>
      </c>
      <c r="C1978" s="13">
        <v>1.1643603335443382</v>
      </c>
      <c r="D1978" s="13">
        <v>3.8834132189047799E-2</v>
      </c>
    </row>
    <row r="1979" spans="1:4" x14ac:dyDescent="0.2">
      <c r="A1979" s="10" t="s">
        <v>6244</v>
      </c>
      <c r="B1979" s="10" t="s">
        <v>6245</v>
      </c>
      <c r="C1979" s="13">
        <v>0.87239920573253593</v>
      </c>
      <c r="D1979" s="13">
        <v>3.88355800651006E-2</v>
      </c>
    </row>
    <row r="1980" spans="1:4" x14ac:dyDescent="0.2">
      <c r="A1980" s="10" t="s">
        <v>6246</v>
      </c>
      <c r="B1980" s="10" t="s">
        <v>6247</v>
      </c>
      <c r="C1980" s="13">
        <v>1.0351049603889244</v>
      </c>
      <c r="D1980" s="13">
        <v>3.8841530495428302E-2</v>
      </c>
    </row>
    <row r="1981" spans="1:4" x14ac:dyDescent="0.2">
      <c r="A1981" s="10" t="s">
        <v>2271</v>
      </c>
      <c r="B1981" s="10" t="s">
        <v>2273</v>
      </c>
      <c r="C1981" s="13">
        <v>1.0782221838398616</v>
      </c>
      <c r="D1981" s="13">
        <v>3.8934249375946903E-2</v>
      </c>
    </row>
    <row r="1982" spans="1:4" x14ac:dyDescent="0.2">
      <c r="A1982" s="10" t="s">
        <v>6248</v>
      </c>
      <c r="B1982" s="10" t="s">
        <v>6249</v>
      </c>
      <c r="C1982" s="13">
        <v>0.89151172065722095</v>
      </c>
      <c r="D1982" s="13">
        <v>3.8945776285154499E-2</v>
      </c>
    </row>
    <row r="1983" spans="1:4" x14ac:dyDescent="0.2">
      <c r="A1983" s="10" t="s">
        <v>6250</v>
      </c>
      <c r="B1983" s="10" t="s">
        <v>6251</v>
      </c>
      <c r="C1983" s="13">
        <v>1.0269132048558924</v>
      </c>
      <c r="D1983" s="13">
        <v>3.89563998871831E-2</v>
      </c>
    </row>
    <row r="1984" spans="1:4" x14ac:dyDescent="0.2">
      <c r="A1984" s="10" t="s">
        <v>6252</v>
      </c>
      <c r="B1984" s="10" t="s">
        <v>6253</v>
      </c>
      <c r="C1984" s="13">
        <v>1.1070537356493229</v>
      </c>
      <c r="D1984" s="13">
        <v>3.9007157643162003E-2</v>
      </c>
    </row>
    <row r="1985" spans="1:4" x14ac:dyDescent="0.2">
      <c r="A1985" s="10" t="s">
        <v>6254</v>
      </c>
      <c r="B1985" s="10" t="s">
        <v>6255</v>
      </c>
      <c r="C1985" s="13">
        <v>1.0224251014651395</v>
      </c>
      <c r="D1985" s="13">
        <v>3.90226805064035E-2</v>
      </c>
    </row>
    <row r="1986" spans="1:4" x14ac:dyDescent="0.2">
      <c r="A1986" s="10" t="s">
        <v>6256</v>
      </c>
      <c r="B1986" s="10" t="s">
        <v>6257</v>
      </c>
      <c r="C1986" s="13">
        <v>1.0156900173084</v>
      </c>
      <c r="D1986" s="13">
        <v>3.9245810137844402E-2</v>
      </c>
    </row>
    <row r="1987" spans="1:4" x14ac:dyDescent="0.2">
      <c r="A1987" s="10" t="s">
        <v>6258</v>
      </c>
      <c r="B1987" s="10" t="s">
        <v>3229</v>
      </c>
      <c r="C1987" s="13">
        <v>1.1093381723022724</v>
      </c>
      <c r="D1987" s="13">
        <v>3.9315970884237002E-2</v>
      </c>
    </row>
    <row r="1988" spans="1:4" x14ac:dyDescent="0.2">
      <c r="A1988" s="10" t="s">
        <v>6259</v>
      </c>
      <c r="B1988" s="10" t="s">
        <v>4044</v>
      </c>
      <c r="C1988" s="13">
        <v>1.0507817352186637</v>
      </c>
      <c r="D1988" s="13">
        <v>3.9356146042259302E-2</v>
      </c>
    </row>
    <row r="1989" spans="1:4" x14ac:dyDescent="0.2">
      <c r="A1989" s="10" t="s">
        <v>6260</v>
      </c>
      <c r="B1989" s="10" t="s">
        <v>6261</v>
      </c>
      <c r="C1989" s="13">
        <v>1.0468478313692999</v>
      </c>
      <c r="D1989" s="13">
        <v>3.9374387030947602E-2</v>
      </c>
    </row>
    <row r="1990" spans="1:4" x14ac:dyDescent="0.2">
      <c r="A1990" s="10" t="s">
        <v>6262</v>
      </c>
      <c r="B1990" s="10" t="s">
        <v>6263</v>
      </c>
      <c r="C1990" s="13">
        <v>1.073219793408934</v>
      </c>
      <c r="D1990" s="13">
        <v>3.9377268560855501E-2</v>
      </c>
    </row>
    <row r="1991" spans="1:4" x14ac:dyDescent="0.2">
      <c r="A1991" s="10" t="s">
        <v>6264</v>
      </c>
      <c r="B1991" s="10">
        <v>0</v>
      </c>
      <c r="C1991" s="13">
        <v>1.1928571428571431</v>
      </c>
      <c r="D1991" s="13">
        <v>3.9416122718426101E-2</v>
      </c>
    </row>
    <row r="1992" spans="1:4" x14ac:dyDescent="0.2">
      <c r="A1992" s="10" t="s">
        <v>6265</v>
      </c>
      <c r="B1992" s="10" t="s">
        <v>6266</v>
      </c>
      <c r="C1992" s="13">
        <v>1.2995249824067558</v>
      </c>
      <c r="D1992" s="13">
        <v>3.9416122718426101E-2</v>
      </c>
    </row>
    <row r="1993" spans="1:4" x14ac:dyDescent="0.2">
      <c r="A1993" s="10" t="s">
        <v>6267</v>
      </c>
      <c r="B1993" s="10" t="s">
        <v>3003</v>
      </c>
      <c r="C1993" s="13">
        <v>1.1193230041070608</v>
      </c>
      <c r="D1993" s="13">
        <v>3.9416122718426101E-2</v>
      </c>
    </row>
    <row r="1994" spans="1:4" x14ac:dyDescent="0.2">
      <c r="A1994" s="10" t="s">
        <v>6268</v>
      </c>
      <c r="B1994" s="10" t="s">
        <v>6269</v>
      </c>
      <c r="C1994" s="13">
        <v>1.2709708708128016</v>
      </c>
      <c r="D1994" s="13">
        <v>3.9446561058914503E-2</v>
      </c>
    </row>
    <row r="1995" spans="1:4" x14ac:dyDescent="0.2">
      <c r="A1995" s="10" t="s">
        <v>6270</v>
      </c>
      <c r="B1995" s="10" t="s">
        <v>3102</v>
      </c>
      <c r="C1995" s="13">
        <v>1.0368460709070966</v>
      </c>
      <c r="D1995" s="13">
        <v>3.9447132457032297E-2</v>
      </c>
    </row>
    <row r="1996" spans="1:4" x14ac:dyDescent="0.2">
      <c r="A1996" s="10" t="s">
        <v>6271</v>
      </c>
      <c r="B1996" s="10" t="s">
        <v>6272</v>
      </c>
      <c r="C1996" s="13">
        <v>1.0330444015956262</v>
      </c>
      <c r="D1996" s="13">
        <v>3.9583785204418201E-2</v>
      </c>
    </row>
    <row r="1997" spans="1:4" x14ac:dyDescent="0.2">
      <c r="A1997" s="10" t="s">
        <v>6273</v>
      </c>
      <c r="B1997" s="10" t="s">
        <v>6274</v>
      </c>
      <c r="C1997" s="13">
        <v>1.0897768518490019</v>
      </c>
      <c r="D1997" s="13">
        <v>3.9612898858875298E-2</v>
      </c>
    </row>
    <row r="1998" spans="1:4" x14ac:dyDescent="0.2">
      <c r="A1998" s="10" t="s">
        <v>6275</v>
      </c>
      <c r="B1998" s="10" t="s">
        <v>6276</v>
      </c>
      <c r="C1998" s="13">
        <v>0.96543342993532566</v>
      </c>
      <c r="D1998" s="13">
        <v>3.9657941427920902E-2</v>
      </c>
    </row>
    <row r="1999" spans="1:4" x14ac:dyDescent="0.2">
      <c r="A1999" s="10" t="s">
        <v>6277</v>
      </c>
      <c r="B1999" s="10" t="s">
        <v>4044</v>
      </c>
      <c r="C1999" s="13">
        <v>1.1497989377630449</v>
      </c>
      <c r="D1999" s="13">
        <v>3.9682212610095698E-2</v>
      </c>
    </row>
    <row r="2000" spans="1:4" x14ac:dyDescent="0.2">
      <c r="A2000" s="10" t="s">
        <v>6278</v>
      </c>
      <c r="B2000" s="10" t="s">
        <v>6279</v>
      </c>
      <c r="C2000" s="13">
        <v>1.1458338212772374</v>
      </c>
      <c r="D2000" s="13">
        <v>3.9683874816677601E-2</v>
      </c>
    </row>
    <row r="2001" spans="1:4" x14ac:dyDescent="0.2">
      <c r="A2001" s="10" t="s">
        <v>6280</v>
      </c>
      <c r="B2001" s="10" t="s">
        <v>6281</v>
      </c>
      <c r="C2001" s="13">
        <v>1.0977985957787952</v>
      </c>
      <c r="D2001" s="13">
        <v>3.9689385974857001E-2</v>
      </c>
    </row>
    <row r="2002" spans="1:4" x14ac:dyDescent="0.2">
      <c r="A2002" s="10" t="s">
        <v>6282</v>
      </c>
      <c r="B2002" s="10" t="s">
        <v>6283</v>
      </c>
      <c r="C2002" s="13">
        <v>1.0471965501386447</v>
      </c>
      <c r="D2002" s="13">
        <v>3.97559208545505E-2</v>
      </c>
    </row>
    <row r="2003" spans="1:4" x14ac:dyDescent="0.2">
      <c r="A2003" s="10" t="s">
        <v>6284</v>
      </c>
      <c r="B2003" s="10" t="s">
        <v>6285</v>
      </c>
      <c r="C2003" s="13">
        <v>1.2897755068773618</v>
      </c>
      <c r="D2003" s="13">
        <v>3.9863115936809697E-2</v>
      </c>
    </row>
    <row r="2004" spans="1:4" x14ac:dyDescent="0.2">
      <c r="A2004" s="10" t="s">
        <v>6286</v>
      </c>
      <c r="B2004" s="10" t="s">
        <v>6287</v>
      </c>
      <c r="C2004" s="13">
        <v>0.97614367393923296</v>
      </c>
      <c r="D2004" s="13">
        <v>3.9863115936809697E-2</v>
      </c>
    </row>
    <row r="2005" spans="1:4" x14ac:dyDescent="0.2">
      <c r="A2005" s="10" t="s">
        <v>6288</v>
      </c>
      <c r="B2005" s="10">
        <v>0</v>
      </c>
      <c r="C2005" s="13">
        <v>1.0212350398608765</v>
      </c>
      <c r="D2005" s="13">
        <v>3.9863115936809697E-2</v>
      </c>
    </row>
    <row r="2006" spans="1:4" x14ac:dyDescent="0.2">
      <c r="A2006" s="10" t="s">
        <v>6289</v>
      </c>
      <c r="B2006" s="10" t="s">
        <v>6290</v>
      </c>
      <c r="C2006" s="13">
        <v>1.0345192349270818</v>
      </c>
      <c r="D2006" s="13">
        <v>4.00019850133028E-2</v>
      </c>
    </row>
    <row r="2007" spans="1:4" x14ac:dyDescent="0.2">
      <c r="A2007" s="10" t="s">
        <v>6291</v>
      </c>
      <c r="B2007" s="10" t="s">
        <v>6292</v>
      </c>
      <c r="C2007" s="13">
        <v>1.0069791189570783</v>
      </c>
      <c r="D2007" s="13">
        <v>4.0238125416079303E-2</v>
      </c>
    </row>
    <row r="2008" spans="1:4" x14ac:dyDescent="0.2">
      <c r="A2008" s="10" t="s">
        <v>6293</v>
      </c>
      <c r="B2008" s="10" t="s">
        <v>6294</v>
      </c>
      <c r="C2008" s="13">
        <v>0.96386057991698226</v>
      </c>
      <c r="D2008" s="13">
        <v>4.0274795105459602E-2</v>
      </c>
    </row>
    <row r="2009" spans="1:4" x14ac:dyDescent="0.2">
      <c r="A2009" s="10" t="s">
        <v>6295</v>
      </c>
      <c r="B2009" s="10" t="s">
        <v>6296</v>
      </c>
      <c r="C2009" s="13">
        <v>1.0773008883694473</v>
      </c>
      <c r="D2009" s="13">
        <v>4.0274795105459602E-2</v>
      </c>
    </row>
    <row r="2010" spans="1:4" x14ac:dyDescent="0.2">
      <c r="A2010" s="10" t="s">
        <v>6297</v>
      </c>
      <c r="B2010" s="10" t="s">
        <v>6298</v>
      </c>
      <c r="C2010" s="13">
        <v>0.97556810435966412</v>
      </c>
      <c r="D2010" s="13">
        <v>4.0482793258606001E-2</v>
      </c>
    </row>
    <row r="2011" spans="1:4" x14ac:dyDescent="0.2">
      <c r="A2011" s="10" t="s">
        <v>6299</v>
      </c>
      <c r="B2011" s="10" t="s">
        <v>6300</v>
      </c>
      <c r="C2011" s="13">
        <v>1.1070468826879187</v>
      </c>
      <c r="D2011" s="13">
        <v>4.0482793258606001E-2</v>
      </c>
    </row>
    <row r="2012" spans="1:4" x14ac:dyDescent="0.2">
      <c r="A2012" s="10" t="s">
        <v>6301</v>
      </c>
      <c r="B2012" s="10" t="s">
        <v>6302</v>
      </c>
      <c r="C2012" s="13">
        <v>1.0161242332703406</v>
      </c>
      <c r="D2012" s="13">
        <v>4.0507279180264498E-2</v>
      </c>
    </row>
    <row r="2013" spans="1:4" x14ac:dyDescent="0.2">
      <c r="A2013" s="10" t="s">
        <v>6303</v>
      </c>
      <c r="B2013" s="10" t="s">
        <v>6304</v>
      </c>
      <c r="C2013" s="13">
        <v>1.0232636212672594</v>
      </c>
      <c r="D2013" s="13">
        <v>4.0860804531400598E-2</v>
      </c>
    </row>
    <row r="2014" spans="1:4" x14ac:dyDescent="0.2">
      <c r="A2014" s="10" t="s">
        <v>6305</v>
      </c>
      <c r="B2014" s="10" t="s">
        <v>6306</v>
      </c>
      <c r="C2014" s="13">
        <v>1.0330619025930985</v>
      </c>
      <c r="D2014" s="13">
        <v>4.09427145901054E-2</v>
      </c>
    </row>
    <row r="2015" spans="1:4" x14ac:dyDescent="0.2">
      <c r="A2015" s="10" t="s">
        <v>6307</v>
      </c>
      <c r="B2015" s="10" t="s">
        <v>6308</v>
      </c>
      <c r="C2015" s="13">
        <v>1.0405912746552801</v>
      </c>
      <c r="D2015" s="13">
        <v>4.0964722849473403E-2</v>
      </c>
    </row>
    <row r="2016" spans="1:4" x14ac:dyDescent="0.2">
      <c r="A2016" s="10" t="s">
        <v>6309</v>
      </c>
      <c r="B2016" s="10" t="s">
        <v>6310</v>
      </c>
      <c r="C2016" s="13">
        <v>1.0235754524758927</v>
      </c>
      <c r="D2016" s="13">
        <v>4.1307271612526099E-2</v>
      </c>
    </row>
    <row r="2017" spans="1:4" x14ac:dyDescent="0.2">
      <c r="A2017" s="10" t="s">
        <v>6311</v>
      </c>
      <c r="B2017" s="10" t="s">
        <v>6312</v>
      </c>
      <c r="C2017" s="13">
        <v>1.0263075201049583</v>
      </c>
      <c r="D2017" s="13">
        <v>4.1307271612526099E-2</v>
      </c>
    </row>
    <row r="2018" spans="1:4" x14ac:dyDescent="0.2">
      <c r="A2018" s="10" t="s">
        <v>6313</v>
      </c>
      <c r="B2018" s="10" t="s">
        <v>3102</v>
      </c>
      <c r="C2018" s="13">
        <v>1.3425386391991931</v>
      </c>
      <c r="D2018" s="13">
        <v>4.1445372105098403E-2</v>
      </c>
    </row>
    <row r="2019" spans="1:4" x14ac:dyDescent="0.2">
      <c r="A2019" s="10" t="s">
        <v>6314</v>
      </c>
      <c r="B2019" s="10" t="s">
        <v>3229</v>
      </c>
      <c r="C2019" s="13">
        <v>0.91929476704602497</v>
      </c>
      <c r="D2019" s="13">
        <v>4.1445372105098403E-2</v>
      </c>
    </row>
    <row r="2020" spans="1:4" x14ac:dyDescent="0.2">
      <c r="A2020" s="10" t="s">
        <v>6315</v>
      </c>
      <c r="B2020" s="10" t="s">
        <v>6316</v>
      </c>
      <c r="C2020" s="13">
        <v>1.0434379534622233</v>
      </c>
      <c r="D2020" s="13">
        <v>4.1445372105098403E-2</v>
      </c>
    </row>
    <row r="2021" spans="1:4" x14ac:dyDescent="0.2">
      <c r="A2021" s="10" t="s">
        <v>6317</v>
      </c>
      <c r="B2021" s="10" t="s">
        <v>6318</v>
      </c>
      <c r="C2021" s="13">
        <v>0.68517413469445054</v>
      </c>
      <c r="D2021" s="13">
        <v>4.1445372105098403E-2</v>
      </c>
    </row>
    <row r="2022" spans="1:4" x14ac:dyDescent="0.2">
      <c r="A2022" s="10" t="s">
        <v>6319</v>
      </c>
      <c r="B2022" s="10" t="s">
        <v>6320</v>
      </c>
      <c r="C2022" s="13">
        <v>1.0449036164647287</v>
      </c>
      <c r="D2022" s="13">
        <v>4.1479105238635003E-2</v>
      </c>
    </row>
    <row r="2023" spans="1:4" x14ac:dyDescent="0.2">
      <c r="A2023" s="10" t="s">
        <v>6321</v>
      </c>
      <c r="B2023" s="10" t="s">
        <v>6322</v>
      </c>
      <c r="C2023" s="13">
        <v>1.3822604633283477</v>
      </c>
      <c r="D2023" s="13">
        <v>4.1479105238635003E-2</v>
      </c>
    </row>
    <row r="2024" spans="1:4" x14ac:dyDescent="0.2">
      <c r="A2024" s="10" t="s">
        <v>6323</v>
      </c>
      <c r="B2024" s="10" t="s">
        <v>6324</v>
      </c>
      <c r="C2024" s="13">
        <v>1.3053565797176425</v>
      </c>
      <c r="D2024" s="13">
        <v>4.1579394788200698E-2</v>
      </c>
    </row>
    <row r="2025" spans="1:4" x14ac:dyDescent="0.2">
      <c r="A2025" s="10" t="s">
        <v>6325</v>
      </c>
      <c r="B2025" s="10" t="s">
        <v>6326</v>
      </c>
      <c r="C2025" s="13">
        <v>1.0295129182120752</v>
      </c>
      <c r="D2025" s="13">
        <v>4.1615849113201403E-2</v>
      </c>
    </row>
    <row r="2026" spans="1:4" x14ac:dyDescent="0.2">
      <c r="A2026" s="10" t="s">
        <v>6327</v>
      </c>
      <c r="B2026" s="10" t="s">
        <v>6328</v>
      </c>
      <c r="C2026" s="13">
        <v>1.3251457910750555</v>
      </c>
      <c r="D2026" s="13">
        <v>4.1675532468499997E-2</v>
      </c>
    </row>
    <row r="2027" spans="1:4" x14ac:dyDescent="0.2">
      <c r="A2027" s="10" t="s">
        <v>2180</v>
      </c>
      <c r="B2027" s="10" t="s">
        <v>2184</v>
      </c>
      <c r="C2027" s="13">
        <v>0.73289410058043336</v>
      </c>
      <c r="D2027" s="13">
        <v>4.1675532468499997E-2</v>
      </c>
    </row>
    <row r="2028" spans="1:4" x14ac:dyDescent="0.2">
      <c r="A2028" s="10" t="s">
        <v>6329</v>
      </c>
      <c r="B2028" s="10">
        <v>0</v>
      </c>
      <c r="C2028" s="13">
        <v>1.3083731351948809</v>
      </c>
      <c r="D2028" s="13">
        <v>4.17606787485287E-2</v>
      </c>
    </row>
    <row r="2029" spans="1:4" x14ac:dyDescent="0.2">
      <c r="A2029" s="10" t="s">
        <v>6330</v>
      </c>
      <c r="B2029" s="10" t="s">
        <v>6331</v>
      </c>
      <c r="C2029" s="13">
        <v>1.1017175404558626</v>
      </c>
      <c r="D2029" s="13">
        <v>4.17606787485287E-2</v>
      </c>
    </row>
    <row r="2030" spans="1:4" x14ac:dyDescent="0.2">
      <c r="A2030" s="10" t="s">
        <v>6332</v>
      </c>
      <c r="B2030" s="10" t="s">
        <v>6333</v>
      </c>
      <c r="C2030" s="13">
        <v>0.78754856717881205</v>
      </c>
      <c r="D2030" s="13">
        <v>4.17944563000405E-2</v>
      </c>
    </row>
    <row r="2031" spans="1:4" x14ac:dyDescent="0.2">
      <c r="A2031" s="10" t="s">
        <v>6334</v>
      </c>
      <c r="B2031" s="10" t="s">
        <v>6335</v>
      </c>
      <c r="C2031" s="13">
        <v>1.037765990581893</v>
      </c>
      <c r="D2031" s="13">
        <v>4.1984900620109497E-2</v>
      </c>
    </row>
    <row r="2032" spans="1:4" x14ac:dyDescent="0.2">
      <c r="A2032" s="10" t="s">
        <v>6336</v>
      </c>
      <c r="B2032" s="10" t="s">
        <v>6337</v>
      </c>
      <c r="C2032" s="13">
        <v>1.0428613123219568</v>
      </c>
      <c r="D2032" s="13">
        <v>4.2039155539437302E-2</v>
      </c>
    </row>
    <row r="2033" spans="1:4" x14ac:dyDescent="0.2">
      <c r="A2033" s="10" t="s">
        <v>6338</v>
      </c>
      <c r="B2033" s="10" t="s">
        <v>6339</v>
      </c>
      <c r="C2033" s="13">
        <v>1.0123787600910412</v>
      </c>
      <c r="D2033" s="13">
        <v>4.2051378190630199E-2</v>
      </c>
    </row>
    <row r="2034" spans="1:4" x14ac:dyDescent="0.2">
      <c r="A2034" s="10" t="s">
        <v>2511</v>
      </c>
      <c r="B2034" s="10" t="s">
        <v>2471</v>
      </c>
      <c r="C2034" s="13">
        <v>0.94969321787790695</v>
      </c>
      <c r="D2034" s="13">
        <v>4.2051378190630199E-2</v>
      </c>
    </row>
    <row r="2035" spans="1:4" x14ac:dyDescent="0.2">
      <c r="A2035" s="10" t="s">
        <v>6340</v>
      </c>
      <c r="B2035" s="10" t="s">
        <v>3001</v>
      </c>
      <c r="C2035" s="13">
        <v>1.1479882597428608</v>
      </c>
      <c r="D2035" s="13">
        <v>4.2078690264107002E-2</v>
      </c>
    </row>
    <row r="2036" spans="1:4" x14ac:dyDescent="0.2">
      <c r="A2036" s="10" t="s">
        <v>6341</v>
      </c>
      <c r="B2036" s="10" t="s">
        <v>6342</v>
      </c>
      <c r="C2036" s="13">
        <v>0.85956867391804781</v>
      </c>
      <c r="D2036" s="13">
        <v>4.21687165836181E-2</v>
      </c>
    </row>
    <row r="2037" spans="1:4" x14ac:dyDescent="0.2">
      <c r="A2037" s="10" t="s">
        <v>6343</v>
      </c>
      <c r="B2037" s="10" t="s">
        <v>6344</v>
      </c>
      <c r="C2037" s="13">
        <v>0.96838847966265384</v>
      </c>
      <c r="D2037" s="13">
        <v>4.22134621888084E-2</v>
      </c>
    </row>
    <row r="2038" spans="1:4" x14ac:dyDescent="0.2">
      <c r="A2038" s="10" t="s">
        <v>6345</v>
      </c>
      <c r="B2038" s="10" t="s">
        <v>6346</v>
      </c>
      <c r="C2038" s="13">
        <v>0.98617902018062609</v>
      </c>
      <c r="D2038" s="13">
        <v>4.22597927771306E-2</v>
      </c>
    </row>
    <row r="2039" spans="1:4" x14ac:dyDescent="0.2">
      <c r="A2039" s="10" t="s">
        <v>6347</v>
      </c>
      <c r="B2039" s="10">
        <v>0</v>
      </c>
      <c r="C2039" s="13">
        <v>0.87665992166316187</v>
      </c>
      <c r="D2039" s="13">
        <v>4.2370178040850297E-2</v>
      </c>
    </row>
    <row r="2040" spans="1:4" x14ac:dyDescent="0.2">
      <c r="A2040" s="10" t="s">
        <v>6348</v>
      </c>
      <c r="B2040" s="10" t="s">
        <v>6349</v>
      </c>
      <c r="C2040" s="13">
        <v>1.0772083062051152</v>
      </c>
      <c r="D2040" s="13">
        <v>4.2370178040850297E-2</v>
      </c>
    </row>
    <row r="2041" spans="1:4" x14ac:dyDescent="0.2">
      <c r="A2041" s="10" t="s">
        <v>6350</v>
      </c>
      <c r="B2041" s="10" t="s">
        <v>2890</v>
      </c>
      <c r="C2041" s="13">
        <v>1.1822758356140652</v>
      </c>
      <c r="D2041" s="13">
        <v>4.2370864338238098E-2</v>
      </c>
    </row>
    <row r="2042" spans="1:4" x14ac:dyDescent="0.2">
      <c r="A2042" s="10" t="s">
        <v>6351</v>
      </c>
      <c r="B2042" s="10" t="s">
        <v>6352</v>
      </c>
      <c r="C2042" s="13">
        <v>1.123541620948378</v>
      </c>
      <c r="D2042" s="13">
        <v>4.2429718685057002E-2</v>
      </c>
    </row>
    <row r="2043" spans="1:4" x14ac:dyDescent="0.2">
      <c r="A2043" s="10" t="s">
        <v>6353</v>
      </c>
      <c r="B2043" s="10" t="s">
        <v>6354</v>
      </c>
      <c r="C2043" s="13">
        <v>0.9808019062164427</v>
      </c>
      <c r="D2043" s="13">
        <v>4.26031746950674E-2</v>
      </c>
    </row>
    <row r="2044" spans="1:4" x14ac:dyDescent="0.2">
      <c r="A2044" s="10" t="s">
        <v>6355</v>
      </c>
      <c r="B2044" s="10">
        <v>0</v>
      </c>
      <c r="C2044" s="13">
        <v>1.0883119495292775</v>
      </c>
      <c r="D2044" s="13">
        <v>4.26031746950674E-2</v>
      </c>
    </row>
    <row r="2045" spans="1:4" x14ac:dyDescent="0.2">
      <c r="A2045" s="10" t="s">
        <v>6356</v>
      </c>
      <c r="B2045" s="10" t="s">
        <v>6357</v>
      </c>
      <c r="C2045" s="13">
        <v>0.96496700461384988</v>
      </c>
      <c r="D2045" s="13">
        <v>4.2608092985210698E-2</v>
      </c>
    </row>
    <row r="2046" spans="1:4" x14ac:dyDescent="0.2">
      <c r="A2046" s="10" t="s">
        <v>6358</v>
      </c>
      <c r="B2046" s="10" t="s">
        <v>6359</v>
      </c>
      <c r="C2046" s="13">
        <v>0.80695872498452859</v>
      </c>
      <c r="D2046" s="13">
        <v>4.2614966076067302E-2</v>
      </c>
    </row>
    <row r="2047" spans="1:4" x14ac:dyDescent="0.2">
      <c r="A2047" s="10" t="s">
        <v>6360</v>
      </c>
      <c r="B2047" s="10" t="s">
        <v>6361</v>
      </c>
      <c r="C2047" s="13">
        <v>0.95124090255708649</v>
      </c>
      <c r="D2047" s="13">
        <v>4.26239548053155E-2</v>
      </c>
    </row>
    <row r="2048" spans="1:4" x14ac:dyDescent="0.2">
      <c r="A2048" s="10" t="s">
        <v>6362</v>
      </c>
      <c r="B2048" s="10">
        <v>0</v>
      </c>
      <c r="C2048" s="13">
        <v>0.98579990626147995</v>
      </c>
      <c r="D2048" s="13">
        <v>4.2653123030369201E-2</v>
      </c>
    </row>
    <row r="2049" spans="1:4" x14ac:dyDescent="0.2">
      <c r="A2049" s="10" t="s">
        <v>6363</v>
      </c>
      <c r="B2049" s="10" t="s">
        <v>6364</v>
      </c>
      <c r="C2049" s="13">
        <v>1.266401154847524</v>
      </c>
      <c r="D2049" s="13">
        <v>4.2653123030369201E-2</v>
      </c>
    </row>
    <row r="2050" spans="1:4" x14ac:dyDescent="0.2">
      <c r="A2050" s="10" t="s">
        <v>6365</v>
      </c>
      <c r="B2050" s="10" t="s">
        <v>6366</v>
      </c>
      <c r="C2050" s="13">
        <v>1.0382137717930275</v>
      </c>
      <c r="D2050" s="13">
        <v>4.2667452227342598E-2</v>
      </c>
    </row>
    <row r="2051" spans="1:4" x14ac:dyDescent="0.2">
      <c r="A2051" s="10" t="s">
        <v>6367</v>
      </c>
      <c r="B2051" s="10" t="s">
        <v>6368</v>
      </c>
      <c r="C2051" s="13">
        <v>0.96761327125185637</v>
      </c>
      <c r="D2051" s="13">
        <v>4.2730018885836801E-2</v>
      </c>
    </row>
    <row r="2052" spans="1:4" x14ac:dyDescent="0.2">
      <c r="A2052" s="10" t="s">
        <v>6369</v>
      </c>
      <c r="B2052" s="10" t="s">
        <v>6370</v>
      </c>
      <c r="C2052" s="13">
        <v>1.1405559373850678</v>
      </c>
      <c r="D2052" s="13">
        <v>4.2930817705051798E-2</v>
      </c>
    </row>
    <row r="2053" spans="1:4" x14ac:dyDescent="0.2">
      <c r="A2053" s="10" t="s">
        <v>6371</v>
      </c>
      <c r="B2053" s="10" t="s">
        <v>6372</v>
      </c>
      <c r="C2053" s="13">
        <v>1.0290067650741295</v>
      </c>
      <c r="D2053" s="13">
        <v>4.2930817705051798E-2</v>
      </c>
    </row>
    <row r="2054" spans="1:4" x14ac:dyDescent="0.2">
      <c r="A2054" s="10" t="s">
        <v>6373</v>
      </c>
      <c r="B2054" s="10" t="s">
        <v>6374</v>
      </c>
      <c r="C2054" s="13">
        <v>1.0331728907130167</v>
      </c>
      <c r="D2054" s="13">
        <v>4.2974944475807797E-2</v>
      </c>
    </row>
    <row r="2055" spans="1:4" x14ac:dyDescent="0.2">
      <c r="A2055" s="10" t="s">
        <v>6375</v>
      </c>
      <c r="B2055" s="10" t="s">
        <v>6376</v>
      </c>
      <c r="C2055" s="13">
        <v>1.0327613675231164</v>
      </c>
      <c r="D2055" s="13">
        <v>4.2974944475807797E-2</v>
      </c>
    </row>
    <row r="2056" spans="1:4" x14ac:dyDescent="0.2">
      <c r="A2056" s="10" t="s">
        <v>6377</v>
      </c>
      <c r="B2056" s="10" t="s">
        <v>6378</v>
      </c>
      <c r="C2056" s="13">
        <v>1.0336027782591142</v>
      </c>
      <c r="D2056" s="13">
        <v>4.2974944475807797E-2</v>
      </c>
    </row>
    <row r="2057" spans="1:4" x14ac:dyDescent="0.2">
      <c r="A2057" s="10" t="s">
        <v>6379</v>
      </c>
      <c r="B2057" s="10" t="s">
        <v>6380</v>
      </c>
      <c r="C2057" s="13">
        <v>1.4087796766684049</v>
      </c>
      <c r="D2057" s="13">
        <v>4.3042700611234802E-2</v>
      </c>
    </row>
    <row r="2058" spans="1:4" x14ac:dyDescent="0.2">
      <c r="A2058" s="10" t="s">
        <v>6381</v>
      </c>
      <c r="B2058" s="10" t="s">
        <v>6382</v>
      </c>
      <c r="C2058" s="13">
        <v>1.0482613510913064</v>
      </c>
      <c r="D2058" s="13">
        <v>4.3278387183688899E-2</v>
      </c>
    </row>
    <row r="2059" spans="1:4" x14ac:dyDescent="0.2">
      <c r="A2059" s="10" t="s">
        <v>6383</v>
      </c>
      <c r="B2059" s="10" t="s">
        <v>6384</v>
      </c>
      <c r="C2059" s="13">
        <v>1.025431571171864</v>
      </c>
      <c r="D2059" s="13">
        <v>4.37560724264031E-2</v>
      </c>
    </row>
    <row r="2060" spans="1:4" x14ac:dyDescent="0.2">
      <c r="A2060" s="10" t="s">
        <v>6385</v>
      </c>
      <c r="B2060" s="10" t="s">
        <v>6386</v>
      </c>
      <c r="C2060" s="13">
        <v>1.3003032823223604</v>
      </c>
      <c r="D2060" s="13">
        <v>4.3862667097025097E-2</v>
      </c>
    </row>
    <row r="2061" spans="1:4" x14ac:dyDescent="0.2">
      <c r="A2061" s="10" t="s">
        <v>6387</v>
      </c>
      <c r="B2061" s="10" t="s">
        <v>6388</v>
      </c>
      <c r="C2061" s="13">
        <v>1.0210608795987484</v>
      </c>
      <c r="D2061" s="13">
        <v>4.38647349682523E-2</v>
      </c>
    </row>
    <row r="2062" spans="1:4" x14ac:dyDescent="0.2">
      <c r="A2062" s="10" t="s">
        <v>6389</v>
      </c>
      <c r="B2062" s="10" t="s">
        <v>3019</v>
      </c>
      <c r="C2062" s="13">
        <v>0.8898576306058712</v>
      </c>
      <c r="D2062" s="13">
        <v>4.3938317582220797E-2</v>
      </c>
    </row>
    <row r="2063" spans="1:4" x14ac:dyDescent="0.2">
      <c r="A2063" s="10" t="s">
        <v>6390</v>
      </c>
      <c r="B2063" s="10" t="s">
        <v>6391</v>
      </c>
      <c r="C2063" s="13">
        <v>1.0248493542650676</v>
      </c>
      <c r="D2063" s="13">
        <v>4.4237764667352901E-2</v>
      </c>
    </row>
    <row r="2064" spans="1:4" x14ac:dyDescent="0.2">
      <c r="A2064" s="10" t="s">
        <v>6392</v>
      </c>
      <c r="B2064" s="10" t="s">
        <v>6393</v>
      </c>
      <c r="C2064" s="13">
        <v>0.95154726367367892</v>
      </c>
      <c r="D2064" s="13">
        <v>4.4263595849132198E-2</v>
      </c>
    </row>
    <row r="2065" spans="1:4" x14ac:dyDescent="0.2">
      <c r="A2065" s="10" t="s">
        <v>6394</v>
      </c>
      <c r="B2065" s="10" t="s">
        <v>5041</v>
      </c>
      <c r="C2065" s="13">
        <v>1.0711283684701236</v>
      </c>
      <c r="D2065" s="13">
        <v>4.4288138271753798E-2</v>
      </c>
    </row>
    <row r="2066" spans="1:4" x14ac:dyDescent="0.2">
      <c r="A2066" s="10" t="s">
        <v>6395</v>
      </c>
      <c r="B2066" s="10" t="s">
        <v>2957</v>
      </c>
      <c r="C2066" s="13">
        <v>1.250912941863858</v>
      </c>
      <c r="D2066" s="13">
        <v>4.4288138271753798E-2</v>
      </c>
    </row>
    <row r="2067" spans="1:4" x14ac:dyDescent="0.2">
      <c r="A2067" s="10" t="s">
        <v>6396</v>
      </c>
      <c r="B2067" s="10" t="s">
        <v>6397</v>
      </c>
      <c r="C2067" s="13">
        <v>1.0484141302536896</v>
      </c>
      <c r="D2067" s="13">
        <v>4.4317240675829803E-2</v>
      </c>
    </row>
    <row r="2068" spans="1:4" x14ac:dyDescent="0.2">
      <c r="A2068" s="10" t="s">
        <v>2046</v>
      </c>
      <c r="B2068" s="10" t="s">
        <v>2049</v>
      </c>
      <c r="C2068" s="13">
        <v>1.1308711652866279</v>
      </c>
      <c r="D2068" s="13">
        <v>4.4326937022203403E-2</v>
      </c>
    </row>
    <row r="2069" spans="1:4" x14ac:dyDescent="0.2">
      <c r="A2069" s="10" t="s">
        <v>6398</v>
      </c>
      <c r="B2069" s="10" t="s">
        <v>6399</v>
      </c>
      <c r="C2069" s="13">
        <v>1.0592766681301709</v>
      </c>
      <c r="D2069" s="13">
        <v>4.4443100021346001E-2</v>
      </c>
    </row>
    <row r="2070" spans="1:4" x14ac:dyDescent="0.2">
      <c r="A2070" s="10" t="s">
        <v>6400</v>
      </c>
      <c r="B2070" s="10" t="s">
        <v>6401</v>
      </c>
      <c r="C2070" s="13">
        <v>1.0357754533765018</v>
      </c>
      <c r="D2070" s="13">
        <v>4.4455419596680597E-2</v>
      </c>
    </row>
    <row r="2071" spans="1:4" x14ac:dyDescent="0.2">
      <c r="A2071" s="10" t="s">
        <v>6402</v>
      </c>
      <c r="B2071" s="10">
        <v>0</v>
      </c>
      <c r="C2071" s="13">
        <v>1.1044979746202881</v>
      </c>
      <c r="D2071" s="13">
        <v>4.4455419596680597E-2</v>
      </c>
    </row>
    <row r="2072" spans="1:4" x14ac:dyDescent="0.2">
      <c r="A2072" s="10" t="s">
        <v>6403</v>
      </c>
      <c r="B2072" s="10" t="s">
        <v>4836</v>
      </c>
      <c r="C2072" s="13">
        <v>1.1657067096613556</v>
      </c>
      <c r="D2072" s="13">
        <v>4.4479150269493797E-2</v>
      </c>
    </row>
    <row r="2073" spans="1:4" x14ac:dyDescent="0.2">
      <c r="A2073" s="10" t="s">
        <v>6404</v>
      </c>
      <c r="B2073" s="10" t="s">
        <v>6405</v>
      </c>
      <c r="C2073" s="13">
        <v>0.98312474064156952</v>
      </c>
      <c r="D2073" s="13">
        <v>4.4479150269493797E-2</v>
      </c>
    </row>
    <row r="2074" spans="1:4" x14ac:dyDescent="0.2">
      <c r="A2074" s="10" t="s">
        <v>6406</v>
      </c>
      <c r="B2074" s="10" t="s">
        <v>6407</v>
      </c>
      <c r="C2074" s="13">
        <v>0.95219886662119324</v>
      </c>
      <c r="D2074" s="13">
        <v>4.4514968769124003E-2</v>
      </c>
    </row>
    <row r="2075" spans="1:4" x14ac:dyDescent="0.2">
      <c r="A2075" s="10" t="s">
        <v>6408</v>
      </c>
      <c r="B2075" s="10" t="s">
        <v>6409</v>
      </c>
      <c r="C2075" s="13">
        <v>1.0258657000049736</v>
      </c>
      <c r="D2075" s="13">
        <v>4.4674262999715698E-2</v>
      </c>
    </row>
    <row r="2076" spans="1:4" x14ac:dyDescent="0.2">
      <c r="A2076" s="10" t="s">
        <v>6410</v>
      </c>
      <c r="B2076" s="10" t="s">
        <v>6411</v>
      </c>
      <c r="C2076" s="13">
        <v>1.1981622984413347</v>
      </c>
      <c r="D2076" s="13">
        <v>4.4674262999715698E-2</v>
      </c>
    </row>
    <row r="2077" spans="1:4" x14ac:dyDescent="0.2">
      <c r="A2077" s="10" t="s">
        <v>6412</v>
      </c>
      <c r="B2077" s="10" t="s">
        <v>6413</v>
      </c>
      <c r="C2077" s="13">
        <v>1.0213095941285166</v>
      </c>
      <c r="D2077" s="13">
        <v>4.4674262999715698E-2</v>
      </c>
    </row>
    <row r="2078" spans="1:4" x14ac:dyDescent="0.2">
      <c r="A2078" s="10" t="s">
        <v>6414</v>
      </c>
      <c r="B2078" s="10" t="s">
        <v>3558</v>
      </c>
      <c r="C2078" s="13">
        <v>1.2687963214137721</v>
      </c>
      <c r="D2078" s="13">
        <v>4.4674262999715698E-2</v>
      </c>
    </row>
    <row r="2079" spans="1:4" x14ac:dyDescent="0.2">
      <c r="A2079" s="10" t="s">
        <v>6415</v>
      </c>
      <c r="B2079" s="10" t="s">
        <v>6416</v>
      </c>
      <c r="C2079" s="13">
        <v>0.98687421046765389</v>
      </c>
      <c r="D2079" s="13">
        <v>4.4674262999715698E-2</v>
      </c>
    </row>
    <row r="2080" spans="1:4" x14ac:dyDescent="0.2">
      <c r="A2080" s="10" t="s">
        <v>6417</v>
      </c>
      <c r="B2080" s="10" t="s">
        <v>6418</v>
      </c>
      <c r="C2080" s="13">
        <v>1.0165456304541467</v>
      </c>
      <c r="D2080" s="13">
        <v>4.4716482055484598E-2</v>
      </c>
    </row>
    <row r="2081" spans="1:4" x14ac:dyDescent="0.2">
      <c r="A2081" s="10" t="s">
        <v>6419</v>
      </c>
      <c r="B2081" s="10" t="s">
        <v>6420</v>
      </c>
      <c r="C2081" s="13">
        <v>0.93840236733820059</v>
      </c>
      <c r="D2081" s="13">
        <v>4.4782220332876599E-2</v>
      </c>
    </row>
    <row r="2082" spans="1:4" x14ac:dyDescent="0.2">
      <c r="A2082" s="10" t="s">
        <v>6421</v>
      </c>
      <c r="B2082" s="10" t="s">
        <v>6422</v>
      </c>
      <c r="C2082" s="13">
        <v>1.0348758594468739</v>
      </c>
      <c r="D2082" s="13">
        <v>4.4857445326758602E-2</v>
      </c>
    </row>
    <row r="2083" spans="1:4" x14ac:dyDescent="0.2">
      <c r="A2083" s="10" t="s">
        <v>6423</v>
      </c>
      <c r="B2083" s="10" t="s">
        <v>6424</v>
      </c>
      <c r="C2083" s="13">
        <v>1.0241916015459203</v>
      </c>
      <c r="D2083" s="13">
        <v>4.4935865857705801E-2</v>
      </c>
    </row>
    <row r="2084" spans="1:4" x14ac:dyDescent="0.2">
      <c r="A2084" s="10" t="s">
        <v>6425</v>
      </c>
      <c r="B2084" s="10" t="s">
        <v>6426</v>
      </c>
      <c r="C2084" s="13">
        <v>1.0253297900784186</v>
      </c>
      <c r="D2084" s="13">
        <v>4.5091645622753002E-2</v>
      </c>
    </row>
    <row r="2085" spans="1:4" x14ac:dyDescent="0.2">
      <c r="A2085" s="10" t="s">
        <v>6427</v>
      </c>
      <c r="B2085" s="10" t="s">
        <v>5615</v>
      </c>
      <c r="C2085" s="13">
        <v>1.0116255197661359</v>
      </c>
      <c r="D2085" s="13">
        <v>4.5165166893323297E-2</v>
      </c>
    </row>
    <row r="2086" spans="1:4" x14ac:dyDescent="0.2">
      <c r="A2086" s="10" t="s">
        <v>6428</v>
      </c>
      <c r="B2086" s="10" t="s">
        <v>6429</v>
      </c>
      <c r="C2086" s="13">
        <v>1.0300667395506364</v>
      </c>
      <c r="D2086" s="13">
        <v>4.52646114263014E-2</v>
      </c>
    </row>
    <row r="2087" spans="1:4" x14ac:dyDescent="0.2">
      <c r="A2087" s="10" t="s">
        <v>6430</v>
      </c>
      <c r="B2087" s="10" t="s">
        <v>6431</v>
      </c>
      <c r="C2087" s="13">
        <v>1.0579076320042367</v>
      </c>
      <c r="D2087" s="13">
        <v>4.52663891287957E-2</v>
      </c>
    </row>
    <row r="2088" spans="1:4" x14ac:dyDescent="0.2">
      <c r="A2088" s="10" t="s">
        <v>6432</v>
      </c>
      <c r="B2088" s="10" t="s">
        <v>2975</v>
      </c>
      <c r="C2088" s="13">
        <v>1.2670909662889658</v>
      </c>
      <c r="D2088" s="13">
        <v>4.5443390884365803E-2</v>
      </c>
    </row>
    <row r="2089" spans="1:4" x14ac:dyDescent="0.2">
      <c r="A2089" s="10" t="s">
        <v>6433</v>
      </c>
      <c r="B2089" s="10" t="s">
        <v>6434</v>
      </c>
      <c r="C2089" s="13">
        <v>1.0224146465913391</v>
      </c>
      <c r="D2089" s="13">
        <v>4.5511992505811998E-2</v>
      </c>
    </row>
    <row r="2090" spans="1:4" x14ac:dyDescent="0.2">
      <c r="A2090" s="10" t="s">
        <v>6435</v>
      </c>
      <c r="B2090" s="10" t="s">
        <v>3399</v>
      </c>
      <c r="C2090" s="13">
        <v>0.93254879764100618</v>
      </c>
      <c r="D2090" s="13">
        <v>4.57091351485268E-2</v>
      </c>
    </row>
    <row r="2091" spans="1:4" x14ac:dyDescent="0.2">
      <c r="A2091" s="10" t="s">
        <v>2439</v>
      </c>
      <c r="B2091" s="10" t="s">
        <v>2442</v>
      </c>
      <c r="C2091" s="13">
        <v>0.96725873903477499</v>
      </c>
      <c r="D2091" s="13">
        <v>4.57091351485268E-2</v>
      </c>
    </row>
    <row r="2092" spans="1:4" x14ac:dyDescent="0.2">
      <c r="A2092" s="10" t="s">
        <v>6436</v>
      </c>
      <c r="B2092" s="10" t="s">
        <v>6437</v>
      </c>
      <c r="C2092" s="13">
        <v>1.028102747467422</v>
      </c>
      <c r="D2092" s="13">
        <v>4.5716148206010901E-2</v>
      </c>
    </row>
    <row r="2093" spans="1:4" x14ac:dyDescent="0.2">
      <c r="A2093" s="10" t="s">
        <v>6438</v>
      </c>
      <c r="B2093" s="10" t="s">
        <v>6439</v>
      </c>
      <c r="C2093" s="13">
        <v>1.0210462241463509</v>
      </c>
      <c r="D2093" s="13">
        <v>4.6000407751892597E-2</v>
      </c>
    </row>
    <row r="2094" spans="1:4" x14ac:dyDescent="0.2">
      <c r="A2094" s="10" t="s">
        <v>6440</v>
      </c>
      <c r="B2094" s="10" t="s">
        <v>6441</v>
      </c>
      <c r="C2094" s="13">
        <v>0.98577665146442572</v>
      </c>
      <c r="D2094" s="13">
        <v>4.6000407751892597E-2</v>
      </c>
    </row>
    <row r="2095" spans="1:4" x14ac:dyDescent="0.2">
      <c r="A2095" s="10" t="s">
        <v>6442</v>
      </c>
      <c r="B2095" s="10" t="s">
        <v>6443</v>
      </c>
      <c r="C2095" s="13">
        <v>1.0227283514078118</v>
      </c>
      <c r="D2095" s="13">
        <v>4.6000407751892597E-2</v>
      </c>
    </row>
    <row r="2096" spans="1:4" x14ac:dyDescent="0.2">
      <c r="A2096" s="10" t="s">
        <v>6444</v>
      </c>
      <c r="B2096" s="10" t="s">
        <v>6445</v>
      </c>
      <c r="C2096" s="13">
        <v>1.035351884299232</v>
      </c>
      <c r="D2096" s="13">
        <v>4.6000407751892597E-2</v>
      </c>
    </row>
    <row r="2097" spans="1:4" x14ac:dyDescent="0.2">
      <c r="A2097" s="10" t="s">
        <v>6446</v>
      </c>
      <c r="B2097" s="10" t="s">
        <v>3753</v>
      </c>
      <c r="C2097" s="13">
        <v>1.0404027230043713</v>
      </c>
      <c r="D2097" s="13">
        <v>4.62020575339867E-2</v>
      </c>
    </row>
    <row r="2098" spans="1:4" x14ac:dyDescent="0.2">
      <c r="A2098" s="10" t="s">
        <v>6447</v>
      </c>
      <c r="B2098" s="10">
        <v>0</v>
      </c>
      <c r="C2098" s="13">
        <v>1.1253098848246226</v>
      </c>
      <c r="D2098" s="13">
        <v>4.62020575339867E-2</v>
      </c>
    </row>
    <row r="2099" spans="1:4" x14ac:dyDescent="0.2">
      <c r="A2099" s="10" t="s">
        <v>6448</v>
      </c>
      <c r="B2099" s="10" t="s">
        <v>6449</v>
      </c>
      <c r="C2099" s="13">
        <v>1.1120018126398235</v>
      </c>
      <c r="D2099" s="13">
        <v>4.6230127240164398E-2</v>
      </c>
    </row>
    <row r="2100" spans="1:4" x14ac:dyDescent="0.2">
      <c r="A2100" s="10" t="s">
        <v>2833</v>
      </c>
      <c r="B2100" s="10" t="s">
        <v>2836</v>
      </c>
      <c r="C2100" s="13">
        <v>1.0424464832492208</v>
      </c>
      <c r="D2100" s="13">
        <v>4.6388398039696702E-2</v>
      </c>
    </row>
    <row r="2101" spans="1:4" x14ac:dyDescent="0.2">
      <c r="A2101" s="10" t="s">
        <v>6450</v>
      </c>
      <c r="B2101" s="10" t="s">
        <v>6451</v>
      </c>
      <c r="C2101" s="13">
        <v>1.0313102352843537</v>
      </c>
      <c r="D2101" s="13">
        <v>4.6599788584371499E-2</v>
      </c>
    </row>
    <row r="2102" spans="1:4" x14ac:dyDescent="0.2">
      <c r="A2102" s="10" t="s">
        <v>6452</v>
      </c>
      <c r="B2102" s="10" t="s">
        <v>6453</v>
      </c>
      <c r="C2102" s="13">
        <v>0.92786743791976733</v>
      </c>
      <c r="D2102" s="13">
        <v>4.6599788584371499E-2</v>
      </c>
    </row>
    <row r="2103" spans="1:4" x14ac:dyDescent="0.2">
      <c r="A2103" s="10" t="s">
        <v>6454</v>
      </c>
      <c r="B2103" s="10" t="s">
        <v>6455</v>
      </c>
      <c r="C2103" s="13">
        <v>0.9731338271559743</v>
      </c>
      <c r="D2103" s="13">
        <v>4.7012556900422997E-2</v>
      </c>
    </row>
    <row r="2104" spans="1:4" x14ac:dyDescent="0.2">
      <c r="A2104" s="10" t="s">
        <v>6456</v>
      </c>
      <c r="B2104" s="10" t="s">
        <v>6457</v>
      </c>
      <c r="C2104" s="13">
        <v>1.0766116316515868</v>
      </c>
      <c r="D2104" s="13">
        <v>4.70672903363374E-2</v>
      </c>
    </row>
    <row r="2105" spans="1:4" x14ac:dyDescent="0.2">
      <c r="A2105" s="10" t="s">
        <v>6458</v>
      </c>
      <c r="B2105" s="10" t="s">
        <v>6459</v>
      </c>
      <c r="C2105" s="13">
        <v>1.0945450369902887</v>
      </c>
      <c r="D2105" s="13">
        <v>4.7086705345518599E-2</v>
      </c>
    </row>
    <row r="2106" spans="1:4" x14ac:dyDescent="0.2">
      <c r="A2106" s="10" t="s">
        <v>6460</v>
      </c>
      <c r="B2106" s="10" t="s">
        <v>6461</v>
      </c>
      <c r="C2106" s="13">
        <v>0.96473531845481675</v>
      </c>
      <c r="D2106" s="13">
        <v>4.7453836488922402E-2</v>
      </c>
    </row>
    <row r="2107" spans="1:4" x14ac:dyDescent="0.2">
      <c r="A2107" s="10" t="s">
        <v>6462</v>
      </c>
      <c r="B2107" s="10" t="s">
        <v>4483</v>
      </c>
      <c r="C2107" s="13">
        <v>1.1061252476450745</v>
      </c>
      <c r="D2107" s="13">
        <v>4.7482550598327102E-2</v>
      </c>
    </row>
    <row r="2108" spans="1:4" x14ac:dyDescent="0.2">
      <c r="A2108" s="10" t="s">
        <v>6463</v>
      </c>
      <c r="B2108" s="10" t="s">
        <v>6464</v>
      </c>
      <c r="C2108" s="13">
        <v>1.113479449339686</v>
      </c>
      <c r="D2108" s="13">
        <v>4.7511419850523498E-2</v>
      </c>
    </row>
    <row r="2109" spans="1:4" x14ac:dyDescent="0.2">
      <c r="A2109" s="10" t="s">
        <v>6465</v>
      </c>
      <c r="B2109" s="10" t="s">
        <v>6466</v>
      </c>
      <c r="C2109" s="13">
        <v>1.0470022206747944</v>
      </c>
      <c r="D2109" s="13">
        <v>4.7710562895245799E-2</v>
      </c>
    </row>
    <row r="2110" spans="1:4" x14ac:dyDescent="0.2">
      <c r="A2110" s="10" t="s">
        <v>6467</v>
      </c>
      <c r="B2110" s="10" t="s">
        <v>6468</v>
      </c>
      <c r="C2110" s="13">
        <v>1.0745053677313929</v>
      </c>
      <c r="D2110" s="13">
        <v>4.7998097506443897E-2</v>
      </c>
    </row>
    <row r="2111" spans="1:4" x14ac:dyDescent="0.2">
      <c r="A2111" s="10" t="s">
        <v>6469</v>
      </c>
      <c r="B2111" s="10" t="s">
        <v>6470</v>
      </c>
      <c r="C2111" s="13">
        <v>1.0824266700454839</v>
      </c>
      <c r="D2111" s="13">
        <v>4.82744141254806E-2</v>
      </c>
    </row>
    <row r="2112" spans="1:4" x14ac:dyDescent="0.2">
      <c r="A2112" s="10" t="s">
        <v>1815</v>
      </c>
      <c r="B2112" s="10" t="s">
        <v>1818</v>
      </c>
      <c r="C2112" s="13">
        <v>0.97998543932062665</v>
      </c>
      <c r="D2112" s="13">
        <v>4.82744141254806E-2</v>
      </c>
    </row>
    <row r="2113" spans="1:4" x14ac:dyDescent="0.2">
      <c r="A2113" s="10" t="s">
        <v>6471</v>
      </c>
      <c r="B2113" s="10" t="s">
        <v>6472</v>
      </c>
      <c r="C2113" s="13">
        <v>0.93451995114805697</v>
      </c>
      <c r="D2113" s="13">
        <v>4.8418151341145702E-2</v>
      </c>
    </row>
    <row r="2114" spans="1:4" x14ac:dyDescent="0.2">
      <c r="A2114" s="10" t="s">
        <v>6473</v>
      </c>
      <c r="B2114" s="10" t="s">
        <v>6474</v>
      </c>
      <c r="C2114" s="13">
        <v>1.0191629030819949</v>
      </c>
      <c r="D2114" s="13">
        <v>4.84606808339779E-2</v>
      </c>
    </row>
    <row r="2115" spans="1:4" x14ac:dyDescent="0.2">
      <c r="A2115" s="10" t="s">
        <v>6475</v>
      </c>
      <c r="B2115" s="10" t="s">
        <v>6476</v>
      </c>
      <c r="C2115" s="13">
        <v>1.0300651171535178</v>
      </c>
      <c r="D2115" s="13">
        <v>4.84651475739315E-2</v>
      </c>
    </row>
    <row r="2116" spans="1:4" x14ac:dyDescent="0.2">
      <c r="A2116" s="10" t="s">
        <v>6477</v>
      </c>
      <c r="B2116" s="10" t="s">
        <v>6478</v>
      </c>
      <c r="C2116" s="13">
        <v>1.0402509305949095</v>
      </c>
      <c r="D2116" s="13">
        <v>4.8575034966090599E-2</v>
      </c>
    </row>
    <row r="2117" spans="1:4" x14ac:dyDescent="0.2">
      <c r="A2117" s="10" t="s">
        <v>6479</v>
      </c>
      <c r="B2117" s="10" t="s">
        <v>3150</v>
      </c>
      <c r="C2117" s="13">
        <v>1.152387197081304</v>
      </c>
      <c r="D2117" s="13">
        <v>4.8627653991485498E-2</v>
      </c>
    </row>
    <row r="2118" spans="1:4" x14ac:dyDescent="0.2">
      <c r="A2118" s="10" t="s">
        <v>6480</v>
      </c>
      <c r="B2118" s="10">
        <v>0</v>
      </c>
      <c r="C2118" s="13">
        <v>0.85421480418591833</v>
      </c>
      <c r="D2118" s="13">
        <v>4.8631939339798598E-2</v>
      </c>
    </row>
    <row r="2119" spans="1:4" x14ac:dyDescent="0.2">
      <c r="A2119" s="10" t="s">
        <v>6481</v>
      </c>
      <c r="B2119" s="10">
        <v>0</v>
      </c>
      <c r="C2119" s="13">
        <v>1.0886175502780384</v>
      </c>
      <c r="D2119" s="13">
        <v>4.8858529895842599E-2</v>
      </c>
    </row>
    <row r="2120" spans="1:4" x14ac:dyDescent="0.2">
      <c r="A2120" s="10" t="s">
        <v>6482</v>
      </c>
      <c r="B2120" s="10">
        <v>0</v>
      </c>
      <c r="C2120" s="13">
        <v>1.0576007296120318</v>
      </c>
      <c r="D2120" s="13">
        <v>4.9062873404070798E-2</v>
      </c>
    </row>
    <row r="2121" spans="1:4" x14ac:dyDescent="0.2">
      <c r="A2121" s="10" t="s">
        <v>6483</v>
      </c>
      <c r="B2121" s="10" t="s">
        <v>2910</v>
      </c>
      <c r="C2121" s="13">
        <v>1.1801071381942663</v>
      </c>
      <c r="D2121" s="13">
        <v>4.9085474562313602E-2</v>
      </c>
    </row>
    <row r="2122" spans="1:4" x14ac:dyDescent="0.2">
      <c r="A2122" s="10" t="s">
        <v>6484</v>
      </c>
      <c r="B2122" s="10" t="s">
        <v>6485</v>
      </c>
      <c r="C2122" s="13">
        <v>0.96803730186894987</v>
      </c>
      <c r="D2122" s="13">
        <v>4.9085474562313602E-2</v>
      </c>
    </row>
    <row r="2123" spans="1:4" x14ac:dyDescent="0.2">
      <c r="A2123" s="10" t="s">
        <v>6486</v>
      </c>
      <c r="B2123" s="10" t="s">
        <v>5177</v>
      </c>
      <c r="C2123" s="13">
        <v>0.85226267166042979</v>
      </c>
      <c r="D2123" s="13">
        <v>4.9379229885072901E-2</v>
      </c>
    </row>
    <row r="2124" spans="1:4" x14ac:dyDescent="0.2">
      <c r="A2124" s="10" t="s">
        <v>6487</v>
      </c>
      <c r="B2124" s="10" t="s">
        <v>6488</v>
      </c>
      <c r="C2124" s="13">
        <v>1.0140052894988469</v>
      </c>
      <c r="D2124" s="13">
        <v>4.9379229885072901E-2</v>
      </c>
    </row>
    <row r="2125" spans="1:4" x14ac:dyDescent="0.2">
      <c r="A2125" s="10" t="s">
        <v>6489</v>
      </c>
      <c r="B2125" s="10" t="s">
        <v>6490</v>
      </c>
      <c r="C2125" s="13">
        <v>1.1331258160802002</v>
      </c>
      <c r="D2125" s="13">
        <v>4.9379229885072901E-2</v>
      </c>
    </row>
    <row r="2126" spans="1:4" x14ac:dyDescent="0.2">
      <c r="A2126" s="10" t="s">
        <v>6491</v>
      </c>
      <c r="B2126" s="10" t="s">
        <v>6492</v>
      </c>
      <c r="C2126" s="13">
        <v>1.1121083702873651</v>
      </c>
      <c r="D2126" s="13">
        <v>4.9392878060878199E-2</v>
      </c>
    </row>
    <row r="2127" spans="1:4" x14ac:dyDescent="0.2">
      <c r="A2127" s="10" t="s">
        <v>6493</v>
      </c>
      <c r="B2127" s="10" t="s">
        <v>6494</v>
      </c>
      <c r="C2127" s="13">
        <v>0.9437780187835062</v>
      </c>
      <c r="D2127" s="13">
        <v>4.9395112265157297E-2</v>
      </c>
    </row>
    <row r="2128" spans="1:4" x14ac:dyDescent="0.2">
      <c r="A2128" s="10" t="s">
        <v>6495</v>
      </c>
      <c r="B2128" s="10" t="s">
        <v>6496</v>
      </c>
      <c r="C2128" s="13">
        <v>1.0293491022590719</v>
      </c>
      <c r="D2128" s="13">
        <v>4.9395112265157297E-2</v>
      </c>
    </row>
    <row r="2129" spans="1:4" x14ac:dyDescent="0.2">
      <c r="A2129" s="10" t="s">
        <v>6497</v>
      </c>
      <c r="B2129" s="10" t="s">
        <v>6498</v>
      </c>
      <c r="C2129" s="13">
        <v>1.0149572256225456</v>
      </c>
      <c r="D2129" s="13">
        <v>4.94199829280383E-2</v>
      </c>
    </row>
    <row r="2130" spans="1:4" x14ac:dyDescent="0.2">
      <c r="A2130" s="10" t="s">
        <v>6499</v>
      </c>
      <c r="B2130" s="10" t="s">
        <v>6500</v>
      </c>
      <c r="C2130" s="13">
        <v>1.0951777892066741</v>
      </c>
      <c r="D2130" s="13">
        <v>4.94830605056693E-2</v>
      </c>
    </row>
    <row r="2131" spans="1:4" x14ac:dyDescent="0.2">
      <c r="A2131" s="10" t="s">
        <v>6501</v>
      </c>
      <c r="B2131" s="10" t="s">
        <v>6502</v>
      </c>
      <c r="C2131" s="13">
        <v>0.97769310343887095</v>
      </c>
      <c r="D2131" s="13">
        <v>4.94830605056693E-2</v>
      </c>
    </row>
    <row r="2132" spans="1:4" x14ac:dyDescent="0.2">
      <c r="A2132" s="10" t="s">
        <v>6503</v>
      </c>
      <c r="B2132" s="10" t="s">
        <v>6504</v>
      </c>
      <c r="C2132" s="13">
        <v>1.2067392359083244</v>
      </c>
      <c r="D2132" s="13">
        <v>4.9629832926165997E-2</v>
      </c>
    </row>
    <row r="2133" spans="1:4" x14ac:dyDescent="0.2">
      <c r="A2133" s="10" t="s">
        <v>6505</v>
      </c>
      <c r="B2133" s="10" t="s">
        <v>6506</v>
      </c>
      <c r="C2133" s="13">
        <v>0.97537355577272233</v>
      </c>
      <c r="D2133" s="13">
        <v>4.97141896834375E-2</v>
      </c>
    </row>
    <row r="2134" spans="1:4" x14ac:dyDescent="0.2">
      <c r="A2134" s="10" t="s">
        <v>6507</v>
      </c>
      <c r="B2134" s="10" t="s">
        <v>6508</v>
      </c>
      <c r="C2134" s="13">
        <v>0.94956812353134934</v>
      </c>
      <c r="D2134" s="13">
        <v>4.97141896834375E-2</v>
      </c>
    </row>
    <row r="2135" spans="1:4" x14ac:dyDescent="0.2">
      <c r="A2135" s="10" t="s">
        <v>6509</v>
      </c>
      <c r="B2135" s="10" t="s">
        <v>6510</v>
      </c>
      <c r="C2135" s="13">
        <v>1.0311275515906797</v>
      </c>
      <c r="D2135" s="13">
        <v>4.9784607348075403E-2</v>
      </c>
    </row>
    <row r="2136" spans="1:4" x14ac:dyDescent="0.2">
      <c r="A2136" s="10" t="s">
        <v>6511</v>
      </c>
      <c r="B2136" s="10" t="s">
        <v>6512</v>
      </c>
      <c r="C2136" s="13">
        <v>1.0599788699180983</v>
      </c>
      <c r="D2136" s="13">
        <v>4.98601287908731E-2</v>
      </c>
    </row>
    <row r="2137" spans="1:4" x14ac:dyDescent="0.2">
      <c r="A2137" s="10" t="s">
        <v>6513</v>
      </c>
      <c r="B2137" s="10" t="s">
        <v>6514</v>
      </c>
      <c r="C2137" s="13">
        <v>1.1550039065606836</v>
      </c>
      <c r="D2137" s="13">
        <v>5.0046340285570902E-2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6"/>
  <sheetViews>
    <sheetView workbookViewId="0">
      <pane ySplit="3" topLeftCell="A4" activePane="bottomLeft" state="frozen"/>
      <selection pane="bottomLeft" activeCell="A2" sqref="A2:XFD2"/>
    </sheetView>
  </sheetViews>
  <sheetFormatPr baseColWidth="10" defaultRowHeight="16" x14ac:dyDescent="0.2"/>
  <cols>
    <col min="1" max="1" width="11.33203125" bestFit="1" customWidth="1"/>
    <col min="2" max="2" width="39.33203125" customWidth="1"/>
    <col min="3" max="3" width="12.1640625" bestFit="1" customWidth="1"/>
  </cols>
  <sheetData>
    <row r="1" spans="1:3" ht="19" x14ac:dyDescent="0.25">
      <c r="A1" s="28" t="s">
        <v>9292</v>
      </c>
    </row>
    <row r="2" spans="1:3" ht="19" x14ac:dyDescent="0.25">
      <c r="A2" s="28"/>
    </row>
    <row r="3" spans="1:3" ht="19" x14ac:dyDescent="0.25">
      <c r="A3" s="1" t="s">
        <v>0</v>
      </c>
      <c r="B3" s="1" t="s">
        <v>1</v>
      </c>
      <c r="C3" s="27" t="s">
        <v>9048</v>
      </c>
    </row>
    <row r="4" spans="1:3" x14ac:dyDescent="0.2">
      <c r="A4" s="2" t="s">
        <v>30</v>
      </c>
      <c r="B4" s="2" t="s">
        <v>31</v>
      </c>
      <c r="C4" s="4">
        <v>2.59702273732489E-3</v>
      </c>
    </row>
    <row r="5" spans="1:3" x14ac:dyDescent="0.2">
      <c r="A5" s="2" t="s">
        <v>82</v>
      </c>
      <c r="B5" s="2" t="s">
        <v>83</v>
      </c>
      <c r="C5" s="4">
        <v>4.19228287931244E-3</v>
      </c>
    </row>
    <row r="6" spans="1:3" x14ac:dyDescent="0.2">
      <c r="A6" s="2" t="s">
        <v>76</v>
      </c>
      <c r="B6" s="2" t="s">
        <v>77</v>
      </c>
      <c r="C6" s="4">
        <v>4.2400803119138101E-3</v>
      </c>
    </row>
    <row r="7" spans="1:3" x14ac:dyDescent="0.2">
      <c r="A7" s="2" t="s">
        <v>64</v>
      </c>
      <c r="B7" s="2" t="s">
        <v>65</v>
      </c>
      <c r="C7" s="4">
        <v>5.3741926626561702E-3</v>
      </c>
    </row>
    <row r="8" spans="1:3" x14ac:dyDescent="0.2">
      <c r="A8" s="2" t="s">
        <v>80</v>
      </c>
      <c r="B8" s="2" t="s">
        <v>81</v>
      </c>
      <c r="C8" s="4">
        <v>5.8235968366101903E-3</v>
      </c>
    </row>
    <row r="9" spans="1:3" x14ac:dyDescent="0.2">
      <c r="A9" s="2" t="s">
        <v>94</v>
      </c>
      <c r="B9" s="2" t="s">
        <v>95</v>
      </c>
      <c r="C9" s="4">
        <v>6.07670845128137E-3</v>
      </c>
    </row>
    <row r="10" spans="1:3" x14ac:dyDescent="0.2">
      <c r="A10" s="2" t="s">
        <v>8566</v>
      </c>
      <c r="B10" s="2" t="s">
        <v>8567</v>
      </c>
      <c r="C10" s="4">
        <v>6.6849951124031397E-3</v>
      </c>
    </row>
    <row r="11" spans="1:3" x14ac:dyDescent="0.2">
      <c r="A11" s="2" t="s">
        <v>12</v>
      </c>
      <c r="B11" s="2" t="s">
        <v>13</v>
      </c>
      <c r="C11" s="4">
        <v>7.0260888188467601E-3</v>
      </c>
    </row>
    <row r="12" spans="1:3" x14ac:dyDescent="0.2">
      <c r="A12" s="2" t="s">
        <v>98</v>
      </c>
      <c r="B12" s="2" t="s">
        <v>99</v>
      </c>
      <c r="C12" s="4">
        <v>7.7482383464136696E-3</v>
      </c>
    </row>
    <row r="13" spans="1:3" x14ac:dyDescent="0.2">
      <c r="A13" s="2" t="s">
        <v>40</v>
      </c>
      <c r="B13" s="2" t="s">
        <v>41</v>
      </c>
      <c r="C13" s="4">
        <v>9.8662092950361196E-3</v>
      </c>
    </row>
    <row r="14" spans="1:3" x14ac:dyDescent="0.2">
      <c r="A14" s="2" t="s">
        <v>8590</v>
      </c>
      <c r="B14" s="2" t="s">
        <v>8591</v>
      </c>
      <c r="C14" s="4">
        <v>1.85451871308791E-2</v>
      </c>
    </row>
    <row r="15" spans="1:3" x14ac:dyDescent="0.2">
      <c r="A15" s="2" t="s">
        <v>74</v>
      </c>
      <c r="B15" s="2" t="s">
        <v>75</v>
      </c>
      <c r="C15" s="4">
        <v>2.1582034358982899E-2</v>
      </c>
    </row>
    <row r="16" spans="1:3" x14ac:dyDescent="0.2">
      <c r="A16" s="2" t="s">
        <v>8646</v>
      </c>
      <c r="B16" s="2" t="s">
        <v>8647</v>
      </c>
      <c r="C16" s="4">
        <v>2.40391502225656E-2</v>
      </c>
    </row>
    <row r="17" spans="1:3" x14ac:dyDescent="0.2">
      <c r="A17" s="2" t="s">
        <v>78</v>
      </c>
      <c r="B17" s="2" t="s">
        <v>79</v>
      </c>
      <c r="C17" s="4">
        <v>2.48892518225504E-2</v>
      </c>
    </row>
    <row r="18" spans="1:3" x14ac:dyDescent="0.2">
      <c r="A18" s="2" t="s">
        <v>96</v>
      </c>
      <c r="B18" s="2" t="s">
        <v>97</v>
      </c>
      <c r="C18" s="4">
        <v>2.5150951401032701E-2</v>
      </c>
    </row>
    <row r="19" spans="1:3" x14ac:dyDescent="0.2">
      <c r="A19" s="2" t="s">
        <v>66</v>
      </c>
      <c r="B19" s="2" t="s">
        <v>67</v>
      </c>
      <c r="C19" s="4">
        <v>2.52816226722174E-2</v>
      </c>
    </row>
    <row r="20" spans="1:3" x14ac:dyDescent="0.2">
      <c r="A20" s="2" t="s">
        <v>90</v>
      </c>
      <c r="B20" s="2" t="s">
        <v>91</v>
      </c>
      <c r="C20" s="4">
        <v>2.6998059524375499E-2</v>
      </c>
    </row>
    <row r="21" spans="1:3" x14ac:dyDescent="0.2">
      <c r="A21" s="2" t="s">
        <v>8450</v>
      </c>
      <c r="B21" s="2" t="s">
        <v>8451</v>
      </c>
      <c r="C21" s="4">
        <v>2.87200413394877E-2</v>
      </c>
    </row>
    <row r="22" spans="1:3" x14ac:dyDescent="0.2">
      <c r="A22" s="2" t="s">
        <v>84</v>
      </c>
      <c r="B22" s="2" t="s">
        <v>85</v>
      </c>
      <c r="C22" s="4">
        <v>2.88786164091069E-2</v>
      </c>
    </row>
    <row r="23" spans="1:3" x14ac:dyDescent="0.2">
      <c r="A23" s="2" t="s">
        <v>8706</v>
      </c>
      <c r="B23" s="2" t="s">
        <v>8707</v>
      </c>
      <c r="C23" s="4">
        <v>3.1294155994119902E-2</v>
      </c>
    </row>
    <row r="24" spans="1:3" x14ac:dyDescent="0.2">
      <c r="A24" s="2" t="s">
        <v>34</v>
      </c>
      <c r="B24" s="2" t="s">
        <v>35</v>
      </c>
      <c r="C24" s="4">
        <v>3.4656650198356703E-2</v>
      </c>
    </row>
    <row r="25" spans="1:3" x14ac:dyDescent="0.2">
      <c r="A25" s="2" t="s">
        <v>68</v>
      </c>
      <c r="B25" s="2" t="s">
        <v>69</v>
      </c>
      <c r="C25" s="4">
        <v>3.58216229221009E-2</v>
      </c>
    </row>
    <row r="26" spans="1:3" x14ac:dyDescent="0.2">
      <c r="A26" s="2" t="s">
        <v>8678</v>
      </c>
      <c r="B26" s="2" t="s">
        <v>8679</v>
      </c>
      <c r="C26" s="4">
        <v>3.6679049976936801E-2</v>
      </c>
    </row>
    <row r="27" spans="1:3" x14ac:dyDescent="0.2">
      <c r="A27" s="2" t="s">
        <v>88</v>
      </c>
      <c r="B27" s="2" t="s">
        <v>89</v>
      </c>
      <c r="C27" s="4">
        <v>3.8941447108855297E-2</v>
      </c>
    </row>
    <row r="28" spans="1:3" x14ac:dyDescent="0.2">
      <c r="A28" t="s">
        <v>72</v>
      </c>
      <c r="B28" t="s">
        <v>73</v>
      </c>
      <c r="C28" s="21">
        <v>3.9549215996334E-2</v>
      </c>
    </row>
    <row r="29" spans="1:3" x14ac:dyDescent="0.2">
      <c r="A29" t="s">
        <v>2</v>
      </c>
      <c r="B29" t="s">
        <v>3</v>
      </c>
      <c r="C29" s="21">
        <v>4.07387940256837E-2</v>
      </c>
    </row>
    <row r="30" spans="1:3" x14ac:dyDescent="0.2">
      <c r="A30" t="s">
        <v>100</v>
      </c>
      <c r="B30" t="s">
        <v>101</v>
      </c>
      <c r="C30" s="21">
        <v>4.07387940256837E-2</v>
      </c>
    </row>
    <row r="31" spans="1:3" x14ac:dyDescent="0.2">
      <c r="A31" t="s">
        <v>92</v>
      </c>
      <c r="B31" t="s">
        <v>93</v>
      </c>
      <c r="C31" s="21">
        <v>4.1636745141887199E-2</v>
      </c>
    </row>
    <row r="32" spans="1:3" x14ac:dyDescent="0.2">
      <c r="A32" t="s">
        <v>58</v>
      </c>
      <c r="B32" t="s">
        <v>59</v>
      </c>
      <c r="C32" s="21">
        <v>4.1636745141887199E-2</v>
      </c>
    </row>
    <row r="33" spans="1:3" x14ac:dyDescent="0.2">
      <c r="A33" t="s">
        <v>102</v>
      </c>
      <c r="B33" t="s">
        <v>103</v>
      </c>
      <c r="C33" s="21">
        <v>4.2883650864270401E-2</v>
      </c>
    </row>
    <row r="34" spans="1:3" x14ac:dyDescent="0.2">
      <c r="A34" t="s">
        <v>32</v>
      </c>
      <c r="B34" t="s">
        <v>33</v>
      </c>
      <c r="C34" s="21">
        <v>4.6050262282150201E-2</v>
      </c>
    </row>
    <row r="35" spans="1:3" x14ac:dyDescent="0.2">
      <c r="A35" t="s">
        <v>86</v>
      </c>
      <c r="B35" t="s">
        <v>87</v>
      </c>
      <c r="C35" s="21">
        <v>4.6050262282150201E-2</v>
      </c>
    </row>
    <row r="36" spans="1:3" x14ac:dyDescent="0.2">
      <c r="A36" t="s">
        <v>8839</v>
      </c>
      <c r="B36" t="s">
        <v>8840</v>
      </c>
      <c r="C36" s="21">
        <v>5.20789129725285E-2</v>
      </c>
    </row>
    <row r="37" spans="1:3" x14ac:dyDescent="0.2">
      <c r="A37" t="s">
        <v>8452</v>
      </c>
      <c r="B37" t="s">
        <v>8453</v>
      </c>
      <c r="C37" s="21">
        <v>5.2383240693153199E-2</v>
      </c>
    </row>
    <row r="38" spans="1:3" x14ac:dyDescent="0.2">
      <c r="A38" t="s">
        <v>8835</v>
      </c>
      <c r="B38" t="s">
        <v>8836</v>
      </c>
      <c r="C38" s="21">
        <v>5.5060543934898502E-2</v>
      </c>
    </row>
    <row r="39" spans="1:3" x14ac:dyDescent="0.2">
      <c r="A39" t="s">
        <v>8965</v>
      </c>
      <c r="B39" t="s">
        <v>8966</v>
      </c>
      <c r="C39" s="21">
        <v>6.0689615490873601E-2</v>
      </c>
    </row>
    <row r="40" spans="1:3" x14ac:dyDescent="0.2">
      <c r="A40" t="s">
        <v>8789</v>
      </c>
      <c r="B40" t="s">
        <v>8790</v>
      </c>
      <c r="C40" s="21">
        <v>6.2994652573998999E-2</v>
      </c>
    </row>
    <row r="41" spans="1:3" x14ac:dyDescent="0.2">
      <c r="A41" t="s">
        <v>8857</v>
      </c>
      <c r="B41" t="s">
        <v>8858</v>
      </c>
      <c r="C41" s="21">
        <v>6.3385789893068395E-2</v>
      </c>
    </row>
    <row r="42" spans="1:3" x14ac:dyDescent="0.2">
      <c r="A42" t="s">
        <v>8769</v>
      </c>
      <c r="B42" t="s">
        <v>8770</v>
      </c>
      <c r="C42" s="21">
        <v>6.5490581139783594E-2</v>
      </c>
    </row>
    <row r="43" spans="1:3" x14ac:dyDescent="0.2">
      <c r="A43" t="s">
        <v>8660</v>
      </c>
      <c r="B43" t="s">
        <v>8661</v>
      </c>
      <c r="C43" s="21">
        <v>8.5921549033161806E-2</v>
      </c>
    </row>
    <row r="44" spans="1:3" x14ac:dyDescent="0.2">
      <c r="A44" t="s">
        <v>8650</v>
      </c>
      <c r="B44" t="s">
        <v>8651</v>
      </c>
      <c r="C44" s="21">
        <v>9.4081517264217804E-2</v>
      </c>
    </row>
    <row r="45" spans="1:3" x14ac:dyDescent="0.2">
      <c r="A45" t="s">
        <v>8674</v>
      </c>
      <c r="B45" t="s">
        <v>8675</v>
      </c>
      <c r="C45" s="21">
        <v>0.102282454105889</v>
      </c>
    </row>
    <row r="46" spans="1:3" x14ac:dyDescent="0.2">
      <c r="A46" t="s">
        <v>6</v>
      </c>
      <c r="B46" t="s">
        <v>7</v>
      </c>
      <c r="C46" s="21">
        <v>0.105629073013761</v>
      </c>
    </row>
    <row r="47" spans="1:3" x14ac:dyDescent="0.2">
      <c r="A47" t="s">
        <v>70</v>
      </c>
      <c r="B47" t="s">
        <v>71</v>
      </c>
      <c r="C47" s="21">
        <v>0.105629073013761</v>
      </c>
    </row>
    <row r="48" spans="1:3" x14ac:dyDescent="0.2">
      <c r="A48" t="s">
        <v>8843</v>
      </c>
      <c r="B48" t="s">
        <v>8844</v>
      </c>
      <c r="C48" s="21">
        <v>0.11043512386537301</v>
      </c>
    </row>
    <row r="49" spans="1:3" x14ac:dyDescent="0.2">
      <c r="A49" t="s">
        <v>8698</v>
      </c>
      <c r="B49" t="s">
        <v>8699</v>
      </c>
      <c r="C49" s="21">
        <v>0.111708279808403</v>
      </c>
    </row>
    <row r="50" spans="1:3" x14ac:dyDescent="0.2">
      <c r="A50" t="s">
        <v>8957</v>
      </c>
      <c r="B50" t="s">
        <v>8958</v>
      </c>
      <c r="C50" s="21">
        <v>0.11405804970081899</v>
      </c>
    </row>
    <row r="51" spans="1:3" x14ac:dyDescent="0.2">
      <c r="A51" t="s">
        <v>8935</v>
      </c>
      <c r="B51" t="s">
        <v>8936</v>
      </c>
      <c r="C51" s="21">
        <v>0.117541079917325</v>
      </c>
    </row>
    <row r="52" spans="1:3" x14ac:dyDescent="0.2">
      <c r="A52" t="s">
        <v>8979</v>
      </c>
      <c r="B52" t="s">
        <v>8980</v>
      </c>
      <c r="C52" s="21">
        <v>0.124716081314903</v>
      </c>
    </row>
    <row r="53" spans="1:3" x14ac:dyDescent="0.2">
      <c r="A53" t="s">
        <v>44</v>
      </c>
      <c r="B53" t="s">
        <v>45</v>
      </c>
      <c r="C53" s="21">
        <v>0.13439676571336601</v>
      </c>
    </row>
    <row r="54" spans="1:3" x14ac:dyDescent="0.2">
      <c r="A54" t="s">
        <v>8560</v>
      </c>
      <c r="B54" t="s">
        <v>8561</v>
      </c>
      <c r="C54" s="21">
        <v>0.13439676571336601</v>
      </c>
    </row>
    <row r="55" spans="1:3" x14ac:dyDescent="0.2">
      <c r="A55" t="s">
        <v>8514</v>
      </c>
      <c r="B55" t="s">
        <v>8515</v>
      </c>
      <c r="C55" s="21">
        <v>0.13439676571336601</v>
      </c>
    </row>
    <row r="56" spans="1:3" x14ac:dyDescent="0.2">
      <c r="A56" t="s">
        <v>8889</v>
      </c>
      <c r="B56" t="s">
        <v>8890</v>
      </c>
      <c r="C56" s="21">
        <v>0.13938014795061199</v>
      </c>
    </row>
    <row r="57" spans="1:3" x14ac:dyDescent="0.2">
      <c r="A57" t="s">
        <v>60</v>
      </c>
      <c r="B57" t="s">
        <v>61</v>
      </c>
      <c r="C57" s="21">
        <v>0.14464779329411601</v>
      </c>
    </row>
    <row r="58" spans="1:3" x14ac:dyDescent="0.2">
      <c r="A58" t="s">
        <v>8542</v>
      </c>
      <c r="B58" t="s">
        <v>8543</v>
      </c>
      <c r="C58" s="21">
        <v>0.14607868681491601</v>
      </c>
    </row>
    <row r="59" spans="1:3" x14ac:dyDescent="0.2">
      <c r="A59" t="s">
        <v>8470</v>
      </c>
      <c r="B59" t="s">
        <v>8471</v>
      </c>
      <c r="C59" s="21">
        <v>0.14908128032002799</v>
      </c>
    </row>
    <row r="60" spans="1:3" x14ac:dyDescent="0.2">
      <c r="A60" t="s">
        <v>8570</v>
      </c>
      <c r="B60" t="s">
        <v>8571</v>
      </c>
      <c r="C60" s="21">
        <v>0.153003228968073</v>
      </c>
    </row>
    <row r="61" spans="1:3" x14ac:dyDescent="0.2">
      <c r="A61" t="s">
        <v>8628</v>
      </c>
      <c r="B61" t="s">
        <v>8629</v>
      </c>
      <c r="C61" s="21">
        <v>0.15633283597699099</v>
      </c>
    </row>
    <row r="62" spans="1:3" x14ac:dyDescent="0.2">
      <c r="A62" t="s">
        <v>8893</v>
      </c>
      <c r="B62" t="s">
        <v>8894</v>
      </c>
      <c r="C62" s="21">
        <v>0.15655773579147</v>
      </c>
    </row>
    <row r="63" spans="1:3" x14ac:dyDescent="0.2">
      <c r="A63" t="s">
        <v>8638</v>
      </c>
      <c r="B63" t="s">
        <v>8639</v>
      </c>
      <c r="C63" s="21">
        <v>0.15697661657315901</v>
      </c>
    </row>
    <row r="64" spans="1:3" x14ac:dyDescent="0.2">
      <c r="A64" t="s">
        <v>9027</v>
      </c>
      <c r="B64" t="s">
        <v>9028</v>
      </c>
      <c r="C64" s="21">
        <v>0.157103392190482</v>
      </c>
    </row>
    <row r="65" spans="1:3" x14ac:dyDescent="0.2">
      <c r="A65" t="s">
        <v>9029</v>
      </c>
      <c r="B65" t="s">
        <v>9030</v>
      </c>
      <c r="C65" s="21">
        <v>0.15729665071770299</v>
      </c>
    </row>
    <row r="66" spans="1:3" x14ac:dyDescent="0.2">
      <c r="A66" t="s">
        <v>9031</v>
      </c>
      <c r="B66" t="s">
        <v>9032</v>
      </c>
      <c r="C66" s="21">
        <v>0.15729665071770299</v>
      </c>
    </row>
    <row r="67" spans="1:3" x14ac:dyDescent="0.2">
      <c r="A67" t="s">
        <v>8953</v>
      </c>
      <c r="B67" t="s">
        <v>8954</v>
      </c>
      <c r="C67" s="21">
        <v>0.15729665071770299</v>
      </c>
    </row>
    <row r="68" spans="1:3" x14ac:dyDescent="0.2">
      <c r="A68" t="s">
        <v>8929</v>
      </c>
      <c r="B68" t="s">
        <v>8930</v>
      </c>
      <c r="C68" s="21">
        <v>0.15948385092638101</v>
      </c>
    </row>
    <row r="69" spans="1:3" x14ac:dyDescent="0.2">
      <c r="A69" t="s">
        <v>16</v>
      </c>
      <c r="B69" t="s">
        <v>17</v>
      </c>
      <c r="C69" s="21">
        <v>0.15958527938039199</v>
      </c>
    </row>
    <row r="70" spans="1:3" x14ac:dyDescent="0.2">
      <c r="A70" t="s">
        <v>9003</v>
      </c>
      <c r="B70" t="s">
        <v>9004</v>
      </c>
      <c r="C70" s="21">
        <v>0.15958527938039199</v>
      </c>
    </row>
    <row r="71" spans="1:3" x14ac:dyDescent="0.2">
      <c r="A71" t="s">
        <v>9025</v>
      </c>
      <c r="B71" t="s">
        <v>9026</v>
      </c>
      <c r="C71" s="21">
        <v>0.15958527938039199</v>
      </c>
    </row>
    <row r="72" spans="1:3" x14ac:dyDescent="0.2">
      <c r="A72" t="s">
        <v>8474</v>
      </c>
      <c r="B72" t="s">
        <v>8475</v>
      </c>
      <c r="C72" s="21">
        <v>0.167645922964448</v>
      </c>
    </row>
    <row r="73" spans="1:3" x14ac:dyDescent="0.2">
      <c r="A73" t="s">
        <v>8662</v>
      </c>
      <c r="B73" t="s">
        <v>8663</v>
      </c>
      <c r="C73" s="21">
        <v>0.169937076120661</v>
      </c>
    </row>
    <row r="74" spans="1:3" x14ac:dyDescent="0.2">
      <c r="A74" t="s">
        <v>8664</v>
      </c>
      <c r="B74" t="s">
        <v>8665</v>
      </c>
      <c r="C74" s="21">
        <v>0.17538922913560501</v>
      </c>
    </row>
    <row r="75" spans="1:3" x14ac:dyDescent="0.2">
      <c r="A75" t="s">
        <v>8985</v>
      </c>
      <c r="B75" t="s">
        <v>8986</v>
      </c>
      <c r="C75" s="21">
        <v>0.177668357573566</v>
      </c>
    </row>
    <row r="76" spans="1:3" x14ac:dyDescent="0.2">
      <c r="A76" t="s">
        <v>8849</v>
      </c>
      <c r="B76" t="s">
        <v>8850</v>
      </c>
      <c r="C76" s="21">
        <v>0.18826910166791999</v>
      </c>
    </row>
    <row r="77" spans="1:3" x14ac:dyDescent="0.2">
      <c r="A77" t="s">
        <v>8750</v>
      </c>
      <c r="B77" t="s">
        <v>8751</v>
      </c>
      <c r="C77" s="21">
        <v>0.191026044996051</v>
      </c>
    </row>
    <row r="78" spans="1:3" x14ac:dyDescent="0.2">
      <c r="A78" t="s">
        <v>8975</v>
      </c>
      <c r="B78" t="s">
        <v>8976</v>
      </c>
      <c r="C78" s="21">
        <v>0.19711784902096699</v>
      </c>
    </row>
    <row r="79" spans="1:3" x14ac:dyDescent="0.2">
      <c r="A79" t="s">
        <v>8630</v>
      </c>
      <c r="B79" t="s">
        <v>8631</v>
      </c>
      <c r="C79" s="21">
        <v>0.19885516679866</v>
      </c>
    </row>
    <row r="80" spans="1:3" x14ac:dyDescent="0.2">
      <c r="A80" t="s">
        <v>56</v>
      </c>
      <c r="B80" t="s">
        <v>57</v>
      </c>
      <c r="C80" s="21">
        <v>0.20204314882309901</v>
      </c>
    </row>
    <row r="81" spans="1:3" x14ac:dyDescent="0.2">
      <c r="A81" t="s">
        <v>8819</v>
      </c>
      <c r="B81" t="s">
        <v>8820</v>
      </c>
      <c r="C81" s="21">
        <v>0.20325265785878699</v>
      </c>
    </row>
    <row r="82" spans="1:3" x14ac:dyDescent="0.2">
      <c r="A82" t="s">
        <v>8801</v>
      </c>
      <c r="B82" t="s">
        <v>8802</v>
      </c>
      <c r="C82" s="21">
        <v>0.20394214011956199</v>
      </c>
    </row>
    <row r="83" spans="1:3" x14ac:dyDescent="0.2">
      <c r="A83" t="s">
        <v>8690</v>
      </c>
      <c r="B83" t="s">
        <v>8691</v>
      </c>
      <c r="C83" s="21">
        <v>0.20394214011956199</v>
      </c>
    </row>
    <row r="84" spans="1:3" x14ac:dyDescent="0.2">
      <c r="A84" t="s">
        <v>8775</v>
      </c>
      <c r="B84" t="s">
        <v>8776</v>
      </c>
      <c r="C84" s="21">
        <v>0.217187927811029</v>
      </c>
    </row>
    <row r="85" spans="1:3" x14ac:dyDescent="0.2">
      <c r="A85" t="s">
        <v>8803</v>
      </c>
      <c r="B85" t="s">
        <v>8804</v>
      </c>
      <c r="C85" s="21">
        <v>0.223136296839443</v>
      </c>
    </row>
    <row r="86" spans="1:3" x14ac:dyDescent="0.2">
      <c r="A86" t="s">
        <v>8516</v>
      </c>
      <c r="B86" t="s">
        <v>8517</v>
      </c>
      <c r="C86" s="21">
        <v>0.22391224036165899</v>
      </c>
    </row>
    <row r="87" spans="1:3" x14ac:dyDescent="0.2">
      <c r="A87" t="s">
        <v>8454</v>
      </c>
      <c r="B87" t="s">
        <v>8455</v>
      </c>
      <c r="C87" s="21">
        <v>0.227020420615165</v>
      </c>
    </row>
    <row r="88" spans="1:3" x14ac:dyDescent="0.2">
      <c r="A88" t="s">
        <v>8885</v>
      </c>
      <c r="B88" t="s">
        <v>8886</v>
      </c>
      <c r="C88" s="21">
        <v>0.231715792893147</v>
      </c>
    </row>
    <row r="89" spans="1:3" x14ac:dyDescent="0.2">
      <c r="A89" t="s">
        <v>9017</v>
      </c>
      <c r="B89" t="s">
        <v>9018</v>
      </c>
      <c r="C89" s="21">
        <v>0.231715792893147</v>
      </c>
    </row>
    <row r="90" spans="1:3" x14ac:dyDescent="0.2">
      <c r="A90" t="s">
        <v>8546</v>
      </c>
      <c r="B90" t="s">
        <v>8547</v>
      </c>
      <c r="C90" s="21">
        <v>0.233147030490684</v>
      </c>
    </row>
    <row r="91" spans="1:3" x14ac:dyDescent="0.2">
      <c r="A91" t="s">
        <v>8809</v>
      </c>
      <c r="B91" t="s">
        <v>8810</v>
      </c>
      <c r="C91" s="21">
        <v>0.23341783627042101</v>
      </c>
    </row>
    <row r="92" spans="1:3" x14ac:dyDescent="0.2">
      <c r="A92" t="s">
        <v>9005</v>
      </c>
      <c r="B92" t="s">
        <v>9006</v>
      </c>
      <c r="C92" s="21">
        <v>0.23341783627042101</v>
      </c>
    </row>
    <row r="93" spans="1:3" x14ac:dyDescent="0.2">
      <c r="A93" t="s">
        <v>8883</v>
      </c>
      <c r="B93" t="s">
        <v>8884</v>
      </c>
      <c r="C93" s="21">
        <v>0.23609796834191599</v>
      </c>
    </row>
    <row r="94" spans="1:3" x14ac:dyDescent="0.2">
      <c r="A94" t="s">
        <v>8490</v>
      </c>
      <c r="B94" t="s">
        <v>8491</v>
      </c>
      <c r="C94" s="21">
        <v>0.23609796834191599</v>
      </c>
    </row>
    <row r="95" spans="1:3" x14ac:dyDescent="0.2">
      <c r="A95" t="s">
        <v>8502</v>
      </c>
      <c r="B95" t="s">
        <v>8503</v>
      </c>
      <c r="C95" s="21">
        <v>0.23788526563965101</v>
      </c>
    </row>
    <row r="96" spans="1:3" x14ac:dyDescent="0.2">
      <c r="A96" t="s">
        <v>8887</v>
      </c>
      <c r="B96" t="s">
        <v>8888</v>
      </c>
      <c r="C96" s="21">
        <v>0.240695270501874</v>
      </c>
    </row>
    <row r="97" spans="1:3" x14ac:dyDescent="0.2">
      <c r="A97" t="s">
        <v>8604</v>
      </c>
      <c r="B97" t="s">
        <v>8605</v>
      </c>
      <c r="C97" s="21">
        <v>0.240695270501874</v>
      </c>
    </row>
    <row r="98" spans="1:3" x14ac:dyDescent="0.2">
      <c r="A98" t="s">
        <v>8991</v>
      </c>
      <c r="B98" t="s">
        <v>8992</v>
      </c>
      <c r="C98" s="21">
        <v>0.240695270501874</v>
      </c>
    </row>
    <row r="99" spans="1:3" x14ac:dyDescent="0.2">
      <c r="A99" t="s">
        <v>8464</v>
      </c>
      <c r="B99" t="s">
        <v>8465</v>
      </c>
      <c r="C99" s="21">
        <v>0.24317896282635201</v>
      </c>
    </row>
    <row r="100" spans="1:3" x14ac:dyDescent="0.2">
      <c r="A100" t="s">
        <v>8496</v>
      </c>
      <c r="B100" t="s">
        <v>8497</v>
      </c>
      <c r="C100" s="21">
        <v>0.25137144171772802</v>
      </c>
    </row>
    <row r="101" spans="1:3" x14ac:dyDescent="0.2">
      <c r="A101" t="s">
        <v>8817</v>
      </c>
      <c r="B101" t="s">
        <v>8818</v>
      </c>
      <c r="C101" s="21">
        <v>0.25446507224918302</v>
      </c>
    </row>
    <row r="102" spans="1:3" x14ac:dyDescent="0.2">
      <c r="A102" t="s">
        <v>8987</v>
      </c>
      <c r="B102" t="s">
        <v>8988</v>
      </c>
      <c r="C102" s="21">
        <v>0.25598168195045301</v>
      </c>
    </row>
    <row r="103" spans="1:3" x14ac:dyDescent="0.2">
      <c r="A103" t="s">
        <v>9015</v>
      </c>
      <c r="B103" t="s">
        <v>9016</v>
      </c>
      <c r="C103" s="21">
        <v>0.25598168195045301</v>
      </c>
    </row>
    <row r="104" spans="1:3" x14ac:dyDescent="0.2">
      <c r="A104" t="s">
        <v>8578</v>
      </c>
      <c r="B104" t="s">
        <v>8579</v>
      </c>
      <c r="C104" s="21">
        <v>0.26443625602597698</v>
      </c>
    </row>
    <row r="105" spans="1:3" x14ac:dyDescent="0.2">
      <c r="A105" t="s">
        <v>8540</v>
      </c>
      <c r="B105" t="s">
        <v>8541</v>
      </c>
      <c r="C105" s="21">
        <v>0.27065433708886999</v>
      </c>
    </row>
    <row r="106" spans="1:3" x14ac:dyDescent="0.2">
      <c r="A106" t="s">
        <v>8859</v>
      </c>
      <c r="B106" t="s">
        <v>8860</v>
      </c>
      <c r="C106" s="21">
        <v>0.27065433708886999</v>
      </c>
    </row>
    <row r="107" spans="1:3" x14ac:dyDescent="0.2">
      <c r="A107" t="s">
        <v>8568</v>
      </c>
      <c r="B107" t="s">
        <v>8569</v>
      </c>
      <c r="C107" s="21">
        <v>0.27065433708886999</v>
      </c>
    </row>
    <row r="108" spans="1:3" x14ac:dyDescent="0.2">
      <c r="A108" t="s">
        <v>26</v>
      </c>
      <c r="B108" t="s">
        <v>27</v>
      </c>
      <c r="C108" s="21">
        <v>0.276325209205182</v>
      </c>
    </row>
    <row r="109" spans="1:3" x14ac:dyDescent="0.2">
      <c r="A109" t="s">
        <v>8837</v>
      </c>
      <c r="B109" t="s">
        <v>8838</v>
      </c>
      <c r="C109" s="21">
        <v>0.28614875251677402</v>
      </c>
    </row>
    <row r="110" spans="1:3" x14ac:dyDescent="0.2">
      <c r="A110" t="s">
        <v>8969</v>
      </c>
      <c r="B110" t="s">
        <v>8970</v>
      </c>
      <c r="C110" s="21">
        <v>0.28989071644384401</v>
      </c>
    </row>
    <row r="111" spans="1:3" x14ac:dyDescent="0.2">
      <c r="A111" t="s">
        <v>8758</v>
      </c>
      <c r="B111" t="s">
        <v>8759</v>
      </c>
      <c r="C111" s="21">
        <v>0.29313321122432701</v>
      </c>
    </row>
    <row r="112" spans="1:3" x14ac:dyDescent="0.2">
      <c r="A112" t="s">
        <v>8548</v>
      </c>
      <c r="B112" t="s">
        <v>8549</v>
      </c>
      <c r="C112" s="21">
        <v>0.30164702255424702</v>
      </c>
    </row>
    <row r="113" spans="1:3" x14ac:dyDescent="0.2">
      <c r="A113" t="s">
        <v>22</v>
      </c>
      <c r="B113" t="s">
        <v>23</v>
      </c>
      <c r="C113" s="21">
        <v>0.30383816578967299</v>
      </c>
    </row>
    <row r="114" spans="1:3" x14ac:dyDescent="0.2">
      <c r="A114" t="s">
        <v>8</v>
      </c>
      <c r="B114" t="s">
        <v>9</v>
      </c>
      <c r="C114" s="21">
        <v>0.30383816578967299</v>
      </c>
    </row>
    <row r="115" spans="1:3" x14ac:dyDescent="0.2">
      <c r="A115" t="s">
        <v>8831</v>
      </c>
      <c r="B115" t="s">
        <v>8832</v>
      </c>
      <c r="C115" s="21">
        <v>0.304414602155263</v>
      </c>
    </row>
    <row r="116" spans="1:3" x14ac:dyDescent="0.2">
      <c r="A116" t="s">
        <v>8510</v>
      </c>
      <c r="B116" t="s">
        <v>8511</v>
      </c>
      <c r="C116" s="21">
        <v>0.30936226951399198</v>
      </c>
    </row>
    <row r="117" spans="1:3" x14ac:dyDescent="0.2">
      <c r="A117" t="s">
        <v>8847</v>
      </c>
      <c r="B117" t="s">
        <v>8848</v>
      </c>
      <c r="C117" s="21">
        <v>0.31746151651646798</v>
      </c>
    </row>
    <row r="118" spans="1:3" x14ac:dyDescent="0.2">
      <c r="A118" t="s">
        <v>8773</v>
      </c>
      <c r="B118" t="s">
        <v>8774</v>
      </c>
      <c r="C118" s="21">
        <v>0.319534307670095</v>
      </c>
    </row>
    <row r="119" spans="1:3" x14ac:dyDescent="0.2">
      <c r="A119" t="s">
        <v>8973</v>
      </c>
      <c r="B119" t="s">
        <v>8974</v>
      </c>
      <c r="C119" s="21">
        <v>0.32699003639181101</v>
      </c>
    </row>
    <row r="120" spans="1:3" x14ac:dyDescent="0.2">
      <c r="A120" t="s">
        <v>8588</v>
      </c>
      <c r="B120" t="s">
        <v>8589</v>
      </c>
      <c r="C120" s="21">
        <v>0.32919392690969101</v>
      </c>
    </row>
    <row r="121" spans="1:3" x14ac:dyDescent="0.2">
      <c r="A121" t="s">
        <v>8616</v>
      </c>
      <c r="B121" t="s">
        <v>8617</v>
      </c>
      <c r="C121" s="21">
        <v>0.33940050665333499</v>
      </c>
    </row>
    <row r="122" spans="1:3" x14ac:dyDescent="0.2">
      <c r="A122" t="s">
        <v>8552</v>
      </c>
      <c r="B122" t="s">
        <v>8553</v>
      </c>
      <c r="C122" s="21">
        <v>0.33940050665333499</v>
      </c>
    </row>
    <row r="123" spans="1:3" x14ac:dyDescent="0.2">
      <c r="A123" t="s">
        <v>8917</v>
      </c>
      <c r="B123" t="s">
        <v>8918</v>
      </c>
      <c r="C123" s="21">
        <v>0.34193474163696003</v>
      </c>
    </row>
    <row r="124" spans="1:3" x14ac:dyDescent="0.2">
      <c r="A124" t="s">
        <v>8855</v>
      </c>
      <c r="B124" t="s">
        <v>8856</v>
      </c>
      <c r="C124" s="21">
        <v>0.34558011957001999</v>
      </c>
    </row>
    <row r="125" spans="1:3" x14ac:dyDescent="0.2">
      <c r="A125" t="s">
        <v>8680</v>
      </c>
      <c r="B125" t="s">
        <v>8681</v>
      </c>
      <c r="C125" s="21">
        <v>0.347711545160024</v>
      </c>
    </row>
    <row r="126" spans="1:3" x14ac:dyDescent="0.2">
      <c r="A126" t="s">
        <v>8881</v>
      </c>
      <c r="B126" t="s">
        <v>8882</v>
      </c>
      <c r="C126" s="21">
        <v>0.35349531852684701</v>
      </c>
    </row>
    <row r="127" spans="1:3" x14ac:dyDescent="0.2">
      <c r="A127" t="s">
        <v>8676</v>
      </c>
      <c r="B127" t="s">
        <v>8677</v>
      </c>
      <c r="C127" s="21">
        <v>0.35981133873884302</v>
      </c>
    </row>
    <row r="128" spans="1:3" x14ac:dyDescent="0.2">
      <c r="A128" t="s">
        <v>8720</v>
      </c>
      <c r="B128" t="s">
        <v>8721</v>
      </c>
      <c r="C128" s="21">
        <v>0.35999059560868502</v>
      </c>
    </row>
    <row r="129" spans="1:3" x14ac:dyDescent="0.2">
      <c r="A129" t="s">
        <v>9011</v>
      </c>
      <c r="B129" t="s">
        <v>9012</v>
      </c>
      <c r="C129" s="21">
        <v>0.36004574490643798</v>
      </c>
    </row>
    <row r="130" spans="1:3" x14ac:dyDescent="0.2">
      <c r="A130" t="s">
        <v>8636</v>
      </c>
      <c r="B130" t="s">
        <v>8637</v>
      </c>
      <c r="C130" s="21">
        <v>0.374572138589295</v>
      </c>
    </row>
    <row r="131" spans="1:3" x14ac:dyDescent="0.2">
      <c r="A131" t="s">
        <v>8993</v>
      </c>
      <c r="B131" t="s">
        <v>8994</v>
      </c>
      <c r="C131" s="21">
        <v>0.374572138589295</v>
      </c>
    </row>
    <row r="132" spans="1:3" x14ac:dyDescent="0.2">
      <c r="A132" t="s">
        <v>36</v>
      </c>
      <c r="B132" t="s">
        <v>37</v>
      </c>
      <c r="C132" s="21">
        <v>0.37901337760221798</v>
      </c>
    </row>
    <row r="133" spans="1:3" x14ac:dyDescent="0.2">
      <c r="A133" t="s">
        <v>8580</v>
      </c>
      <c r="B133" t="s">
        <v>8581</v>
      </c>
      <c r="C133" s="21">
        <v>0.37901337760221798</v>
      </c>
    </row>
    <row r="134" spans="1:3" x14ac:dyDescent="0.2">
      <c r="A134" t="s">
        <v>8756</v>
      </c>
      <c r="B134" t="s">
        <v>8757</v>
      </c>
      <c r="C134" s="21">
        <v>0.38363860160128099</v>
      </c>
    </row>
    <row r="135" spans="1:3" x14ac:dyDescent="0.2">
      <c r="A135" t="s">
        <v>8779</v>
      </c>
      <c r="B135" t="s">
        <v>8780</v>
      </c>
      <c r="C135" s="21">
        <v>0.401064376877102</v>
      </c>
    </row>
    <row r="136" spans="1:3" x14ac:dyDescent="0.2">
      <c r="A136" t="s">
        <v>8594</v>
      </c>
      <c r="B136" t="s">
        <v>8595</v>
      </c>
      <c r="C136" s="21">
        <v>0.40153760844073899</v>
      </c>
    </row>
    <row r="137" spans="1:3" x14ac:dyDescent="0.2">
      <c r="A137" t="s">
        <v>8873</v>
      </c>
      <c r="B137" t="s">
        <v>8874</v>
      </c>
      <c r="C137" s="21">
        <v>0.410601959233937</v>
      </c>
    </row>
    <row r="138" spans="1:3" x14ac:dyDescent="0.2">
      <c r="A138" t="s">
        <v>8554</v>
      </c>
      <c r="B138" t="s">
        <v>8555</v>
      </c>
      <c r="C138" s="21">
        <v>0.41715644650052203</v>
      </c>
    </row>
    <row r="139" spans="1:3" x14ac:dyDescent="0.2">
      <c r="A139" t="s">
        <v>8506</v>
      </c>
      <c r="B139" t="s">
        <v>8507</v>
      </c>
      <c r="C139" s="21">
        <v>0.43954320671726599</v>
      </c>
    </row>
    <row r="140" spans="1:3" x14ac:dyDescent="0.2">
      <c r="A140" t="s">
        <v>8823</v>
      </c>
      <c r="B140" t="s">
        <v>8824</v>
      </c>
      <c r="C140" s="21">
        <v>0.44254434051146502</v>
      </c>
    </row>
    <row r="141" spans="1:3" x14ac:dyDescent="0.2">
      <c r="A141" t="s">
        <v>8742</v>
      </c>
      <c r="B141" t="s">
        <v>8743</v>
      </c>
      <c r="C141" s="21">
        <v>0.44345285627480302</v>
      </c>
    </row>
    <row r="142" spans="1:3" x14ac:dyDescent="0.2">
      <c r="A142" t="s">
        <v>8879</v>
      </c>
      <c r="B142" t="s">
        <v>8880</v>
      </c>
      <c r="C142" s="21">
        <v>0.44345285627480302</v>
      </c>
    </row>
    <row r="143" spans="1:3" x14ac:dyDescent="0.2">
      <c r="A143" t="s">
        <v>8498</v>
      </c>
      <c r="B143" t="s">
        <v>8499</v>
      </c>
      <c r="C143" s="21">
        <v>0.45669014860262203</v>
      </c>
    </row>
    <row r="144" spans="1:3" x14ac:dyDescent="0.2">
      <c r="A144" t="s">
        <v>8486</v>
      </c>
      <c r="B144" t="s">
        <v>8487</v>
      </c>
      <c r="C144" s="21">
        <v>0.46248187524920198</v>
      </c>
    </row>
    <row r="145" spans="1:3" x14ac:dyDescent="0.2">
      <c r="A145" t="s">
        <v>8921</v>
      </c>
      <c r="B145" t="s">
        <v>8922</v>
      </c>
      <c r="C145" s="21">
        <v>0.46395477110402</v>
      </c>
    </row>
    <row r="146" spans="1:3" x14ac:dyDescent="0.2">
      <c r="A146" t="s">
        <v>8981</v>
      </c>
      <c r="B146" t="s">
        <v>8982</v>
      </c>
      <c r="C146" s="21">
        <v>0.46395477110402</v>
      </c>
    </row>
    <row r="147" spans="1:3" x14ac:dyDescent="0.2">
      <c r="A147" t="s">
        <v>8500</v>
      </c>
      <c r="B147" t="s">
        <v>8501</v>
      </c>
      <c r="C147" s="21">
        <v>0.46833215066981398</v>
      </c>
    </row>
    <row r="148" spans="1:3" x14ac:dyDescent="0.2">
      <c r="A148" t="s">
        <v>8877</v>
      </c>
      <c r="B148" t="s">
        <v>8878</v>
      </c>
      <c r="C148" s="21">
        <v>0.46833215066981398</v>
      </c>
    </row>
    <row r="149" spans="1:3" x14ac:dyDescent="0.2">
      <c r="A149" t="s">
        <v>8572</v>
      </c>
      <c r="B149" t="s">
        <v>8573</v>
      </c>
      <c r="C149" s="21">
        <v>0.472755011884953</v>
      </c>
    </row>
    <row r="150" spans="1:3" x14ac:dyDescent="0.2">
      <c r="A150" t="s">
        <v>8811</v>
      </c>
      <c r="B150" t="s">
        <v>8812</v>
      </c>
      <c r="C150" s="21">
        <v>0.48278324799188599</v>
      </c>
    </row>
    <row r="151" spans="1:3" x14ac:dyDescent="0.2">
      <c r="A151" t="s">
        <v>8530</v>
      </c>
      <c r="B151" t="s">
        <v>8531</v>
      </c>
      <c r="C151" s="21">
        <v>0.48339962714989398</v>
      </c>
    </row>
    <row r="152" spans="1:3" x14ac:dyDescent="0.2">
      <c r="A152" t="s">
        <v>8526</v>
      </c>
      <c r="B152" t="s">
        <v>8527</v>
      </c>
      <c r="C152" s="21">
        <v>0.49104216618473201</v>
      </c>
    </row>
    <row r="153" spans="1:3" x14ac:dyDescent="0.2">
      <c r="A153" t="s">
        <v>8983</v>
      </c>
      <c r="B153" t="s">
        <v>8984</v>
      </c>
      <c r="C153" s="21">
        <v>0.49104216618473201</v>
      </c>
    </row>
    <row r="154" spans="1:3" x14ac:dyDescent="0.2">
      <c r="A154" t="s">
        <v>8754</v>
      </c>
      <c r="B154" t="s">
        <v>8755</v>
      </c>
      <c r="C154" s="21">
        <v>0.49294408879791202</v>
      </c>
    </row>
    <row r="155" spans="1:3" x14ac:dyDescent="0.2">
      <c r="A155" t="s">
        <v>8943</v>
      </c>
      <c r="B155" t="s">
        <v>8944</v>
      </c>
      <c r="C155" s="21">
        <v>0.49294408879791202</v>
      </c>
    </row>
    <row r="156" spans="1:3" x14ac:dyDescent="0.2">
      <c r="A156" t="s">
        <v>8688</v>
      </c>
      <c r="B156" t="s">
        <v>8689</v>
      </c>
      <c r="C156" s="21">
        <v>0.49294408879791202</v>
      </c>
    </row>
    <row r="157" spans="1:3" x14ac:dyDescent="0.2">
      <c r="A157" t="s">
        <v>8700</v>
      </c>
      <c r="B157" t="s">
        <v>8701</v>
      </c>
      <c r="C157" s="21">
        <v>0.49316007482005703</v>
      </c>
    </row>
    <row r="158" spans="1:3" x14ac:dyDescent="0.2">
      <c r="A158" t="s">
        <v>8875</v>
      </c>
      <c r="B158" t="s">
        <v>8876</v>
      </c>
      <c r="C158" s="21">
        <v>0.49316007482005703</v>
      </c>
    </row>
    <row r="159" spans="1:3" x14ac:dyDescent="0.2">
      <c r="A159" t="s">
        <v>8783</v>
      </c>
      <c r="B159" t="s">
        <v>8784</v>
      </c>
      <c r="C159" s="21">
        <v>0.49473315486519998</v>
      </c>
    </row>
    <row r="160" spans="1:3" x14ac:dyDescent="0.2">
      <c r="A160" t="s">
        <v>8933</v>
      </c>
      <c r="B160" t="s">
        <v>8934</v>
      </c>
      <c r="C160" s="21">
        <v>0.49585749050782901</v>
      </c>
    </row>
    <row r="161" spans="1:3" x14ac:dyDescent="0.2">
      <c r="A161" t="s">
        <v>8937</v>
      </c>
      <c r="B161" t="s">
        <v>8938</v>
      </c>
      <c r="C161" s="21">
        <v>0.49585749050782901</v>
      </c>
    </row>
    <row r="162" spans="1:3" x14ac:dyDescent="0.2">
      <c r="A162" t="s">
        <v>9001</v>
      </c>
      <c r="B162" t="s">
        <v>9002</v>
      </c>
      <c r="C162" s="21">
        <v>0.49585749050782901</v>
      </c>
    </row>
    <row r="163" spans="1:3" x14ac:dyDescent="0.2">
      <c r="A163" t="s">
        <v>8771</v>
      </c>
      <c r="B163" t="s">
        <v>8772</v>
      </c>
      <c r="C163" s="21">
        <v>0.49585749050782901</v>
      </c>
    </row>
    <row r="164" spans="1:3" x14ac:dyDescent="0.2">
      <c r="A164" t="s">
        <v>8710</v>
      </c>
      <c r="B164" t="s">
        <v>8711</v>
      </c>
      <c r="C164" s="21">
        <v>0.505247630008819</v>
      </c>
    </row>
    <row r="165" spans="1:3" x14ac:dyDescent="0.2">
      <c r="A165" t="s">
        <v>8821</v>
      </c>
      <c r="B165" t="s">
        <v>8822</v>
      </c>
      <c r="C165" s="21">
        <v>0.50956909561581198</v>
      </c>
    </row>
    <row r="166" spans="1:3" x14ac:dyDescent="0.2">
      <c r="A166" t="s">
        <v>8825</v>
      </c>
      <c r="B166" t="s">
        <v>8826</v>
      </c>
      <c r="C166" s="21">
        <v>0.50956909561581198</v>
      </c>
    </row>
    <row r="167" spans="1:3" x14ac:dyDescent="0.2">
      <c r="A167" t="s">
        <v>8785</v>
      </c>
      <c r="B167" t="s">
        <v>8786</v>
      </c>
      <c r="C167" s="21">
        <v>0.51612622595769897</v>
      </c>
    </row>
    <row r="168" spans="1:3" x14ac:dyDescent="0.2">
      <c r="A168" t="s">
        <v>8752</v>
      </c>
      <c r="B168" t="s">
        <v>8753</v>
      </c>
      <c r="C168" s="21">
        <v>0.52451633086746696</v>
      </c>
    </row>
    <row r="169" spans="1:3" x14ac:dyDescent="0.2">
      <c r="A169" t="s">
        <v>8997</v>
      </c>
      <c r="B169" t="s">
        <v>8998</v>
      </c>
      <c r="C169" s="21">
        <v>0.53277285985406297</v>
      </c>
    </row>
    <row r="170" spans="1:3" x14ac:dyDescent="0.2">
      <c r="A170" t="s">
        <v>8861</v>
      </c>
      <c r="B170" t="s">
        <v>8862</v>
      </c>
      <c r="C170" s="21">
        <v>0.55642570165758598</v>
      </c>
    </row>
    <row r="171" spans="1:3" x14ac:dyDescent="0.2">
      <c r="A171" t="s">
        <v>8999</v>
      </c>
      <c r="B171" t="s">
        <v>9000</v>
      </c>
      <c r="C171" s="21">
        <v>0.56038955705030802</v>
      </c>
    </row>
    <row r="172" spans="1:3" x14ac:dyDescent="0.2">
      <c r="A172" t="s">
        <v>8592</v>
      </c>
      <c r="B172" t="s">
        <v>8593</v>
      </c>
      <c r="C172" s="21">
        <v>0.56096723369631196</v>
      </c>
    </row>
    <row r="173" spans="1:3" x14ac:dyDescent="0.2">
      <c r="A173" t="s">
        <v>8716</v>
      </c>
      <c r="B173" t="s">
        <v>8717</v>
      </c>
      <c r="C173" s="21">
        <v>0.56667845420959695</v>
      </c>
    </row>
    <row r="174" spans="1:3" x14ac:dyDescent="0.2">
      <c r="A174" t="s">
        <v>8895</v>
      </c>
      <c r="B174" t="s">
        <v>8896</v>
      </c>
      <c r="C174" s="21">
        <v>0.57525238870929096</v>
      </c>
    </row>
    <row r="175" spans="1:3" x14ac:dyDescent="0.2">
      <c r="A175" t="s">
        <v>8867</v>
      </c>
      <c r="B175" t="s">
        <v>8868</v>
      </c>
      <c r="C175" s="21">
        <v>0.57525238870929096</v>
      </c>
    </row>
    <row r="176" spans="1:3" x14ac:dyDescent="0.2">
      <c r="A176" t="s">
        <v>8598</v>
      </c>
      <c r="B176" t="s">
        <v>8599</v>
      </c>
      <c r="C176" s="21">
        <v>0.57697984500647004</v>
      </c>
    </row>
    <row r="177" spans="1:3" x14ac:dyDescent="0.2">
      <c r="A177" t="s">
        <v>8777</v>
      </c>
      <c r="B177" t="s">
        <v>8778</v>
      </c>
      <c r="C177" s="21">
        <v>0.57816325159826398</v>
      </c>
    </row>
    <row r="178" spans="1:3" x14ac:dyDescent="0.2">
      <c r="A178" t="s">
        <v>8586</v>
      </c>
      <c r="B178" t="s">
        <v>8587</v>
      </c>
      <c r="C178" s="21">
        <v>0.58338942995722798</v>
      </c>
    </row>
    <row r="179" spans="1:3" x14ac:dyDescent="0.2">
      <c r="A179" t="s">
        <v>62</v>
      </c>
      <c r="B179" t="s">
        <v>63</v>
      </c>
      <c r="C179" s="21">
        <v>0.58695530758423298</v>
      </c>
    </row>
    <row r="180" spans="1:3" x14ac:dyDescent="0.2">
      <c r="A180" t="s">
        <v>8744</v>
      </c>
      <c r="B180" t="s">
        <v>8745</v>
      </c>
      <c r="C180" s="21">
        <v>0.588627979665173</v>
      </c>
    </row>
    <row r="181" spans="1:3" x14ac:dyDescent="0.2">
      <c r="A181" t="s">
        <v>14</v>
      </c>
      <c r="B181" t="s">
        <v>15</v>
      </c>
      <c r="C181" s="21">
        <v>0.58929995374594601</v>
      </c>
    </row>
    <row r="182" spans="1:3" x14ac:dyDescent="0.2">
      <c r="A182" t="s">
        <v>9023</v>
      </c>
      <c r="B182" t="s">
        <v>9024</v>
      </c>
      <c r="C182" s="21">
        <v>0.58929995374594601</v>
      </c>
    </row>
    <row r="183" spans="1:3" x14ac:dyDescent="0.2">
      <c r="A183" t="s">
        <v>8805</v>
      </c>
      <c r="B183" t="s">
        <v>8806</v>
      </c>
      <c r="C183" s="21">
        <v>0.58929995374594601</v>
      </c>
    </row>
    <row r="184" spans="1:3" x14ac:dyDescent="0.2">
      <c r="A184" t="s">
        <v>8905</v>
      </c>
      <c r="B184" t="s">
        <v>8906</v>
      </c>
      <c r="C184" s="21">
        <v>0.59853145815109998</v>
      </c>
    </row>
    <row r="185" spans="1:3" x14ac:dyDescent="0.2">
      <c r="A185" t="s">
        <v>8684</v>
      </c>
      <c r="B185" t="s">
        <v>8685</v>
      </c>
      <c r="C185" s="21">
        <v>0.59853145815109998</v>
      </c>
    </row>
    <row r="186" spans="1:3" x14ac:dyDescent="0.2">
      <c r="A186" t="s">
        <v>8734</v>
      </c>
      <c r="B186" t="s">
        <v>8735</v>
      </c>
      <c r="C186" s="21">
        <v>0.60194679244397897</v>
      </c>
    </row>
    <row r="187" spans="1:3" x14ac:dyDescent="0.2">
      <c r="A187" t="s">
        <v>8913</v>
      </c>
      <c r="B187" t="s">
        <v>8914</v>
      </c>
      <c r="C187" s="21">
        <v>0.60528674567871499</v>
      </c>
    </row>
    <row r="188" spans="1:3" x14ac:dyDescent="0.2">
      <c r="A188" t="s">
        <v>8919</v>
      </c>
      <c r="B188" t="s">
        <v>8920</v>
      </c>
      <c r="C188" s="21">
        <v>0.60528674567871499</v>
      </c>
    </row>
    <row r="189" spans="1:3" x14ac:dyDescent="0.2">
      <c r="A189" t="s">
        <v>38</v>
      </c>
      <c r="B189" t="s">
        <v>39</v>
      </c>
      <c r="C189" s="21">
        <v>0.61772293598810502</v>
      </c>
    </row>
    <row r="190" spans="1:3" x14ac:dyDescent="0.2">
      <c r="A190" t="s">
        <v>8584</v>
      </c>
      <c r="B190" t="s">
        <v>8585</v>
      </c>
      <c r="C190" s="21">
        <v>0.61772293598810502</v>
      </c>
    </row>
    <row r="191" spans="1:3" x14ac:dyDescent="0.2">
      <c r="A191" t="s">
        <v>8761</v>
      </c>
      <c r="B191" t="s">
        <v>8762</v>
      </c>
      <c r="C191" s="21">
        <v>0.61986945634609203</v>
      </c>
    </row>
    <row r="192" spans="1:3" x14ac:dyDescent="0.2">
      <c r="A192" t="s">
        <v>8903</v>
      </c>
      <c r="B192" t="s">
        <v>8904</v>
      </c>
      <c r="C192" s="21">
        <v>0.61986945634609203</v>
      </c>
    </row>
    <row r="193" spans="1:3" x14ac:dyDescent="0.2">
      <c r="A193" t="s">
        <v>8791</v>
      </c>
      <c r="B193" t="s">
        <v>8792</v>
      </c>
      <c r="C193" s="21">
        <v>0.61986945634609203</v>
      </c>
    </row>
    <row r="194" spans="1:3" x14ac:dyDescent="0.2">
      <c r="A194" t="s">
        <v>8941</v>
      </c>
      <c r="B194" t="s">
        <v>8942</v>
      </c>
      <c r="C194" s="21">
        <v>0.63965367866081402</v>
      </c>
    </row>
    <row r="195" spans="1:3" x14ac:dyDescent="0.2">
      <c r="A195" t="s">
        <v>8488</v>
      </c>
      <c r="B195" t="s">
        <v>8489</v>
      </c>
      <c r="C195" s="21">
        <v>0.64712196182135895</v>
      </c>
    </row>
    <row r="196" spans="1:3" x14ac:dyDescent="0.2">
      <c r="A196" t="s">
        <v>8556</v>
      </c>
      <c r="B196" t="s">
        <v>8557</v>
      </c>
      <c r="C196" s="21">
        <v>0.64782637812166999</v>
      </c>
    </row>
    <row r="197" spans="1:3" x14ac:dyDescent="0.2">
      <c r="A197" t="s">
        <v>8995</v>
      </c>
      <c r="B197" t="s">
        <v>8996</v>
      </c>
      <c r="C197" s="21">
        <v>0.64822031973601202</v>
      </c>
    </row>
    <row r="198" spans="1:3" x14ac:dyDescent="0.2">
      <c r="A198" t="s">
        <v>8596</v>
      </c>
      <c r="B198" t="s">
        <v>8597</v>
      </c>
      <c r="C198" s="21">
        <v>0.65296298925182905</v>
      </c>
    </row>
    <row r="199" spans="1:3" x14ac:dyDescent="0.2">
      <c r="A199" t="s">
        <v>8909</v>
      </c>
      <c r="B199" t="s">
        <v>8910</v>
      </c>
      <c r="C199" s="21">
        <v>0.66264429020052895</v>
      </c>
    </row>
    <row r="200" spans="1:3" x14ac:dyDescent="0.2">
      <c r="A200" t="s">
        <v>8767</v>
      </c>
      <c r="B200" t="s">
        <v>8768</v>
      </c>
      <c r="C200" s="21">
        <v>0.66546404494218003</v>
      </c>
    </row>
    <row r="201" spans="1:3" x14ac:dyDescent="0.2">
      <c r="A201" t="s">
        <v>8963</v>
      </c>
      <c r="B201" t="s">
        <v>8964</v>
      </c>
      <c r="C201" s="21">
        <v>0.67188029691312201</v>
      </c>
    </row>
    <row r="202" spans="1:3" x14ac:dyDescent="0.2">
      <c r="A202" t="s">
        <v>8851</v>
      </c>
      <c r="B202" t="s">
        <v>8852</v>
      </c>
      <c r="C202" s="21">
        <v>0.67556325108389303</v>
      </c>
    </row>
    <row r="203" spans="1:3" x14ac:dyDescent="0.2">
      <c r="A203" t="s">
        <v>28</v>
      </c>
      <c r="B203" t="s">
        <v>29</v>
      </c>
      <c r="C203" s="21">
        <v>0.68628269531493902</v>
      </c>
    </row>
    <row r="204" spans="1:3" x14ac:dyDescent="0.2">
      <c r="A204" t="s">
        <v>8466</v>
      </c>
      <c r="B204" t="s">
        <v>8467</v>
      </c>
      <c r="C204" s="21">
        <v>0.68734390890540298</v>
      </c>
    </row>
    <row r="205" spans="1:3" x14ac:dyDescent="0.2">
      <c r="A205" t="s">
        <v>8871</v>
      </c>
      <c r="B205" t="s">
        <v>8872</v>
      </c>
      <c r="C205" s="21">
        <v>0.69008187732603699</v>
      </c>
    </row>
    <row r="206" spans="1:3" x14ac:dyDescent="0.2">
      <c r="A206" t="s">
        <v>8728</v>
      </c>
      <c r="B206" t="s">
        <v>8729</v>
      </c>
      <c r="C206" s="21">
        <v>0.70257543633280894</v>
      </c>
    </row>
    <row r="207" spans="1:3" x14ac:dyDescent="0.2">
      <c r="A207" t="s">
        <v>8512</v>
      </c>
      <c r="B207" t="s">
        <v>8513</v>
      </c>
      <c r="C207" s="21">
        <v>0.70570362552721699</v>
      </c>
    </row>
    <row r="208" spans="1:3" x14ac:dyDescent="0.2">
      <c r="A208" t="s">
        <v>48</v>
      </c>
      <c r="B208" t="s">
        <v>49</v>
      </c>
      <c r="C208" s="21">
        <v>0.71066599309438006</v>
      </c>
    </row>
    <row r="209" spans="1:3" x14ac:dyDescent="0.2">
      <c r="A209" t="s">
        <v>52</v>
      </c>
      <c r="B209" t="s">
        <v>53</v>
      </c>
      <c r="C209" s="21">
        <v>0.71066599309438006</v>
      </c>
    </row>
    <row r="210" spans="1:3" x14ac:dyDescent="0.2">
      <c r="A210" t="s">
        <v>8642</v>
      </c>
      <c r="B210" t="s">
        <v>8643</v>
      </c>
      <c r="C210" s="21">
        <v>0.71066599309438006</v>
      </c>
    </row>
    <row r="211" spans="1:3" x14ac:dyDescent="0.2">
      <c r="A211" t="s">
        <v>8763</v>
      </c>
      <c r="B211" t="s">
        <v>8764</v>
      </c>
      <c r="C211" s="21">
        <v>0.71868633978615104</v>
      </c>
    </row>
    <row r="212" spans="1:3" x14ac:dyDescent="0.2">
      <c r="A212" t="s">
        <v>8682</v>
      </c>
      <c r="B212" t="s">
        <v>8683</v>
      </c>
      <c r="C212" s="21">
        <v>0.72910447001678802</v>
      </c>
    </row>
    <row r="213" spans="1:3" x14ac:dyDescent="0.2">
      <c r="A213" t="s">
        <v>8959</v>
      </c>
      <c r="B213" t="s">
        <v>8960</v>
      </c>
      <c r="C213" s="21">
        <v>0.72910447001678802</v>
      </c>
    </row>
    <row r="214" spans="1:3" x14ac:dyDescent="0.2">
      <c r="A214" t="s">
        <v>8504</v>
      </c>
      <c r="B214" t="s">
        <v>8505</v>
      </c>
      <c r="C214" s="21">
        <v>0.73756388909046899</v>
      </c>
    </row>
    <row r="215" spans="1:3" x14ac:dyDescent="0.2">
      <c r="A215" t="s">
        <v>8528</v>
      </c>
      <c r="B215" t="s">
        <v>8529</v>
      </c>
      <c r="C215" s="21">
        <v>0.74284866521081105</v>
      </c>
    </row>
    <row r="216" spans="1:3" x14ac:dyDescent="0.2">
      <c r="A216" t="s">
        <v>8670</v>
      </c>
      <c r="B216" t="s">
        <v>8671</v>
      </c>
      <c r="C216" s="21">
        <v>0.74595449182845797</v>
      </c>
    </row>
    <row r="217" spans="1:3" x14ac:dyDescent="0.2">
      <c r="A217" t="s">
        <v>8787</v>
      </c>
      <c r="B217" t="s">
        <v>8788</v>
      </c>
      <c r="C217" s="21">
        <v>0.75482453244324599</v>
      </c>
    </row>
    <row r="218" spans="1:3" x14ac:dyDescent="0.2">
      <c r="A218" t="s">
        <v>8746</v>
      </c>
      <c r="B218" t="s">
        <v>8747</v>
      </c>
      <c r="C218" s="21">
        <v>0.75482453244324599</v>
      </c>
    </row>
    <row r="219" spans="1:3" x14ac:dyDescent="0.2">
      <c r="A219" t="s">
        <v>8797</v>
      </c>
      <c r="B219" t="s">
        <v>8798</v>
      </c>
      <c r="C219" s="21">
        <v>0.75482453244324599</v>
      </c>
    </row>
    <row r="220" spans="1:3" x14ac:dyDescent="0.2">
      <c r="A220" t="s">
        <v>8634</v>
      </c>
      <c r="B220" t="s">
        <v>8635</v>
      </c>
      <c r="C220" s="21">
        <v>0.75536510773751897</v>
      </c>
    </row>
    <row r="221" spans="1:3" x14ac:dyDescent="0.2">
      <c r="A221" t="s">
        <v>8740</v>
      </c>
      <c r="B221" t="s">
        <v>8741</v>
      </c>
      <c r="C221" s="21">
        <v>0.75746414219567504</v>
      </c>
    </row>
    <row r="222" spans="1:3" x14ac:dyDescent="0.2">
      <c r="A222" t="s">
        <v>8793</v>
      </c>
      <c r="B222" t="s">
        <v>8794</v>
      </c>
      <c r="C222" s="21">
        <v>0.76156234637136999</v>
      </c>
    </row>
    <row r="223" spans="1:3" x14ac:dyDescent="0.2">
      <c r="A223" t="s">
        <v>8813</v>
      </c>
      <c r="B223" t="s">
        <v>8814</v>
      </c>
      <c r="C223" s="21">
        <v>0.76156234637136999</v>
      </c>
    </row>
    <row r="224" spans="1:3" x14ac:dyDescent="0.2">
      <c r="A224" t="s">
        <v>18</v>
      </c>
      <c r="B224" t="s">
        <v>19</v>
      </c>
      <c r="C224" s="21">
        <v>0.76736684569232605</v>
      </c>
    </row>
    <row r="225" spans="1:3" x14ac:dyDescent="0.2">
      <c r="A225" t="s">
        <v>8640</v>
      </c>
      <c r="B225" t="s">
        <v>8641</v>
      </c>
      <c r="C225" s="21">
        <v>0.77459023818685802</v>
      </c>
    </row>
    <row r="226" spans="1:3" x14ac:dyDescent="0.2">
      <c r="A226" t="s">
        <v>8544</v>
      </c>
      <c r="B226" t="s">
        <v>8545</v>
      </c>
      <c r="C226" s="21">
        <v>0.78630856074426203</v>
      </c>
    </row>
    <row r="227" spans="1:3" x14ac:dyDescent="0.2">
      <c r="A227" t="s">
        <v>8658</v>
      </c>
      <c r="B227" t="s">
        <v>8659</v>
      </c>
      <c r="C227" s="21">
        <v>0.78717482202257305</v>
      </c>
    </row>
    <row r="228" spans="1:3" x14ac:dyDescent="0.2">
      <c r="A228" t="s">
        <v>8795</v>
      </c>
      <c r="B228" t="s">
        <v>8796</v>
      </c>
      <c r="C228" s="21">
        <v>0.78717482202257305</v>
      </c>
    </row>
    <row r="229" spans="1:3" x14ac:dyDescent="0.2">
      <c r="A229" t="s">
        <v>50</v>
      </c>
      <c r="B229" t="s">
        <v>51</v>
      </c>
      <c r="C229" s="21">
        <v>0.80334362569390205</v>
      </c>
    </row>
    <row r="230" spans="1:3" x14ac:dyDescent="0.2">
      <c r="A230" t="s">
        <v>8478</v>
      </c>
      <c r="B230" t="s">
        <v>8479</v>
      </c>
      <c r="C230" s="21">
        <v>0.80817822357542601</v>
      </c>
    </row>
    <row r="231" spans="1:3" x14ac:dyDescent="0.2">
      <c r="A231" t="s">
        <v>8829</v>
      </c>
      <c r="B231" t="s">
        <v>8830</v>
      </c>
      <c r="C231" s="21">
        <v>0.80948756605813799</v>
      </c>
    </row>
    <row r="232" spans="1:3" x14ac:dyDescent="0.2">
      <c r="A232" t="s">
        <v>8841</v>
      </c>
      <c r="B232" t="s">
        <v>8842</v>
      </c>
      <c r="C232" s="21">
        <v>0.81178715167076299</v>
      </c>
    </row>
    <row r="233" spans="1:3" x14ac:dyDescent="0.2">
      <c r="A233" t="s">
        <v>8610</v>
      </c>
      <c r="B233" t="s">
        <v>8611</v>
      </c>
      <c r="C233" s="21">
        <v>0.81498089436396304</v>
      </c>
    </row>
    <row r="234" spans="1:3" x14ac:dyDescent="0.2">
      <c r="A234" t="s">
        <v>8524</v>
      </c>
      <c r="B234" t="s">
        <v>8525</v>
      </c>
      <c r="C234" s="21">
        <v>0.81896881823299295</v>
      </c>
    </row>
    <row r="235" spans="1:3" x14ac:dyDescent="0.2">
      <c r="A235" t="s">
        <v>20</v>
      </c>
      <c r="B235" t="s">
        <v>21</v>
      </c>
      <c r="C235" s="21">
        <v>0.82364953868810498</v>
      </c>
    </row>
    <row r="236" spans="1:3" x14ac:dyDescent="0.2">
      <c r="A236" t="s">
        <v>8564</v>
      </c>
      <c r="B236" t="s">
        <v>8565</v>
      </c>
      <c r="C236" s="21">
        <v>0.82364953868810498</v>
      </c>
    </row>
    <row r="237" spans="1:3" x14ac:dyDescent="0.2">
      <c r="A237" t="s">
        <v>8562</v>
      </c>
      <c r="B237" t="s">
        <v>8563</v>
      </c>
      <c r="C237" s="21">
        <v>0.83143296744128703</v>
      </c>
    </row>
    <row r="238" spans="1:3" x14ac:dyDescent="0.2">
      <c r="A238" t="s">
        <v>8600</v>
      </c>
      <c r="B238" t="s">
        <v>8601</v>
      </c>
      <c r="C238" s="21">
        <v>0.83143296744128703</v>
      </c>
    </row>
    <row r="239" spans="1:3" x14ac:dyDescent="0.2">
      <c r="A239" t="s">
        <v>8845</v>
      </c>
      <c r="B239" t="s">
        <v>8846</v>
      </c>
      <c r="C239" s="21">
        <v>0.83143296744128703</v>
      </c>
    </row>
    <row r="240" spans="1:3" x14ac:dyDescent="0.2">
      <c r="A240" t="s">
        <v>8724</v>
      </c>
      <c r="B240" t="s">
        <v>8725</v>
      </c>
      <c r="C240" s="21">
        <v>0.83143296744128703</v>
      </c>
    </row>
    <row r="241" spans="1:3" x14ac:dyDescent="0.2">
      <c r="A241" t="s">
        <v>8654</v>
      </c>
      <c r="B241" t="s">
        <v>8655</v>
      </c>
      <c r="C241" s="21">
        <v>0.83143296744128703</v>
      </c>
    </row>
    <row r="242" spans="1:3" x14ac:dyDescent="0.2">
      <c r="A242" t="s">
        <v>8722</v>
      </c>
      <c r="B242" t="s">
        <v>8723</v>
      </c>
      <c r="C242" s="21">
        <v>0.83656996052254096</v>
      </c>
    </row>
    <row r="243" spans="1:3" x14ac:dyDescent="0.2">
      <c r="A243" t="s">
        <v>8827</v>
      </c>
      <c r="B243" t="s">
        <v>8828</v>
      </c>
      <c r="C243" s="21">
        <v>0.84437281565543199</v>
      </c>
    </row>
    <row r="244" spans="1:3" x14ac:dyDescent="0.2">
      <c r="A244" t="s">
        <v>8582</v>
      </c>
      <c r="B244" t="s">
        <v>8583</v>
      </c>
      <c r="C244" s="21">
        <v>0.84437281565543199</v>
      </c>
    </row>
    <row r="245" spans="1:3" x14ac:dyDescent="0.2">
      <c r="A245" t="s">
        <v>8718</v>
      </c>
      <c r="B245" t="s">
        <v>8719</v>
      </c>
      <c r="C245" s="21">
        <v>0.85490700994171498</v>
      </c>
    </row>
    <row r="246" spans="1:3" x14ac:dyDescent="0.2">
      <c r="A246" t="s">
        <v>8726</v>
      </c>
      <c r="B246" t="s">
        <v>8727</v>
      </c>
      <c r="C246" s="21">
        <v>0.85765641602626297</v>
      </c>
    </row>
    <row r="247" spans="1:3" x14ac:dyDescent="0.2">
      <c r="A247" t="s">
        <v>8765</v>
      </c>
      <c r="B247" t="s">
        <v>8766</v>
      </c>
      <c r="C247" s="21">
        <v>0.85930767762007398</v>
      </c>
    </row>
    <row r="248" spans="1:3" x14ac:dyDescent="0.2">
      <c r="A248" t="s">
        <v>8781</v>
      </c>
      <c r="B248" t="s">
        <v>8782</v>
      </c>
      <c r="C248" s="21">
        <v>0.862386821100807</v>
      </c>
    </row>
    <row r="249" spans="1:3" x14ac:dyDescent="0.2">
      <c r="A249" t="s">
        <v>8760</v>
      </c>
      <c r="C249" s="21">
        <v>0.86700633876313105</v>
      </c>
    </row>
    <row r="250" spans="1:3" x14ac:dyDescent="0.2">
      <c r="A250" t="s">
        <v>8853</v>
      </c>
      <c r="B250" t="s">
        <v>8854</v>
      </c>
      <c r="C250" s="21">
        <v>0.87417946245135103</v>
      </c>
    </row>
    <row r="251" spans="1:3" x14ac:dyDescent="0.2">
      <c r="A251" t="s">
        <v>8799</v>
      </c>
      <c r="B251" t="s">
        <v>8800</v>
      </c>
      <c r="C251" s="21">
        <v>0.87981438076663199</v>
      </c>
    </row>
    <row r="252" spans="1:3" x14ac:dyDescent="0.2">
      <c r="A252" t="s">
        <v>8863</v>
      </c>
      <c r="B252" t="s">
        <v>8864</v>
      </c>
      <c r="C252" s="21">
        <v>0.88785383744369195</v>
      </c>
    </row>
    <row r="253" spans="1:3" x14ac:dyDescent="0.2">
      <c r="A253" t="s">
        <v>8694</v>
      </c>
      <c r="B253" t="s">
        <v>8695</v>
      </c>
      <c r="C253" s="21">
        <v>0.89390606544945295</v>
      </c>
    </row>
    <row r="254" spans="1:3" x14ac:dyDescent="0.2">
      <c r="A254" t="s">
        <v>8484</v>
      </c>
      <c r="B254" t="s">
        <v>8485</v>
      </c>
      <c r="C254" s="21">
        <v>1</v>
      </c>
    </row>
    <row r="255" spans="1:3" x14ac:dyDescent="0.2">
      <c r="A255" t="s">
        <v>8865</v>
      </c>
      <c r="B255" t="s">
        <v>8866</v>
      </c>
      <c r="C255" s="21">
        <v>1</v>
      </c>
    </row>
    <row r="256" spans="1:3" x14ac:dyDescent="0.2">
      <c r="A256" t="s">
        <v>46</v>
      </c>
      <c r="B256" t="s">
        <v>47</v>
      </c>
      <c r="C256" s="21">
        <v>1</v>
      </c>
    </row>
    <row r="257" spans="1:3" x14ac:dyDescent="0.2">
      <c r="A257" t="s">
        <v>8897</v>
      </c>
      <c r="B257" t="s">
        <v>8898</v>
      </c>
      <c r="C257" s="21">
        <v>1</v>
      </c>
    </row>
    <row r="258" spans="1:3" x14ac:dyDescent="0.2">
      <c r="A258" t="s">
        <v>8815</v>
      </c>
      <c r="B258" t="s">
        <v>8816</v>
      </c>
      <c r="C258" s="21">
        <v>1</v>
      </c>
    </row>
    <row r="259" spans="1:3" x14ac:dyDescent="0.2">
      <c r="A259" t="s">
        <v>8907</v>
      </c>
      <c r="B259" t="s">
        <v>8908</v>
      </c>
      <c r="C259" s="21">
        <v>1</v>
      </c>
    </row>
    <row r="260" spans="1:3" x14ac:dyDescent="0.2">
      <c r="A260" t="s">
        <v>8480</v>
      </c>
      <c r="B260" t="s">
        <v>8481</v>
      </c>
      <c r="C260" s="21">
        <v>1</v>
      </c>
    </row>
    <row r="261" spans="1:3" x14ac:dyDescent="0.2">
      <c r="A261" t="s">
        <v>8550</v>
      </c>
      <c r="B261" t="s">
        <v>8551</v>
      </c>
      <c r="C261" s="21">
        <v>1</v>
      </c>
    </row>
    <row r="262" spans="1:3" x14ac:dyDescent="0.2">
      <c r="A262" t="s">
        <v>8508</v>
      </c>
      <c r="B262" t="s">
        <v>8509</v>
      </c>
      <c r="C262" s="21">
        <v>1</v>
      </c>
    </row>
    <row r="263" spans="1:3" x14ac:dyDescent="0.2">
      <c r="A263" t="s">
        <v>8951</v>
      </c>
      <c r="B263" t="s">
        <v>8952</v>
      </c>
      <c r="C263" s="21">
        <v>1</v>
      </c>
    </row>
    <row r="264" spans="1:3" x14ac:dyDescent="0.2">
      <c r="A264" t="s">
        <v>24</v>
      </c>
      <c r="B264" t="s">
        <v>25</v>
      </c>
      <c r="C264" s="21">
        <v>1</v>
      </c>
    </row>
    <row r="265" spans="1:3" x14ac:dyDescent="0.2">
      <c r="A265" t="s">
        <v>8618</v>
      </c>
      <c r="B265" t="s">
        <v>8619</v>
      </c>
      <c r="C265" s="21">
        <v>1</v>
      </c>
    </row>
    <row r="266" spans="1:3" x14ac:dyDescent="0.2">
      <c r="A266" t="s">
        <v>8961</v>
      </c>
      <c r="B266" t="s">
        <v>8962</v>
      </c>
      <c r="C266" s="21">
        <v>1</v>
      </c>
    </row>
    <row r="267" spans="1:3" x14ac:dyDescent="0.2">
      <c r="A267" t="s">
        <v>8732</v>
      </c>
      <c r="B267" t="s">
        <v>8733</v>
      </c>
      <c r="C267" s="21">
        <v>1</v>
      </c>
    </row>
    <row r="268" spans="1:3" x14ac:dyDescent="0.2">
      <c r="A268" t="s">
        <v>8704</v>
      </c>
      <c r="B268" t="s">
        <v>8705</v>
      </c>
      <c r="C268" s="21">
        <v>1</v>
      </c>
    </row>
    <row r="269" spans="1:3" x14ac:dyDescent="0.2">
      <c r="A269" t="s">
        <v>54</v>
      </c>
      <c r="B269" t="s">
        <v>55</v>
      </c>
      <c r="C269" s="21">
        <v>1</v>
      </c>
    </row>
    <row r="270" spans="1:3" x14ac:dyDescent="0.2">
      <c r="A270" t="s">
        <v>8622</v>
      </c>
      <c r="B270" t="s">
        <v>8623</v>
      </c>
      <c r="C270" s="21">
        <v>1</v>
      </c>
    </row>
    <row r="271" spans="1:3" x14ac:dyDescent="0.2">
      <c r="A271" t="s">
        <v>8989</v>
      </c>
      <c r="B271" t="s">
        <v>8990</v>
      </c>
      <c r="C271" s="21">
        <v>1</v>
      </c>
    </row>
    <row r="272" spans="1:3" x14ac:dyDescent="0.2">
      <c r="A272" t="s">
        <v>8736</v>
      </c>
      <c r="B272" t="s">
        <v>8737</v>
      </c>
      <c r="C272" s="21">
        <v>1</v>
      </c>
    </row>
    <row r="273" spans="1:3" x14ac:dyDescent="0.2">
      <c r="A273" t="s">
        <v>10</v>
      </c>
      <c r="B273" t="s">
        <v>11</v>
      </c>
      <c r="C273" s="21">
        <v>1</v>
      </c>
    </row>
    <row r="274" spans="1:3" x14ac:dyDescent="0.2">
      <c r="A274" t="s">
        <v>8668</v>
      </c>
      <c r="B274" t="s">
        <v>8669</v>
      </c>
      <c r="C274" s="21">
        <v>1</v>
      </c>
    </row>
    <row r="275" spans="1:3" x14ac:dyDescent="0.2">
      <c r="A275" t="s">
        <v>8648</v>
      </c>
      <c r="B275" t="s">
        <v>8649</v>
      </c>
      <c r="C275" s="21">
        <v>1</v>
      </c>
    </row>
    <row r="276" spans="1:3" x14ac:dyDescent="0.2">
      <c r="A276" t="s">
        <v>9033</v>
      </c>
      <c r="B276" t="s">
        <v>9034</v>
      </c>
      <c r="C276" s="21">
        <v>1</v>
      </c>
    </row>
    <row r="277" spans="1:3" x14ac:dyDescent="0.2">
      <c r="A277" t="s">
        <v>8891</v>
      </c>
      <c r="B277" t="s">
        <v>8892</v>
      </c>
      <c r="C277" s="21">
        <v>1</v>
      </c>
    </row>
    <row r="278" spans="1:3" x14ac:dyDescent="0.2">
      <c r="A278" t="s">
        <v>8708</v>
      </c>
      <c r="B278" t="s">
        <v>8709</v>
      </c>
      <c r="C278" s="21">
        <v>1</v>
      </c>
    </row>
    <row r="279" spans="1:3" x14ac:dyDescent="0.2">
      <c r="A279" t="s">
        <v>8899</v>
      </c>
      <c r="B279" t="s">
        <v>8900</v>
      </c>
      <c r="C279" s="21">
        <v>1</v>
      </c>
    </row>
    <row r="280" spans="1:3" x14ac:dyDescent="0.2">
      <c r="A280" t="s">
        <v>8574</v>
      </c>
      <c r="B280" t="s">
        <v>8575</v>
      </c>
      <c r="C280" s="21">
        <v>1</v>
      </c>
    </row>
    <row r="281" spans="1:3" x14ac:dyDescent="0.2">
      <c r="A281" t="s">
        <v>8644</v>
      </c>
      <c r="B281" t="s">
        <v>8645</v>
      </c>
      <c r="C281" s="21">
        <v>1</v>
      </c>
    </row>
    <row r="282" spans="1:3" x14ac:dyDescent="0.2">
      <c r="A282" t="s">
        <v>8494</v>
      </c>
      <c r="B282" t="s">
        <v>8495</v>
      </c>
      <c r="C282" s="21">
        <v>1</v>
      </c>
    </row>
    <row r="283" spans="1:3" x14ac:dyDescent="0.2">
      <c r="A283" t="s">
        <v>8901</v>
      </c>
      <c r="B283" t="s">
        <v>8902</v>
      </c>
      <c r="C283" s="21">
        <v>1</v>
      </c>
    </row>
    <row r="284" spans="1:3" x14ac:dyDescent="0.2">
      <c r="A284" t="s">
        <v>9035</v>
      </c>
      <c r="B284" t="s">
        <v>9036</v>
      </c>
      <c r="C284" s="21">
        <v>1</v>
      </c>
    </row>
    <row r="285" spans="1:3" x14ac:dyDescent="0.2">
      <c r="A285" t="s">
        <v>8911</v>
      </c>
      <c r="B285" t="s">
        <v>8912</v>
      </c>
      <c r="C285" s="21">
        <v>1</v>
      </c>
    </row>
    <row r="286" spans="1:3" x14ac:dyDescent="0.2">
      <c r="A286" t="s">
        <v>8869</v>
      </c>
      <c r="B286" t="s">
        <v>8870</v>
      </c>
      <c r="C286" s="21">
        <v>1</v>
      </c>
    </row>
    <row r="287" spans="1:3" x14ac:dyDescent="0.2">
      <c r="A287" t="s">
        <v>8730</v>
      </c>
      <c r="B287" t="s">
        <v>8731</v>
      </c>
      <c r="C287" s="21">
        <v>1</v>
      </c>
    </row>
    <row r="288" spans="1:3" x14ac:dyDescent="0.2">
      <c r="A288" t="s">
        <v>8915</v>
      </c>
      <c r="B288" t="s">
        <v>8916</v>
      </c>
      <c r="C288" s="21">
        <v>1</v>
      </c>
    </row>
    <row r="289" spans="1:3" x14ac:dyDescent="0.2">
      <c r="A289" t="s">
        <v>8738</v>
      </c>
      <c r="B289" t="s">
        <v>8739</v>
      </c>
      <c r="C289" s="21">
        <v>1</v>
      </c>
    </row>
    <row r="290" spans="1:3" x14ac:dyDescent="0.2">
      <c r="A290" t="s">
        <v>8492</v>
      </c>
      <c r="B290" t="s">
        <v>8493</v>
      </c>
      <c r="C290" s="21">
        <v>1</v>
      </c>
    </row>
    <row r="291" spans="1:3" x14ac:dyDescent="0.2">
      <c r="A291" t="s">
        <v>8532</v>
      </c>
      <c r="B291" t="s">
        <v>8533</v>
      </c>
      <c r="C291" s="21">
        <v>1</v>
      </c>
    </row>
    <row r="292" spans="1:3" x14ac:dyDescent="0.2">
      <c r="A292" t="s">
        <v>8712</v>
      </c>
      <c r="B292" t="s">
        <v>8713</v>
      </c>
      <c r="C292" s="21">
        <v>1</v>
      </c>
    </row>
    <row r="293" spans="1:3" x14ac:dyDescent="0.2">
      <c r="A293" t="s">
        <v>8923</v>
      </c>
      <c r="B293" t="s">
        <v>8924</v>
      </c>
      <c r="C293" s="21">
        <v>1</v>
      </c>
    </row>
    <row r="294" spans="1:3" x14ac:dyDescent="0.2">
      <c r="A294" t="s">
        <v>8925</v>
      </c>
      <c r="B294" t="s">
        <v>8926</v>
      </c>
      <c r="C294" s="21">
        <v>1</v>
      </c>
    </row>
    <row r="295" spans="1:3" x14ac:dyDescent="0.2">
      <c r="A295" t="s">
        <v>8927</v>
      </c>
      <c r="B295" t="s">
        <v>8928</v>
      </c>
      <c r="C295" s="21">
        <v>1</v>
      </c>
    </row>
    <row r="296" spans="1:3" x14ac:dyDescent="0.2">
      <c r="A296" t="s">
        <v>8606</v>
      </c>
      <c r="B296" t="s">
        <v>8607</v>
      </c>
      <c r="C296" s="21">
        <v>1</v>
      </c>
    </row>
    <row r="297" spans="1:3" x14ac:dyDescent="0.2">
      <c r="A297" t="s">
        <v>8558</v>
      </c>
      <c r="B297" t="s">
        <v>8559</v>
      </c>
      <c r="C297" s="21">
        <v>1</v>
      </c>
    </row>
    <row r="298" spans="1:3" x14ac:dyDescent="0.2">
      <c r="A298" t="s">
        <v>42</v>
      </c>
      <c r="B298" t="s">
        <v>43</v>
      </c>
      <c r="C298" s="21">
        <v>1</v>
      </c>
    </row>
    <row r="299" spans="1:3" x14ac:dyDescent="0.2">
      <c r="A299" t="s">
        <v>8476</v>
      </c>
      <c r="B299" t="s">
        <v>8477</v>
      </c>
      <c r="C299" s="21">
        <v>1</v>
      </c>
    </row>
    <row r="300" spans="1:3" x14ac:dyDescent="0.2">
      <c r="A300" t="s">
        <v>8458</v>
      </c>
      <c r="B300" t="s">
        <v>8459</v>
      </c>
      <c r="C300" s="21">
        <v>1</v>
      </c>
    </row>
    <row r="301" spans="1:3" x14ac:dyDescent="0.2">
      <c r="A301" t="s">
        <v>8939</v>
      </c>
      <c r="B301" t="s">
        <v>8940</v>
      </c>
      <c r="C301" s="21">
        <v>1</v>
      </c>
    </row>
    <row r="302" spans="1:3" x14ac:dyDescent="0.2">
      <c r="A302" t="s">
        <v>8945</v>
      </c>
      <c r="B302" t="s">
        <v>8946</v>
      </c>
      <c r="C302" s="21">
        <v>1</v>
      </c>
    </row>
    <row r="303" spans="1:3" x14ac:dyDescent="0.2">
      <c r="A303" t="s">
        <v>8576</v>
      </c>
      <c r="B303" t="s">
        <v>8577</v>
      </c>
      <c r="C303" s="21">
        <v>1</v>
      </c>
    </row>
    <row r="304" spans="1:3" x14ac:dyDescent="0.2">
      <c r="A304" t="s">
        <v>8608</v>
      </c>
      <c r="B304" t="s">
        <v>8609</v>
      </c>
      <c r="C304" s="21">
        <v>1</v>
      </c>
    </row>
    <row r="305" spans="1:3" x14ac:dyDescent="0.2">
      <c r="A305" t="s">
        <v>8949</v>
      </c>
      <c r="B305" t="s">
        <v>8950</v>
      </c>
      <c r="C305" s="21">
        <v>1</v>
      </c>
    </row>
    <row r="306" spans="1:3" x14ac:dyDescent="0.2">
      <c r="A306" t="s">
        <v>8460</v>
      </c>
      <c r="B306" t="s">
        <v>8461</v>
      </c>
      <c r="C306" s="21">
        <v>1</v>
      </c>
    </row>
    <row r="307" spans="1:3" x14ac:dyDescent="0.2">
      <c r="A307" t="s">
        <v>8534</v>
      </c>
      <c r="B307" t="s">
        <v>8535</v>
      </c>
      <c r="C307" s="21">
        <v>1</v>
      </c>
    </row>
    <row r="308" spans="1:3" x14ac:dyDescent="0.2">
      <c r="A308" t="s">
        <v>8538</v>
      </c>
      <c r="B308" t="s">
        <v>8539</v>
      </c>
      <c r="C308" s="21">
        <v>1</v>
      </c>
    </row>
    <row r="309" spans="1:3" x14ac:dyDescent="0.2">
      <c r="A309" t="s">
        <v>8462</v>
      </c>
      <c r="B309" t="s">
        <v>8463</v>
      </c>
      <c r="C309" s="21">
        <v>1</v>
      </c>
    </row>
    <row r="310" spans="1:3" x14ac:dyDescent="0.2">
      <c r="A310" t="s">
        <v>4</v>
      </c>
      <c r="B310" t="s">
        <v>5</v>
      </c>
      <c r="C310" s="21">
        <v>1</v>
      </c>
    </row>
    <row r="311" spans="1:3" x14ac:dyDescent="0.2">
      <c r="A311" t="s">
        <v>9037</v>
      </c>
      <c r="B311" t="s">
        <v>9038</v>
      </c>
      <c r="C311" s="21">
        <v>1</v>
      </c>
    </row>
    <row r="312" spans="1:3" x14ac:dyDescent="0.2">
      <c r="A312" t="s">
        <v>8955</v>
      </c>
      <c r="B312" t="s">
        <v>8956</v>
      </c>
      <c r="C312" s="21">
        <v>1</v>
      </c>
    </row>
    <row r="313" spans="1:3" x14ac:dyDescent="0.2">
      <c r="A313" t="s">
        <v>8696</v>
      </c>
      <c r="B313" t="s">
        <v>8697</v>
      </c>
      <c r="C313" s="21">
        <v>1</v>
      </c>
    </row>
    <row r="314" spans="1:3" x14ac:dyDescent="0.2">
      <c r="A314" t="s">
        <v>8518</v>
      </c>
      <c r="B314" t="s">
        <v>8519</v>
      </c>
      <c r="C314" s="21">
        <v>1</v>
      </c>
    </row>
    <row r="315" spans="1:3" x14ac:dyDescent="0.2">
      <c r="A315" t="s">
        <v>8482</v>
      </c>
      <c r="B315" t="s">
        <v>8483</v>
      </c>
      <c r="C315" s="21">
        <v>1</v>
      </c>
    </row>
    <row r="316" spans="1:3" x14ac:dyDescent="0.2">
      <c r="A316" t="s">
        <v>8626</v>
      </c>
      <c r="B316" t="s">
        <v>8627</v>
      </c>
      <c r="C316" s="21">
        <v>1</v>
      </c>
    </row>
    <row r="317" spans="1:3" x14ac:dyDescent="0.2">
      <c r="A317" t="s">
        <v>8967</v>
      </c>
      <c r="B317" t="s">
        <v>8968</v>
      </c>
      <c r="C317" s="21">
        <v>1</v>
      </c>
    </row>
    <row r="318" spans="1:3" x14ac:dyDescent="0.2">
      <c r="A318" t="s">
        <v>8971</v>
      </c>
      <c r="B318" t="s">
        <v>8972</v>
      </c>
      <c r="C318" s="21">
        <v>1</v>
      </c>
    </row>
    <row r="319" spans="1:3" x14ac:dyDescent="0.2">
      <c r="A319" t="s">
        <v>8748</v>
      </c>
      <c r="B319" t="s">
        <v>8749</v>
      </c>
      <c r="C319" s="21">
        <v>1</v>
      </c>
    </row>
    <row r="320" spans="1:3" x14ac:dyDescent="0.2">
      <c r="A320" t="s">
        <v>8522</v>
      </c>
      <c r="B320" t="s">
        <v>8523</v>
      </c>
      <c r="C320" s="21">
        <v>1</v>
      </c>
    </row>
    <row r="321" spans="1:3" x14ac:dyDescent="0.2">
      <c r="A321" t="s">
        <v>8977</v>
      </c>
      <c r="B321" t="s">
        <v>8978</v>
      </c>
      <c r="C321" s="21">
        <v>1</v>
      </c>
    </row>
    <row r="322" spans="1:3" x14ac:dyDescent="0.2">
      <c r="A322" t="s">
        <v>8624</v>
      </c>
      <c r="B322" t="s">
        <v>8625</v>
      </c>
      <c r="C322" s="21">
        <v>1</v>
      </c>
    </row>
    <row r="323" spans="1:3" x14ac:dyDescent="0.2">
      <c r="A323" t="s">
        <v>8620</v>
      </c>
      <c r="B323" t="s">
        <v>8621</v>
      </c>
      <c r="C323" s="21">
        <v>1</v>
      </c>
    </row>
    <row r="324" spans="1:3" x14ac:dyDescent="0.2">
      <c r="A324" t="s">
        <v>8833</v>
      </c>
      <c r="B324" t="s">
        <v>8834</v>
      </c>
      <c r="C324" s="21">
        <v>1</v>
      </c>
    </row>
    <row r="325" spans="1:3" x14ac:dyDescent="0.2">
      <c r="A325" t="s">
        <v>8672</v>
      </c>
      <c r="B325" t="s">
        <v>8673</v>
      </c>
      <c r="C325" s="21">
        <v>1</v>
      </c>
    </row>
    <row r="326" spans="1:3" x14ac:dyDescent="0.2">
      <c r="A326" t="s">
        <v>8456</v>
      </c>
      <c r="B326" t="s">
        <v>8457</v>
      </c>
      <c r="C326" s="21">
        <v>1</v>
      </c>
    </row>
    <row r="327" spans="1:3" x14ac:dyDescent="0.2">
      <c r="A327" t="s">
        <v>8536</v>
      </c>
      <c r="B327" t="s">
        <v>8537</v>
      </c>
      <c r="C327" s="21">
        <v>1</v>
      </c>
    </row>
    <row r="328" spans="1:3" x14ac:dyDescent="0.2">
      <c r="A328" t="s">
        <v>8702</v>
      </c>
      <c r="B328" t="s">
        <v>8703</v>
      </c>
      <c r="C328" s="21">
        <v>1</v>
      </c>
    </row>
    <row r="329" spans="1:3" x14ac:dyDescent="0.2">
      <c r="A329" t="s">
        <v>8520</v>
      </c>
      <c r="B329" t="s">
        <v>8521</v>
      </c>
      <c r="C329" s="21">
        <v>1</v>
      </c>
    </row>
    <row r="330" spans="1:3" x14ac:dyDescent="0.2">
      <c r="A330" t="s">
        <v>8612</v>
      </c>
      <c r="B330" t="s">
        <v>8613</v>
      </c>
      <c r="C330" s="21">
        <v>1</v>
      </c>
    </row>
    <row r="331" spans="1:3" x14ac:dyDescent="0.2">
      <c r="A331" t="s">
        <v>8602</v>
      </c>
      <c r="B331" t="s">
        <v>8603</v>
      </c>
      <c r="C331" s="21">
        <v>1</v>
      </c>
    </row>
    <row r="332" spans="1:3" x14ac:dyDescent="0.2">
      <c r="A332" t="s">
        <v>8656</v>
      </c>
      <c r="B332" t="s">
        <v>8657</v>
      </c>
      <c r="C332" s="21">
        <v>1</v>
      </c>
    </row>
    <row r="333" spans="1:3" x14ac:dyDescent="0.2">
      <c r="A333" t="s">
        <v>8714</v>
      </c>
      <c r="B333" t="s">
        <v>8715</v>
      </c>
      <c r="C333" s="21">
        <v>1</v>
      </c>
    </row>
    <row r="334" spans="1:3" x14ac:dyDescent="0.2">
      <c r="A334" t="s">
        <v>9007</v>
      </c>
      <c r="B334" t="s">
        <v>9008</v>
      </c>
      <c r="C334" s="21">
        <v>1</v>
      </c>
    </row>
    <row r="335" spans="1:3" x14ac:dyDescent="0.2">
      <c r="A335" t="s">
        <v>9009</v>
      </c>
      <c r="B335" t="s">
        <v>9010</v>
      </c>
      <c r="C335" s="21">
        <v>1</v>
      </c>
    </row>
    <row r="336" spans="1:3" x14ac:dyDescent="0.2">
      <c r="A336" t="s">
        <v>8807</v>
      </c>
      <c r="B336" t="s">
        <v>8808</v>
      </c>
      <c r="C336" s="21">
        <v>1</v>
      </c>
    </row>
    <row r="337" spans="1:3" x14ac:dyDescent="0.2">
      <c r="A337" t="s">
        <v>9013</v>
      </c>
      <c r="B337" t="s">
        <v>9014</v>
      </c>
      <c r="C337" s="21">
        <v>1</v>
      </c>
    </row>
    <row r="338" spans="1:3" x14ac:dyDescent="0.2">
      <c r="A338" t="s">
        <v>8632</v>
      </c>
      <c r="B338" t="s">
        <v>8633</v>
      </c>
      <c r="C338" s="21">
        <v>1</v>
      </c>
    </row>
    <row r="339" spans="1:3" x14ac:dyDescent="0.2">
      <c r="A339" t="s">
        <v>8468</v>
      </c>
      <c r="B339" t="s">
        <v>8469</v>
      </c>
      <c r="C339" s="21">
        <v>1</v>
      </c>
    </row>
    <row r="340" spans="1:3" x14ac:dyDescent="0.2">
      <c r="A340" t="s">
        <v>8666</v>
      </c>
      <c r="B340" t="s">
        <v>8667</v>
      </c>
      <c r="C340" s="21">
        <v>1</v>
      </c>
    </row>
    <row r="341" spans="1:3" x14ac:dyDescent="0.2">
      <c r="A341" t="s">
        <v>8692</v>
      </c>
      <c r="B341" t="s">
        <v>8693</v>
      </c>
      <c r="C341" s="21">
        <v>1</v>
      </c>
    </row>
    <row r="342" spans="1:3" x14ac:dyDescent="0.2">
      <c r="A342" t="s">
        <v>9019</v>
      </c>
      <c r="B342" t="s">
        <v>9020</v>
      </c>
      <c r="C342" s="21">
        <v>1</v>
      </c>
    </row>
    <row r="343" spans="1:3" x14ac:dyDescent="0.2">
      <c r="A343" t="s">
        <v>8652</v>
      </c>
      <c r="B343" t="s">
        <v>8653</v>
      </c>
      <c r="C343" s="21">
        <v>1</v>
      </c>
    </row>
    <row r="344" spans="1:3" x14ac:dyDescent="0.2">
      <c r="A344" t="s">
        <v>9021</v>
      </c>
      <c r="B344" t="s">
        <v>9022</v>
      </c>
      <c r="C344" s="21">
        <v>1</v>
      </c>
    </row>
    <row r="345" spans="1:3" x14ac:dyDescent="0.2">
      <c r="A345" t="s">
        <v>8686</v>
      </c>
      <c r="B345" t="s">
        <v>8687</v>
      </c>
      <c r="C345" s="21">
        <v>1</v>
      </c>
    </row>
    <row r="346" spans="1:3" x14ac:dyDescent="0.2">
      <c r="A346" t="s">
        <v>8614</v>
      </c>
      <c r="B346" t="s">
        <v>8615</v>
      </c>
      <c r="C346" s="21">
        <v>1</v>
      </c>
    </row>
  </sheetData>
  <pageMargins left="0.75" right="0.75" top="1" bottom="1" header="0.5" footer="0.5"/>
  <pageSetup paperSize="9" orientation="portrait" horizontalDpi="4294967292" verticalDpi="429496729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0"/>
  <sheetViews>
    <sheetView workbookViewId="0">
      <pane ySplit="4" topLeftCell="A5" activePane="bottomLeft" state="frozen"/>
      <selection pane="bottomLeft" activeCell="B6" sqref="B6"/>
    </sheetView>
  </sheetViews>
  <sheetFormatPr baseColWidth="10" defaultRowHeight="16" x14ac:dyDescent="0.2"/>
  <cols>
    <col min="1" max="1" width="11.33203125" bestFit="1" customWidth="1"/>
    <col min="2" max="2" width="39.33203125" customWidth="1"/>
    <col min="3" max="3" width="12.1640625" bestFit="1" customWidth="1"/>
    <col min="6" max="6" width="33" bestFit="1" customWidth="1"/>
  </cols>
  <sheetData>
    <row r="1" spans="1:12" s="95" customFormat="1" ht="19" x14ac:dyDescent="0.25">
      <c r="A1" s="28" t="s">
        <v>9290</v>
      </c>
    </row>
    <row r="2" spans="1:12" s="95" customFormat="1" ht="19" x14ac:dyDescent="0.25">
      <c r="A2" s="95" t="s">
        <v>9291</v>
      </c>
    </row>
    <row r="3" spans="1:12" s="95" customFormat="1" ht="19" x14ac:dyDescent="0.25"/>
    <row r="4" spans="1:12" ht="19" x14ac:dyDescent="0.25">
      <c r="A4" s="1" t="s">
        <v>0</v>
      </c>
      <c r="B4" s="1" t="s">
        <v>1</v>
      </c>
      <c r="C4" s="27" t="s">
        <v>9048</v>
      </c>
    </row>
    <row r="5" spans="1:12" x14ac:dyDescent="0.2">
      <c r="A5" s="2" t="s">
        <v>2</v>
      </c>
      <c r="B5" s="2" t="s">
        <v>3</v>
      </c>
      <c r="C5" s="4">
        <v>1.0447884536862501E-3</v>
      </c>
      <c r="F5" s="96" t="s">
        <v>9046</v>
      </c>
      <c r="G5" s="96" t="s">
        <v>9045</v>
      </c>
      <c r="H5" s="96"/>
      <c r="I5" s="96"/>
      <c r="J5" s="96"/>
      <c r="K5" s="96"/>
      <c r="L5" s="96"/>
    </row>
    <row r="6" spans="1:12" x14ac:dyDescent="0.2">
      <c r="A6" s="2" t="s">
        <v>8450</v>
      </c>
      <c r="B6" s="2" t="s">
        <v>8451</v>
      </c>
      <c r="C6" s="4">
        <v>3.7431498761911599E-3</v>
      </c>
      <c r="F6" s="97"/>
      <c r="G6" s="22" t="s">
        <v>6516</v>
      </c>
      <c r="H6" s="22" t="s">
        <v>9039</v>
      </c>
      <c r="I6" s="22" t="s">
        <v>6515</v>
      </c>
      <c r="J6" s="22" t="s">
        <v>9040</v>
      </c>
      <c r="K6" s="22" t="s">
        <v>9041</v>
      </c>
      <c r="L6" s="22" t="s">
        <v>9042</v>
      </c>
    </row>
    <row r="7" spans="1:12" x14ac:dyDescent="0.2">
      <c r="A7" s="2" t="s">
        <v>76</v>
      </c>
      <c r="B7" s="2" t="s">
        <v>77</v>
      </c>
      <c r="C7" s="4">
        <v>4.3640677824184002E-3</v>
      </c>
      <c r="F7" t="s">
        <v>8701</v>
      </c>
      <c r="G7">
        <v>168</v>
      </c>
      <c r="H7">
        <v>120</v>
      </c>
      <c r="I7">
        <v>154</v>
      </c>
      <c r="J7">
        <v>-48</v>
      </c>
      <c r="K7">
        <v>-34</v>
      </c>
      <c r="L7">
        <v>14</v>
      </c>
    </row>
    <row r="8" spans="1:12" x14ac:dyDescent="0.2">
      <c r="A8" s="2" t="s">
        <v>66</v>
      </c>
      <c r="B8" s="2" t="s">
        <v>67</v>
      </c>
      <c r="C8" s="4">
        <v>6.1624375844347799E-3</v>
      </c>
      <c r="F8" t="s">
        <v>57</v>
      </c>
      <c r="G8">
        <v>39</v>
      </c>
      <c r="H8">
        <v>16</v>
      </c>
      <c r="I8">
        <v>77</v>
      </c>
      <c r="J8">
        <v>-23</v>
      </c>
      <c r="K8">
        <v>-61</v>
      </c>
      <c r="L8">
        <v>-38</v>
      </c>
    </row>
    <row r="9" spans="1:12" x14ac:dyDescent="0.2">
      <c r="A9" s="2" t="s">
        <v>6</v>
      </c>
      <c r="B9" s="2" t="s">
        <v>7</v>
      </c>
      <c r="C9" s="4">
        <v>1.2862123805334099E-2</v>
      </c>
      <c r="F9" t="s">
        <v>8719</v>
      </c>
      <c r="G9">
        <v>178</v>
      </c>
      <c r="H9">
        <v>147</v>
      </c>
      <c r="I9">
        <v>242</v>
      </c>
      <c r="J9">
        <v>-31</v>
      </c>
      <c r="K9">
        <v>-95</v>
      </c>
      <c r="L9">
        <v>-64</v>
      </c>
    </row>
    <row r="10" spans="1:12" x14ac:dyDescent="0.2">
      <c r="A10" s="2" t="s">
        <v>60</v>
      </c>
      <c r="B10" s="2" t="s">
        <v>61</v>
      </c>
      <c r="C10" s="4">
        <v>1.41524681899687E-2</v>
      </c>
      <c r="F10" t="s">
        <v>9</v>
      </c>
      <c r="G10">
        <v>5</v>
      </c>
      <c r="H10">
        <v>11</v>
      </c>
      <c r="I10">
        <v>110</v>
      </c>
      <c r="J10">
        <v>6</v>
      </c>
      <c r="K10">
        <v>-99</v>
      </c>
      <c r="L10">
        <v>-105</v>
      </c>
    </row>
    <row r="11" spans="1:12" x14ac:dyDescent="0.2">
      <c r="A11" s="2" t="s">
        <v>8646</v>
      </c>
      <c r="B11" s="2" t="s">
        <v>8647</v>
      </c>
      <c r="C11" s="4">
        <v>1.6615958303017E-2</v>
      </c>
      <c r="F11" t="s">
        <v>8832</v>
      </c>
      <c r="G11">
        <v>236</v>
      </c>
      <c r="H11">
        <v>63</v>
      </c>
      <c r="I11">
        <v>112</v>
      </c>
      <c r="J11">
        <v>-173</v>
      </c>
      <c r="K11">
        <v>-49</v>
      </c>
      <c r="L11">
        <v>124</v>
      </c>
    </row>
    <row r="12" spans="1:12" x14ac:dyDescent="0.2">
      <c r="A12" s="2" t="s">
        <v>8566</v>
      </c>
      <c r="B12" s="2" t="s">
        <v>8567</v>
      </c>
      <c r="C12" s="4">
        <v>1.68260258345223E-2</v>
      </c>
      <c r="F12" t="s">
        <v>8976</v>
      </c>
      <c r="G12">
        <v>257</v>
      </c>
      <c r="H12">
        <v>150</v>
      </c>
      <c r="I12">
        <v>75</v>
      </c>
      <c r="J12">
        <v>-107</v>
      </c>
      <c r="K12">
        <v>75</v>
      </c>
      <c r="L12">
        <v>182</v>
      </c>
    </row>
    <row r="13" spans="1:12" x14ac:dyDescent="0.2">
      <c r="A13" s="2" t="s">
        <v>4</v>
      </c>
      <c r="B13" s="2" t="s">
        <v>5</v>
      </c>
      <c r="C13" s="4">
        <v>2.06045262566702E-2</v>
      </c>
      <c r="F13" t="s">
        <v>77</v>
      </c>
      <c r="G13">
        <v>114</v>
      </c>
      <c r="H13">
        <v>3</v>
      </c>
      <c r="I13">
        <v>3</v>
      </c>
      <c r="J13">
        <v>-111</v>
      </c>
      <c r="K13">
        <v>0</v>
      </c>
      <c r="L13">
        <v>111</v>
      </c>
    </row>
    <row r="14" spans="1:12" x14ac:dyDescent="0.2">
      <c r="A14" s="2" t="s">
        <v>16</v>
      </c>
      <c r="B14" s="2" t="s">
        <v>17</v>
      </c>
      <c r="C14" s="4">
        <v>2.52129771263431E-2</v>
      </c>
      <c r="F14" t="s">
        <v>61</v>
      </c>
      <c r="G14">
        <v>45</v>
      </c>
      <c r="H14">
        <v>6</v>
      </c>
      <c r="I14">
        <v>54</v>
      </c>
      <c r="J14">
        <v>-39</v>
      </c>
      <c r="K14">
        <v>-48</v>
      </c>
      <c r="L14">
        <v>-9</v>
      </c>
    </row>
    <row r="15" spans="1:12" x14ac:dyDescent="0.2">
      <c r="A15" s="2" t="s">
        <v>8</v>
      </c>
      <c r="B15" s="2" t="s">
        <v>9</v>
      </c>
      <c r="C15" s="4">
        <v>2.7045874283098102E-2</v>
      </c>
      <c r="F15" t="s">
        <v>8828</v>
      </c>
      <c r="G15">
        <v>235</v>
      </c>
      <c r="H15">
        <v>131</v>
      </c>
      <c r="I15">
        <v>240</v>
      </c>
      <c r="J15">
        <v>-104</v>
      </c>
      <c r="K15">
        <v>-109</v>
      </c>
      <c r="L15">
        <v>-5</v>
      </c>
    </row>
    <row r="16" spans="1:12" x14ac:dyDescent="0.2">
      <c r="A16" s="2" t="s">
        <v>18</v>
      </c>
      <c r="B16" s="2" t="s">
        <v>19</v>
      </c>
      <c r="C16" s="4">
        <v>2.73952196281264E-2</v>
      </c>
      <c r="F16" t="s">
        <v>8916</v>
      </c>
      <c r="G16">
        <v>257</v>
      </c>
      <c r="H16">
        <v>240</v>
      </c>
      <c r="I16">
        <v>251</v>
      </c>
      <c r="J16">
        <v>-17</v>
      </c>
      <c r="K16">
        <v>-11</v>
      </c>
      <c r="L16">
        <v>6</v>
      </c>
    </row>
    <row r="17" spans="1:12" x14ac:dyDescent="0.2">
      <c r="A17" s="2" t="s">
        <v>34</v>
      </c>
      <c r="B17" s="2" t="s">
        <v>35</v>
      </c>
      <c r="C17" s="4">
        <v>2.7544908924434799E-2</v>
      </c>
      <c r="F17" t="s">
        <v>8529</v>
      </c>
      <c r="G17">
        <v>73</v>
      </c>
      <c r="H17">
        <v>82</v>
      </c>
      <c r="I17">
        <v>212</v>
      </c>
      <c r="J17">
        <v>9</v>
      </c>
      <c r="K17">
        <v>-130</v>
      </c>
      <c r="L17">
        <v>-139</v>
      </c>
    </row>
    <row r="18" spans="1:12" x14ac:dyDescent="0.2">
      <c r="A18" s="2" t="s">
        <v>62</v>
      </c>
      <c r="B18" s="2" t="s">
        <v>63</v>
      </c>
      <c r="C18" s="4">
        <v>2.9042664312422899E-2</v>
      </c>
      <c r="F18" t="s">
        <v>9028</v>
      </c>
      <c r="G18">
        <v>257</v>
      </c>
      <c r="H18">
        <v>190</v>
      </c>
      <c r="I18">
        <v>61</v>
      </c>
      <c r="J18">
        <v>-67</v>
      </c>
      <c r="K18">
        <v>129</v>
      </c>
      <c r="L18">
        <v>196</v>
      </c>
    </row>
    <row r="19" spans="1:12" x14ac:dyDescent="0.2">
      <c r="A19" t="s">
        <v>44</v>
      </c>
      <c r="B19" t="s">
        <v>45</v>
      </c>
      <c r="C19" s="21">
        <v>2.9591188936640801E-2</v>
      </c>
      <c r="F19" t="s">
        <v>71</v>
      </c>
      <c r="G19">
        <v>89</v>
      </c>
      <c r="H19">
        <v>18</v>
      </c>
      <c r="I19">
        <v>43</v>
      </c>
      <c r="J19">
        <v>-71</v>
      </c>
      <c r="K19">
        <v>-25</v>
      </c>
      <c r="L19">
        <v>46</v>
      </c>
    </row>
    <row r="20" spans="1:12" x14ac:dyDescent="0.2">
      <c r="A20" t="s">
        <v>56</v>
      </c>
      <c r="B20" t="s">
        <v>57</v>
      </c>
      <c r="C20" s="21">
        <v>3.0990033715993001E-2</v>
      </c>
      <c r="F20" t="s">
        <v>8749</v>
      </c>
      <c r="G20">
        <v>193</v>
      </c>
      <c r="H20">
        <v>196</v>
      </c>
      <c r="I20">
        <v>251</v>
      </c>
      <c r="J20">
        <v>3</v>
      </c>
      <c r="K20">
        <v>-55</v>
      </c>
      <c r="L20">
        <v>-58</v>
      </c>
    </row>
    <row r="21" spans="1:12" x14ac:dyDescent="0.2">
      <c r="A21" t="s">
        <v>8490</v>
      </c>
      <c r="B21" t="s">
        <v>8491</v>
      </c>
      <c r="C21" s="21">
        <v>3.3824934347957698E-2</v>
      </c>
      <c r="F21" t="s">
        <v>55</v>
      </c>
      <c r="G21">
        <v>28</v>
      </c>
      <c r="H21">
        <v>88</v>
      </c>
      <c r="I21">
        <v>251</v>
      </c>
      <c r="J21">
        <v>60</v>
      </c>
      <c r="K21">
        <v>-163</v>
      </c>
      <c r="L21">
        <v>-223</v>
      </c>
    </row>
    <row r="22" spans="1:12" x14ac:dyDescent="0.2">
      <c r="A22" t="s">
        <v>70</v>
      </c>
      <c r="B22" t="s">
        <v>71</v>
      </c>
      <c r="C22" s="21">
        <v>3.6456589969180303E-2</v>
      </c>
      <c r="F22" t="s">
        <v>19</v>
      </c>
      <c r="G22">
        <v>10</v>
      </c>
      <c r="H22">
        <v>12</v>
      </c>
      <c r="I22">
        <v>221</v>
      </c>
      <c r="J22">
        <v>2</v>
      </c>
      <c r="K22">
        <v>-209</v>
      </c>
      <c r="L22">
        <v>-211</v>
      </c>
    </row>
    <row r="23" spans="1:12" x14ac:dyDescent="0.2">
      <c r="A23" t="s">
        <v>64</v>
      </c>
      <c r="B23" t="s">
        <v>65</v>
      </c>
      <c r="C23" s="21">
        <v>3.6745444522596003E-2</v>
      </c>
      <c r="F23" t="s">
        <v>25</v>
      </c>
      <c r="G23">
        <v>13</v>
      </c>
      <c r="H23">
        <v>47</v>
      </c>
      <c r="I23">
        <v>251</v>
      </c>
      <c r="J23">
        <v>34</v>
      </c>
      <c r="K23">
        <v>-204</v>
      </c>
      <c r="L23">
        <v>-238</v>
      </c>
    </row>
    <row r="24" spans="1:12" x14ac:dyDescent="0.2">
      <c r="A24" t="s">
        <v>8522</v>
      </c>
      <c r="B24" t="s">
        <v>8523</v>
      </c>
      <c r="C24" s="21">
        <v>3.8852913951880903E-2</v>
      </c>
      <c r="I24" s="23" t="s">
        <v>9043</v>
      </c>
      <c r="J24" s="24">
        <f>AVERAGE(J7:J23)</f>
        <v>-39.823529411764703</v>
      </c>
      <c r="K24" s="24">
        <f>AVERAGE(K7:K23)</f>
        <v>-64</v>
      </c>
      <c r="L24" s="24">
        <f>AVERAGE(L7:L23)</f>
        <v>-24.176470588235293</v>
      </c>
    </row>
    <row r="25" spans="1:12" x14ac:dyDescent="0.2">
      <c r="A25" t="s">
        <v>8590</v>
      </c>
      <c r="B25" t="s">
        <v>8591</v>
      </c>
      <c r="C25" s="21">
        <v>4.8467523501297703E-2</v>
      </c>
      <c r="I25" s="23" t="s">
        <v>9044</v>
      </c>
      <c r="J25" s="25">
        <f>_xlfn.T.TEST(G7:G23,H7:H23,2,1)</f>
        <v>1.4612900181980052E-2</v>
      </c>
      <c r="K25" s="25">
        <f>_xlfn.T.TEST(I7:I23,H7:H23,2,1)</f>
        <v>8.8411449925265423E-3</v>
      </c>
      <c r="L25" s="26">
        <f>_xlfn.T.TEST(G7:G23,I7:I23,2,1)</f>
        <v>0.46356490116615667</v>
      </c>
    </row>
    <row r="26" spans="1:12" x14ac:dyDescent="0.2">
      <c r="A26" t="s">
        <v>8552</v>
      </c>
      <c r="B26" t="s">
        <v>8553</v>
      </c>
      <c r="C26" s="21">
        <v>5.0151254247767299E-2</v>
      </c>
    </row>
    <row r="27" spans="1:12" x14ac:dyDescent="0.2">
      <c r="A27" t="s">
        <v>8604</v>
      </c>
      <c r="B27" t="s">
        <v>8605</v>
      </c>
      <c r="C27" s="21">
        <v>5.1372204733393698E-2</v>
      </c>
    </row>
    <row r="28" spans="1:12" x14ac:dyDescent="0.2">
      <c r="A28" t="s">
        <v>30</v>
      </c>
      <c r="B28" t="s">
        <v>31</v>
      </c>
      <c r="C28" s="21">
        <v>5.7228626909832402E-2</v>
      </c>
    </row>
    <row r="29" spans="1:12" x14ac:dyDescent="0.2">
      <c r="A29" t="s">
        <v>8452</v>
      </c>
      <c r="B29" t="s">
        <v>8453</v>
      </c>
      <c r="C29" s="21">
        <v>5.8232699890224698E-2</v>
      </c>
    </row>
    <row r="30" spans="1:12" x14ac:dyDescent="0.2">
      <c r="A30" t="s">
        <v>8560</v>
      </c>
      <c r="B30" t="s">
        <v>8561</v>
      </c>
      <c r="C30" s="21">
        <v>5.8448675564792399E-2</v>
      </c>
    </row>
    <row r="31" spans="1:12" x14ac:dyDescent="0.2">
      <c r="A31" t="s">
        <v>8530</v>
      </c>
      <c r="B31" t="s">
        <v>8531</v>
      </c>
      <c r="C31" s="21">
        <v>5.9581070886459801E-2</v>
      </c>
    </row>
    <row r="32" spans="1:12" x14ac:dyDescent="0.2">
      <c r="A32" t="s">
        <v>8502</v>
      </c>
      <c r="B32" t="s">
        <v>8503</v>
      </c>
      <c r="C32" s="21">
        <v>6.1287954855696998E-2</v>
      </c>
    </row>
    <row r="33" spans="1:3" x14ac:dyDescent="0.2">
      <c r="A33" t="s">
        <v>8664</v>
      </c>
      <c r="B33" t="s">
        <v>8665</v>
      </c>
      <c r="C33" s="21">
        <v>6.1287954855696998E-2</v>
      </c>
    </row>
    <row r="34" spans="1:3" x14ac:dyDescent="0.2">
      <c r="A34" t="s">
        <v>8638</v>
      </c>
      <c r="B34" t="s">
        <v>8639</v>
      </c>
      <c r="C34" s="21">
        <v>6.23734529068148E-2</v>
      </c>
    </row>
    <row r="35" spans="1:3" x14ac:dyDescent="0.2">
      <c r="A35" t="s">
        <v>8458</v>
      </c>
      <c r="B35" t="s">
        <v>8459</v>
      </c>
      <c r="C35" s="21">
        <v>6.8985844251807996E-2</v>
      </c>
    </row>
    <row r="36" spans="1:3" x14ac:dyDescent="0.2">
      <c r="A36" t="s">
        <v>8628</v>
      </c>
      <c r="B36" t="s">
        <v>8629</v>
      </c>
      <c r="C36" s="21">
        <v>7.3961583113013804E-2</v>
      </c>
    </row>
    <row r="37" spans="1:3" x14ac:dyDescent="0.2">
      <c r="A37" t="s">
        <v>50</v>
      </c>
      <c r="B37" t="s">
        <v>51</v>
      </c>
      <c r="C37" s="21">
        <v>8.1974125020359806E-2</v>
      </c>
    </row>
    <row r="38" spans="1:3" x14ac:dyDescent="0.2">
      <c r="A38" t="s">
        <v>14</v>
      </c>
      <c r="B38" t="s">
        <v>15</v>
      </c>
      <c r="C38" s="21">
        <v>8.1974125020359806E-2</v>
      </c>
    </row>
    <row r="39" spans="1:3" x14ac:dyDescent="0.2">
      <c r="A39" t="s">
        <v>8660</v>
      </c>
      <c r="B39" t="s">
        <v>8661</v>
      </c>
      <c r="C39" s="21">
        <v>8.3333958728565097E-2</v>
      </c>
    </row>
    <row r="40" spans="1:3" x14ac:dyDescent="0.2">
      <c r="A40" t="s">
        <v>84</v>
      </c>
      <c r="B40" t="s">
        <v>85</v>
      </c>
      <c r="C40" s="21">
        <v>8.5236937323727294E-2</v>
      </c>
    </row>
    <row r="41" spans="1:3" x14ac:dyDescent="0.2">
      <c r="A41" t="s">
        <v>8542</v>
      </c>
      <c r="B41" t="s">
        <v>8543</v>
      </c>
      <c r="C41" s="21">
        <v>8.8156479680597505E-2</v>
      </c>
    </row>
    <row r="42" spans="1:3" x14ac:dyDescent="0.2">
      <c r="A42" t="s">
        <v>80</v>
      </c>
      <c r="B42" t="s">
        <v>81</v>
      </c>
      <c r="C42" s="21">
        <v>9.4090539518576793E-2</v>
      </c>
    </row>
    <row r="43" spans="1:3" x14ac:dyDescent="0.2">
      <c r="A43" t="s">
        <v>10</v>
      </c>
      <c r="B43" t="s">
        <v>11</v>
      </c>
      <c r="C43" s="21">
        <v>9.5462530377248098E-2</v>
      </c>
    </row>
    <row r="44" spans="1:3" x14ac:dyDescent="0.2">
      <c r="A44" t="s">
        <v>8769</v>
      </c>
      <c r="B44" t="s">
        <v>8770</v>
      </c>
      <c r="C44" s="21">
        <v>9.6475236830985994E-2</v>
      </c>
    </row>
    <row r="45" spans="1:3" x14ac:dyDescent="0.2">
      <c r="A45" t="s">
        <v>26</v>
      </c>
      <c r="B45" t="s">
        <v>27</v>
      </c>
      <c r="C45" s="21">
        <v>0.10444823201035899</v>
      </c>
    </row>
    <row r="46" spans="1:3" x14ac:dyDescent="0.2">
      <c r="A46" t="s">
        <v>8965</v>
      </c>
      <c r="B46" t="s">
        <v>8966</v>
      </c>
      <c r="C46" s="21">
        <v>0.108436957217056</v>
      </c>
    </row>
    <row r="47" spans="1:3" x14ac:dyDescent="0.2">
      <c r="A47" t="s">
        <v>98</v>
      </c>
      <c r="B47" t="s">
        <v>99</v>
      </c>
      <c r="C47" s="21">
        <v>0.12002382164905399</v>
      </c>
    </row>
    <row r="48" spans="1:3" x14ac:dyDescent="0.2">
      <c r="A48" t="s">
        <v>94</v>
      </c>
      <c r="B48" t="s">
        <v>95</v>
      </c>
      <c r="C48" s="21">
        <v>0.121995809045438</v>
      </c>
    </row>
    <row r="49" spans="1:3" x14ac:dyDescent="0.2">
      <c r="A49" t="s">
        <v>8656</v>
      </c>
      <c r="B49" t="s">
        <v>8657</v>
      </c>
      <c r="C49" s="21">
        <v>0.12793869935774899</v>
      </c>
    </row>
    <row r="50" spans="1:3" x14ac:dyDescent="0.2">
      <c r="A50" t="s">
        <v>8630</v>
      </c>
      <c r="B50" t="s">
        <v>8631</v>
      </c>
      <c r="C50" s="21">
        <v>0.13471297032191701</v>
      </c>
    </row>
    <row r="51" spans="1:3" x14ac:dyDescent="0.2">
      <c r="A51" t="s">
        <v>24</v>
      </c>
      <c r="B51" t="s">
        <v>25</v>
      </c>
      <c r="C51" s="21">
        <v>0.13811412973296799</v>
      </c>
    </row>
    <row r="52" spans="1:3" x14ac:dyDescent="0.2">
      <c r="A52" t="s">
        <v>8885</v>
      </c>
      <c r="B52" t="s">
        <v>8886</v>
      </c>
      <c r="C52" s="21">
        <v>0.14700178569314001</v>
      </c>
    </row>
    <row r="53" spans="1:3" x14ac:dyDescent="0.2">
      <c r="A53" t="s">
        <v>8903</v>
      </c>
      <c r="B53" t="s">
        <v>8904</v>
      </c>
      <c r="C53" s="21">
        <v>0.14700178569314001</v>
      </c>
    </row>
    <row r="54" spans="1:3" x14ac:dyDescent="0.2">
      <c r="A54" t="s">
        <v>8478</v>
      </c>
      <c r="B54" t="s">
        <v>8479</v>
      </c>
      <c r="C54" s="21">
        <v>0.152010652302245</v>
      </c>
    </row>
    <row r="55" spans="1:3" x14ac:dyDescent="0.2">
      <c r="A55" t="s">
        <v>38</v>
      </c>
      <c r="B55" t="s">
        <v>39</v>
      </c>
      <c r="C55" s="21">
        <v>0.15296769433242799</v>
      </c>
    </row>
    <row r="56" spans="1:3" x14ac:dyDescent="0.2">
      <c r="A56" t="s">
        <v>22</v>
      </c>
      <c r="B56" t="s">
        <v>23</v>
      </c>
      <c r="C56" s="21">
        <v>0.15369624092193199</v>
      </c>
    </row>
    <row r="57" spans="1:3" x14ac:dyDescent="0.2">
      <c r="A57" t="s">
        <v>20</v>
      </c>
      <c r="B57" t="s">
        <v>21</v>
      </c>
      <c r="C57" s="21">
        <v>0.15466645582616201</v>
      </c>
    </row>
    <row r="58" spans="1:3" x14ac:dyDescent="0.2">
      <c r="A58" t="s">
        <v>8568</v>
      </c>
      <c r="B58" t="s">
        <v>8569</v>
      </c>
      <c r="C58" s="21">
        <v>0.15466645582616201</v>
      </c>
    </row>
    <row r="59" spans="1:3" x14ac:dyDescent="0.2">
      <c r="A59" t="s">
        <v>9029</v>
      </c>
      <c r="B59" t="s">
        <v>9030</v>
      </c>
      <c r="C59" s="21">
        <v>0.154864091559371</v>
      </c>
    </row>
    <row r="60" spans="1:3" x14ac:dyDescent="0.2">
      <c r="A60" t="s">
        <v>8472</v>
      </c>
      <c r="B60" t="s">
        <v>8473</v>
      </c>
      <c r="C60" s="21">
        <v>0.154864091559371</v>
      </c>
    </row>
    <row r="61" spans="1:3" x14ac:dyDescent="0.2">
      <c r="A61" t="s">
        <v>9031</v>
      </c>
      <c r="B61" t="s">
        <v>9032</v>
      </c>
      <c r="C61" s="21">
        <v>0.154864091559371</v>
      </c>
    </row>
    <row r="62" spans="1:3" x14ac:dyDescent="0.2">
      <c r="A62" t="s">
        <v>8953</v>
      </c>
      <c r="B62" t="s">
        <v>8954</v>
      </c>
      <c r="C62" s="21">
        <v>0.154864091559371</v>
      </c>
    </row>
    <row r="63" spans="1:3" x14ac:dyDescent="0.2">
      <c r="A63" t="s">
        <v>82</v>
      </c>
      <c r="B63" t="s">
        <v>83</v>
      </c>
      <c r="C63" s="21">
        <v>0.162015538970253</v>
      </c>
    </row>
    <row r="64" spans="1:3" x14ac:dyDescent="0.2">
      <c r="A64" t="s">
        <v>8791</v>
      </c>
      <c r="B64" t="s">
        <v>8792</v>
      </c>
      <c r="C64" s="21">
        <v>0.162212778231797</v>
      </c>
    </row>
    <row r="65" spans="1:3" x14ac:dyDescent="0.2">
      <c r="A65" t="s">
        <v>8504</v>
      </c>
      <c r="B65" t="s">
        <v>8505</v>
      </c>
      <c r="C65" s="21">
        <v>0.16580678976268101</v>
      </c>
    </row>
    <row r="66" spans="1:3" x14ac:dyDescent="0.2">
      <c r="A66" t="s">
        <v>8546</v>
      </c>
      <c r="B66" t="s">
        <v>8547</v>
      </c>
      <c r="C66" s="21">
        <v>0.167091471694987</v>
      </c>
    </row>
    <row r="67" spans="1:3" x14ac:dyDescent="0.2">
      <c r="A67" t="s">
        <v>8831</v>
      </c>
      <c r="B67" t="s">
        <v>8832</v>
      </c>
      <c r="C67" s="21">
        <v>0.169628339693563</v>
      </c>
    </row>
    <row r="68" spans="1:3" x14ac:dyDescent="0.2">
      <c r="A68" t="s">
        <v>8460</v>
      </c>
      <c r="B68" t="s">
        <v>8461</v>
      </c>
      <c r="C68" s="21">
        <v>0.17375481807960799</v>
      </c>
    </row>
    <row r="69" spans="1:3" x14ac:dyDescent="0.2">
      <c r="A69" t="s">
        <v>8462</v>
      </c>
      <c r="B69" t="s">
        <v>8463</v>
      </c>
      <c r="C69" s="21">
        <v>0.17375481807960799</v>
      </c>
    </row>
    <row r="70" spans="1:3" x14ac:dyDescent="0.2">
      <c r="A70" t="s">
        <v>8466</v>
      </c>
      <c r="B70" t="s">
        <v>8467</v>
      </c>
      <c r="C70" s="21">
        <v>0.18146517614682101</v>
      </c>
    </row>
    <row r="71" spans="1:3" x14ac:dyDescent="0.2">
      <c r="A71" t="s">
        <v>8600</v>
      </c>
      <c r="B71" t="s">
        <v>8601</v>
      </c>
      <c r="C71" s="21">
        <v>0.186580283275287</v>
      </c>
    </row>
    <row r="72" spans="1:3" x14ac:dyDescent="0.2">
      <c r="A72" t="s">
        <v>8893</v>
      </c>
      <c r="B72" t="s">
        <v>8894</v>
      </c>
      <c r="C72" s="21">
        <v>0.19244259939854799</v>
      </c>
    </row>
    <row r="73" spans="1:3" x14ac:dyDescent="0.2">
      <c r="A73" t="s">
        <v>8500</v>
      </c>
      <c r="B73" t="s">
        <v>8501</v>
      </c>
      <c r="C73" s="21">
        <v>0.20297744969317599</v>
      </c>
    </row>
    <row r="74" spans="1:3" x14ac:dyDescent="0.2">
      <c r="A74" t="s">
        <v>8843</v>
      </c>
      <c r="B74" t="s">
        <v>8844</v>
      </c>
      <c r="C74" s="21">
        <v>0.20363060808502201</v>
      </c>
    </row>
    <row r="75" spans="1:3" x14ac:dyDescent="0.2">
      <c r="A75" t="s">
        <v>32</v>
      </c>
      <c r="B75" t="s">
        <v>33</v>
      </c>
      <c r="C75" s="21">
        <v>0.21241603130560299</v>
      </c>
    </row>
    <row r="76" spans="1:3" x14ac:dyDescent="0.2">
      <c r="A76" t="s">
        <v>9011</v>
      </c>
      <c r="B76" t="s">
        <v>9012</v>
      </c>
      <c r="C76" s="21">
        <v>0.212760223760221</v>
      </c>
    </row>
    <row r="77" spans="1:3" x14ac:dyDescent="0.2">
      <c r="A77" t="s">
        <v>100</v>
      </c>
      <c r="B77" t="s">
        <v>101</v>
      </c>
      <c r="C77" s="21">
        <v>0.212760223760221</v>
      </c>
    </row>
    <row r="78" spans="1:3" x14ac:dyDescent="0.2">
      <c r="A78" t="s">
        <v>8987</v>
      </c>
      <c r="B78" t="s">
        <v>8988</v>
      </c>
      <c r="C78" s="21">
        <v>0.21371909561348901</v>
      </c>
    </row>
    <row r="79" spans="1:3" x14ac:dyDescent="0.2">
      <c r="A79" t="s">
        <v>8811</v>
      </c>
      <c r="B79" t="s">
        <v>8812</v>
      </c>
      <c r="C79" s="21">
        <v>0.21371909561348901</v>
      </c>
    </row>
    <row r="80" spans="1:3" x14ac:dyDescent="0.2">
      <c r="A80" t="s">
        <v>8817</v>
      </c>
      <c r="B80" t="s">
        <v>8818</v>
      </c>
      <c r="C80" s="21">
        <v>0.21892472167517199</v>
      </c>
    </row>
    <row r="81" spans="1:3" x14ac:dyDescent="0.2">
      <c r="A81" t="s">
        <v>8548</v>
      </c>
      <c r="B81" t="s">
        <v>8549</v>
      </c>
      <c r="C81" s="21">
        <v>0.22197141159770001</v>
      </c>
    </row>
    <row r="82" spans="1:3" x14ac:dyDescent="0.2">
      <c r="A82" t="s">
        <v>8692</v>
      </c>
      <c r="B82" t="s">
        <v>8693</v>
      </c>
      <c r="C82" s="21">
        <v>0.229641047838021</v>
      </c>
    </row>
    <row r="83" spans="1:3" x14ac:dyDescent="0.2">
      <c r="A83" t="s">
        <v>8905</v>
      </c>
      <c r="B83" t="s">
        <v>8906</v>
      </c>
      <c r="C83" s="21">
        <v>0.23321653490383801</v>
      </c>
    </row>
    <row r="84" spans="1:3" x14ac:dyDescent="0.2">
      <c r="A84" t="s">
        <v>9017</v>
      </c>
      <c r="B84" t="s">
        <v>9018</v>
      </c>
      <c r="C84" s="21">
        <v>0.233556587930207</v>
      </c>
    </row>
    <row r="85" spans="1:3" x14ac:dyDescent="0.2">
      <c r="A85" t="s">
        <v>8632</v>
      </c>
      <c r="B85" t="s">
        <v>8633</v>
      </c>
      <c r="C85" s="21">
        <v>0.23509885140815401</v>
      </c>
    </row>
    <row r="86" spans="1:3" x14ac:dyDescent="0.2">
      <c r="A86" t="s">
        <v>8528</v>
      </c>
      <c r="B86" t="s">
        <v>8529</v>
      </c>
      <c r="C86" s="21">
        <v>0.235486025351902</v>
      </c>
    </row>
    <row r="87" spans="1:3" x14ac:dyDescent="0.2">
      <c r="A87" t="s">
        <v>8642</v>
      </c>
      <c r="B87" t="s">
        <v>8643</v>
      </c>
      <c r="C87" s="21">
        <v>0.23591716047316799</v>
      </c>
    </row>
    <row r="88" spans="1:3" x14ac:dyDescent="0.2">
      <c r="A88" t="s">
        <v>8454</v>
      </c>
      <c r="B88" t="s">
        <v>8455</v>
      </c>
      <c r="C88" s="21">
        <v>0.237407565356274</v>
      </c>
    </row>
    <row r="89" spans="1:3" x14ac:dyDescent="0.2">
      <c r="A89" t="s">
        <v>102</v>
      </c>
      <c r="B89" t="s">
        <v>103</v>
      </c>
      <c r="C89" s="21">
        <v>0.23928492249813599</v>
      </c>
    </row>
    <row r="90" spans="1:3" x14ac:dyDescent="0.2">
      <c r="A90" t="s">
        <v>8582</v>
      </c>
      <c r="B90" t="s">
        <v>8583</v>
      </c>
      <c r="C90" s="21">
        <v>0.24516571255706701</v>
      </c>
    </row>
    <row r="91" spans="1:3" x14ac:dyDescent="0.2">
      <c r="A91" t="s">
        <v>8716</v>
      </c>
      <c r="B91" t="s">
        <v>8717</v>
      </c>
      <c r="C91" s="21">
        <v>0.248641348212365</v>
      </c>
    </row>
    <row r="92" spans="1:3" x14ac:dyDescent="0.2">
      <c r="A92" t="s">
        <v>54</v>
      </c>
      <c r="B92" t="s">
        <v>55</v>
      </c>
      <c r="C92" s="21">
        <v>0.25013478306666498</v>
      </c>
    </row>
    <row r="93" spans="1:3" x14ac:dyDescent="0.2">
      <c r="A93" t="s">
        <v>8486</v>
      </c>
      <c r="B93" t="s">
        <v>8487</v>
      </c>
      <c r="C93" s="21">
        <v>0.260826245713976</v>
      </c>
    </row>
    <row r="94" spans="1:3" x14ac:dyDescent="0.2">
      <c r="A94" t="s">
        <v>8562</v>
      </c>
      <c r="B94" t="s">
        <v>8563</v>
      </c>
      <c r="C94" s="21">
        <v>0.26217890789473203</v>
      </c>
    </row>
    <row r="95" spans="1:3" x14ac:dyDescent="0.2">
      <c r="A95" t="s">
        <v>8773</v>
      </c>
      <c r="B95" t="s">
        <v>8774</v>
      </c>
      <c r="C95" s="21">
        <v>0.26242247776251099</v>
      </c>
    </row>
    <row r="96" spans="1:3" x14ac:dyDescent="0.2">
      <c r="A96" t="s">
        <v>8706</v>
      </c>
      <c r="B96" t="s">
        <v>8707</v>
      </c>
      <c r="C96" s="21">
        <v>0.267213199567778</v>
      </c>
    </row>
    <row r="97" spans="1:3" x14ac:dyDescent="0.2">
      <c r="A97" t="s">
        <v>8484</v>
      </c>
      <c r="B97" t="s">
        <v>8485</v>
      </c>
      <c r="C97" s="21">
        <v>0.26827797342459803</v>
      </c>
    </row>
    <row r="98" spans="1:3" x14ac:dyDescent="0.2">
      <c r="A98" t="s">
        <v>8985</v>
      </c>
      <c r="B98" t="s">
        <v>8986</v>
      </c>
      <c r="C98" s="21">
        <v>0.26827797342459803</v>
      </c>
    </row>
    <row r="99" spans="1:3" x14ac:dyDescent="0.2">
      <c r="A99" t="s">
        <v>8508</v>
      </c>
      <c r="B99" t="s">
        <v>8509</v>
      </c>
      <c r="C99" s="21">
        <v>0.272231581314341</v>
      </c>
    </row>
    <row r="100" spans="1:3" x14ac:dyDescent="0.2">
      <c r="A100" t="s">
        <v>86</v>
      </c>
      <c r="B100" t="s">
        <v>87</v>
      </c>
      <c r="C100" s="21">
        <v>0.27513002490829302</v>
      </c>
    </row>
    <row r="101" spans="1:3" x14ac:dyDescent="0.2">
      <c r="A101" t="s">
        <v>8752</v>
      </c>
      <c r="B101" t="s">
        <v>8753</v>
      </c>
      <c r="C101" s="21">
        <v>0.27690453942131199</v>
      </c>
    </row>
    <row r="102" spans="1:3" x14ac:dyDescent="0.2">
      <c r="A102" t="s">
        <v>8694</v>
      </c>
      <c r="B102" t="s">
        <v>8695</v>
      </c>
      <c r="C102" s="21">
        <v>0.28047453551045698</v>
      </c>
    </row>
    <row r="103" spans="1:3" x14ac:dyDescent="0.2">
      <c r="A103" t="s">
        <v>8720</v>
      </c>
      <c r="B103" t="s">
        <v>8721</v>
      </c>
      <c r="C103" s="21">
        <v>0.28054500775636598</v>
      </c>
    </row>
    <row r="104" spans="1:3" x14ac:dyDescent="0.2">
      <c r="A104" t="s">
        <v>8803</v>
      </c>
      <c r="B104" t="s">
        <v>8804</v>
      </c>
      <c r="C104" s="21">
        <v>0.28070998933640801</v>
      </c>
    </row>
    <row r="105" spans="1:3" x14ac:dyDescent="0.2">
      <c r="A105" t="s">
        <v>8676</v>
      </c>
      <c r="B105" t="s">
        <v>8677</v>
      </c>
      <c r="C105" s="21">
        <v>0.2826452849817</v>
      </c>
    </row>
    <row r="106" spans="1:3" x14ac:dyDescent="0.2">
      <c r="A106" t="s">
        <v>8584</v>
      </c>
      <c r="B106" t="s">
        <v>8585</v>
      </c>
      <c r="C106" s="21">
        <v>0.28389193264183599</v>
      </c>
    </row>
    <row r="107" spans="1:3" x14ac:dyDescent="0.2">
      <c r="A107" t="s">
        <v>9025</v>
      </c>
      <c r="B107" t="s">
        <v>9026</v>
      </c>
      <c r="C107" s="21">
        <v>0.28389193264183599</v>
      </c>
    </row>
    <row r="108" spans="1:3" x14ac:dyDescent="0.2">
      <c r="A108" t="s">
        <v>8969</v>
      </c>
      <c r="B108" t="s">
        <v>8970</v>
      </c>
      <c r="C108" s="21">
        <v>0.28576870552996397</v>
      </c>
    </row>
    <row r="109" spans="1:3" x14ac:dyDescent="0.2">
      <c r="A109" t="s">
        <v>8524</v>
      </c>
      <c r="B109" t="s">
        <v>8525</v>
      </c>
      <c r="C109" s="21">
        <v>0.29068735957021702</v>
      </c>
    </row>
    <row r="110" spans="1:3" x14ac:dyDescent="0.2">
      <c r="A110" t="s">
        <v>28</v>
      </c>
      <c r="B110" t="s">
        <v>29</v>
      </c>
      <c r="C110" s="21">
        <v>0.29532215042217602</v>
      </c>
    </row>
    <row r="111" spans="1:3" x14ac:dyDescent="0.2">
      <c r="A111" t="s">
        <v>42</v>
      </c>
      <c r="B111" t="s">
        <v>43</v>
      </c>
      <c r="C111" s="21">
        <v>0.29701816559276001</v>
      </c>
    </row>
    <row r="112" spans="1:3" x14ac:dyDescent="0.2">
      <c r="A112" t="s">
        <v>8476</v>
      </c>
      <c r="B112" t="s">
        <v>8477</v>
      </c>
      <c r="C112" s="21">
        <v>0.29701816559276001</v>
      </c>
    </row>
    <row r="113" spans="1:3" x14ac:dyDescent="0.2">
      <c r="A113" t="s">
        <v>8991</v>
      </c>
      <c r="B113" t="s">
        <v>8992</v>
      </c>
      <c r="C113" s="21">
        <v>0.29701816559276001</v>
      </c>
    </row>
    <row r="114" spans="1:3" x14ac:dyDescent="0.2">
      <c r="A114" t="s">
        <v>8612</v>
      </c>
      <c r="B114" t="s">
        <v>8613</v>
      </c>
      <c r="C114" s="21">
        <v>0.29879236950107901</v>
      </c>
    </row>
    <row r="115" spans="1:3" x14ac:dyDescent="0.2">
      <c r="A115" t="s">
        <v>8883</v>
      </c>
      <c r="B115" t="s">
        <v>8884</v>
      </c>
      <c r="C115" s="21">
        <v>0.29898373412942703</v>
      </c>
    </row>
    <row r="116" spans="1:3" x14ac:dyDescent="0.2">
      <c r="A116" t="s">
        <v>8837</v>
      </c>
      <c r="B116" t="s">
        <v>8838</v>
      </c>
      <c r="C116" s="21">
        <v>0.30130634719018501</v>
      </c>
    </row>
    <row r="117" spans="1:3" x14ac:dyDescent="0.2">
      <c r="A117" t="s">
        <v>8736</v>
      </c>
      <c r="B117" t="s">
        <v>8737</v>
      </c>
      <c r="C117" s="21">
        <v>0.31276455879585802</v>
      </c>
    </row>
    <row r="118" spans="1:3" x14ac:dyDescent="0.2">
      <c r="A118" t="s">
        <v>8482</v>
      </c>
      <c r="B118" t="s">
        <v>8483</v>
      </c>
      <c r="C118" s="21">
        <v>0.31412025040649599</v>
      </c>
    </row>
    <row r="119" spans="1:3" x14ac:dyDescent="0.2">
      <c r="A119" t="s">
        <v>8879</v>
      </c>
      <c r="B119" t="s">
        <v>8880</v>
      </c>
      <c r="C119" s="21">
        <v>0.32029405594647598</v>
      </c>
    </row>
    <row r="120" spans="1:3" x14ac:dyDescent="0.2">
      <c r="A120" t="s">
        <v>8456</v>
      </c>
      <c r="B120" t="s">
        <v>8457</v>
      </c>
      <c r="C120" s="21">
        <v>0.32149613067243199</v>
      </c>
    </row>
    <row r="121" spans="1:3" x14ac:dyDescent="0.2">
      <c r="A121" t="s">
        <v>8674</v>
      </c>
      <c r="B121" t="s">
        <v>8675</v>
      </c>
      <c r="C121" s="21">
        <v>0.32181831693799701</v>
      </c>
    </row>
    <row r="122" spans="1:3" x14ac:dyDescent="0.2">
      <c r="A122" t="s">
        <v>8520</v>
      </c>
      <c r="B122" t="s">
        <v>8521</v>
      </c>
      <c r="C122" s="21">
        <v>0.332074754270132</v>
      </c>
    </row>
    <row r="123" spans="1:3" x14ac:dyDescent="0.2">
      <c r="A123" t="s">
        <v>8572</v>
      </c>
      <c r="B123" t="s">
        <v>8573</v>
      </c>
      <c r="C123" s="21">
        <v>0.33704884862765</v>
      </c>
    </row>
    <row r="124" spans="1:3" x14ac:dyDescent="0.2">
      <c r="A124" t="s">
        <v>8700</v>
      </c>
      <c r="B124" t="s">
        <v>8701</v>
      </c>
      <c r="C124" s="21">
        <v>0.337210693421019</v>
      </c>
    </row>
    <row r="125" spans="1:3" x14ac:dyDescent="0.2">
      <c r="A125" t="s">
        <v>8919</v>
      </c>
      <c r="B125" t="s">
        <v>8920</v>
      </c>
      <c r="C125" s="21">
        <v>0.34193141314320902</v>
      </c>
    </row>
    <row r="126" spans="1:3" x14ac:dyDescent="0.2">
      <c r="A126" t="s">
        <v>9015</v>
      </c>
      <c r="B126" t="s">
        <v>9016</v>
      </c>
      <c r="C126" s="21">
        <v>0.34220256538275301</v>
      </c>
    </row>
    <row r="127" spans="1:3" x14ac:dyDescent="0.2">
      <c r="A127" t="s">
        <v>8917</v>
      </c>
      <c r="B127" t="s">
        <v>8918</v>
      </c>
      <c r="C127" s="21">
        <v>0.34982728755915998</v>
      </c>
    </row>
    <row r="128" spans="1:3" x14ac:dyDescent="0.2">
      <c r="A128" t="s">
        <v>8564</v>
      </c>
      <c r="B128" t="s">
        <v>8565</v>
      </c>
      <c r="C128" s="21">
        <v>0.35235289312717599</v>
      </c>
    </row>
    <row r="129" spans="1:3" x14ac:dyDescent="0.2">
      <c r="A129" t="s">
        <v>8488</v>
      </c>
      <c r="B129" t="s">
        <v>8489</v>
      </c>
      <c r="C129" s="21">
        <v>0.35460741525669798</v>
      </c>
    </row>
    <row r="130" spans="1:3" x14ac:dyDescent="0.2">
      <c r="A130" t="s">
        <v>8887</v>
      </c>
      <c r="B130" t="s">
        <v>8888</v>
      </c>
      <c r="C130" s="21">
        <v>0.35823257125199498</v>
      </c>
    </row>
    <row r="131" spans="1:3" x14ac:dyDescent="0.2">
      <c r="A131" t="s">
        <v>8710</v>
      </c>
      <c r="B131" t="s">
        <v>8711</v>
      </c>
      <c r="C131" s="21">
        <v>0.360644200473691</v>
      </c>
    </row>
    <row r="132" spans="1:3" x14ac:dyDescent="0.2">
      <c r="A132" t="s">
        <v>72</v>
      </c>
      <c r="B132" t="s">
        <v>73</v>
      </c>
      <c r="C132" s="21">
        <v>0.36680346186801699</v>
      </c>
    </row>
    <row r="133" spans="1:3" x14ac:dyDescent="0.2">
      <c r="A133" t="s">
        <v>8746</v>
      </c>
      <c r="B133" t="s">
        <v>8747</v>
      </c>
      <c r="C133" s="21">
        <v>0.37033264703276397</v>
      </c>
    </row>
    <row r="134" spans="1:3" x14ac:dyDescent="0.2">
      <c r="A134" t="s">
        <v>8871</v>
      </c>
      <c r="B134" t="s">
        <v>8872</v>
      </c>
      <c r="C134" s="21">
        <v>0.37154979200474098</v>
      </c>
    </row>
    <row r="135" spans="1:3" x14ac:dyDescent="0.2">
      <c r="A135" t="s">
        <v>8997</v>
      </c>
      <c r="B135" t="s">
        <v>8998</v>
      </c>
      <c r="C135" s="21">
        <v>0.37230839960183298</v>
      </c>
    </row>
    <row r="136" spans="1:3" x14ac:dyDescent="0.2">
      <c r="A136" t="s">
        <v>8827</v>
      </c>
      <c r="B136" t="s">
        <v>8828</v>
      </c>
      <c r="C136" s="21">
        <v>0.37230839960183298</v>
      </c>
    </row>
    <row r="137" spans="1:3" x14ac:dyDescent="0.2">
      <c r="A137" t="s">
        <v>8498</v>
      </c>
      <c r="B137" t="s">
        <v>8499</v>
      </c>
      <c r="C137" s="21">
        <v>0.38612860880690297</v>
      </c>
    </row>
    <row r="138" spans="1:3" x14ac:dyDescent="0.2">
      <c r="A138" t="s">
        <v>8763</v>
      </c>
      <c r="B138" t="s">
        <v>8764</v>
      </c>
      <c r="C138" s="21">
        <v>0.38649484650365801</v>
      </c>
    </row>
    <row r="139" spans="1:3" x14ac:dyDescent="0.2">
      <c r="A139" t="s">
        <v>8756</v>
      </c>
      <c r="B139" t="s">
        <v>8757</v>
      </c>
      <c r="C139" s="21">
        <v>0.38677868902547902</v>
      </c>
    </row>
    <row r="140" spans="1:3" x14ac:dyDescent="0.2">
      <c r="A140" t="s">
        <v>8588</v>
      </c>
      <c r="B140" t="s">
        <v>8589</v>
      </c>
      <c r="C140" s="21">
        <v>0.38677868902547902</v>
      </c>
    </row>
    <row r="141" spans="1:3" x14ac:dyDescent="0.2">
      <c r="A141" t="s">
        <v>8652</v>
      </c>
      <c r="B141" t="s">
        <v>8653</v>
      </c>
      <c r="C141" s="21">
        <v>0.38741719730732399</v>
      </c>
    </row>
    <row r="142" spans="1:3" x14ac:dyDescent="0.2">
      <c r="A142" t="s">
        <v>8540</v>
      </c>
      <c r="B142" t="s">
        <v>8541</v>
      </c>
      <c r="C142" s="21">
        <v>0.39555827368127799</v>
      </c>
    </row>
    <row r="143" spans="1:3" x14ac:dyDescent="0.2">
      <c r="A143" t="s">
        <v>8532</v>
      </c>
      <c r="B143" t="s">
        <v>8533</v>
      </c>
      <c r="C143" s="21">
        <v>0.396417059914767</v>
      </c>
    </row>
    <row r="144" spans="1:3" x14ac:dyDescent="0.2">
      <c r="A144" t="s">
        <v>8534</v>
      </c>
      <c r="B144" t="s">
        <v>8535</v>
      </c>
      <c r="C144" s="21">
        <v>0.396417059914767</v>
      </c>
    </row>
    <row r="145" spans="1:3" x14ac:dyDescent="0.2">
      <c r="A145" t="s">
        <v>46</v>
      </c>
      <c r="B145" t="s">
        <v>47</v>
      </c>
      <c r="C145" s="21">
        <v>0.40641602297903201</v>
      </c>
    </row>
    <row r="146" spans="1:3" x14ac:dyDescent="0.2">
      <c r="A146" t="s">
        <v>8468</v>
      </c>
      <c r="B146" t="s">
        <v>8469</v>
      </c>
      <c r="C146" s="21">
        <v>0.41341346192925699</v>
      </c>
    </row>
    <row r="147" spans="1:3" x14ac:dyDescent="0.2">
      <c r="A147" t="s">
        <v>8514</v>
      </c>
      <c r="B147" t="s">
        <v>8515</v>
      </c>
      <c r="C147" s="21">
        <v>0.41372191033350297</v>
      </c>
    </row>
    <row r="148" spans="1:3" x14ac:dyDescent="0.2">
      <c r="A148" t="s">
        <v>8726</v>
      </c>
      <c r="B148" t="s">
        <v>8727</v>
      </c>
      <c r="C148" s="21">
        <v>0.41775492422640798</v>
      </c>
    </row>
    <row r="149" spans="1:3" x14ac:dyDescent="0.2">
      <c r="A149" t="s">
        <v>8789</v>
      </c>
      <c r="B149" t="s">
        <v>8790</v>
      </c>
      <c r="C149" s="21">
        <v>0.41934537673942002</v>
      </c>
    </row>
    <row r="150" spans="1:3" x14ac:dyDescent="0.2">
      <c r="A150" t="s">
        <v>8506</v>
      </c>
      <c r="B150" t="s">
        <v>8507</v>
      </c>
      <c r="C150" s="21">
        <v>0.42132569870238701</v>
      </c>
    </row>
    <row r="151" spans="1:3" x14ac:dyDescent="0.2">
      <c r="A151" t="s">
        <v>8718</v>
      </c>
      <c r="B151" t="s">
        <v>8719</v>
      </c>
      <c r="C151" s="21">
        <v>0.422857944174726</v>
      </c>
    </row>
    <row r="152" spans="1:3" x14ac:dyDescent="0.2">
      <c r="A152" t="s">
        <v>8464</v>
      </c>
      <c r="B152" t="s">
        <v>8465</v>
      </c>
      <c r="C152" s="21">
        <v>0.42889655454197201</v>
      </c>
    </row>
    <row r="153" spans="1:3" x14ac:dyDescent="0.2">
      <c r="A153" t="s">
        <v>8602</v>
      </c>
      <c r="B153" t="s">
        <v>8603</v>
      </c>
      <c r="C153" s="21">
        <v>0.42960231923811398</v>
      </c>
    </row>
    <row r="154" spans="1:3" x14ac:dyDescent="0.2">
      <c r="A154" t="s">
        <v>8975</v>
      </c>
      <c r="B154" t="s">
        <v>8976</v>
      </c>
      <c r="C154" s="21">
        <v>0.431407880574114</v>
      </c>
    </row>
    <row r="155" spans="1:3" x14ac:dyDescent="0.2">
      <c r="A155" t="s">
        <v>8979</v>
      </c>
      <c r="B155" t="s">
        <v>8980</v>
      </c>
      <c r="C155" s="21">
        <v>0.43464934526318699</v>
      </c>
    </row>
    <row r="156" spans="1:3" x14ac:dyDescent="0.2">
      <c r="A156" t="s">
        <v>88</v>
      </c>
      <c r="B156" t="s">
        <v>89</v>
      </c>
      <c r="C156" s="21">
        <v>0.43603906987312602</v>
      </c>
    </row>
    <row r="157" spans="1:3" x14ac:dyDescent="0.2">
      <c r="A157" t="s">
        <v>8480</v>
      </c>
      <c r="B157" t="s">
        <v>8481</v>
      </c>
      <c r="C157" s="21">
        <v>0.438079662286053</v>
      </c>
    </row>
    <row r="158" spans="1:3" x14ac:dyDescent="0.2">
      <c r="A158" t="s">
        <v>8626</v>
      </c>
      <c r="B158" t="s">
        <v>8627</v>
      </c>
      <c r="C158" s="21">
        <v>0.44694932190132203</v>
      </c>
    </row>
    <row r="159" spans="1:3" x14ac:dyDescent="0.2">
      <c r="A159" t="s">
        <v>8821</v>
      </c>
      <c r="B159" t="s">
        <v>8822</v>
      </c>
      <c r="C159" s="21">
        <v>0.44911311820302702</v>
      </c>
    </row>
    <row r="160" spans="1:3" x14ac:dyDescent="0.2">
      <c r="A160" t="s">
        <v>8889</v>
      </c>
      <c r="B160" t="s">
        <v>8890</v>
      </c>
      <c r="C160" s="21">
        <v>0.45291685882131999</v>
      </c>
    </row>
    <row r="161" spans="1:3" x14ac:dyDescent="0.2">
      <c r="A161" t="s">
        <v>8550</v>
      </c>
      <c r="B161" t="s">
        <v>8551</v>
      </c>
      <c r="C161" s="21">
        <v>0.45367105265051799</v>
      </c>
    </row>
    <row r="162" spans="1:3" x14ac:dyDescent="0.2">
      <c r="A162" t="s">
        <v>8702</v>
      </c>
      <c r="B162" t="s">
        <v>8703</v>
      </c>
      <c r="C162" s="21">
        <v>0.45459726387183302</v>
      </c>
    </row>
    <row r="163" spans="1:3" x14ac:dyDescent="0.2">
      <c r="A163" t="s">
        <v>8516</v>
      </c>
      <c r="B163" t="s">
        <v>8517</v>
      </c>
      <c r="C163" s="21">
        <v>0.46360487575863801</v>
      </c>
    </row>
    <row r="164" spans="1:3" x14ac:dyDescent="0.2">
      <c r="A164" t="s">
        <v>8809</v>
      </c>
      <c r="B164" t="s">
        <v>8810</v>
      </c>
      <c r="C164" s="21">
        <v>0.46422522267071298</v>
      </c>
    </row>
    <row r="165" spans="1:3" x14ac:dyDescent="0.2">
      <c r="A165" t="s">
        <v>8544</v>
      </c>
      <c r="B165" t="s">
        <v>8545</v>
      </c>
      <c r="C165" s="21">
        <v>0.46422522267071298</v>
      </c>
    </row>
    <row r="166" spans="1:3" x14ac:dyDescent="0.2">
      <c r="A166" t="s">
        <v>8983</v>
      </c>
      <c r="B166" t="s">
        <v>8984</v>
      </c>
      <c r="C166" s="21">
        <v>0.46438827003925398</v>
      </c>
    </row>
    <row r="167" spans="1:3" x14ac:dyDescent="0.2">
      <c r="A167" t="s">
        <v>8576</v>
      </c>
      <c r="B167" t="s">
        <v>8577</v>
      </c>
      <c r="C167" s="21">
        <v>0.46665667491108398</v>
      </c>
    </row>
    <row r="168" spans="1:3" x14ac:dyDescent="0.2">
      <c r="A168" t="s">
        <v>8929</v>
      </c>
      <c r="B168" t="s">
        <v>8930</v>
      </c>
      <c r="C168" s="21">
        <v>0.46707946767629099</v>
      </c>
    </row>
    <row r="169" spans="1:3" x14ac:dyDescent="0.2">
      <c r="A169" t="s">
        <v>8877</v>
      </c>
      <c r="B169" t="s">
        <v>8878</v>
      </c>
      <c r="C169" s="21">
        <v>0.46890456441553002</v>
      </c>
    </row>
    <row r="170" spans="1:3" x14ac:dyDescent="0.2">
      <c r="A170" t="s">
        <v>8855</v>
      </c>
      <c r="B170" t="s">
        <v>8856</v>
      </c>
      <c r="C170" s="21">
        <v>0.47238930563360398</v>
      </c>
    </row>
    <row r="171" spans="1:3" x14ac:dyDescent="0.2">
      <c r="A171" t="s">
        <v>8724</v>
      </c>
      <c r="B171" t="s">
        <v>8725</v>
      </c>
      <c r="C171" s="21">
        <v>0.48177904911404301</v>
      </c>
    </row>
    <row r="172" spans="1:3" x14ac:dyDescent="0.2">
      <c r="A172" t="s">
        <v>8574</v>
      </c>
      <c r="B172" t="s">
        <v>8575</v>
      </c>
      <c r="C172" s="21">
        <v>0.489940557161826</v>
      </c>
    </row>
    <row r="173" spans="1:3" x14ac:dyDescent="0.2">
      <c r="A173" t="s">
        <v>8933</v>
      </c>
      <c r="B173" t="s">
        <v>8934</v>
      </c>
      <c r="C173" s="21">
        <v>0.489940557161826</v>
      </c>
    </row>
    <row r="174" spans="1:3" x14ac:dyDescent="0.2">
      <c r="A174" t="s">
        <v>8925</v>
      </c>
      <c r="B174" t="s">
        <v>8926</v>
      </c>
      <c r="C174" s="21">
        <v>0.493040914597694</v>
      </c>
    </row>
    <row r="175" spans="1:3" x14ac:dyDescent="0.2">
      <c r="A175" t="s">
        <v>9005</v>
      </c>
      <c r="B175" t="s">
        <v>9006</v>
      </c>
      <c r="C175" s="21">
        <v>0.493040914597694</v>
      </c>
    </row>
    <row r="176" spans="1:3" x14ac:dyDescent="0.2">
      <c r="A176" t="s">
        <v>8496</v>
      </c>
      <c r="B176" t="s">
        <v>8497</v>
      </c>
      <c r="C176" s="21">
        <v>0.50157300868043797</v>
      </c>
    </row>
    <row r="177" spans="1:3" x14ac:dyDescent="0.2">
      <c r="A177" t="s">
        <v>8795</v>
      </c>
      <c r="B177" t="s">
        <v>8796</v>
      </c>
      <c r="C177" s="21">
        <v>0.50404505078820705</v>
      </c>
    </row>
    <row r="178" spans="1:3" x14ac:dyDescent="0.2">
      <c r="A178" t="s">
        <v>8935</v>
      </c>
      <c r="B178" t="s">
        <v>8936</v>
      </c>
      <c r="C178" s="21">
        <v>0.50792910513734002</v>
      </c>
    </row>
    <row r="179" spans="1:3" x14ac:dyDescent="0.2">
      <c r="A179" t="s">
        <v>8973</v>
      </c>
      <c r="B179" t="s">
        <v>8974</v>
      </c>
      <c r="C179" s="21">
        <v>0.50792910513734002</v>
      </c>
    </row>
    <row r="180" spans="1:3" x14ac:dyDescent="0.2">
      <c r="A180" t="s">
        <v>92</v>
      </c>
      <c r="B180" t="s">
        <v>93</v>
      </c>
      <c r="C180" s="21">
        <v>0.50844280417480603</v>
      </c>
    </row>
    <row r="181" spans="1:3" x14ac:dyDescent="0.2">
      <c r="A181" t="s">
        <v>8857</v>
      </c>
      <c r="B181" t="s">
        <v>8858</v>
      </c>
      <c r="C181" s="21">
        <v>0.50858701207282098</v>
      </c>
    </row>
    <row r="182" spans="1:3" x14ac:dyDescent="0.2">
      <c r="A182" t="s">
        <v>8510</v>
      </c>
      <c r="B182" t="s">
        <v>8511</v>
      </c>
      <c r="C182" s="21">
        <v>0.50883816563463502</v>
      </c>
    </row>
    <row r="183" spans="1:3" x14ac:dyDescent="0.2">
      <c r="A183" t="s">
        <v>8835</v>
      </c>
      <c r="B183" t="s">
        <v>8836</v>
      </c>
      <c r="C183" s="21">
        <v>0.51256868305814396</v>
      </c>
    </row>
    <row r="184" spans="1:3" x14ac:dyDescent="0.2">
      <c r="A184" t="s">
        <v>8668</v>
      </c>
      <c r="B184" t="s">
        <v>8669</v>
      </c>
      <c r="C184" s="21">
        <v>0.51311185503106305</v>
      </c>
    </row>
    <row r="185" spans="1:3" x14ac:dyDescent="0.2">
      <c r="A185" t="s">
        <v>8728</v>
      </c>
      <c r="B185" t="s">
        <v>8729</v>
      </c>
      <c r="C185" s="21">
        <v>0.51334804705261305</v>
      </c>
    </row>
    <row r="186" spans="1:3" x14ac:dyDescent="0.2">
      <c r="A186" t="s">
        <v>8662</v>
      </c>
      <c r="B186" t="s">
        <v>8663</v>
      </c>
      <c r="C186" s="21">
        <v>0.51863476444170198</v>
      </c>
    </row>
    <row r="187" spans="1:3" x14ac:dyDescent="0.2">
      <c r="A187" t="s">
        <v>8586</v>
      </c>
      <c r="B187" t="s">
        <v>8587</v>
      </c>
      <c r="C187" s="21">
        <v>0.51863476444170198</v>
      </c>
    </row>
    <row r="188" spans="1:3" x14ac:dyDescent="0.2">
      <c r="A188" t="s">
        <v>8624</v>
      </c>
      <c r="B188" t="s">
        <v>8625</v>
      </c>
      <c r="C188" s="21">
        <v>0.51968999285085404</v>
      </c>
    </row>
    <row r="189" spans="1:3" x14ac:dyDescent="0.2">
      <c r="A189" t="s">
        <v>8682</v>
      </c>
      <c r="B189" t="s">
        <v>8683</v>
      </c>
      <c r="C189" s="21">
        <v>0.52087176116746003</v>
      </c>
    </row>
    <row r="190" spans="1:3" x14ac:dyDescent="0.2">
      <c r="A190" t="s">
        <v>36</v>
      </c>
      <c r="B190" t="s">
        <v>37</v>
      </c>
      <c r="C190" s="21">
        <v>0.52087176116746003</v>
      </c>
    </row>
    <row r="191" spans="1:3" x14ac:dyDescent="0.2">
      <c r="A191" t="s">
        <v>12</v>
      </c>
      <c r="B191" t="s">
        <v>13</v>
      </c>
      <c r="C191" s="21">
        <v>0.52428499449472798</v>
      </c>
    </row>
    <row r="192" spans="1:3" x14ac:dyDescent="0.2">
      <c r="A192" t="s">
        <v>9003</v>
      </c>
      <c r="B192" t="s">
        <v>9004</v>
      </c>
      <c r="C192" s="21">
        <v>0.52779887185959695</v>
      </c>
    </row>
    <row r="193" spans="1:3" x14ac:dyDescent="0.2">
      <c r="A193" t="s">
        <v>68</v>
      </c>
      <c r="B193" t="s">
        <v>69</v>
      </c>
      <c r="C193" s="21">
        <v>0.53069153337020203</v>
      </c>
    </row>
    <row r="194" spans="1:3" x14ac:dyDescent="0.2">
      <c r="A194" t="s">
        <v>9027</v>
      </c>
      <c r="B194" t="s">
        <v>9028</v>
      </c>
      <c r="C194" s="21">
        <v>0.53292596642051004</v>
      </c>
    </row>
    <row r="195" spans="1:3" x14ac:dyDescent="0.2">
      <c r="A195" t="s">
        <v>8614</v>
      </c>
      <c r="B195" t="s">
        <v>8615</v>
      </c>
      <c r="C195" s="21">
        <v>0.53643027506465701</v>
      </c>
    </row>
    <row r="196" spans="1:3" x14ac:dyDescent="0.2">
      <c r="A196" t="s">
        <v>8981</v>
      </c>
      <c r="B196" t="s">
        <v>8982</v>
      </c>
      <c r="C196" s="21">
        <v>0.53815346435220601</v>
      </c>
    </row>
    <row r="197" spans="1:3" x14ac:dyDescent="0.2">
      <c r="A197" t="s">
        <v>8598</v>
      </c>
      <c r="B197" t="s">
        <v>8599</v>
      </c>
      <c r="C197" s="21">
        <v>0.54295782517444902</v>
      </c>
    </row>
    <row r="198" spans="1:3" x14ac:dyDescent="0.2">
      <c r="A198" t="s">
        <v>8765</v>
      </c>
      <c r="B198" t="s">
        <v>8766</v>
      </c>
      <c r="C198" s="21">
        <v>0.54694945159210495</v>
      </c>
    </row>
    <row r="199" spans="1:3" x14ac:dyDescent="0.2">
      <c r="A199" t="s">
        <v>74</v>
      </c>
      <c r="B199" t="s">
        <v>75</v>
      </c>
      <c r="C199" s="21">
        <v>0.55078936115962296</v>
      </c>
    </row>
    <row r="200" spans="1:3" x14ac:dyDescent="0.2">
      <c r="A200" t="s">
        <v>8748</v>
      </c>
      <c r="B200" t="s">
        <v>8749</v>
      </c>
      <c r="C200" s="21">
        <v>0.55462114458495304</v>
      </c>
    </row>
    <row r="201" spans="1:3" x14ac:dyDescent="0.2">
      <c r="A201" t="s">
        <v>8634</v>
      </c>
      <c r="B201" t="s">
        <v>8635</v>
      </c>
      <c r="C201" s="21">
        <v>0.56176793504553901</v>
      </c>
    </row>
    <row r="202" spans="1:3" x14ac:dyDescent="0.2">
      <c r="A202" t="s">
        <v>8678</v>
      </c>
      <c r="B202" t="s">
        <v>8679</v>
      </c>
      <c r="C202" s="21">
        <v>0.56348512423103903</v>
      </c>
    </row>
    <row r="203" spans="1:3" x14ac:dyDescent="0.2">
      <c r="A203" t="s">
        <v>8777</v>
      </c>
      <c r="B203" t="s">
        <v>8778</v>
      </c>
      <c r="C203" s="21">
        <v>0.56538192369727402</v>
      </c>
    </row>
    <row r="204" spans="1:3" x14ac:dyDescent="0.2">
      <c r="A204" t="s">
        <v>8698</v>
      </c>
      <c r="B204" t="s">
        <v>8699</v>
      </c>
      <c r="C204" s="21">
        <v>0.56561407450541301</v>
      </c>
    </row>
    <row r="205" spans="1:3" x14ac:dyDescent="0.2">
      <c r="A205" t="s">
        <v>8740</v>
      </c>
      <c r="B205" t="s">
        <v>8741</v>
      </c>
      <c r="C205" s="21">
        <v>0.56846001418155501</v>
      </c>
    </row>
    <row r="206" spans="1:3" x14ac:dyDescent="0.2">
      <c r="A206" t="s">
        <v>8536</v>
      </c>
      <c r="B206" t="s">
        <v>8537</v>
      </c>
      <c r="C206" s="21">
        <v>0.56898699193238</v>
      </c>
    </row>
    <row r="207" spans="1:3" x14ac:dyDescent="0.2">
      <c r="A207" t="s">
        <v>9001</v>
      </c>
      <c r="B207" t="s">
        <v>9002</v>
      </c>
      <c r="C207" s="21">
        <v>0.56898699193238</v>
      </c>
    </row>
    <row r="208" spans="1:3" x14ac:dyDescent="0.2">
      <c r="A208" t="s">
        <v>8696</v>
      </c>
      <c r="B208" t="s">
        <v>8697</v>
      </c>
      <c r="C208" s="21">
        <v>0.56902786090457902</v>
      </c>
    </row>
    <row r="209" spans="1:3" x14ac:dyDescent="0.2">
      <c r="A209" t="s">
        <v>8825</v>
      </c>
      <c r="B209" t="s">
        <v>8826</v>
      </c>
      <c r="C209" s="21">
        <v>0.56902786090457902</v>
      </c>
    </row>
    <row r="210" spans="1:3" x14ac:dyDescent="0.2">
      <c r="A210" t="s">
        <v>8636</v>
      </c>
      <c r="B210" t="s">
        <v>8637</v>
      </c>
      <c r="C210" s="21">
        <v>0.57589575794429704</v>
      </c>
    </row>
    <row r="211" spans="1:3" x14ac:dyDescent="0.2">
      <c r="A211" t="s">
        <v>52</v>
      </c>
      <c r="B211" t="s">
        <v>53</v>
      </c>
      <c r="C211" s="21">
        <v>0.57589575794429704</v>
      </c>
    </row>
    <row r="212" spans="1:3" x14ac:dyDescent="0.2">
      <c r="A212" t="s">
        <v>8863</v>
      </c>
      <c r="B212" t="s">
        <v>8864</v>
      </c>
      <c r="C212" s="21">
        <v>0.57678409948885201</v>
      </c>
    </row>
    <row r="213" spans="1:3" x14ac:dyDescent="0.2">
      <c r="A213" t="s">
        <v>8650</v>
      </c>
      <c r="B213" t="s">
        <v>8651</v>
      </c>
      <c r="C213" s="21">
        <v>0.57975442459069204</v>
      </c>
    </row>
    <row r="214" spans="1:3" x14ac:dyDescent="0.2">
      <c r="A214" t="s">
        <v>8829</v>
      </c>
      <c r="B214" t="s">
        <v>8830</v>
      </c>
      <c r="C214" s="21">
        <v>0.58528576888973505</v>
      </c>
    </row>
    <row r="215" spans="1:3" x14ac:dyDescent="0.2">
      <c r="A215" t="s">
        <v>8787</v>
      </c>
      <c r="B215" t="s">
        <v>8788</v>
      </c>
      <c r="C215" s="21">
        <v>0.597252058818595</v>
      </c>
    </row>
    <row r="216" spans="1:3" x14ac:dyDescent="0.2">
      <c r="A216" t="s">
        <v>90</v>
      </c>
      <c r="B216" t="s">
        <v>91</v>
      </c>
      <c r="C216" s="21">
        <v>0.59874598972790605</v>
      </c>
    </row>
    <row r="217" spans="1:3" x14ac:dyDescent="0.2">
      <c r="A217" t="s">
        <v>8951</v>
      </c>
      <c r="B217" t="s">
        <v>8952</v>
      </c>
      <c r="C217" s="21">
        <v>0.60476016692852097</v>
      </c>
    </row>
    <row r="218" spans="1:3" x14ac:dyDescent="0.2">
      <c r="A218" t="s">
        <v>8554</v>
      </c>
      <c r="B218" t="s">
        <v>8555</v>
      </c>
      <c r="C218" s="21">
        <v>0.60903027710025104</v>
      </c>
    </row>
    <row r="219" spans="1:3" x14ac:dyDescent="0.2">
      <c r="A219" t="s">
        <v>8957</v>
      </c>
      <c r="B219" t="s">
        <v>8958</v>
      </c>
      <c r="C219" s="21">
        <v>0.61075670337832</v>
      </c>
    </row>
    <row r="220" spans="1:3" x14ac:dyDescent="0.2">
      <c r="A220" t="s">
        <v>8861</v>
      </c>
      <c r="B220" t="s">
        <v>8862</v>
      </c>
      <c r="C220" s="21">
        <v>0.61075670337832</v>
      </c>
    </row>
    <row r="221" spans="1:3" x14ac:dyDescent="0.2">
      <c r="A221" t="s">
        <v>8793</v>
      </c>
      <c r="B221" t="s">
        <v>8794</v>
      </c>
      <c r="C221" s="21">
        <v>0.61144999734975802</v>
      </c>
    </row>
    <row r="222" spans="1:3" x14ac:dyDescent="0.2">
      <c r="A222" t="s">
        <v>48</v>
      </c>
      <c r="B222" t="s">
        <v>49</v>
      </c>
      <c r="C222" s="21">
        <v>0.61590812671777995</v>
      </c>
    </row>
    <row r="223" spans="1:3" x14ac:dyDescent="0.2">
      <c r="A223" t="s">
        <v>8869</v>
      </c>
      <c r="B223" t="s">
        <v>8870</v>
      </c>
      <c r="C223" s="21">
        <v>0.61825665438600697</v>
      </c>
    </row>
    <row r="224" spans="1:3" x14ac:dyDescent="0.2">
      <c r="A224" t="s">
        <v>9013</v>
      </c>
      <c r="B224" t="s">
        <v>9014</v>
      </c>
      <c r="C224" s="21">
        <v>0.62110099030208099</v>
      </c>
    </row>
    <row r="225" spans="1:3" x14ac:dyDescent="0.2">
      <c r="A225" t="s">
        <v>8658</v>
      </c>
      <c r="B225" t="s">
        <v>8659</v>
      </c>
      <c r="C225" s="21">
        <v>0.622204120962639</v>
      </c>
    </row>
    <row r="226" spans="1:3" x14ac:dyDescent="0.2">
      <c r="A226" t="s">
        <v>8594</v>
      </c>
      <c r="B226" t="s">
        <v>8595</v>
      </c>
      <c r="C226" s="21">
        <v>0.63137142118854295</v>
      </c>
    </row>
    <row r="227" spans="1:3" x14ac:dyDescent="0.2">
      <c r="A227" t="s">
        <v>8738</v>
      </c>
      <c r="B227" t="s">
        <v>8739</v>
      </c>
      <c r="C227" s="21">
        <v>0.63458012120546103</v>
      </c>
    </row>
    <row r="228" spans="1:3" x14ac:dyDescent="0.2">
      <c r="A228" t="s">
        <v>78</v>
      </c>
      <c r="B228" t="s">
        <v>79</v>
      </c>
      <c r="C228" s="21">
        <v>0.63458012120546103</v>
      </c>
    </row>
    <row r="229" spans="1:3" x14ac:dyDescent="0.2">
      <c r="A229" t="s">
        <v>8494</v>
      </c>
      <c r="B229" t="s">
        <v>8495</v>
      </c>
      <c r="C229" s="21">
        <v>0.63706523926459702</v>
      </c>
    </row>
    <row r="230" spans="1:3" x14ac:dyDescent="0.2">
      <c r="A230" t="s">
        <v>58</v>
      </c>
      <c r="B230" t="s">
        <v>59</v>
      </c>
      <c r="C230" s="21">
        <v>0.64904444207775602</v>
      </c>
    </row>
    <row r="231" spans="1:3" x14ac:dyDescent="0.2">
      <c r="A231" t="s">
        <v>8688</v>
      </c>
      <c r="B231" t="s">
        <v>8689</v>
      </c>
      <c r="C231" s="21">
        <v>0.66980959530362305</v>
      </c>
    </row>
    <row r="232" spans="1:3" x14ac:dyDescent="0.2">
      <c r="A232" t="s">
        <v>8921</v>
      </c>
      <c r="B232" t="s">
        <v>8922</v>
      </c>
      <c r="C232" s="21">
        <v>0.671321041424774</v>
      </c>
    </row>
    <row r="233" spans="1:3" x14ac:dyDescent="0.2">
      <c r="A233" t="s">
        <v>8785</v>
      </c>
      <c r="B233" t="s">
        <v>8786</v>
      </c>
      <c r="C233" s="21">
        <v>0.67772393353872595</v>
      </c>
    </row>
    <row r="234" spans="1:3" x14ac:dyDescent="0.2">
      <c r="A234" t="s">
        <v>8853</v>
      </c>
      <c r="B234" t="s">
        <v>8854</v>
      </c>
      <c r="C234" s="21">
        <v>0.68062931560013895</v>
      </c>
    </row>
    <row r="235" spans="1:3" x14ac:dyDescent="0.2">
      <c r="A235" t="s">
        <v>8819</v>
      </c>
      <c r="B235" t="s">
        <v>8820</v>
      </c>
      <c r="C235" s="21">
        <v>0.68306006176200496</v>
      </c>
    </row>
    <row r="236" spans="1:3" x14ac:dyDescent="0.2">
      <c r="A236" t="s">
        <v>8909</v>
      </c>
      <c r="B236" t="s">
        <v>8910</v>
      </c>
      <c r="C236" s="21">
        <v>0.68322923454283901</v>
      </c>
    </row>
    <row r="237" spans="1:3" x14ac:dyDescent="0.2">
      <c r="A237" t="s">
        <v>9009</v>
      </c>
      <c r="B237" t="s">
        <v>9010</v>
      </c>
      <c r="C237" s="21">
        <v>0.68821612635785601</v>
      </c>
    </row>
    <row r="238" spans="1:3" x14ac:dyDescent="0.2">
      <c r="A238" t="s">
        <v>96</v>
      </c>
      <c r="B238" t="s">
        <v>97</v>
      </c>
      <c r="C238" s="21">
        <v>0.68860227315624301</v>
      </c>
    </row>
    <row r="239" spans="1:3" x14ac:dyDescent="0.2">
      <c r="A239" t="s">
        <v>8881</v>
      </c>
      <c r="B239" t="s">
        <v>8882</v>
      </c>
      <c r="C239" s="21">
        <v>0.69341961754259596</v>
      </c>
    </row>
    <row r="240" spans="1:3" x14ac:dyDescent="0.2">
      <c r="A240" t="s">
        <v>8644</v>
      </c>
      <c r="B240" t="s">
        <v>8645</v>
      </c>
      <c r="C240" s="21">
        <v>0.699972527258785</v>
      </c>
    </row>
    <row r="241" spans="1:3" x14ac:dyDescent="0.2">
      <c r="A241" t="s">
        <v>8913</v>
      </c>
      <c r="B241" t="s">
        <v>8914</v>
      </c>
      <c r="C241" s="21">
        <v>0.70576746465971396</v>
      </c>
    </row>
    <row r="242" spans="1:3" x14ac:dyDescent="0.2">
      <c r="A242" t="s">
        <v>8779</v>
      </c>
      <c r="B242" t="s">
        <v>8780</v>
      </c>
      <c r="C242" s="21">
        <v>0.71662439802564504</v>
      </c>
    </row>
    <row r="243" spans="1:3" x14ac:dyDescent="0.2">
      <c r="A243" t="s">
        <v>8538</v>
      </c>
      <c r="B243" t="s">
        <v>8539</v>
      </c>
      <c r="C243" s="21">
        <v>0.71710726507975098</v>
      </c>
    </row>
    <row r="244" spans="1:3" x14ac:dyDescent="0.2">
      <c r="A244" t="s">
        <v>8915</v>
      </c>
      <c r="B244" t="s">
        <v>8916</v>
      </c>
      <c r="C244" s="21">
        <v>0.71817392849643902</v>
      </c>
    </row>
    <row r="245" spans="1:3" x14ac:dyDescent="0.2">
      <c r="A245" t="s">
        <v>8734</v>
      </c>
      <c r="B245" t="s">
        <v>8735</v>
      </c>
      <c r="C245" s="21">
        <v>0.72246542743866204</v>
      </c>
    </row>
    <row r="246" spans="1:3" x14ac:dyDescent="0.2">
      <c r="A246" t="s">
        <v>8977</v>
      </c>
      <c r="B246" t="s">
        <v>8978</v>
      </c>
      <c r="C246" s="21">
        <v>0.72399370656721596</v>
      </c>
    </row>
    <row r="247" spans="1:3" x14ac:dyDescent="0.2">
      <c r="A247" t="s">
        <v>8941</v>
      </c>
      <c r="B247" t="s">
        <v>8942</v>
      </c>
      <c r="C247" s="21">
        <v>0.72678122704390302</v>
      </c>
    </row>
    <row r="248" spans="1:3" x14ac:dyDescent="0.2">
      <c r="A248" t="s">
        <v>8622</v>
      </c>
      <c r="B248" t="s">
        <v>8623</v>
      </c>
      <c r="C248" s="21">
        <v>0.73833193939651798</v>
      </c>
    </row>
    <row r="249" spans="1:3" x14ac:dyDescent="0.2">
      <c r="A249" t="s">
        <v>8744</v>
      </c>
      <c r="B249" t="s">
        <v>8745</v>
      </c>
      <c r="C249" s="21">
        <v>0.74320309138613005</v>
      </c>
    </row>
    <row r="250" spans="1:3" x14ac:dyDescent="0.2">
      <c r="A250" t="s">
        <v>8742</v>
      </c>
      <c r="B250" t="s">
        <v>8743</v>
      </c>
      <c r="C250" s="21">
        <v>0.75124519951733104</v>
      </c>
    </row>
    <row r="251" spans="1:3" x14ac:dyDescent="0.2">
      <c r="A251" t="s">
        <v>8754</v>
      </c>
      <c r="B251" t="s">
        <v>8755</v>
      </c>
      <c r="C251" s="21">
        <v>0.760597927619731</v>
      </c>
    </row>
    <row r="252" spans="1:3" x14ac:dyDescent="0.2">
      <c r="A252" t="s">
        <v>8512</v>
      </c>
      <c r="B252" t="s">
        <v>8513</v>
      </c>
      <c r="C252" s="21">
        <v>0.76573884449679497</v>
      </c>
    </row>
    <row r="253" spans="1:3" x14ac:dyDescent="0.2">
      <c r="A253" t="s">
        <v>8758</v>
      </c>
      <c r="B253" t="s">
        <v>8759</v>
      </c>
      <c r="C253" s="21">
        <v>0.77551146781348401</v>
      </c>
    </row>
    <row r="254" spans="1:3" x14ac:dyDescent="0.2">
      <c r="A254" t="s">
        <v>8670</v>
      </c>
      <c r="B254" t="s">
        <v>8671</v>
      </c>
      <c r="C254" s="21">
        <v>0.77693879022712198</v>
      </c>
    </row>
    <row r="255" spans="1:3" x14ac:dyDescent="0.2">
      <c r="A255" t="s">
        <v>8492</v>
      </c>
      <c r="B255" t="s">
        <v>8493</v>
      </c>
      <c r="C255" s="21">
        <v>0.791910064529458</v>
      </c>
    </row>
    <row r="256" spans="1:3" x14ac:dyDescent="0.2">
      <c r="A256" t="s">
        <v>8797</v>
      </c>
      <c r="B256" t="s">
        <v>8798</v>
      </c>
      <c r="C256" s="21">
        <v>0.80855994338884896</v>
      </c>
    </row>
    <row r="257" spans="1:3" x14ac:dyDescent="0.2">
      <c r="A257" t="s">
        <v>8580</v>
      </c>
      <c r="B257" t="s">
        <v>8581</v>
      </c>
      <c r="C257" s="21">
        <v>0.80855994338884896</v>
      </c>
    </row>
    <row r="258" spans="1:3" x14ac:dyDescent="0.2">
      <c r="A258" t="s">
        <v>9021</v>
      </c>
      <c r="B258" t="s">
        <v>9022</v>
      </c>
      <c r="C258" s="21">
        <v>0.809313750908778</v>
      </c>
    </row>
    <row r="259" spans="1:3" x14ac:dyDescent="0.2">
      <c r="A259" t="s">
        <v>8799</v>
      </c>
      <c r="B259" t="s">
        <v>8800</v>
      </c>
      <c r="C259" s="21">
        <v>0.81649665215654299</v>
      </c>
    </row>
    <row r="260" spans="1:3" x14ac:dyDescent="0.2">
      <c r="A260" t="s">
        <v>8592</v>
      </c>
      <c r="B260" t="s">
        <v>8593</v>
      </c>
      <c r="C260" s="21">
        <v>0.81719252952654597</v>
      </c>
    </row>
    <row r="261" spans="1:3" x14ac:dyDescent="0.2">
      <c r="A261" t="s">
        <v>8849</v>
      </c>
      <c r="B261" t="s">
        <v>8850</v>
      </c>
      <c r="C261" s="21">
        <v>0.82316809613856101</v>
      </c>
    </row>
    <row r="262" spans="1:3" x14ac:dyDescent="0.2">
      <c r="A262" t="s">
        <v>8570</v>
      </c>
      <c r="B262" t="s">
        <v>8571</v>
      </c>
      <c r="C262" s="21">
        <v>0.83726337078865098</v>
      </c>
    </row>
    <row r="263" spans="1:3" x14ac:dyDescent="0.2">
      <c r="A263" t="s">
        <v>8672</v>
      </c>
      <c r="B263" t="s">
        <v>8673</v>
      </c>
      <c r="C263" s="21">
        <v>0.83726337078865098</v>
      </c>
    </row>
    <row r="264" spans="1:3" x14ac:dyDescent="0.2">
      <c r="A264" t="s">
        <v>8680</v>
      </c>
      <c r="B264" t="s">
        <v>8681</v>
      </c>
      <c r="C264" s="21">
        <v>0.83891283705591402</v>
      </c>
    </row>
    <row r="265" spans="1:3" x14ac:dyDescent="0.2">
      <c r="A265" t="s">
        <v>8750</v>
      </c>
      <c r="B265" t="s">
        <v>8751</v>
      </c>
      <c r="C265" s="21">
        <v>0.83900277377236898</v>
      </c>
    </row>
    <row r="266" spans="1:3" x14ac:dyDescent="0.2">
      <c r="A266" t="s">
        <v>8823</v>
      </c>
      <c r="B266" t="s">
        <v>8824</v>
      </c>
      <c r="C266" s="21">
        <v>0.84062542221431102</v>
      </c>
    </row>
    <row r="267" spans="1:3" x14ac:dyDescent="0.2">
      <c r="A267" t="s">
        <v>8767</v>
      </c>
      <c r="B267" t="s">
        <v>8768</v>
      </c>
      <c r="C267" s="21">
        <v>0.84139858356291297</v>
      </c>
    </row>
    <row r="268" spans="1:3" x14ac:dyDescent="0.2">
      <c r="A268" t="s">
        <v>8839</v>
      </c>
      <c r="B268" t="s">
        <v>8840</v>
      </c>
      <c r="C268" s="21">
        <v>0.85119921884160199</v>
      </c>
    </row>
    <row r="269" spans="1:3" x14ac:dyDescent="0.2">
      <c r="A269" t="s">
        <v>8704</v>
      </c>
      <c r="B269" t="s">
        <v>8705</v>
      </c>
      <c r="C269" s="21">
        <v>0.85594491904050996</v>
      </c>
    </row>
    <row r="270" spans="1:3" x14ac:dyDescent="0.2">
      <c r="A270" t="s">
        <v>8654</v>
      </c>
      <c r="B270" t="s">
        <v>8655</v>
      </c>
      <c r="C270" s="21">
        <v>0.86380726609215897</v>
      </c>
    </row>
    <row r="271" spans="1:3" x14ac:dyDescent="0.2">
      <c r="A271" t="s">
        <v>8722</v>
      </c>
      <c r="B271" t="s">
        <v>8723</v>
      </c>
      <c r="C271" s="21">
        <v>0.86471181047671197</v>
      </c>
    </row>
    <row r="272" spans="1:3" x14ac:dyDescent="0.2">
      <c r="A272" t="s">
        <v>8833</v>
      </c>
      <c r="B272" t="s">
        <v>8834</v>
      </c>
      <c r="C272" s="21">
        <v>0.86596062453385003</v>
      </c>
    </row>
    <row r="273" spans="1:3" x14ac:dyDescent="0.2">
      <c r="A273" t="s">
        <v>8556</v>
      </c>
      <c r="B273" t="s">
        <v>8557</v>
      </c>
      <c r="C273" s="21">
        <v>0.87602066912228205</v>
      </c>
    </row>
    <row r="274" spans="1:3" x14ac:dyDescent="0.2">
      <c r="A274" t="s">
        <v>8873</v>
      </c>
      <c r="B274" t="s">
        <v>8874</v>
      </c>
      <c r="C274" s="21">
        <v>0.88375752544513997</v>
      </c>
    </row>
    <row r="275" spans="1:3" x14ac:dyDescent="0.2">
      <c r="A275" t="s">
        <v>8760</v>
      </c>
      <c r="C275" s="21">
        <v>0.88763038902448499</v>
      </c>
    </row>
    <row r="276" spans="1:3" x14ac:dyDescent="0.2">
      <c r="A276" t="s">
        <v>8596</v>
      </c>
      <c r="B276" t="s">
        <v>8597</v>
      </c>
      <c r="C276" s="21">
        <v>0.89105939080214303</v>
      </c>
    </row>
    <row r="277" spans="1:3" x14ac:dyDescent="0.2">
      <c r="A277" t="s">
        <v>8783</v>
      </c>
      <c r="B277" t="s">
        <v>8784</v>
      </c>
      <c r="C277" s="21">
        <v>0.892017585538743</v>
      </c>
    </row>
    <row r="278" spans="1:3" x14ac:dyDescent="0.2">
      <c r="A278" t="s">
        <v>8690</v>
      </c>
      <c r="B278" t="s">
        <v>8691</v>
      </c>
      <c r="C278" s="21">
        <v>0.89486187816366503</v>
      </c>
    </row>
    <row r="279" spans="1:3" x14ac:dyDescent="0.2">
      <c r="A279" t="s">
        <v>8801</v>
      </c>
      <c r="B279" t="s">
        <v>8802</v>
      </c>
      <c r="C279" s="21">
        <v>0.90083855980641503</v>
      </c>
    </row>
    <row r="280" spans="1:3" x14ac:dyDescent="0.2">
      <c r="A280" t="s">
        <v>8648</v>
      </c>
      <c r="B280" t="s">
        <v>8649</v>
      </c>
      <c r="C280" s="21">
        <v>1</v>
      </c>
    </row>
    <row r="281" spans="1:3" x14ac:dyDescent="0.2">
      <c r="A281" t="s">
        <v>8761</v>
      </c>
      <c r="B281" t="s">
        <v>8762</v>
      </c>
      <c r="C281" s="21">
        <v>1</v>
      </c>
    </row>
    <row r="282" spans="1:3" x14ac:dyDescent="0.2">
      <c r="A282" t="s">
        <v>8891</v>
      </c>
      <c r="B282" t="s">
        <v>8892</v>
      </c>
      <c r="C282" s="21">
        <v>1</v>
      </c>
    </row>
    <row r="283" spans="1:3" x14ac:dyDescent="0.2">
      <c r="A283" t="s">
        <v>8897</v>
      </c>
      <c r="B283" t="s">
        <v>8898</v>
      </c>
      <c r="C283" s="21">
        <v>1</v>
      </c>
    </row>
    <row r="284" spans="1:3" x14ac:dyDescent="0.2">
      <c r="A284" t="s">
        <v>8899</v>
      </c>
      <c r="B284" t="s">
        <v>8900</v>
      </c>
      <c r="C284" s="21">
        <v>1</v>
      </c>
    </row>
    <row r="285" spans="1:3" x14ac:dyDescent="0.2">
      <c r="A285" t="s">
        <v>8901</v>
      </c>
      <c r="B285" t="s">
        <v>8902</v>
      </c>
      <c r="C285" s="21">
        <v>1</v>
      </c>
    </row>
    <row r="286" spans="1:3" x14ac:dyDescent="0.2">
      <c r="A286" t="s">
        <v>8907</v>
      </c>
      <c r="B286" t="s">
        <v>8908</v>
      </c>
      <c r="C286" s="21">
        <v>1</v>
      </c>
    </row>
    <row r="287" spans="1:3" x14ac:dyDescent="0.2">
      <c r="A287" t="s">
        <v>8911</v>
      </c>
      <c r="B287" t="s">
        <v>8912</v>
      </c>
      <c r="C287" s="21">
        <v>1</v>
      </c>
    </row>
    <row r="288" spans="1:3" x14ac:dyDescent="0.2">
      <c r="A288" t="s">
        <v>8923</v>
      </c>
      <c r="B288" t="s">
        <v>8924</v>
      </c>
      <c r="C288" s="21">
        <v>1</v>
      </c>
    </row>
    <row r="289" spans="1:3" x14ac:dyDescent="0.2">
      <c r="A289" t="s">
        <v>8943</v>
      </c>
      <c r="B289" t="s">
        <v>8944</v>
      </c>
      <c r="C289" s="21">
        <v>1</v>
      </c>
    </row>
    <row r="290" spans="1:3" x14ac:dyDescent="0.2">
      <c r="A290" t="s">
        <v>8608</v>
      </c>
      <c r="B290" t="s">
        <v>8609</v>
      </c>
      <c r="C290" s="21">
        <v>1</v>
      </c>
    </row>
    <row r="291" spans="1:3" x14ac:dyDescent="0.2">
      <c r="A291" t="s">
        <v>8949</v>
      </c>
      <c r="B291" t="s">
        <v>8950</v>
      </c>
      <c r="C291" s="21">
        <v>1</v>
      </c>
    </row>
    <row r="292" spans="1:3" x14ac:dyDescent="0.2">
      <c r="A292" t="s">
        <v>8640</v>
      </c>
      <c r="B292" t="s">
        <v>8641</v>
      </c>
      <c r="C292" s="21">
        <v>1</v>
      </c>
    </row>
    <row r="293" spans="1:3" x14ac:dyDescent="0.2">
      <c r="A293" t="s">
        <v>8955</v>
      </c>
      <c r="B293" t="s">
        <v>8956</v>
      </c>
      <c r="C293" s="21">
        <v>1</v>
      </c>
    </row>
    <row r="294" spans="1:3" x14ac:dyDescent="0.2">
      <c r="A294" t="s">
        <v>8732</v>
      </c>
      <c r="B294" t="s">
        <v>8733</v>
      </c>
      <c r="C294" s="21">
        <v>1</v>
      </c>
    </row>
    <row r="295" spans="1:3" x14ac:dyDescent="0.2">
      <c r="A295" t="s">
        <v>8781</v>
      </c>
      <c r="B295" t="s">
        <v>8782</v>
      </c>
      <c r="C295" s="21">
        <v>1</v>
      </c>
    </row>
    <row r="296" spans="1:3" x14ac:dyDescent="0.2">
      <c r="A296" t="s">
        <v>8989</v>
      </c>
      <c r="B296" t="s">
        <v>8990</v>
      </c>
      <c r="C296" s="21">
        <v>1</v>
      </c>
    </row>
    <row r="297" spans="1:3" x14ac:dyDescent="0.2">
      <c r="A297" t="s">
        <v>8995</v>
      </c>
      <c r="B297" t="s">
        <v>8996</v>
      </c>
      <c r="C297" s="21">
        <v>1</v>
      </c>
    </row>
    <row r="298" spans="1:3" x14ac:dyDescent="0.2">
      <c r="A298" t="s">
        <v>8875</v>
      </c>
      <c r="B298" t="s">
        <v>8876</v>
      </c>
      <c r="C298" s="21">
        <v>1</v>
      </c>
    </row>
    <row r="299" spans="1:3" x14ac:dyDescent="0.2">
      <c r="A299" t="s">
        <v>8714</v>
      </c>
      <c r="B299" t="s">
        <v>8715</v>
      </c>
      <c r="C299" s="21">
        <v>1</v>
      </c>
    </row>
    <row r="300" spans="1:3" x14ac:dyDescent="0.2">
      <c r="A300" t="s">
        <v>9033</v>
      </c>
      <c r="B300" t="s">
        <v>9034</v>
      </c>
      <c r="C300" s="21">
        <v>1</v>
      </c>
    </row>
    <row r="301" spans="1:3" x14ac:dyDescent="0.2">
      <c r="A301" t="s">
        <v>8895</v>
      </c>
      <c r="B301" t="s">
        <v>8896</v>
      </c>
      <c r="C301" s="21">
        <v>1</v>
      </c>
    </row>
    <row r="302" spans="1:3" x14ac:dyDescent="0.2">
      <c r="A302" t="s">
        <v>8708</v>
      </c>
      <c r="B302" t="s">
        <v>8709</v>
      </c>
      <c r="C302" s="21">
        <v>1</v>
      </c>
    </row>
    <row r="303" spans="1:3" x14ac:dyDescent="0.2">
      <c r="A303" t="s">
        <v>8851</v>
      </c>
      <c r="B303" t="s">
        <v>8852</v>
      </c>
      <c r="C303" s="21">
        <v>1</v>
      </c>
    </row>
    <row r="304" spans="1:3" x14ac:dyDescent="0.2">
      <c r="A304" t="s">
        <v>8815</v>
      </c>
      <c r="B304" t="s">
        <v>8816</v>
      </c>
      <c r="C304" s="21">
        <v>1</v>
      </c>
    </row>
    <row r="305" spans="1:3" x14ac:dyDescent="0.2">
      <c r="A305" t="s">
        <v>9035</v>
      </c>
      <c r="B305" t="s">
        <v>9036</v>
      </c>
      <c r="C305" s="21">
        <v>1</v>
      </c>
    </row>
    <row r="306" spans="1:3" x14ac:dyDescent="0.2">
      <c r="A306" t="s">
        <v>8867</v>
      </c>
      <c r="B306" t="s">
        <v>8868</v>
      </c>
      <c r="C306" s="21">
        <v>1</v>
      </c>
    </row>
    <row r="307" spans="1:3" x14ac:dyDescent="0.2">
      <c r="A307" t="s">
        <v>8730</v>
      </c>
      <c r="B307" t="s">
        <v>8731</v>
      </c>
      <c r="C307" s="21">
        <v>1</v>
      </c>
    </row>
    <row r="308" spans="1:3" x14ac:dyDescent="0.2">
      <c r="A308" t="s">
        <v>8470</v>
      </c>
      <c r="B308" t="s">
        <v>8471</v>
      </c>
      <c r="C308" s="21">
        <v>1</v>
      </c>
    </row>
    <row r="309" spans="1:3" x14ac:dyDescent="0.2">
      <c r="A309" t="s">
        <v>8684</v>
      </c>
      <c r="B309" t="s">
        <v>8685</v>
      </c>
      <c r="C309" s="21">
        <v>1</v>
      </c>
    </row>
    <row r="310" spans="1:3" x14ac:dyDescent="0.2">
      <c r="A310" t="s">
        <v>8712</v>
      </c>
      <c r="B310" t="s">
        <v>8713</v>
      </c>
      <c r="C310" s="21">
        <v>1</v>
      </c>
    </row>
    <row r="311" spans="1:3" x14ac:dyDescent="0.2">
      <c r="A311" t="s">
        <v>8927</v>
      </c>
      <c r="B311" t="s">
        <v>8928</v>
      </c>
      <c r="C311" s="21">
        <v>1</v>
      </c>
    </row>
    <row r="312" spans="1:3" x14ac:dyDescent="0.2">
      <c r="A312" t="s">
        <v>8606</v>
      </c>
      <c r="B312" t="s">
        <v>8607</v>
      </c>
      <c r="C312" s="21">
        <v>1</v>
      </c>
    </row>
    <row r="313" spans="1:3" x14ac:dyDescent="0.2">
      <c r="A313" t="s">
        <v>8931</v>
      </c>
      <c r="B313" t="s">
        <v>8932</v>
      </c>
      <c r="C313" s="21">
        <v>1</v>
      </c>
    </row>
    <row r="314" spans="1:3" x14ac:dyDescent="0.2">
      <c r="A314" t="s">
        <v>8558</v>
      </c>
      <c r="B314" t="s">
        <v>8559</v>
      </c>
      <c r="C314" s="21">
        <v>1</v>
      </c>
    </row>
    <row r="315" spans="1:3" x14ac:dyDescent="0.2">
      <c r="A315" t="s">
        <v>8937</v>
      </c>
      <c r="B315" t="s">
        <v>8938</v>
      </c>
      <c r="C315" s="21">
        <v>1</v>
      </c>
    </row>
    <row r="316" spans="1:3" x14ac:dyDescent="0.2">
      <c r="A316" t="s">
        <v>8939</v>
      </c>
      <c r="B316" t="s">
        <v>8940</v>
      </c>
      <c r="C316" s="21">
        <v>1</v>
      </c>
    </row>
    <row r="317" spans="1:3" x14ac:dyDescent="0.2">
      <c r="A317" t="s">
        <v>8945</v>
      </c>
      <c r="B317" t="s">
        <v>8946</v>
      </c>
      <c r="C317" s="21">
        <v>1</v>
      </c>
    </row>
    <row r="318" spans="1:3" x14ac:dyDescent="0.2">
      <c r="A318" t="s">
        <v>8947</v>
      </c>
      <c r="B318" t="s">
        <v>8948</v>
      </c>
      <c r="C318" s="21">
        <v>1</v>
      </c>
    </row>
    <row r="319" spans="1:3" x14ac:dyDescent="0.2">
      <c r="A319" t="s">
        <v>9037</v>
      </c>
      <c r="B319" t="s">
        <v>9038</v>
      </c>
      <c r="C319" s="21">
        <v>1</v>
      </c>
    </row>
    <row r="320" spans="1:3" x14ac:dyDescent="0.2">
      <c r="A320" t="s">
        <v>8959</v>
      </c>
      <c r="B320" t="s">
        <v>8960</v>
      </c>
      <c r="C320" s="21">
        <v>1</v>
      </c>
    </row>
    <row r="321" spans="1:3" x14ac:dyDescent="0.2">
      <c r="A321" t="s">
        <v>8518</v>
      </c>
      <c r="B321" t="s">
        <v>8519</v>
      </c>
      <c r="C321" s="21">
        <v>1</v>
      </c>
    </row>
    <row r="322" spans="1:3" x14ac:dyDescent="0.2">
      <c r="A322" t="s">
        <v>40</v>
      </c>
      <c r="B322" t="s">
        <v>41</v>
      </c>
      <c r="C322" s="21">
        <v>1</v>
      </c>
    </row>
    <row r="323" spans="1:3" x14ac:dyDescent="0.2">
      <c r="A323" t="s">
        <v>8618</v>
      </c>
      <c r="B323" t="s">
        <v>8619</v>
      </c>
      <c r="C323" s="21">
        <v>1</v>
      </c>
    </row>
    <row r="324" spans="1:3" x14ac:dyDescent="0.2">
      <c r="A324" t="s">
        <v>8610</v>
      </c>
      <c r="B324" t="s">
        <v>8611</v>
      </c>
      <c r="C324" s="21">
        <v>1</v>
      </c>
    </row>
    <row r="325" spans="1:3" x14ac:dyDescent="0.2">
      <c r="A325" t="s">
        <v>8961</v>
      </c>
      <c r="B325" t="s">
        <v>8962</v>
      </c>
      <c r="C325" s="21">
        <v>1</v>
      </c>
    </row>
    <row r="326" spans="1:3" x14ac:dyDescent="0.2">
      <c r="A326" t="s">
        <v>8963</v>
      </c>
      <c r="B326" t="s">
        <v>8964</v>
      </c>
      <c r="C326" s="21">
        <v>1</v>
      </c>
    </row>
    <row r="327" spans="1:3" x14ac:dyDescent="0.2">
      <c r="A327" t="s">
        <v>8526</v>
      </c>
      <c r="B327" t="s">
        <v>8527</v>
      </c>
      <c r="C327" s="21">
        <v>1</v>
      </c>
    </row>
    <row r="328" spans="1:3" x14ac:dyDescent="0.2">
      <c r="A328" t="s">
        <v>8775</v>
      </c>
      <c r="B328" t="s">
        <v>8776</v>
      </c>
      <c r="C328" s="21">
        <v>1</v>
      </c>
    </row>
    <row r="329" spans="1:3" x14ac:dyDescent="0.2">
      <c r="A329" t="s">
        <v>8967</v>
      </c>
      <c r="B329" t="s">
        <v>8968</v>
      </c>
      <c r="C329" s="21">
        <v>1</v>
      </c>
    </row>
    <row r="330" spans="1:3" x14ac:dyDescent="0.2">
      <c r="A330" t="s">
        <v>8841</v>
      </c>
      <c r="B330" t="s">
        <v>8842</v>
      </c>
      <c r="C330" s="21">
        <v>1</v>
      </c>
    </row>
    <row r="331" spans="1:3" x14ac:dyDescent="0.2">
      <c r="A331" t="s">
        <v>8971</v>
      </c>
      <c r="B331" t="s">
        <v>8972</v>
      </c>
      <c r="C331" s="21">
        <v>1</v>
      </c>
    </row>
    <row r="332" spans="1:3" x14ac:dyDescent="0.2">
      <c r="A332" t="s">
        <v>8578</v>
      </c>
      <c r="B332" t="s">
        <v>8579</v>
      </c>
      <c r="C332" s="21">
        <v>1</v>
      </c>
    </row>
    <row r="333" spans="1:3" x14ac:dyDescent="0.2">
      <c r="A333" t="s">
        <v>8474</v>
      </c>
      <c r="B333" t="s">
        <v>8475</v>
      </c>
      <c r="C333" s="21">
        <v>1</v>
      </c>
    </row>
    <row r="334" spans="1:3" x14ac:dyDescent="0.2">
      <c r="A334" t="s">
        <v>8993</v>
      </c>
      <c r="B334" t="s">
        <v>8994</v>
      </c>
      <c r="C334" s="21">
        <v>1</v>
      </c>
    </row>
    <row r="335" spans="1:3" x14ac:dyDescent="0.2">
      <c r="A335" t="s">
        <v>8847</v>
      </c>
      <c r="B335" t="s">
        <v>8848</v>
      </c>
      <c r="C335" s="21">
        <v>1</v>
      </c>
    </row>
    <row r="336" spans="1:3" x14ac:dyDescent="0.2">
      <c r="A336" t="s">
        <v>8999</v>
      </c>
      <c r="B336" t="s">
        <v>9000</v>
      </c>
      <c r="C336" s="21">
        <v>1</v>
      </c>
    </row>
    <row r="337" spans="1:3" x14ac:dyDescent="0.2">
      <c r="A337" t="s">
        <v>8771</v>
      </c>
      <c r="B337" t="s">
        <v>8772</v>
      </c>
      <c r="C337" s="21">
        <v>1</v>
      </c>
    </row>
    <row r="338" spans="1:3" x14ac:dyDescent="0.2">
      <c r="A338" t="s">
        <v>8859</v>
      </c>
      <c r="B338" t="s">
        <v>8860</v>
      </c>
      <c r="C338" s="21">
        <v>1</v>
      </c>
    </row>
    <row r="339" spans="1:3" x14ac:dyDescent="0.2">
      <c r="A339" t="s">
        <v>9007</v>
      </c>
      <c r="B339" t="s">
        <v>9008</v>
      </c>
      <c r="C339" s="21">
        <v>1</v>
      </c>
    </row>
    <row r="340" spans="1:3" x14ac:dyDescent="0.2">
      <c r="A340" t="s">
        <v>8807</v>
      </c>
      <c r="B340" t="s">
        <v>8808</v>
      </c>
      <c r="C340" s="21">
        <v>1</v>
      </c>
    </row>
    <row r="341" spans="1:3" x14ac:dyDescent="0.2">
      <c r="A341" t="s">
        <v>8845</v>
      </c>
      <c r="B341" t="s">
        <v>8846</v>
      </c>
      <c r="C341" s="21">
        <v>1</v>
      </c>
    </row>
    <row r="342" spans="1:3" x14ac:dyDescent="0.2">
      <c r="A342" t="s">
        <v>8666</v>
      </c>
      <c r="B342" t="s">
        <v>8667</v>
      </c>
      <c r="C342" s="21">
        <v>1</v>
      </c>
    </row>
    <row r="343" spans="1:3" x14ac:dyDescent="0.2">
      <c r="A343" t="s">
        <v>9019</v>
      </c>
      <c r="B343" t="s">
        <v>9020</v>
      </c>
      <c r="C343" s="21">
        <v>1</v>
      </c>
    </row>
    <row r="344" spans="1:3" x14ac:dyDescent="0.2">
      <c r="A344" t="s">
        <v>9023</v>
      </c>
      <c r="B344" t="s">
        <v>9024</v>
      </c>
      <c r="C344" s="21">
        <v>1</v>
      </c>
    </row>
    <row r="345" spans="1:3" x14ac:dyDescent="0.2">
      <c r="A345" t="s">
        <v>8805</v>
      </c>
      <c r="B345" t="s">
        <v>8806</v>
      </c>
      <c r="C345" s="21">
        <v>1</v>
      </c>
    </row>
    <row r="346" spans="1:3" x14ac:dyDescent="0.2">
      <c r="A346" t="s">
        <v>8686</v>
      </c>
      <c r="B346" t="s">
        <v>8687</v>
      </c>
      <c r="C346" s="21">
        <v>1</v>
      </c>
    </row>
    <row r="347" spans="1:3" x14ac:dyDescent="0.2">
      <c r="A347" t="s">
        <v>8813</v>
      </c>
      <c r="B347" t="s">
        <v>8814</v>
      </c>
      <c r="C347" s="21">
        <v>1</v>
      </c>
    </row>
    <row r="348" spans="1:3" x14ac:dyDescent="0.2">
      <c r="A348" t="s">
        <v>8865</v>
      </c>
      <c r="B348" t="s">
        <v>8866</v>
      </c>
      <c r="C348" s="21">
        <v>1</v>
      </c>
    </row>
    <row r="349" spans="1:3" x14ac:dyDescent="0.2">
      <c r="A349" t="s">
        <v>8616</v>
      </c>
      <c r="B349" t="s">
        <v>8617</v>
      </c>
      <c r="C349" s="21">
        <v>1</v>
      </c>
    </row>
    <row r="350" spans="1:3" x14ac:dyDescent="0.2">
      <c r="A350" t="s">
        <v>8620</v>
      </c>
      <c r="B350" t="s">
        <v>8621</v>
      </c>
      <c r="C350" s="21">
        <v>1</v>
      </c>
    </row>
  </sheetData>
  <mergeCells count="2">
    <mergeCell ref="G5:L5"/>
    <mergeCell ref="F5:F6"/>
  </mergeCells>
  <pageMargins left="0.75" right="0.75" top="1" bottom="1" header="0.5" footer="0.5"/>
  <pageSetup paperSize="9" orientation="portrait" horizontalDpi="4294967292" verticalDpi="4294967292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4"/>
  <sheetViews>
    <sheetView workbookViewId="0">
      <pane ySplit="4" topLeftCell="A5" activePane="bottomLeft" state="frozen"/>
      <selection pane="bottomLeft" activeCell="A3" sqref="A3"/>
    </sheetView>
  </sheetViews>
  <sheetFormatPr baseColWidth="10" defaultRowHeight="16" x14ac:dyDescent="0.2"/>
  <cols>
    <col min="1" max="1" width="19.1640625" customWidth="1"/>
    <col min="4" max="4" width="12.1640625" customWidth="1"/>
    <col min="5" max="5" width="31.1640625" customWidth="1"/>
    <col min="7" max="7" width="24.33203125" customWidth="1"/>
    <col min="8" max="8" width="61" customWidth="1"/>
  </cols>
  <sheetData>
    <row r="1" spans="1:10" ht="19" x14ac:dyDescent="0.25">
      <c r="A1" s="28" t="s">
        <v>9303</v>
      </c>
    </row>
    <row r="2" spans="1:10" ht="19" x14ac:dyDescent="0.25">
      <c r="A2" s="95" t="s">
        <v>9305</v>
      </c>
    </row>
    <row r="3" spans="1:10" ht="19" x14ac:dyDescent="0.25">
      <c r="A3" s="28"/>
    </row>
    <row r="4" spans="1:10" s="5" customFormat="1" ht="19" x14ac:dyDescent="0.2">
      <c r="A4" s="5" t="s">
        <v>1033</v>
      </c>
      <c r="B4" s="6" t="s">
        <v>1034</v>
      </c>
      <c r="C4" s="6" t="s">
        <v>1035</v>
      </c>
      <c r="D4" s="5" t="s">
        <v>1036</v>
      </c>
      <c r="E4" s="5" t="s">
        <v>2846</v>
      </c>
      <c r="F4" s="5" t="s">
        <v>1037</v>
      </c>
      <c r="G4" s="5" t="s">
        <v>1038</v>
      </c>
      <c r="H4" s="5" t="s">
        <v>1039</v>
      </c>
      <c r="I4" s="5" t="s">
        <v>2845</v>
      </c>
      <c r="J4" s="5" t="s">
        <v>1040</v>
      </c>
    </row>
    <row r="5" spans="1:10" x14ac:dyDescent="0.2">
      <c r="A5" t="s">
        <v>1048</v>
      </c>
      <c r="B5" s="7">
        <v>-0.50980899365407895</v>
      </c>
      <c r="C5" s="7">
        <v>0</v>
      </c>
      <c r="D5" t="s">
        <v>1049</v>
      </c>
      <c r="E5" t="s">
        <v>1043</v>
      </c>
      <c r="F5" t="s">
        <v>1044</v>
      </c>
      <c r="G5" t="s">
        <v>1050</v>
      </c>
      <c r="H5" t="s">
        <v>1051</v>
      </c>
      <c r="I5" s="8">
        <v>0</v>
      </c>
      <c r="J5" s="8" t="s">
        <v>1052</v>
      </c>
    </row>
    <row r="6" spans="1:10" x14ac:dyDescent="0.2">
      <c r="A6" t="s">
        <v>1041</v>
      </c>
      <c r="B6" s="7">
        <v>-0.28909398012010001</v>
      </c>
      <c r="C6" s="7">
        <v>-4.8942168986719024E-3</v>
      </c>
      <c r="D6" t="s">
        <v>1042</v>
      </c>
      <c r="E6" t="s">
        <v>1043</v>
      </c>
      <c r="F6" t="s">
        <v>1044</v>
      </c>
      <c r="G6" t="s">
        <v>1045</v>
      </c>
      <c r="H6" t="s">
        <v>1046</v>
      </c>
      <c r="I6" s="8">
        <v>7.67E-165</v>
      </c>
      <c r="J6" s="8" t="s">
        <v>1047</v>
      </c>
    </row>
    <row r="7" spans="1:10" x14ac:dyDescent="0.2">
      <c r="A7" t="s">
        <v>1053</v>
      </c>
      <c r="B7" s="7">
        <v>-0.59463760235668806</v>
      </c>
      <c r="C7" s="7">
        <v>2.0451216918965207E-2</v>
      </c>
      <c r="D7" t="s">
        <v>1054</v>
      </c>
      <c r="E7" t="s">
        <v>1043</v>
      </c>
      <c r="F7" t="s">
        <v>1044</v>
      </c>
      <c r="G7" t="s">
        <v>1055</v>
      </c>
      <c r="H7" t="s">
        <v>1056</v>
      </c>
      <c r="I7" s="8">
        <v>1.2900000000000001E-74</v>
      </c>
      <c r="J7" s="8" t="s">
        <v>1057</v>
      </c>
    </row>
    <row r="8" spans="1:10" x14ac:dyDescent="0.2">
      <c r="A8" t="s">
        <v>1058</v>
      </c>
      <c r="B8" s="7" t="e">
        <v>#N/A</v>
      </c>
      <c r="C8" s="7">
        <v>0</v>
      </c>
      <c r="D8" t="s">
        <v>1059</v>
      </c>
      <c r="E8" t="s">
        <v>1060</v>
      </c>
      <c r="F8" t="s">
        <v>1044</v>
      </c>
      <c r="G8" t="s">
        <v>1061</v>
      </c>
      <c r="H8" t="s">
        <v>1062</v>
      </c>
      <c r="I8" s="8">
        <v>2.8000000000000002E-82</v>
      </c>
      <c r="J8" s="8" t="s">
        <v>1063</v>
      </c>
    </row>
    <row r="9" spans="1:10" x14ac:dyDescent="0.2">
      <c r="A9" t="s">
        <v>1064</v>
      </c>
      <c r="B9" s="7">
        <v>-9.8000321959393302E-2</v>
      </c>
      <c r="C9" s="7">
        <v>1.5927545723330713E-2</v>
      </c>
      <c r="D9" t="s">
        <v>1059</v>
      </c>
      <c r="E9" t="s">
        <v>1060</v>
      </c>
      <c r="F9" t="s">
        <v>1044</v>
      </c>
      <c r="G9" t="s">
        <v>1065</v>
      </c>
      <c r="H9" t="s">
        <v>1066</v>
      </c>
      <c r="I9" s="8">
        <v>0</v>
      </c>
      <c r="J9" s="8" t="s">
        <v>1063</v>
      </c>
    </row>
    <row r="10" spans="1:10" x14ac:dyDescent="0.2">
      <c r="A10" t="s">
        <v>1067</v>
      </c>
      <c r="B10" s="7">
        <v>0.11781008859782099</v>
      </c>
      <c r="C10" s="7" t="e">
        <v>#N/A</v>
      </c>
      <c r="D10" t="s">
        <v>1059</v>
      </c>
      <c r="E10" t="s">
        <v>1060</v>
      </c>
      <c r="F10" t="s">
        <v>1044</v>
      </c>
      <c r="G10" t="s">
        <v>1068</v>
      </c>
      <c r="H10" t="s">
        <v>1069</v>
      </c>
      <c r="I10" s="8">
        <v>0</v>
      </c>
      <c r="J10" s="8" t="s">
        <v>1063</v>
      </c>
    </row>
    <row r="11" spans="1:10" x14ac:dyDescent="0.2">
      <c r="A11" t="s">
        <v>1070</v>
      </c>
      <c r="B11" s="7">
        <v>1.19408536747647E-2</v>
      </c>
      <c r="C11" s="9">
        <v>-0.23726681815032064</v>
      </c>
      <c r="D11" t="s">
        <v>1059</v>
      </c>
      <c r="E11" t="s">
        <v>1060</v>
      </c>
      <c r="F11" t="s">
        <v>1044</v>
      </c>
      <c r="G11" t="s">
        <v>1071</v>
      </c>
      <c r="H11" t="s">
        <v>1072</v>
      </c>
      <c r="I11" s="8">
        <v>8.1199999999999997E-94</v>
      </c>
      <c r="J11" s="8" t="s">
        <v>1063</v>
      </c>
    </row>
    <row r="12" spans="1:10" x14ac:dyDescent="0.2">
      <c r="A12" t="s">
        <v>1073</v>
      </c>
      <c r="B12" s="7">
        <v>-0.60666196518035098</v>
      </c>
      <c r="C12" s="7">
        <v>0</v>
      </c>
      <c r="D12" t="s">
        <v>1059</v>
      </c>
      <c r="E12" t="s">
        <v>1060</v>
      </c>
      <c r="F12" t="s">
        <v>1044</v>
      </c>
      <c r="G12" t="s">
        <v>1065</v>
      </c>
      <c r="H12" t="s">
        <v>1066</v>
      </c>
      <c r="I12" s="8">
        <v>1.25E-121</v>
      </c>
      <c r="J12" s="8" t="s">
        <v>1063</v>
      </c>
    </row>
    <row r="13" spans="1:10" x14ac:dyDescent="0.2">
      <c r="A13" t="s">
        <v>1074</v>
      </c>
      <c r="B13" s="7">
        <v>-0.21753580531753999</v>
      </c>
      <c r="C13" s="7" t="e">
        <v>#N/A</v>
      </c>
      <c r="D13" t="s">
        <v>1059</v>
      </c>
      <c r="E13" t="s">
        <v>1060</v>
      </c>
      <c r="F13" t="s">
        <v>1044</v>
      </c>
      <c r="G13" t="s">
        <v>1075</v>
      </c>
      <c r="H13" t="s">
        <v>1076</v>
      </c>
      <c r="I13" s="8">
        <v>0</v>
      </c>
      <c r="J13" s="8" t="s">
        <v>1063</v>
      </c>
    </row>
    <row r="14" spans="1:10" x14ac:dyDescent="0.2">
      <c r="A14" t="s">
        <v>1077</v>
      </c>
      <c r="B14" s="7">
        <v>-0.27702060046476401</v>
      </c>
      <c r="C14" s="7" t="e">
        <v>#N/A</v>
      </c>
      <c r="D14" t="s">
        <v>1059</v>
      </c>
      <c r="E14" t="s">
        <v>1060</v>
      </c>
      <c r="F14" t="s">
        <v>1044</v>
      </c>
      <c r="G14" t="s">
        <v>1065</v>
      </c>
      <c r="H14" t="s">
        <v>1066</v>
      </c>
      <c r="I14" s="8">
        <v>0</v>
      </c>
      <c r="J14" s="8" t="s">
        <v>1063</v>
      </c>
    </row>
    <row r="15" spans="1:10" x14ac:dyDescent="0.2">
      <c r="A15" t="s">
        <v>1078</v>
      </c>
      <c r="B15" s="7">
        <v>-0.14187811937946801</v>
      </c>
      <c r="C15" s="7" t="e">
        <v>#N/A</v>
      </c>
      <c r="D15" t="s">
        <v>1059</v>
      </c>
      <c r="E15" t="s">
        <v>1060</v>
      </c>
      <c r="F15" t="s">
        <v>1044</v>
      </c>
      <c r="G15" t="s">
        <v>1065</v>
      </c>
      <c r="H15" t="s">
        <v>1066</v>
      </c>
      <c r="I15" s="8">
        <v>0</v>
      </c>
      <c r="J15" s="8" t="s">
        <v>1063</v>
      </c>
    </row>
    <row r="16" spans="1:10" x14ac:dyDescent="0.2">
      <c r="A16" t="s">
        <v>1079</v>
      </c>
      <c r="B16" s="7" t="e">
        <v>#N/A</v>
      </c>
      <c r="C16" s="7">
        <v>0</v>
      </c>
      <c r="D16" t="s">
        <v>1080</v>
      </c>
      <c r="E16" t="s">
        <v>1081</v>
      </c>
      <c r="F16" t="s">
        <v>1044</v>
      </c>
      <c r="G16" t="s">
        <v>1082</v>
      </c>
      <c r="H16" t="s">
        <v>1083</v>
      </c>
      <c r="I16" s="8">
        <v>9.2299999999999998E-32</v>
      </c>
      <c r="J16" s="8" t="s">
        <v>1084</v>
      </c>
    </row>
    <row r="17" spans="1:10" x14ac:dyDescent="0.2">
      <c r="A17" t="s">
        <v>1085</v>
      </c>
      <c r="B17" s="7">
        <v>-6.0447773196745602E-2</v>
      </c>
      <c r="C17" s="7">
        <v>0</v>
      </c>
      <c r="D17" t="s">
        <v>1080</v>
      </c>
      <c r="E17" t="s">
        <v>1081</v>
      </c>
      <c r="F17" t="s">
        <v>1044</v>
      </c>
      <c r="G17" t="s">
        <v>1082</v>
      </c>
      <c r="H17" t="s">
        <v>1083</v>
      </c>
      <c r="I17" s="8">
        <v>1.6099999999999999E-135</v>
      </c>
      <c r="J17" s="8" t="s">
        <v>1084</v>
      </c>
    </row>
    <row r="18" spans="1:10" x14ac:dyDescent="0.2">
      <c r="A18" t="s">
        <v>1086</v>
      </c>
      <c r="B18" s="7" t="e">
        <v>#N/A</v>
      </c>
      <c r="C18" s="9">
        <v>-0.16130286044671024</v>
      </c>
      <c r="D18" t="s">
        <v>1080</v>
      </c>
      <c r="E18" t="s">
        <v>1081</v>
      </c>
      <c r="F18" t="s">
        <v>1044</v>
      </c>
      <c r="G18" t="s">
        <v>1087</v>
      </c>
      <c r="H18" t="s">
        <v>1088</v>
      </c>
      <c r="I18" s="8">
        <v>3.08E-68</v>
      </c>
      <c r="J18" s="8" t="s">
        <v>1089</v>
      </c>
    </row>
    <row r="19" spans="1:10" x14ac:dyDescent="0.2">
      <c r="A19" t="s">
        <v>1090</v>
      </c>
      <c r="B19" s="7">
        <v>3.88994230028493E-2</v>
      </c>
      <c r="C19" s="7" t="e">
        <v>#N/A</v>
      </c>
      <c r="D19" t="s">
        <v>1080</v>
      </c>
      <c r="E19" t="s">
        <v>1081</v>
      </c>
      <c r="F19" t="s">
        <v>1044</v>
      </c>
      <c r="G19" t="s">
        <v>1087</v>
      </c>
      <c r="H19" t="s">
        <v>1088</v>
      </c>
      <c r="I19" s="8">
        <v>6.8200000000000004E-62</v>
      </c>
      <c r="J19" s="8" t="s">
        <v>1089</v>
      </c>
    </row>
    <row r="20" spans="1:10" x14ac:dyDescent="0.2">
      <c r="A20" t="s">
        <v>1091</v>
      </c>
      <c r="B20" s="7" t="e">
        <v>#N/A</v>
      </c>
      <c r="C20" s="7">
        <v>0</v>
      </c>
      <c r="D20" t="s">
        <v>1092</v>
      </c>
      <c r="E20" t="s">
        <v>1093</v>
      </c>
      <c r="F20" t="s">
        <v>1044</v>
      </c>
      <c r="G20" t="s">
        <v>1094</v>
      </c>
      <c r="H20" t="s">
        <v>1095</v>
      </c>
      <c r="I20" s="8">
        <v>9.6699999999999994E-141</v>
      </c>
      <c r="J20" t="s">
        <v>1096</v>
      </c>
    </row>
    <row r="21" spans="1:10" x14ac:dyDescent="0.2">
      <c r="A21" t="s">
        <v>1097</v>
      </c>
      <c r="B21" s="7" t="e">
        <v>#N/A</v>
      </c>
      <c r="C21" s="7">
        <v>0</v>
      </c>
      <c r="D21" t="s">
        <v>1098</v>
      </c>
      <c r="E21" t="s">
        <v>1093</v>
      </c>
      <c r="F21" t="s">
        <v>1044</v>
      </c>
      <c r="G21" t="s">
        <v>1099</v>
      </c>
      <c r="H21" t="s">
        <v>1100</v>
      </c>
      <c r="I21" s="8">
        <v>4.0399999999999998E-82</v>
      </c>
      <c r="J21" s="8" t="s">
        <v>1101</v>
      </c>
    </row>
    <row r="22" spans="1:10" x14ac:dyDescent="0.2">
      <c r="A22" t="s">
        <v>1102</v>
      </c>
      <c r="B22" s="7">
        <v>0.49746889825198998</v>
      </c>
      <c r="C22" s="7">
        <v>0</v>
      </c>
      <c r="D22" t="s">
        <v>1098</v>
      </c>
      <c r="E22" t="s">
        <v>1093</v>
      </c>
      <c r="F22" t="s">
        <v>1044</v>
      </c>
      <c r="G22" t="s">
        <v>1103</v>
      </c>
      <c r="H22" t="s">
        <v>1104</v>
      </c>
      <c r="I22" s="8">
        <v>4.5399999999999998E-33</v>
      </c>
      <c r="J22" s="8" t="s">
        <v>1101</v>
      </c>
    </row>
    <row r="23" spans="1:10" x14ac:dyDescent="0.2">
      <c r="A23" t="s">
        <v>1105</v>
      </c>
      <c r="B23" s="7">
        <v>0.40085776442930998</v>
      </c>
      <c r="C23" s="7">
        <v>0</v>
      </c>
      <c r="D23" t="s">
        <v>1106</v>
      </c>
      <c r="E23" t="s">
        <v>1107</v>
      </c>
      <c r="F23" t="s">
        <v>1044</v>
      </c>
      <c r="G23" t="s">
        <v>1108</v>
      </c>
      <c r="H23" t="s">
        <v>1109</v>
      </c>
      <c r="I23" s="8">
        <v>2.0600000000000001E-100</v>
      </c>
      <c r="J23" s="8" t="s">
        <v>1110</v>
      </c>
    </row>
    <row r="24" spans="1:10" x14ac:dyDescent="0.2">
      <c r="A24" t="s">
        <v>1111</v>
      </c>
      <c r="B24" s="7">
        <v>0.73655863052617598</v>
      </c>
      <c r="C24" s="7" t="e">
        <v>#N/A</v>
      </c>
      <c r="D24" t="s">
        <v>1106</v>
      </c>
      <c r="E24" t="s">
        <v>1107</v>
      </c>
      <c r="F24" t="s">
        <v>1044</v>
      </c>
      <c r="G24" t="s">
        <v>1112</v>
      </c>
      <c r="H24" t="s">
        <v>1113</v>
      </c>
      <c r="I24" s="8">
        <v>1.21E-64</v>
      </c>
      <c r="J24" s="8" t="s">
        <v>1114</v>
      </c>
    </row>
    <row r="25" spans="1:10" x14ac:dyDescent="0.2">
      <c r="A25" t="s">
        <v>1134</v>
      </c>
      <c r="B25" s="7">
        <v>-9.5623556013260998E-3</v>
      </c>
      <c r="C25" s="7">
        <v>0</v>
      </c>
      <c r="D25" t="s">
        <v>1135</v>
      </c>
      <c r="E25" t="s">
        <v>1130</v>
      </c>
      <c r="F25" t="s">
        <v>1044</v>
      </c>
      <c r="G25" t="s">
        <v>1136</v>
      </c>
      <c r="H25" t="s">
        <v>1137</v>
      </c>
      <c r="I25" s="8">
        <v>0</v>
      </c>
      <c r="J25" s="8" t="s">
        <v>1138</v>
      </c>
    </row>
    <row r="26" spans="1:10" x14ac:dyDescent="0.2">
      <c r="A26" t="s">
        <v>1115</v>
      </c>
      <c r="B26" s="7" t="e">
        <v>#N/A</v>
      </c>
      <c r="C26" s="7" t="e">
        <v>#N/A</v>
      </c>
      <c r="D26" t="s">
        <v>1106</v>
      </c>
      <c r="E26" t="s">
        <v>1107</v>
      </c>
      <c r="F26" t="s">
        <v>1044</v>
      </c>
      <c r="G26" t="s">
        <v>1116</v>
      </c>
      <c r="H26" t="s">
        <v>1117</v>
      </c>
      <c r="I26" s="8">
        <v>1.7399999999999999E-159</v>
      </c>
      <c r="J26" t="s">
        <v>1118</v>
      </c>
    </row>
    <row r="27" spans="1:10" x14ac:dyDescent="0.2">
      <c r="A27" t="s">
        <v>1119</v>
      </c>
      <c r="B27" s="7">
        <v>0.32091615380706301</v>
      </c>
      <c r="C27" s="7">
        <v>0</v>
      </c>
      <c r="D27" t="s">
        <v>1106</v>
      </c>
      <c r="E27" t="s">
        <v>1107</v>
      </c>
      <c r="F27" t="s">
        <v>1044</v>
      </c>
      <c r="G27" t="s">
        <v>1112</v>
      </c>
      <c r="H27" t="s">
        <v>1113</v>
      </c>
      <c r="I27" s="8">
        <v>7.7799999999999997E-152</v>
      </c>
      <c r="J27" s="8" t="s">
        <v>1114</v>
      </c>
    </row>
    <row r="28" spans="1:10" x14ac:dyDescent="0.2">
      <c r="A28" t="s">
        <v>1120</v>
      </c>
      <c r="B28" s="9">
        <v>1.2517136842285499</v>
      </c>
      <c r="C28" s="7" t="e">
        <v>#N/A</v>
      </c>
      <c r="D28" t="s">
        <v>1106</v>
      </c>
      <c r="E28" t="s">
        <v>1107</v>
      </c>
      <c r="F28" t="s">
        <v>1044</v>
      </c>
      <c r="G28" t="s">
        <v>1112</v>
      </c>
      <c r="H28" t="s">
        <v>1113</v>
      </c>
      <c r="I28" s="8">
        <v>8.2900000000000002E-56</v>
      </c>
      <c r="J28" s="8" t="s">
        <v>1114</v>
      </c>
    </row>
    <row r="29" spans="1:10" x14ac:dyDescent="0.2">
      <c r="A29" t="s">
        <v>1121</v>
      </c>
      <c r="B29" s="7">
        <v>-6.7603097232995596E-2</v>
      </c>
      <c r="C29" s="7">
        <v>0</v>
      </c>
      <c r="D29" t="s">
        <v>1106</v>
      </c>
      <c r="E29" t="s">
        <v>1107</v>
      </c>
      <c r="F29" t="s">
        <v>1044</v>
      </c>
      <c r="G29" t="s">
        <v>1122</v>
      </c>
      <c r="H29" t="s">
        <v>1123</v>
      </c>
      <c r="I29" s="8">
        <v>0</v>
      </c>
      <c r="J29" s="8" t="s">
        <v>1124</v>
      </c>
    </row>
    <row r="30" spans="1:10" x14ac:dyDescent="0.2">
      <c r="A30" t="s">
        <v>1125</v>
      </c>
      <c r="B30" s="7">
        <v>0.22591709610177299</v>
      </c>
      <c r="C30" s="7" t="e">
        <v>#N/A</v>
      </c>
      <c r="D30" t="s">
        <v>1106</v>
      </c>
      <c r="E30" t="s">
        <v>1107</v>
      </c>
      <c r="F30" t="s">
        <v>1044</v>
      </c>
      <c r="G30" t="s">
        <v>1126</v>
      </c>
      <c r="H30" t="s">
        <v>1127</v>
      </c>
      <c r="I30" s="8">
        <v>9.7600000000000006E-158</v>
      </c>
      <c r="J30" s="8" t="s">
        <v>1128</v>
      </c>
    </row>
    <row r="31" spans="1:10" x14ac:dyDescent="0.2">
      <c r="A31" t="s">
        <v>1139</v>
      </c>
      <c r="B31" s="7">
        <v>-1.67527249159105</v>
      </c>
      <c r="C31" s="7">
        <v>0</v>
      </c>
      <c r="D31" t="s">
        <v>1140</v>
      </c>
      <c r="E31" t="s">
        <v>1130</v>
      </c>
      <c r="F31" t="s">
        <v>1044</v>
      </c>
      <c r="G31" t="s">
        <v>1141</v>
      </c>
      <c r="H31" t="s">
        <v>1142</v>
      </c>
      <c r="I31" s="8">
        <v>0</v>
      </c>
      <c r="J31" s="8" t="s">
        <v>1143</v>
      </c>
    </row>
    <row r="32" spans="1:10" x14ac:dyDescent="0.2">
      <c r="A32" t="s">
        <v>1129</v>
      </c>
      <c r="B32" s="7">
        <v>0.227152234932574</v>
      </c>
      <c r="C32" s="7" t="e">
        <v>#N/A</v>
      </c>
      <c r="D32" t="s">
        <v>1106</v>
      </c>
      <c r="E32" t="s">
        <v>1130</v>
      </c>
      <c r="F32" t="s">
        <v>1044</v>
      </c>
      <c r="G32" t="s">
        <v>1131</v>
      </c>
      <c r="H32" t="s">
        <v>1132</v>
      </c>
      <c r="I32" s="8">
        <v>1.11E-23</v>
      </c>
      <c r="J32" s="8" t="s">
        <v>1133</v>
      </c>
    </row>
    <row r="33" spans="1:10" x14ac:dyDescent="0.2">
      <c r="A33" t="s">
        <v>1225</v>
      </c>
      <c r="B33" s="7">
        <v>0.212051124983096</v>
      </c>
      <c r="C33" s="7" t="e">
        <v>#N/A</v>
      </c>
      <c r="D33" t="s">
        <v>1226</v>
      </c>
      <c r="E33" t="s">
        <v>1145</v>
      </c>
      <c r="F33" t="s">
        <v>1044</v>
      </c>
      <c r="G33" t="s">
        <v>1227</v>
      </c>
      <c r="H33" t="s">
        <v>1228</v>
      </c>
      <c r="I33" s="8">
        <v>3.9299999999999999E-17</v>
      </c>
      <c r="J33" s="8" t="s">
        <v>1229</v>
      </c>
    </row>
    <row r="34" spans="1:10" x14ac:dyDescent="0.2">
      <c r="A34" t="s">
        <v>1216</v>
      </c>
      <c r="B34" s="7">
        <v>-0.86805146571476699</v>
      </c>
      <c r="C34" s="7" t="e">
        <v>#N/A</v>
      </c>
      <c r="D34" t="s">
        <v>1217</v>
      </c>
      <c r="E34" t="s">
        <v>1145</v>
      </c>
      <c r="F34" t="s">
        <v>1044</v>
      </c>
      <c r="G34" t="s">
        <v>1218</v>
      </c>
      <c r="H34" t="s">
        <v>1219</v>
      </c>
      <c r="I34" s="8">
        <v>1.36E-168</v>
      </c>
      <c r="J34" s="8" t="s">
        <v>1220</v>
      </c>
    </row>
    <row r="35" spans="1:10" x14ac:dyDescent="0.2">
      <c r="A35" t="s">
        <v>1197</v>
      </c>
      <c r="B35" s="7" t="e">
        <v>#N/A</v>
      </c>
      <c r="C35" s="7" t="e">
        <v>#N/A</v>
      </c>
      <c r="D35" t="s">
        <v>1198</v>
      </c>
      <c r="E35" t="s">
        <v>1145</v>
      </c>
      <c r="F35" t="s">
        <v>1044</v>
      </c>
      <c r="G35" t="s">
        <v>1199</v>
      </c>
      <c r="H35" t="s">
        <v>1200</v>
      </c>
      <c r="I35" s="8">
        <v>1.86E-134</v>
      </c>
      <c r="J35" s="8" t="s">
        <v>1201</v>
      </c>
    </row>
    <row r="36" spans="1:10" x14ac:dyDescent="0.2">
      <c r="A36" t="s">
        <v>1144</v>
      </c>
      <c r="B36" s="7">
        <v>0.221522907217266</v>
      </c>
      <c r="C36" s="7" t="e">
        <v>#N/A</v>
      </c>
      <c r="D36" t="s">
        <v>8396</v>
      </c>
      <c r="E36" t="s">
        <v>1145</v>
      </c>
      <c r="F36" t="s">
        <v>1044</v>
      </c>
      <c r="G36" t="s">
        <v>1146</v>
      </c>
      <c r="H36" t="s">
        <v>1147</v>
      </c>
      <c r="I36" s="8">
        <v>2.1E-105</v>
      </c>
      <c r="J36" s="8" t="s">
        <v>1148</v>
      </c>
    </row>
    <row r="37" spans="1:10" x14ac:dyDescent="0.2">
      <c r="A37" t="s">
        <v>1236</v>
      </c>
      <c r="B37" s="7">
        <v>0.46808033851452102</v>
      </c>
      <c r="C37" s="7" t="e">
        <v>#N/A</v>
      </c>
      <c r="D37" t="s">
        <v>1237</v>
      </c>
      <c r="E37" t="s">
        <v>1145</v>
      </c>
      <c r="F37" t="s">
        <v>1044</v>
      </c>
      <c r="G37" t="s">
        <v>1238</v>
      </c>
      <c r="H37" t="s">
        <v>1239</v>
      </c>
      <c r="I37" s="8">
        <v>2.4299999999999998E-78</v>
      </c>
      <c r="J37" s="8" t="s">
        <v>1240</v>
      </c>
    </row>
    <row r="38" spans="1:10" x14ac:dyDescent="0.2">
      <c r="A38" t="s">
        <v>1182</v>
      </c>
      <c r="B38" s="9">
        <v>-0.77821071219815396</v>
      </c>
      <c r="C38" s="7" t="e">
        <v>#N/A</v>
      </c>
      <c r="D38" t="s">
        <v>8397</v>
      </c>
      <c r="E38" t="s">
        <v>1145</v>
      </c>
      <c r="F38" t="s">
        <v>1044</v>
      </c>
      <c r="G38" t="s">
        <v>1184</v>
      </c>
      <c r="H38" t="s">
        <v>1185</v>
      </c>
      <c r="I38" s="8">
        <v>7.58E-87</v>
      </c>
      <c r="J38" s="8" t="s">
        <v>1186</v>
      </c>
    </row>
    <row r="39" spans="1:10" x14ac:dyDescent="0.2">
      <c r="A39" t="s">
        <v>1202</v>
      </c>
      <c r="B39" s="7">
        <v>-0.108392254630252</v>
      </c>
      <c r="C39" s="7" t="e">
        <v>#N/A</v>
      </c>
      <c r="D39" t="s">
        <v>1198</v>
      </c>
      <c r="E39" t="s">
        <v>1145</v>
      </c>
      <c r="F39" t="s">
        <v>1044</v>
      </c>
      <c r="G39" t="s">
        <v>1150</v>
      </c>
      <c r="H39" t="s">
        <v>1151</v>
      </c>
      <c r="I39" s="8">
        <v>4.8999999999999999E-115</v>
      </c>
      <c r="J39" s="8" t="s">
        <v>1152</v>
      </c>
    </row>
    <row r="40" spans="1:10" x14ac:dyDescent="0.2">
      <c r="A40" t="s">
        <v>1203</v>
      </c>
      <c r="B40" s="9">
        <v>0.75727609592966505</v>
      </c>
      <c r="C40" s="7" t="e">
        <v>#N/A</v>
      </c>
      <c r="D40" t="s">
        <v>1198</v>
      </c>
      <c r="E40" t="s">
        <v>1145</v>
      </c>
      <c r="F40" t="s">
        <v>1044</v>
      </c>
      <c r="G40" t="s">
        <v>1150</v>
      </c>
      <c r="H40" t="s">
        <v>1151</v>
      </c>
      <c r="I40" s="8">
        <v>2.6099999999999998E-10</v>
      </c>
      <c r="J40" s="8" t="s">
        <v>1152</v>
      </c>
    </row>
    <row r="41" spans="1:10" x14ac:dyDescent="0.2">
      <c r="A41" t="s">
        <v>1153</v>
      </c>
      <c r="B41" s="7">
        <v>8.6257514737753296E-2</v>
      </c>
      <c r="C41" s="7">
        <v>0</v>
      </c>
      <c r="D41" t="s">
        <v>8398</v>
      </c>
      <c r="E41" t="s">
        <v>1145</v>
      </c>
      <c r="F41" t="s">
        <v>1044</v>
      </c>
      <c r="G41" t="s">
        <v>1155</v>
      </c>
      <c r="H41" t="s">
        <v>1156</v>
      </c>
      <c r="I41" s="8">
        <v>2.6100000000000001E-164</v>
      </c>
      <c r="J41" s="8" t="s">
        <v>1157</v>
      </c>
    </row>
    <row r="42" spans="1:10" x14ac:dyDescent="0.2">
      <c r="A42" t="s">
        <v>1204</v>
      </c>
      <c r="B42" s="7">
        <v>1.0618401703444</v>
      </c>
      <c r="C42" s="7">
        <v>0</v>
      </c>
      <c r="D42" t="s">
        <v>1198</v>
      </c>
      <c r="E42" t="s">
        <v>1145</v>
      </c>
      <c r="F42" t="s">
        <v>1044</v>
      </c>
      <c r="G42" t="s">
        <v>1150</v>
      </c>
      <c r="H42" t="s">
        <v>1151</v>
      </c>
      <c r="I42" s="8">
        <v>1.92E-136</v>
      </c>
      <c r="J42" s="8" t="s">
        <v>1152</v>
      </c>
    </row>
    <row r="43" spans="1:10" x14ac:dyDescent="0.2">
      <c r="A43" t="s">
        <v>1205</v>
      </c>
      <c r="B43" s="7">
        <v>0.23320787435038701</v>
      </c>
      <c r="C43" s="7" t="e">
        <v>#N/A</v>
      </c>
      <c r="D43" t="s">
        <v>1198</v>
      </c>
      <c r="E43" t="s">
        <v>1145</v>
      </c>
      <c r="F43" t="s">
        <v>1044</v>
      </c>
      <c r="G43" t="s">
        <v>1150</v>
      </c>
      <c r="H43" t="s">
        <v>1151</v>
      </c>
      <c r="I43" s="8">
        <v>5.9300000000000005E-125</v>
      </c>
      <c r="J43" s="8" t="s">
        <v>1152</v>
      </c>
    </row>
    <row r="44" spans="1:10" x14ac:dyDescent="0.2">
      <c r="A44" t="s">
        <v>1149</v>
      </c>
      <c r="B44" s="7">
        <v>0.24529205657560299</v>
      </c>
      <c r="C44" s="7">
        <v>0</v>
      </c>
      <c r="D44" t="s">
        <v>8399</v>
      </c>
      <c r="E44" t="s">
        <v>1145</v>
      </c>
      <c r="F44" t="s">
        <v>1044</v>
      </c>
      <c r="G44" t="s">
        <v>1150</v>
      </c>
      <c r="H44" t="s">
        <v>1151</v>
      </c>
      <c r="I44" s="8">
        <v>3.5300000000000001E-111</v>
      </c>
      <c r="J44" s="8" t="s">
        <v>1152</v>
      </c>
    </row>
    <row r="45" spans="1:10" x14ac:dyDescent="0.2">
      <c r="A45" t="s">
        <v>1206</v>
      </c>
      <c r="B45" s="7">
        <v>0.19389760185626101</v>
      </c>
      <c r="C45" s="7" t="e">
        <v>#N/A</v>
      </c>
      <c r="D45" t="s">
        <v>1198</v>
      </c>
      <c r="E45" t="s">
        <v>1145</v>
      </c>
      <c r="F45" t="s">
        <v>1044</v>
      </c>
      <c r="G45" t="s">
        <v>1199</v>
      </c>
      <c r="H45" t="s">
        <v>1200</v>
      </c>
      <c r="I45" s="8">
        <v>2.35E-116</v>
      </c>
      <c r="J45" s="8" t="s">
        <v>1201</v>
      </c>
    </row>
    <row r="46" spans="1:10" x14ac:dyDescent="0.2">
      <c r="A46" t="s">
        <v>1241</v>
      </c>
      <c r="B46" s="7">
        <v>-0.67324770772613396</v>
      </c>
      <c r="C46" s="9">
        <v>0.1475988222236545</v>
      </c>
      <c r="D46" t="s">
        <v>1237</v>
      </c>
      <c r="E46" t="s">
        <v>1145</v>
      </c>
      <c r="F46" t="s">
        <v>1044</v>
      </c>
      <c r="G46" t="s">
        <v>1242</v>
      </c>
      <c r="H46" t="s">
        <v>1243</v>
      </c>
      <c r="I46" s="8">
        <v>8.6400000000000001E-76</v>
      </c>
      <c r="J46" t="s">
        <v>1224</v>
      </c>
    </row>
    <row r="47" spans="1:10" x14ac:dyDescent="0.2">
      <c r="A47" t="s">
        <v>1207</v>
      </c>
      <c r="B47" s="7">
        <v>0.19668624334209101</v>
      </c>
      <c r="C47" s="9">
        <v>-2.5222612180636917E-2</v>
      </c>
      <c r="D47" t="s">
        <v>1198</v>
      </c>
      <c r="E47" t="s">
        <v>1145</v>
      </c>
      <c r="F47" t="s">
        <v>1044</v>
      </c>
      <c r="G47" t="s">
        <v>1199</v>
      </c>
      <c r="H47" t="s">
        <v>1200</v>
      </c>
      <c r="I47" s="8">
        <v>1.13E-148</v>
      </c>
      <c r="J47" s="8" t="s">
        <v>1201</v>
      </c>
    </row>
    <row r="48" spans="1:10" x14ac:dyDescent="0.2">
      <c r="A48" t="s">
        <v>1158</v>
      </c>
      <c r="B48" s="7">
        <v>0.46896604790325602</v>
      </c>
      <c r="C48" s="7">
        <v>-4.2985042269102561E-2</v>
      </c>
      <c r="D48" t="s">
        <v>1154</v>
      </c>
      <c r="E48" t="s">
        <v>1145</v>
      </c>
      <c r="F48" t="s">
        <v>1044</v>
      </c>
      <c r="G48" t="s">
        <v>1159</v>
      </c>
      <c r="H48" t="s">
        <v>1160</v>
      </c>
      <c r="I48" s="8">
        <v>1.09E-119</v>
      </c>
      <c r="J48" s="8" t="s">
        <v>1161</v>
      </c>
    </row>
    <row r="49" spans="1:10" x14ac:dyDescent="0.2">
      <c r="A49" t="s">
        <v>1208</v>
      </c>
      <c r="B49" s="7">
        <v>-1.61241416246245E-2</v>
      </c>
      <c r="C49" s="7" t="e">
        <v>#N/A</v>
      </c>
      <c r="D49" t="s">
        <v>1198</v>
      </c>
      <c r="E49" t="s">
        <v>1145</v>
      </c>
      <c r="F49" t="s">
        <v>1044</v>
      </c>
      <c r="G49" t="s">
        <v>1150</v>
      </c>
      <c r="H49" t="s">
        <v>1151</v>
      </c>
      <c r="I49" s="8">
        <v>4.5899999999999999E-42</v>
      </c>
      <c r="J49" s="8" t="s">
        <v>1152</v>
      </c>
    </row>
    <row r="50" spans="1:10" x14ac:dyDescent="0.2">
      <c r="A50" t="s">
        <v>1209</v>
      </c>
      <c r="B50" s="7">
        <v>0.60163033573640201</v>
      </c>
      <c r="C50" s="7" t="e">
        <v>#N/A</v>
      </c>
      <c r="D50" t="s">
        <v>1198</v>
      </c>
      <c r="E50" t="s">
        <v>1145</v>
      </c>
      <c r="F50" t="s">
        <v>1044</v>
      </c>
      <c r="G50" t="s">
        <v>1210</v>
      </c>
      <c r="H50" t="s">
        <v>1211</v>
      </c>
      <c r="I50" s="8">
        <v>5.8500000000000001E-40</v>
      </c>
      <c r="J50" s="8" t="s">
        <v>1212</v>
      </c>
    </row>
    <row r="51" spans="1:10" x14ac:dyDescent="0.2">
      <c r="A51" t="s">
        <v>1213</v>
      </c>
      <c r="B51" s="7">
        <v>-0.205484377705661</v>
      </c>
      <c r="C51" s="7" t="e">
        <v>#N/A</v>
      </c>
      <c r="D51" t="s">
        <v>1198</v>
      </c>
      <c r="E51" t="s">
        <v>1145</v>
      </c>
      <c r="F51" t="s">
        <v>1044</v>
      </c>
      <c r="G51" t="s">
        <v>1150</v>
      </c>
      <c r="H51" t="s">
        <v>1151</v>
      </c>
      <c r="I51" s="8">
        <v>1.7099999999999999E-63</v>
      </c>
      <c r="J51" s="8" t="s">
        <v>1152</v>
      </c>
    </row>
    <row r="52" spans="1:10" x14ac:dyDescent="0.2">
      <c r="A52" t="s">
        <v>1214</v>
      </c>
      <c r="B52" s="7">
        <v>0.22334289727263601</v>
      </c>
      <c r="C52" s="7">
        <v>0</v>
      </c>
      <c r="D52" t="s">
        <v>1198</v>
      </c>
      <c r="E52" t="s">
        <v>1145</v>
      </c>
      <c r="F52" t="s">
        <v>1044</v>
      </c>
      <c r="G52" t="s">
        <v>1150</v>
      </c>
      <c r="H52" t="s">
        <v>1151</v>
      </c>
      <c r="I52" s="8">
        <v>1.8800000000000001E-144</v>
      </c>
      <c r="J52" s="8" t="s">
        <v>1152</v>
      </c>
    </row>
    <row r="53" spans="1:10" x14ac:dyDescent="0.2">
      <c r="A53" t="s">
        <v>1245</v>
      </c>
      <c r="B53" s="7">
        <v>-0.808555305606803</v>
      </c>
      <c r="C53" s="7" t="e">
        <v>#N/A</v>
      </c>
      <c r="D53" t="s">
        <v>1246</v>
      </c>
      <c r="E53" t="s">
        <v>1145</v>
      </c>
      <c r="F53" t="s">
        <v>1044</v>
      </c>
      <c r="G53" t="s">
        <v>1247</v>
      </c>
      <c r="H53" t="s">
        <v>1248</v>
      </c>
      <c r="I53" s="8">
        <v>3.14E-65</v>
      </c>
      <c r="J53" t="s">
        <v>1224</v>
      </c>
    </row>
    <row r="54" spans="1:10" x14ac:dyDescent="0.2">
      <c r="A54" t="s">
        <v>1252</v>
      </c>
      <c r="B54" s="9">
        <v>-1.47223734338977</v>
      </c>
      <c r="C54" s="7">
        <v>0</v>
      </c>
      <c r="D54" t="s">
        <v>1253</v>
      </c>
      <c r="E54" t="s">
        <v>1145</v>
      </c>
      <c r="F54" t="s">
        <v>1044</v>
      </c>
      <c r="G54" t="s">
        <v>1254</v>
      </c>
      <c r="H54" t="s">
        <v>1255</v>
      </c>
      <c r="I54" s="8">
        <v>1.9399999999999999E-96</v>
      </c>
      <c r="J54" s="8" t="s">
        <v>1256</v>
      </c>
    </row>
    <row r="55" spans="1:10" x14ac:dyDescent="0.2">
      <c r="A55" t="s">
        <v>1244</v>
      </c>
      <c r="B55" s="7">
        <v>0.41117606289658198</v>
      </c>
      <c r="C55" s="7" t="e">
        <v>#N/A</v>
      </c>
      <c r="D55" t="s">
        <v>1237</v>
      </c>
      <c r="E55" t="s">
        <v>1145</v>
      </c>
      <c r="F55" t="s">
        <v>1044</v>
      </c>
      <c r="G55" t="s">
        <v>1242</v>
      </c>
      <c r="H55" t="s">
        <v>1243</v>
      </c>
      <c r="I55" s="8">
        <v>3.3500000000000001E-79</v>
      </c>
      <c r="J55" t="s">
        <v>1224</v>
      </c>
    </row>
    <row r="56" spans="1:10" x14ac:dyDescent="0.2">
      <c r="A56" t="s">
        <v>1187</v>
      </c>
      <c r="B56" s="7">
        <v>4.7868562497886902E-2</v>
      </c>
      <c r="C56" s="7">
        <v>-0.32134728702636595</v>
      </c>
      <c r="D56" t="s">
        <v>1183</v>
      </c>
      <c r="E56" t="s">
        <v>1145</v>
      </c>
      <c r="F56" t="s">
        <v>1044</v>
      </c>
      <c r="G56" t="s">
        <v>1184</v>
      </c>
      <c r="H56" t="s">
        <v>1185</v>
      </c>
      <c r="I56" s="8">
        <v>1.1299999999999999E-155</v>
      </c>
      <c r="J56" s="8" t="s">
        <v>1186</v>
      </c>
    </row>
    <row r="57" spans="1:10" x14ac:dyDescent="0.2">
      <c r="A57" t="s">
        <v>1174</v>
      </c>
      <c r="B57" s="7">
        <v>-0.565465793912589</v>
      </c>
      <c r="C57" s="7" t="e">
        <v>#N/A</v>
      </c>
      <c r="D57" t="s">
        <v>8400</v>
      </c>
      <c r="E57" t="s">
        <v>1145</v>
      </c>
      <c r="F57" t="s">
        <v>1044</v>
      </c>
      <c r="G57" t="s">
        <v>1175</v>
      </c>
      <c r="H57" t="s">
        <v>1176</v>
      </c>
      <c r="I57" s="8">
        <v>3.6800000000000002E-151</v>
      </c>
      <c r="J57" s="8" t="s">
        <v>1177</v>
      </c>
    </row>
    <row r="58" spans="1:10" x14ac:dyDescent="0.2">
      <c r="A58" t="s">
        <v>1230</v>
      </c>
      <c r="B58" s="7">
        <v>-0.119199647650873</v>
      </c>
      <c r="C58" s="7">
        <v>3.9231579759917576E-2</v>
      </c>
      <c r="D58" t="s">
        <v>1226</v>
      </c>
      <c r="E58" t="s">
        <v>1145</v>
      </c>
      <c r="F58" t="s">
        <v>1044</v>
      </c>
      <c r="G58" t="s">
        <v>1227</v>
      </c>
      <c r="H58" t="s">
        <v>1228</v>
      </c>
      <c r="I58" s="8">
        <v>5.2600000000000002E-23</v>
      </c>
      <c r="J58" s="8" t="s">
        <v>1229</v>
      </c>
    </row>
    <row r="59" spans="1:10" x14ac:dyDescent="0.2">
      <c r="A59" t="s">
        <v>1231</v>
      </c>
      <c r="B59" s="7">
        <v>6.2869973917366304E-2</v>
      </c>
      <c r="C59" s="7">
        <v>0</v>
      </c>
      <c r="D59" t="s">
        <v>1226</v>
      </c>
      <c r="E59" t="s">
        <v>1145</v>
      </c>
      <c r="F59" t="s">
        <v>1044</v>
      </c>
      <c r="G59" t="s">
        <v>1232</v>
      </c>
      <c r="H59" t="s">
        <v>1233</v>
      </c>
      <c r="I59" s="8">
        <v>1.7000000000000001E-84</v>
      </c>
      <c r="J59" s="8" t="s">
        <v>1234</v>
      </c>
    </row>
    <row r="60" spans="1:10" x14ac:dyDescent="0.2">
      <c r="A60" t="s">
        <v>1162</v>
      </c>
      <c r="B60" s="7">
        <v>-5.0308554055168701E-2</v>
      </c>
      <c r="C60" s="7">
        <v>0</v>
      </c>
      <c r="D60" t="s">
        <v>8398</v>
      </c>
      <c r="E60" t="s">
        <v>1145</v>
      </c>
      <c r="F60" t="s">
        <v>1044</v>
      </c>
      <c r="G60" t="s">
        <v>1163</v>
      </c>
      <c r="H60" t="s">
        <v>1164</v>
      </c>
      <c r="I60" s="8">
        <v>3.6100000000000001E-179</v>
      </c>
      <c r="J60" s="8" t="s">
        <v>1165</v>
      </c>
    </row>
    <row r="61" spans="1:10" x14ac:dyDescent="0.2">
      <c r="A61" t="s">
        <v>1166</v>
      </c>
      <c r="B61" s="7">
        <v>1.5206435640849401</v>
      </c>
      <c r="C61" s="7">
        <v>0</v>
      </c>
      <c r="D61" t="s">
        <v>1154</v>
      </c>
      <c r="E61" t="s">
        <v>1145</v>
      </c>
      <c r="F61" t="s">
        <v>1044</v>
      </c>
      <c r="G61" t="s">
        <v>1159</v>
      </c>
      <c r="H61" t="s">
        <v>1160</v>
      </c>
      <c r="I61" s="8">
        <v>0</v>
      </c>
      <c r="J61" s="8" t="s">
        <v>1161</v>
      </c>
    </row>
    <row r="62" spans="1:10" x14ac:dyDescent="0.2">
      <c r="A62" t="s">
        <v>1193</v>
      </c>
      <c r="B62" s="7">
        <v>0.37545790717729999</v>
      </c>
      <c r="C62" s="7" t="e">
        <v>#N/A</v>
      </c>
      <c r="D62" t="s">
        <v>8401</v>
      </c>
      <c r="E62" t="s">
        <v>1145</v>
      </c>
      <c r="F62" t="s">
        <v>1044</v>
      </c>
      <c r="G62" t="s">
        <v>1194</v>
      </c>
      <c r="H62" t="s">
        <v>1195</v>
      </c>
      <c r="I62" s="8">
        <v>5.4800000000000002E-45</v>
      </c>
      <c r="J62" s="8" t="s">
        <v>1196</v>
      </c>
    </row>
    <row r="63" spans="1:10" x14ac:dyDescent="0.2">
      <c r="A63" t="s">
        <v>1215</v>
      </c>
      <c r="B63" s="7">
        <v>0.46923249990340998</v>
      </c>
      <c r="C63" s="7" t="e">
        <v>#N/A</v>
      </c>
      <c r="D63" t="s">
        <v>1198</v>
      </c>
      <c r="E63" t="s">
        <v>1145</v>
      </c>
      <c r="F63" t="s">
        <v>1044</v>
      </c>
      <c r="G63" t="s">
        <v>1150</v>
      </c>
      <c r="H63" t="s">
        <v>1151</v>
      </c>
      <c r="I63" s="8">
        <v>2.5400000000000002E-36</v>
      </c>
      <c r="J63" s="8" t="s">
        <v>1152</v>
      </c>
    </row>
    <row r="64" spans="1:10" x14ac:dyDescent="0.2">
      <c r="A64" t="s">
        <v>1235</v>
      </c>
      <c r="B64" s="7">
        <v>0.86437603754845305</v>
      </c>
      <c r="C64" s="7">
        <v>9.8904279071815211E-3</v>
      </c>
      <c r="D64" t="s">
        <v>1226</v>
      </c>
      <c r="E64" t="s">
        <v>1145</v>
      </c>
      <c r="F64" t="s">
        <v>1044</v>
      </c>
      <c r="G64" t="s">
        <v>1232</v>
      </c>
      <c r="H64" t="s">
        <v>1233</v>
      </c>
      <c r="I64" s="8">
        <v>5.8499999999999999E-38</v>
      </c>
      <c r="J64" s="8" t="s">
        <v>1234</v>
      </c>
    </row>
    <row r="65" spans="1:10" x14ac:dyDescent="0.2">
      <c r="A65" t="s">
        <v>1167</v>
      </c>
      <c r="B65" s="7">
        <v>0.48190442228367902</v>
      </c>
      <c r="C65" s="9">
        <v>-0.13833183370729527</v>
      </c>
      <c r="D65" t="s">
        <v>1154</v>
      </c>
      <c r="E65" t="s">
        <v>1145</v>
      </c>
      <c r="F65" t="s">
        <v>1044</v>
      </c>
      <c r="G65" t="s">
        <v>1168</v>
      </c>
      <c r="H65" t="s">
        <v>1169</v>
      </c>
      <c r="I65" s="8">
        <v>0</v>
      </c>
      <c r="J65" s="8" t="s">
        <v>1170</v>
      </c>
    </row>
    <row r="66" spans="1:10" x14ac:dyDescent="0.2">
      <c r="A66" t="s">
        <v>1171</v>
      </c>
      <c r="B66" s="7">
        <v>-4.2743414316143903E-2</v>
      </c>
      <c r="C66" s="7" t="e">
        <v>#N/A</v>
      </c>
      <c r="D66" t="s">
        <v>1154</v>
      </c>
      <c r="E66" t="s">
        <v>1145</v>
      </c>
      <c r="F66" t="s">
        <v>1044</v>
      </c>
      <c r="G66" t="s">
        <v>1172</v>
      </c>
      <c r="H66" t="s">
        <v>1173</v>
      </c>
      <c r="I66" s="8">
        <v>7.4899999999999994E-18</v>
      </c>
      <c r="J66" s="8" t="s">
        <v>1165</v>
      </c>
    </row>
    <row r="67" spans="1:10" x14ac:dyDescent="0.2">
      <c r="A67" t="s">
        <v>1221</v>
      </c>
      <c r="B67" s="7">
        <v>3.1894415860582802E-2</v>
      </c>
      <c r="C67" s="7">
        <v>0</v>
      </c>
      <c r="D67" t="s">
        <v>8402</v>
      </c>
      <c r="E67" t="s">
        <v>1145</v>
      </c>
      <c r="F67" t="s">
        <v>1044</v>
      </c>
      <c r="G67" t="s">
        <v>1222</v>
      </c>
      <c r="H67" t="s">
        <v>1223</v>
      </c>
      <c r="I67" s="8">
        <v>4.5000000000000002E-27</v>
      </c>
      <c r="J67" t="s">
        <v>1224</v>
      </c>
    </row>
    <row r="68" spans="1:10" x14ac:dyDescent="0.2">
      <c r="A68" t="s">
        <v>1249</v>
      </c>
      <c r="B68" s="7">
        <v>-0.48851910548177002</v>
      </c>
      <c r="C68" s="7" t="e">
        <v>#N/A</v>
      </c>
      <c r="D68" t="s">
        <v>1246</v>
      </c>
      <c r="E68" t="s">
        <v>1145</v>
      </c>
      <c r="F68" t="s">
        <v>1044</v>
      </c>
      <c r="G68" t="s">
        <v>1250</v>
      </c>
      <c r="H68" t="s">
        <v>1251</v>
      </c>
      <c r="I68" s="8">
        <v>4.7700000000000002E-44</v>
      </c>
      <c r="J68" t="s">
        <v>1224</v>
      </c>
    </row>
    <row r="69" spans="1:10" x14ac:dyDescent="0.2">
      <c r="A69" t="s">
        <v>1178</v>
      </c>
      <c r="B69" s="9">
        <v>-0.74970597457099197</v>
      </c>
      <c r="C69" s="7" t="e">
        <v>#N/A</v>
      </c>
      <c r="D69" t="s">
        <v>8403</v>
      </c>
      <c r="E69" t="s">
        <v>1145</v>
      </c>
      <c r="F69" t="s">
        <v>1044</v>
      </c>
      <c r="G69" t="s">
        <v>1179</v>
      </c>
      <c r="H69" t="s">
        <v>1180</v>
      </c>
      <c r="I69" s="8">
        <v>2.2000000000000001E-108</v>
      </c>
      <c r="J69" s="8" t="s">
        <v>1181</v>
      </c>
    </row>
    <row r="70" spans="1:10" x14ac:dyDescent="0.2">
      <c r="A70" t="s">
        <v>1189</v>
      </c>
      <c r="B70" s="9">
        <v>-3.2833467304748498</v>
      </c>
      <c r="C70" s="7" t="e">
        <v>#N/A</v>
      </c>
      <c r="D70" t="s">
        <v>1188</v>
      </c>
      <c r="E70" t="s">
        <v>1145</v>
      </c>
      <c r="F70" t="s">
        <v>1044</v>
      </c>
      <c r="G70" t="s">
        <v>1190</v>
      </c>
      <c r="H70" t="s">
        <v>1191</v>
      </c>
      <c r="I70" s="8">
        <v>4.0200000000000001E-137</v>
      </c>
      <c r="J70" s="8" t="s">
        <v>1192</v>
      </c>
    </row>
    <row r="71" spans="1:10" x14ac:dyDescent="0.2">
      <c r="A71" t="s">
        <v>1274</v>
      </c>
      <c r="B71" s="7">
        <v>0.45757794663189599</v>
      </c>
      <c r="C71" s="7" t="e">
        <v>#N/A</v>
      </c>
      <c r="D71" t="s">
        <v>1275</v>
      </c>
      <c r="E71" t="s">
        <v>1270</v>
      </c>
      <c r="F71" t="s">
        <v>1044</v>
      </c>
      <c r="G71" t="s">
        <v>1276</v>
      </c>
      <c r="H71" t="s">
        <v>1277</v>
      </c>
      <c r="I71" s="8">
        <v>1.38E-133</v>
      </c>
      <c r="J71" s="8" t="s">
        <v>1278</v>
      </c>
    </row>
    <row r="72" spans="1:10" x14ac:dyDescent="0.2">
      <c r="A72" t="s">
        <v>1279</v>
      </c>
      <c r="B72" s="7">
        <v>0.29983764113544797</v>
      </c>
      <c r="C72" s="7" t="e">
        <v>#N/A</v>
      </c>
      <c r="D72" t="s">
        <v>1275</v>
      </c>
      <c r="E72" t="s">
        <v>1270</v>
      </c>
      <c r="F72" t="s">
        <v>1044</v>
      </c>
      <c r="G72" t="s">
        <v>1280</v>
      </c>
      <c r="H72" t="s">
        <v>1281</v>
      </c>
      <c r="I72" s="8">
        <v>3.2500000000000001E-136</v>
      </c>
      <c r="J72" s="8" t="s">
        <v>1282</v>
      </c>
    </row>
    <row r="73" spans="1:10" x14ac:dyDescent="0.2">
      <c r="A73" t="s">
        <v>1257</v>
      </c>
      <c r="B73" s="7">
        <v>0.51147731777643901</v>
      </c>
      <c r="C73" s="7" t="e">
        <v>#N/A</v>
      </c>
      <c r="D73" t="s">
        <v>1258</v>
      </c>
      <c r="E73" t="s">
        <v>1259</v>
      </c>
      <c r="F73" t="s">
        <v>1044</v>
      </c>
      <c r="G73" t="s">
        <v>1260</v>
      </c>
      <c r="H73" t="s">
        <v>1261</v>
      </c>
      <c r="I73" s="8">
        <v>9.7900000000000003E-118</v>
      </c>
      <c r="J73" s="8" t="s">
        <v>1262</v>
      </c>
    </row>
    <row r="74" spans="1:10" x14ac:dyDescent="0.2">
      <c r="A74" t="s">
        <v>1263</v>
      </c>
      <c r="B74" s="7">
        <v>-0.21238402621980801</v>
      </c>
      <c r="C74" s="7" t="e">
        <v>#N/A</v>
      </c>
      <c r="D74" t="s">
        <v>1258</v>
      </c>
      <c r="E74" t="s">
        <v>1259</v>
      </c>
      <c r="F74" t="s">
        <v>1044</v>
      </c>
      <c r="G74" t="s">
        <v>1260</v>
      </c>
      <c r="H74" t="s">
        <v>1261</v>
      </c>
      <c r="I74" s="8">
        <v>1.39E-41</v>
      </c>
      <c r="J74" s="8" t="s">
        <v>1262</v>
      </c>
    </row>
    <row r="75" spans="1:10" x14ac:dyDescent="0.2">
      <c r="A75" t="s">
        <v>1264</v>
      </c>
      <c r="B75" s="7">
        <v>-0.66340234029768796</v>
      </c>
      <c r="C75" s="7" t="e">
        <v>#N/A</v>
      </c>
      <c r="D75" t="s">
        <v>1258</v>
      </c>
      <c r="E75" t="s">
        <v>1259</v>
      </c>
      <c r="F75" t="s">
        <v>1044</v>
      </c>
      <c r="G75" t="s">
        <v>1260</v>
      </c>
      <c r="H75" t="s">
        <v>1261</v>
      </c>
      <c r="I75" s="8">
        <v>4.6099999999999998E-25</v>
      </c>
      <c r="J75" s="8" t="s">
        <v>1262</v>
      </c>
    </row>
    <row r="76" spans="1:10" x14ac:dyDescent="0.2">
      <c r="A76" t="s">
        <v>1265</v>
      </c>
      <c r="B76" s="9">
        <v>2.1098690578436599</v>
      </c>
      <c r="C76" s="7" t="e">
        <v>#N/A</v>
      </c>
      <c r="D76" t="s">
        <v>1258</v>
      </c>
      <c r="E76" t="s">
        <v>1259</v>
      </c>
      <c r="F76" t="s">
        <v>1044</v>
      </c>
      <c r="G76" t="s">
        <v>1266</v>
      </c>
      <c r="H76" t="s">
        <v>1267</v>
      </c>
      <c r="I76" s="8">
        <v>4.4599999999999999E-122</v>
      </c>
      <c r="J76" s="8" t="s">
        <v>1262</v>
      </c>
    </row>
    <row r="77" spans="1:10" x14ac:dyDescent="0.2">
      <c r="A77" t="s">
        <v>1268</v>
      </c>
      <c r="B77" s="9">
        <v>2.1543856516247302</v>
      </c>
      <c r="C77" s="7" t="e">
        <v>#N/A</v>
      </c>
      <c r="D77" t="s">
        <v>1258</v>
      </c>
      <c r="E77" t="s">
        <v>1259</v>
      </c>
      <c r="F77" t="s">
        <v>1044</v>
      </c>
      <c r="G77" t="s">
        <v>1266</v>
      </c>
      <c r="H77" t="s">
        <v>1267</v>
      </c>
      <c r="I77" s="8">
        <v>1.8200000000000001E-109</v>
      </c>
      <c r="J77" s="8" t="s">
        <v>1262</v>
      </c>
    </row>
    <row r="78" spans="1:10" x14ac:dyDescent="0.2">
      <c r="A78" t="s">
        <v>1283</v>
      </c>
      <c r="B78" s="9">
        <v>4.3358522638719501</v>
      </c>
      <c r="C78" s="7" t="e">
        <v>#N/A</v>
      </c>
      <c r="D78" t="s">
        <v>1275</v>
      </c>
      <c r="E78" t="s">
        <v>1270</v>
      </c>
      <c r="F78" t="s">
        <v>1044</v>
      </c>
      <c r="G78" t="s">
        <v>1284</v>
      </c>
      <c r="H78" t="s">
        <v>1285</v>
      </c>
      <c r="I78" s="8">
        <v>2.0699999999999999E-137</v>
      </c>
      <c r="J78" s="8" t="s">
        <v>1286</v>
      </c>
    </row>
    <row r="79" spans="1:10" x14ac:dyDescent="0.2">
      <c r="A79" t="s">
        <v>1287</v>
      </c>
      <c r="B79" s="7" t="e">
        <v>#N/A</v>
      </c>
      <c r="C79" s="7" t="e">
        <v>#N/A</v>
      </c>
      <c r="D79" t="s">
        <v>1275</v>
      </c>
      <c r="E79" t="s">
        <v>1270</v>
      </c>
      <c r="F79" t="s">
        <v>1044</v>
      </c>
      <c r="G79" t="s">
        <v>1280</v>
      </c>
      <c r="H79" t="s">
        <v>1281</v>
      </c>
      <c r="I79" s="8">
        <v>4.2100000000000003E-140</v>
      </c>
      <c r="J79" s="8" t="s">
        <v>1282</v>
      </c>
    </row>
    <row r="80" spans="1:10" x14ac:dyDescent="0.2">
      <c r="A80" t="s">
        <v>1288</v>
      </c>
      <c r="B80" s="9">
        <v>2.5082787118283099</v>
      </c>
      <c r="C80" s="7" t="e">
        <v>#N/A</v>
      </c>
      <c r="D80" t="s">
        <v>1275</v>
      </c>
      <c r="E80" t="s">
        <v>1270</v>
      </c>
      <c r="F80" t="s">
        <v>1044</v>
      </c>
      <c r="G80" t="s">
        <v>1289</v>
      </c>
      <c r="H80" t="s">
        <v>1290</v>
      </c>
      <c r="I80" s="8">
        <v>4.9000000000000003E-113</v>
      </c>
      <c r="J80" s="8" t="s">
        <v>1291</v>
      </c>
    </row>
    <row r="81" spans="1:10" x14ac:dyDescent="0.2">
      <c r="A81" t="s">
        <v>1292</v>
      </c>
      <c r="B81" s="7">
        <v>-0.38216160471126298</v>
      </c>
      <c r="C81" s="7">
        <v>0</v>
      </c>
      <c r="D81" t="s">
        <v>1275</v>
      </c>
      <c r="E81" t="s">
        <v>1270</v>
      </c>
      <c r="F81" t="s">
        <v>1044</v>
      </c>
      <c r="G81" t="s">
        <v>1284</v>
      </c>
      <c r="H81" t="s">
        <v>1285</v>
      </c>
      <c r="I81" s="8">
        <v>2.3399999999999999E-48</v>
      </c>
      <c r="J81" s="8" t="s">
        <v>1286</v>
      </c>
    </row>
    <row r="82" spans="1:10" x14ac:dyDescent="0.2">
      <c r="A82" t="s">
        <v>1269</v>
      </c>
      <c r="B82" s="7">
        <v>-0.57171217765286797</v>
      </c>
      <c r="C82" s="7">
        <v>9.4902632618549837E-2</v>
      </c>
      <c r="D82" t="s">
        <v>1258</v>
      </c>
      <c r="E82" t="s">
        <v>1270</v>
      </c>
      <c r="F82" t="s">
        <v>1044</v>
      </c>
      <c r="G82" t="s">
        <v>1271</v>
      </c>
      <c r="H82" t="s">
        <v>1272</v>
      </c>
      <c r="I82" s="8">
        <v>7.4000000000000004E-42</v>
      </c>
      <c r="J82" s="8" t="s">
        <v>1273</v>
      </c>
    </row>
    <row r="83" spans="1:10" x14ac:dyDescent="0.2">
      <c r="A83" t="s">
        <v>1298</v>
      </c>
      <c r="B83" s="7">
        <v>0.56722293617053698</v>
      </c>
      <c r="C83" s="7" t="e">
        <v>#N/A</v>
      </c>
      <c r="D83" t="s">
        <v>1299</v>
      </c>
      <c r="E83" t="s">
        <v>1294</v>
      </c>
      <c r="F83" t="s">
        <v>1044</v>
      </c>
      <c r="G83" t="s">
        <v>1295</v>
      </c>
      <c r="H83" t="s">
        <v>1296</v>
      </c>
      <c r="I83" s="8">
        <v>9.6799999999999995E-78</v>
      </c>
      <c r="J83" t="s">
        <v>1297</v>
      </c>
    </row>
    <row r="84" spans="1:10" x14ac:dyDescent="0.2">
      <c r="A84" t="s">
        <v>1293</v>
      </c>
      <c r="B84" s="7">
        <v>-6.5926510459075202E-2</v>
      </c>
      <c r="C84" s="7" t="e">
        <v>#N/A</v>
      </c>
      <c r="D84" t="s">
        <v>8404</v>
      </c>
      <c r="E84" t="s">
        <v>1294</v>
      </c>
      <c r="F84" t="s">
        <v>1044</v>
      </c>
      <c r="G84" t="s">
        <v>1295</v>
      </c>
      <c r="H84" t="s">
        <v>1296</v>
      </c>
      <c r="I84" s="8">
        <v>8.0799999999999999E-71</v>
      </c>
      <c r="J84" t="s">
        <v>1297</v>
      </c>
    </row>
    <row r="85" spans="1:10" x14ac:dyDescent="0.2">
      <c r="A85" t="s">
        <v>1300</v>
      </c>
      <c r="B85" s="9">
        <v>-1.72831118499551</v>
      </c>
      <c r="C85" s="7">
        <v>0</v>
      </c>
      <c r="D85" t="s">
        <v>1301</v>
      </c>
      <c r="E85" t="s">
        <v>1302</v>
      </c>
      <c r="F85" t="s">
        <v>1044</v>
      </c>
      <c r="G85" t="s">
        <v>1303</v>
      </c>
      <c r="H85" t="s">
        <v>1304</v>
      </c>
      <c r="I85" s="8">
        <v>9.1800000000000002E-85</v>
      </c>
      <c r="J85" s="8" t="s">
        <v>1305</v>
      </c>
    </row>
    <row r="86" spans="1:10" x14ac:dyDescent="0.2">
      <c r="A86" t="s">
        <v>1306</v>
      </c>
      <c r="B86" s="7" t="e">
        <v>#N/A</v>
      </c>
      <c r="C86" s="7">
        <v>1.1668559513653868E-2</v>
      </c>
      <c r="D86" t="s">
        <v>1307</v>
      </c>
      <c r="E86" t="s">
        <v>1308</v>
      </c>
      <c r="F86" t="s">
        <v>1044</v>
      </c>
      <c r="G86" t="s">
        <v>1309</v>
      </c>
      <c r="H86" t="s">
        <v>1310</v>
      </c>
      <c r="I86" s="8">
        <v>8.5800000000000007E-40</v>
      </c>
      <c r="J86" s="8" t="s">
        <v>1311</v>
      </c>
    </row>
    <row r="87" spans="1:10" x14ac:dyDescent="0.2">
      <c r="A87" t="s">
        <v>1312</v>
      </c>
      <c r="B87" s="9">
        <v>0.82940708509605499</v>
      </c>
      <c r="C87" s="7" t="e">
        <v>#N/A</v>
      </c>
      <c r="D87" t="s">
        <v>1307</v>
      </c>
      <c r="E87" t="s">
        <v>1308</v>
      </c>
      <c r="F87" t="s">
        <v>1044</v>
      </c>
      <c r="G87" t="s">
        <v>1309</v>
      </c>
      <c r="H87" t="s">
        <v>1310</v>
      </c>
      <c r="I87" s="8">
        <v>2.4200000000000001E-42</v>
      </c>
      <c r="J87" s="8" t="s">
        <v>1311</v>
      </c>
    </row>
    <row r="88" spans="1:10" x14ac:dyDescent="0.2">
      <c r="A88" t="s">
        <v>1313</v>
      </c>
      <c r="B88" s="7">
        <v>-0.27191881658107703</v>
      </c>
      <c r="C88" s="7" t="e">
        <v>#N/A</v>
      </c>
      <c r="D88" t="s">
        <v>1314</v>
      </c>
      <c r="E88" t="s">
        <v>1315</v>
      </c>
      <c r="F88" t="s">
        <v>1044</v>
      </c>
      <c r="G88" t="s">
        <v>1316</v>
      </c>
      <c r="H88" t="s">
        <v>1317</v>
      </c>
      <c r="I88" s="8">
        <v>7.5599999999999998E-153</v>
      </c>
      <c r="J88" s="8" t="s">
        <v>1318</v>
      </c>
    </row>
    <row r="89" spans="1:10" x14ac:dyDescent="0.2">
      <c r="A89" t="s">
        <v>1319</v>
      </c>
      <c r="B89" s="7">
        <v>0.190922637934026</v>
      </c>
      <c r="C89" s="7" t="e">
        <v>#N/A</v>
      </c>
      <c r="D89" t="s">
        <v>1314</v>
      </c>
      <c r="E89" t="s">
        <v>1315</v>
      </c>
      <c r="F89" t="s">
        <v>1044</v>
      </c>
      <c r="G89" t="s">
        <v>1316</v>
      </c>
      <c r="H89" t="s">
        <v>1317</v>
      </c>
      <c r="I89" s="8">
        <v>4.8900000000000001E-152</v>
      </c>
      <c r="J89" s="8" t="s">
        <v>1318</v>
      </c>
    </row>
    <row r="90" spans="1:10" x14ac:dyDescent="0.2">
      <c r="A90" t="s">
        <v>1320</v>
      </c>
      <c r="B90" s="7">
        <v>9.8693651102777197E-2</v>
      </c>
      <c r="C90" s="9">
        <v>-5.2572553999547716E-2</v>
      </c>
      <c r="D90" t="s">
        <v>1321</v>
      </c>
      <c r="E90" t="s">
        <v>1322</v>
      </c>
      <c r="F90" t="s">
        <v>1044</v>
      </c>
      <c r="G90" t="s">
        <v>1323</v>
      </c>
      <c r="H90" t="s">
        <v>1324</v>
      </c>
      <c r="I90" s="8">
        <v>1.4100000000000001E-102</v>
      </c>
      <c r="J90" s="8" t="s">
        <v>1325</v>
      </c>
    </row>
    <row r="91" spans="1:10" x14ac:dyDescent="0.2">
      <c r="A91" t="s">
        <v>1326</v>
      </c>
      <c r="B91" s="7">
        <v>0.179061058419934</v>
      </c>
      <c r="C91" s="7" t="e">
        <v>#N/A</v>
      </c>
      <c r="D91" t="s">
        <v>1327</v>
      </c>
      <c r="E91" t="s">
        <v>1328</v>
      </c>
      <c r="F91" t="s">
        <v>1044</v>
      </c>
      <c r="G91" t="s">
        <v>1329</v>
      </c>
      <c r="H91" t="s">
        <v>1330</v>
      </c>
      <c r="I91" s="8">
        <v>4.1700000000000002E-12</v>
      </c>
      <c r="J91" s="8" t="s">
        <v>1331</v>
      </c>
    </row>
    <row r="92" spans="1:10" x14ac:dyDescent="0.2">
      <c r="A92" t="s">
        <v>1332</v>
      </c>
      <c r="B92" s="9">
        <v>0.79601249195502399</v>
      </c>
      <c r="C92" s="7" t="e">
        <v>#N/A</v>
      </c>
      <c r="D92" t="s">
        <v>8405</v>
      </c>
      <c r="E92" t="s">
        <v>1328</v>
      </c>
      <c r="F92" t="s">
        <v>1044</v>
      </c>
      <c r="G92" t="s">
        <v>1333</v>
      </c>
      <c r="H92" t="s">
        <v>1334</v>
      </c>
      <c r="I92" s="8">
        <v>6.3499999999999999E-19</v>
      </c>
      <c r="J92" s="8" t="s">
        <v>1335</v>
      </c>
    </row>
    <row r="93" spans="1:10" x14ac:dyDescent="0.2">
      <c r="A93" t="s">
        <v>1345</v>
      </c>
      <c r="B93" s="7">
        <v>-1.0291272614051099</v>
      </c>
      <c r="C93" s="7">
        <v>0</v>
      </c>
      <c r="D93" t="s">
        <v>1344</v>
      </c>
      <c r="E93" t="s">
        <v>1328</v>
      </c>
      <c r="F93" t="s">
        <v>1044</v>
      </c>
      <c r="G93" t="s">
        <v>1346</v>
      </c>
      <c r="H93" t="s">
        <v>1347</v>
      </c>
      <c r="I93" s="8">
        <v>1.4399999999999999E-19</v>
      </c>
      <c r="J93" s="8" t="s">
        <v>1348</v>
      </c>
    </row>
    <row r="94" spans="1:10" x14ac:dyDescent="0.2">
      <c r="A94" t="s">
        <v>1349</v>
      </c>
      <c r="B94" s="7">
        <v>2.5330943601123201</v>
      </c>
      <c r="C94" s="7">
        <v>0</v>
      </c>
      <c r="D94" t="s">
        <v>1344</v>
      </c>
      <c r="E94" t="s">
        <v>1328</v>
      </c>
      <c r="F94" t="s">
        <v>1044</v>
      </c>
      <c r="G94" t="s">
        <v>1350</v>
      </c>
      <c r="H94" t="s">
        <v>1351</v>
      </c>
      <c r="I94" s="8">
        <v>6.0099999999999996E-13</v>
      </c>
      <c r="J94" t="s">
        <v>1352</v>
      </c>
    </row>
    <row r="95" spans="1:10" x14ac:dyDescent="0.2">
      <c r="A95" t="s">
        <v>1336</v>
      </c>
      <c r="B95" s="7">
        <v>-8.0748427693371705E-2</v>
      </c>
      <c r="C95" s="9">
        <v>-0.1566218525968982</v>
      </c>
      <c r="D95" t="s">
        <v>1327</v>
      </c>
      <c r="E95" t="s">
        <v>1328</v>
      </c>
      <c r="F95" t="s">
        <v>1044</v>
      </c>
      <c r="G95" t="s">
        <v>1337</v>
      </c>
      <c r="H95" t="s">
        <v>1338</v>
      </c>
      <c r="I95" s="8">
        <v>4.6399999999999998E-23</v>
      </c>
      <c r="J95" s="8" t="s">
        <v>1339</v>
      </c>
    </row>
    <row r="96" spans="1:10" x14ac:dyDescent="0.2">
      <c r="A96" t="s">
        <v>1340</v>
      </c>
      <c r="B96" s="7" t="e">
        <v>#N/A</v>
      </c>
      <c r="C96" s="7">
        <v>0</v>
      </c>
      <c r="D96" t="s">
        <v>1327</v>
      </c>
      <c r="E96" t="s">
        <v>1328</v>
      </c>
      <c r="F96" t="s">
        <v>1044</v>
      </c>
      <c r="G96" t="s">
        <v>1341</v>
      </c>
      <c r="H96" t="s">
        <v>1342</v>
      </c>
      <c r="I96" s="8">
        <v>6.7100000000000005E-26</v>
      </c>
      <c r="J96" s="8" t="s">
        <v>1343</v>
      </c>
    </row>
    <row r="97" spans="1:10" x14ac:dyDescent="0.2">
      <c r="A97" t="s">
        <v>1353</v>
      </c>
      <c r="B97" s="7">
        <v>-0.12330012003032199</v>
      </c>
      <c r="C97" s="7" t="e">
        <v>#N/A</v>
      </c>
      <c r="D97" t="s">
        <v>1344</v>
      </c>
      <c r="E97" t="s">
        <v>1328</v>
      </c>
      <c r="F97" t="s">
        <v>1044</v>
      </c>
      <c r="G97" t="s">
        <v>1354</v>
      </c>
      <c r="H97" t="s">
        <v>1355</v>
      </c>
      <c r="I97" s="8">
        <v>2.6100000000000001E-22</v>
      </c>
      <c r="J97" t="s">
        <v>1356</v>
      </c>
    </row>
    <row r="98" spans="1:10" x14ac:dyDescent="0.2">
      <c r="A98" t="s">
        <v>1357</v>
      </c>
      <c r="B98" s="7">
        <v>0.28484524610769302</v>
      </c>
      <c r="C98" s="7" t="e">
        <v>#N/A</v>
      </c>
      <c r="D98" t="s">
        <v>1358</v>
      </c>
      <c r="E98" t="s">
        <v>1359</v>
      </c>
      <c r="F98" t="s">
        <v>1044</v>
      </c>
      <c r="G98" t="s">
        <v>1360</v>
      </c>
      <c r="H98" t="s">
        <v>1361</v>
      </c>
      <c r="I98" s="8">
        <v>2.4399999999999998E-9</v>
      </c>
      <c r="J98" s="8" t="s">
        <v>1362</v>
      </c>
    </row>
    <row r="99" spans="1:10" x14ac:dyDescent="0.2">
      <c r="A99" t="s">
        <v>1438</v>
      </c>
      <c r="B99" s="7" t="e">
        <v>#N/A</v>
      </c>
      <c r="C99" s="7" t="e">
        <v>#N/A</v>
      </c>
      <c r="D99" t="s">
        <v>1439</v>
      </c>
      <c r="E99" t="s">
        <v>1359</v>
      </c>
      <c r="F99" t="s">
        <v>1044</v>
      </c>
      <c r="G99" t="s">
        <v>1440</v>
      </c>
      <c r="H99" t="s">
        <v>1441</v>
      </c>
      <c r="I99" s="8">
        <v>1.49E-10</v>
      </c>
      <c r="J99" s="8" t="s">
        <v>1442</v>
      </c>
    </row>
    <row r="100" spans="1:10" x14ac:dyDescent="0.2">
      <c r="A100" t="s">
        <v>1363</v>
      </c>
      <c r="B100" s="7">
        <v>-1.23479260457018</v>
      </c>
      <c r="C100" s="7" t="e">
        <v>#N/A</v>
      </c>
      <c r="D100" t="s">
        <v>1358</v>
      </c>
      <c r="E100" t="s">
        <v>1359</v>
      </c>
      <c r="F100" t="s">
        <v>1044</v>
      </c>
      <c r="G100" t="s">
        <v>1364</v>
      </c>
      <c r="H100" t="s">
        <v>1365</v>
      </c>
      <c r="I100" s="8">
        <v>1.9799999999999999E-10</v>
      </c>
      <c r="J100" t="s">
        <v>1366</v>
      </c>
    </row>
    <row r="101" spans="1:10" x14ac:dyDescent="0.2">
      <c r="A101" t="s">
        <v>1443</v>
      </c>
      <c r="B101" s="7">
        <v>-0.71083553424999601</v>
      </c>
      <c r="C101" s="7" t="e">
        <v>#N/A</v>
      </c>
      <c r="D101" t="s">
        <v>1439</v>
      </c>
      <c r="E101" t="s">
        <v>1359</v>
      </c>
      <c r="F101" t="s">
        <v>1044</v>
      </c>
      <c r="G101" t="s">
        <v>1444</v>
      </c>
      <c r="H101" t="s">
        <v>1445</v>
      </c>
      <c r="I101" s="8">
        <v>5.6000000000000001E-19</v>
      </c>
      <c r="J101" s="8" t="s">
        <v>1446</v>
      </c>
    </row>
    <row r="102" spans="1:10" x14ac:dyDescent="0.2">
      <c r="A102" t="s">
        <v>1367</v>
      </c>
      <c r="B102" s="7">
        <v>-1.00970154609317</v>
      </c>
      <c r="C102" s="7" t="e">
        <v>#N/A</v>
      </c>
      <c r="D102" t="s">
        <v>1358</v>
      </c>
      <c r="E102" t="s">
        <v>1359</v>
      </c>
      <c r="F102" t="s">
        <v>1044</v>
      </c>
      <c r="G102" t="s">
        <v>1368</v>
      </c>
      <c r="H102" t="s">
        <v>1369</v>
      </c>
      <c r="I102" s="8">
        <v>1.24E-6</v>
      </c>
      <c r="J102" s="8" t="s">
        <v>1370</v>
      </c>
    </row>
    <row r="103" spans="1:10" x14ac:dyDescent="0.2">
      <c r="A103" t="s">
        <v>1447</v>
      </c>
      <c r="B103" s="7" t="e">
        <v>#N/A</v>
      </c>
      <c r="C103" s="7" t="e">
        <v>#N/A</v>
      </c>
      <c r="D103" t="s">
        <v>1439</v>
      </c>
      <c r="E103" t="s">
        <v>1359</v>
      </c>
      <c r="F103" t="s">
        <v>1044</v>
      </c>
      <c r="G103" t="s">
        <v>1448</v>
      </c>
      <c r="H103" t="s">
        <v>1449</v>
      </c>
      <c r="I103" s="8">
        <v>2.8799999999999999E-15</v>
      </c>
      <c r="J103" s="8" t="s">
        <v>1450</v>
      </c>
    </row>
    <row r="104" spans="1:10" x14ac:dyDescent="0.2">
      <c r="A104" t="s">
        <v>1451</v>
      </c>
      <c r="B104" s="7" t="e">
        <v>#N/A</v>
      </c>
      <c r="C104" s="7" t="e">
        <v>#N/A</v>
      </c>
      <c r="D104" t="s">
        <v>1439</v>
      </c>
      <c r="E104" t="s">
        <v>1359</v>
      </c>
      <c r="F104" t="s">
        <v>1044</v>
      </c>
      <c r="G104" t="s">
        <v>1452</v>
      </c>
      <c r="H104" t="s">
        <v>1453</v>
      </c>
      <c r="I104" s="8">
        <v>1.81E-6</v>
      </c>
      <c r="J104" s="8" t="s">
        <v>1454</v>
      </c>
    </row>
    <row r="105" spans="1:10" x14ac:dyDescent="0.2">
      <c r="A105" t="s">
        <v>1371</v>
      </c>
      <c r="B105" s="7">
        <v>-0.28594780543356302</v>
      </c>
      <c r="C105" s="7" t="e">
        <v>#N/A</v>
      </c>
      <c r="D105" t="s">
        <v>1358</v>
      </c>
      <c r="E105" t="s">
        <v>1359</v>
      </c>
      <c r="F105" t="s">
        <v>1044</v>
      </c>
      <c r="G105" t="s">
        <v>1372</v>
      </c>
      <c r="H105" t="s">
        <v>1373</v>
      </c>
      <c r="I105" s="8">
        <v>3.2299999999999998E-8</v>
      </c>
      <c r="J105" t="s">
        <v>1374</v>
      </c>
    </row>
    <row r="106" spans="1:10" x14ac:dyDescent="0.2">
      <c r="A106" t="s">
        <v>1375</v>
      </c>
      <c r="B106" s="9">
        <v>1.20395196030663</v>
      </c>
      <c r="C106" s="7" t="e">
        <v>#N/A</v>
      </c>
      <c r="D106" t="s">
        <v>8406</v>
      </c>
      <c r="E106" t="s">
        <v>1359</v>
      </c>
      <c r="F106" t="s">
        <v>1044</v>
      </c>
      <c r="G106" t="s">
        <v>1368</v>
      </c>
      <c r="H106" t="s">
        <v>1369</v>
      </c>
      <c r="I106" s="8">
        <v>1.85E-14</v>
      </c>
      <c r="J106" s="8" t="s">
        <v>1370</v>
      </c>
    </row>
    <row r="107" spans="1:10" x14ac:dyDescent="0.2">
      <c r="A107" t="s">
        <v>1376</v>
      </c>
      <c r="B107" s="7">
        <v>1.78329588687912</v>
      </c>
      <c r="C107" s="7" t="e">
        <v>#N/A</v>
      </c>
      <c r="D107" t="s">
        <v>1358</v>
      </c>
      <c r="E107" t="s">
        <v>1359</v>
      </c>
      <c r="F107" t="s">
        <v>1044</v>
      </c>
      <c r="G107" t="s">
        <v>1377</v>
      </c>
      <c r="H107" t="s">
        <v>1378</v>
      </c>
      <c r="I107" s="8">
        <v>7.0099999999999998E-6</v>
      </c>
      <c r="J107" s="8" t="s">
        <v>1379</v>
      </c>
    </row>
    <row r="108" spans="1:10" x14ac:dyDescent="0.2">
      <c r="A108" t="s">
        <v>1380</v>
      </c>
      <c r="B108" s="7" t="e">
        <v>#N/A</v>
      </c>
      <c r="C108" s="7" t="e">
        <v>#N/A</v>
      </c>
      <c r="D108" t="s">
        <v>1358</v>
      </c>
      <c r="E108" t="s">
        <v>1359</v>
      </c>
      <c r="F108" t="s">
        <v>1044</v>
      </c>
      <c r="G108" t="s">
        <v>1381</v>
      </c>
      <c r="H108" t="s">
        <v>1382</v>
      </c>
      <c r="I108" s="8">
        <v>3.57E-25</v>
      </c>
      <c r="J108" s="8" t="s">
        <v>1383</v>
      </c>
    </row>
    <row r="109" spans="1:10" x14ac:dyDescent="0.2">
      <c r="A109" t="s">
        <v>1384</v>
      </c>
      <c r="B109" s="7">
        <v>0.51634288430534203</v>
      </c>
      <c r="C109" s="7" t="e">
        <v>#N/A</v>
      </c>
      <c r="D109" t="s">
        <v>1358</v>
      </c>
      <c r="E109" t="s">
        <v>1359</v>
      </c>
      <c r="F109" t="s">
        <v>1044</v>
      </c>
      <c r="G109" t="s">
        <v>1385</v>
      </c>
      <c r="H109" t="s">
        <v>1386</v>
      </c>
      <c r="I109" s="8">
        <v>5.6300000000000003E-20</v>
      </c>
      <c r="J109" t="s">
        <v>1387</v>
      </c>
    </row>
    <row r="110" spans="1:10" x14ac:dyDescent="0.2">
      <c r="A110" t="s">
        <v>1388</v>
      </c>
      <c r="B110" s="7">
        <v>9.2858773889462301E-2</v>
      </c>
      <c r="C110" s="7" t="e">
        <v>#N/A</v>
      </c>
      <c r="D110" t="s">
        <v>1358</v>
      </c>
      <c r="E110" t="s">
        <v>1359</v>
      </c>
      <c r="F110" t="s">
        <v>1044</v>
      </c>
      <c r="G110" t="s">
        <v>1389</v>
      </c>
      <c r="H110" t="s">
        <v>1390</v>
      </c>
      <c r="I110" s="8">
        <v>2.5299999999999999E-11</v>
      </c>
      <c r="J110" t="s">
        <v>1391</v>
      </c>
    </row>
    <row r="111" spans="1:10" x14ac:dyDescent="0.2">
      <c r="A111" t="s">
        <v>1392</v>
      </c>
      <c r="B111" s="7">
        <v>0.79021466330853496</v>
      </c>
      <c r="C111" s="7" t="e">
        <v>#N/A</v>
      </c>
      <c r="D111" t="s">
        <v>1358</v>
      </c>
      <c r="E111" t="s">
        <v>1359</v>
      </c>
      <c r="F111" t="s">
        <v>1044</v>
      </c>
      <c r="G111" t="s">
        <v>1381</v>
      </c>
      <c r="H111" t="s">
        <v>1382</v>
      </c>
      <c r="I111" s="8">
        <v>5.7400000000000001E-6</v>
      </c>
      <c r="J111" t="s">
        <v>1383</v>
      </c>
    </row>
    <row r="112" spans="1:10" x14ac:dyDescent="0.2">
      <c r="A112" t="s">
        <v>1393</v>
      </c>
      <c r="B112" s="9">
        <v>2.1831397295537802</v>
      </c>
      <c r="C112" s="7" t="e">
        <v>#N/A</v>
      </c>
      <c r="D112" t="s">
        <v>1358</v>
      </c>
      <c r="E112" t="s">
        <v>1359</v>
      </c>
      <c r="F112" t="s">
        <v>1044</v>
      </c>
      <c r="G112" t="s">
        <v>1381</v>
      </c>
      <c r="H112" t="s">
        <v>1382</v>
      </c>
      <c r="I112" s="8">
        <v>2.91E-16</v>
      </c>
      <c r="J112" t="s">
        <v>1383</v>
      </c>
    </row>
    <row r="113" spans="1:10" x14ac:dyDescent="0.2">
      <c r="A113" t="s">
        <v>1394</v>
      </c>
      <c r="B113" s="7">
        <v>1.49943657607458</v>
      </c>
      <c r="C113" s="7" t="e">
        <v>#N/A</v>
      </c>
      <c r="D113" t="s">
        <v>1358</v>
      </c>
      <c r="E113" t="s">
        <v>1359</v>
      </c>
      <c r="F113" t="s">
        <v>1044</v>
      </c>
      <c r="G113" t="s">
        <v>1360</v>
      </c>
      <c r="H113" t="s">
        <v>1361</v>
      </c>
      <c r="I113" s="8">
        <v>2.1799999999999999E-6</v>
      </c>
      <c r="J113" s="8" t="s">
        <v>1362</v>
      </c>
    </row>
    <row r="114" spans="1:10" x14ac:dyDescent="0.2">
      <c r="A114" t="s">
        <v>1395</v>
      </c>
      <c r="B114" s="7">
        <v>-0.109945423524861</v>
      </c>
      <c r="C114" s="7" t="e">
        <v>#N/A</v>
      </c>
      <c r="D114" t="s">
        <v>1358</v>
      </c>
      <c r="E114" t="s">
        <v>1359</v>
      </c>
      <c r="F114" t="s">
        <v>1044</v>
      </c>
      <c r="G114" t="s">
        <v>1396</v>
      </c>
      <c r="H114" t="s">
        <v>1397</v>
      </c>
      <c r="I114" s="8">
        <v>4.6500000000000003E-9</v>
      </c>
      <c r="J114" s="8" t="s">
        <v>1398</v>
      </c>
    </row>
    <row r="115" spans="1:10" x14ac:dyDescent="0.2">
      <c r="A115" t="s">
        <v>1399</v>
      </c>
      <c r="B115" s="7" t="e">
        <v>#N/A</v>
      </c>
      <c r="C115" s="7" t="e">
        <v>#N/A</v>
      </c>
      <c r="D115" t="s">
        <v>1358</v>
      </c>
      <c r="E115" t="s">
        <v>1359</v>
      </c>
      <c r="F115" t="s">
        <v>1044</v>
      </c>
      <c r="G115" t="s">
        <v>1400</v>
      </c>
      <c r="H115" t="s">
        <v>1401</v>
      </c>
      <c r="I115" s="8">
        <v>7.4899999999999994E-18</v>
      </c>
      <c r="J115" s="8" t="s">
        <v>1402</v>
      </c>
    </row>
    <row r="116" spans="1:10" x14ac:dyDescent="0.2">
      <c r="A116" t="s">
        <v>1403</v>
      </c>
      <c r="B116" s="7">
        <v>-0.223877709898163</v>
      </c>
      <c r="C116" s="7" t="e">
        <v>#N/A</v>
      </c>
      <c r="D116" t="s">
        <v>1358</v>
      </c>
      <c r="E116" t="s">
        <v>1359</v>
      </c>
      <c r="F116" t="s">
        <v>1404</v>
      </c>
      <c r="G116" t="s">
        <v>1405</v>
      </c>
      <c r="H116" t="s">
        <v>1406</v>
      </c>
      <c r="I116" s="8">
        <v>3.5100000000000002E-21</v>
      </c>
      <c r="J116" t="s">
        <v>1407</v>
      </c>
    </row>
    <row r="117" spans="1:10" x14ac:dyDescent="0.2">
      <c r="A117" t="s">
        <v>1408</v>
      </c>
      <c r="B117" s="7">
        <v>0.51225969420379402</v>
      </c>
      <c r="C117" s="7" t="e">
        <v>#N/A</v>
      </c>
      <c r="D117" t="s">
        <v>1358</v>
      </c>
      <c r="E117" t="s">
        <v>1359</v>
      </c>
      <c r="F117" t="s">
        <v>1044</v>
      </c>
      <c r="G117" t="s">
        <v>1409</v>
      </c>
      <c r="H117" t="s">
        <v>1410</v>
      </c>
      <c r="I117" s="8">
        <v>4.5800000000000002E-51</v>
      </c>
      <c r="J117" s="8" t="s">
        <v>1411</v>
      </c>
    </row>
    <row r="118" spans="1:10" x14ac:dyDescent="0.2">
      <c r="A118" t="s">
        <v>1412</v>
      </c>
      <c r="B118" s="7">
        <v>0.34375921892565597</v>
      </c>
      <c r="C118" s="7" t="e">
        <v>#N/A</v>
      </c>
      <c r="D118" t="s">
        <v>1358</v>
      </c>
      <c r="E118" t="s">
        <v>1359</v>
      </c>
      <c r="F118" t="s">
        <v>1044</v>
      </c>
      <c r="G118" t="s">
        <v>1413</v>
      </c>
      <c r="H118" t="s">
        <v>1414</v>
      </c>
      <c r="I118" s="8">
        <v>2.32E-18</v>
      </c>
      <c r="J118" t="s">
        <v>1415</v>
      </c>
    </row>
    <row r="119" spans="1:10" x14ac:dyDescent="0.2">
      <c r="A119" t="s">
        <v>1416</v>
      </c>
      <c r="B119" s="7">
        <v>0.345322709208088</v>
      </c>
      <c r="C119" s="7" t="e">
        <v>#N/A</v>
      </c>
      <c r="D119" t="s">
        <v>1358</v>
      </c>
      <c r="E119" t="s">
        <v>1359</v>
      </c>
      <c r="F119" t="s">
        <v>1044</v>
      </c>
      <c r="G119" t="s">
        <v>1368</v>
      </c>
      <c r="H119" t="s">
        <v>1369</v>
      </c>
      <c r="I119" s="8">
        <v>1.0700000000000001E-50</v>
      </c>
      <c r="J119" s="8" t="s">
        <v>1370</v>
      </c>
    </row>
    <row r="120" spans="1:10" x14ac:dyDescent="0.2">
      <c r="A120" t="s">
        <v>1417</v>
      </c>
      <c r="B120" s="7">
        <v>8.2786398106460303E-3</v>
      </c>
      <c r="C120" s="7">
        <v>-0.10307729598726541</v>
      </c>
      <c r="D120" t="s">
        <v>1358</v>
      </c>
      <c r="E120" t="s">
        <v>1359</v>
      </c>
      <c r="F120" t="s">
        <v>1044</v>
      </c>
      <c r="G120" t="s">
        <v>1360</v>
      </c>
      <c r="H120" t="s">
        <v>1361</v>
      </c>
      <c r="I120" s="8">
        <v>8.3499999999999995E-18</v>
      </c>
      <c r="J120" s="8" t="s">
        <v>1362</v>
      </c>
    </row>
    <row r="121" spans="1:10" x14ac:dyDescent="0.2">
      <c r="A121" t="s">
        <v>1418</v>
      </c>
      <c r="B121" s="7">
        <v>7.2877233567843203E-2</v>
      </c>
      <c r="C121" s="7" t="e">
        <v>#N/A</v>
      </c>
      <c r="D121" t="s">
        <v>1358</v>
      </c>
      <c r="E121" t="s">
        <v>1359</v>
      </c>
      <c r="F121" t="s">
        <v>1044</v>
      </c>
      <c r="G121" t="s">
        <v>1385</v>
      </c>
      <c r="H121" t="s">
        <v>1386</v>
      </c>
      <c r="I121" s="8">
        <v>1.7199999999999999E-20</v>
      </c>
      <c r="J121" s="8" t="s">
        <v>1387</v>
      </c>
    </row>
    <row r="122" spans="1:10" x14ac:dyDescent="0.2">
      <c r="A122" t="s">
        <v>1419</v>
      </c>
      <c r="B122" s="7">
        <v>-0.71315095579542198</v>
      </c>
      <c r="C122" s="7" t="e">
        <v>#N/A</v>
      </c>
      <c r="D122" t="s">
        <v>1358</v>
      </c>
      <c r="E122" t="s">
        <v>1359</v>
      </c>
      <c r="F122" t="s">
        <v>1404</v>
      </c>
      <c r="G122" t="s">
        <v>1420</v>
      </c>
      <c r="H122" t="s">
        <v>1421</v>
      </c>
      <c r="I122" s="8">
        <v>5.2299999999999998E-8</v>
      </c>
      <c r="J122" s="8" t="s">
        <v>1422</v>
      </c>
    </row>
    <row r="123" spans="1:10" x14ac:dyDescent="0.2">
      <c r="A123" t="s">
        <v>1423</v>
      </c>
      <c r="B123" s="7">
        <v>-0.34459912316784802</v>
      </c>
      <c r="C123" s="7" t="e">
        <v>#N/A</v>
      </c>
      <c r="D123" t="s">
        <v>1358</v>
      </c>
      <c r="E123" t="s">
        <v>1359</v>
      </c>
      <c r="F123" t="s">
        <v>1044</v>
      </c>
      <c r="G123" t="s">
        <v>1424</v>
      </c>
      <c r="H123" t="s">
        <v>1425</v>
      </c>
      <c r="I123" s="8">
        <v>1.8700000000000001E-16</v>
      </c>
      <c r="J123" s="8" t="s">
        <v>1374</v>
      </c>
    </row>
    <row r="124" spans="1:10" x14ac:dyDescent="0.2">
      <c r="A124" t="s">
        <v>1426</v>
      </c>
      <c r="B124" s="7" t="e">
        <v>#N/A</v>
      </c>
      <c r="C124" s="7" t="e">
        <v>#N/A</v>
      </c>
      <c r="D124" t="s">
        <v>1358</v>
      </c>
      <c r="E124" t="s">
        <v>1359</v>
      </c>
      <c r="F124" t="s">
        <v>1044</v>
      </c>
      <c r="G124" t="s">
        <v>1424</v>
      </c>
      <c r="H124" t="s">
        <v>1425</v>
      </c>
      <c r="I124" s="8">
        <v>7.6100000000000003E-18</v>
      </c>
      <c r="J124" s="8" t="s">
        <v>1374</v>
      </c>
    </row>
    <row r="125" spans="1:10" x14ac:dyDescent="0.2">
      <c r="A125" t="s">
        <v>1427</v>
      </c>
      <c r="B125" s="7">
        <v>2.6316563737017799E-2</v>
      </c>
      <c r="C125" s="7" t="e">
        <v>#N/A</v>
      </c>
      <c r="D125" t="s">
        <v>1358</v>
      </c>
      <c r="E125" t="s">
        <v>1359</v>
      </c>
      <c r="F125" t="s">
        <v>1044</v>
      </c>
      <c r="G125" t="s">
        <v>1428</v>
      </c>
      <c r="H125" t="s">
        <v>1429</v>
      </c>
      <c r="I125" s="8">
        <v>1.9700000000000001E-15</v>
      </c>
      <c r="J125" t="s">
        <v>1374</v>
      </c>
    </row>
    <row r="126" spans="1:10" x14ac:dyDescent="0.2">
      <c r="A126" t="s">
        <v>1455</v>
      </c>
      <c r="B126" s="9">
        <v>1.32078713057286</v>
      </c>
      <c r="C126" s="7">
        <v>0</v>
      </c>
      <c r="D126" t="s">
        <v>1439</v>
      </c>
      <c r="E126" t="s">
        <v>1359</v>
      </c>
      <c r="F126" t="s">
        <v>1044</v>
      </c>
      <c r="G126" t="s">
        <v>1456</v>
      </c>
      <c r="H126" t="s">
        <v>1457</v>
      </c>
      <c r="I126" s="8">
        <v>2.4599999999999999E-17</v>
      </c>
      <c r="J126" t="s">
        <v>1458</v>
      </c>
    </row>
    <row r="127" spans="1:10" x14ac:dyDescent="0.2">
      <c r="A127" t="s">
        <v>1430</v>
      </c>
      <c r="B127" s="7" t="e">
        <v>#N/A</v>
      </c>
      <c r="C127" s="7" t="e">
        <v>#N/A</v>
      </c>
      <c r="D127" t="s">
        <v>1358</v>
      </c>
      <c r="E127" t="s">
        <v>1359</v>
      </c>
      <c r="F127" t="s">
        <v>1044</v>
      </c>
      <c r="G127" t="s">
        <v>1431</v>
      </c>
      <c r="H127" t="s">
        <v>1432</v>
      </c>
      <c r="I127" s="8">
        <v>3.1700000000000001E-13</v>
      </c>
      <c r="J127" s="8" t="s">
        <v>1433</v>
      </c>
    </row>
    <row r="128" spans="1:10" x14ac:dyDescent="0.2">
      <c r="A128" t="s">
        <v>1434</v>
      </c>
      <c r="B128" s="7" t="e">
        <v>#N/A</v>
      </c>
      <c r="C128" s="9">
        <v>0.44071802563006907</v>
      </c>
      <c r="D128" t="s">
        <v>1358</v>
      </c>
      <c r="E128" t="s">
        <v>1359</v>
      </c>
      <c r="F128" t="s">
        <v>1044</v>
      </c>
      <c r="G128" t="s">
        <v>1435</v>
      </c>
      <c r="H128" t="s">
        <v>1436</v>
      </c>
      <c r="I128" s="8">
        <v>2.4400000000000002E-13</v>
      </c>
      <c r="J128" s="8" t="s">
        <v>1391</v>
      </c>
    </row>
    <row r="129" spans="1:10" x14ac:dyDescent="0.2">
      <c r="A129" t="s">
        <v>1437</v>
      </c>
      <c r="B129" s="7">
        <v>0.109935676338594</v>
      </c>
      <c r="C129" s="7" t="e">
        <v>#N/A</v>
      </c>
      <c r="D129" t="s">
        <v>1358</v>
      </c>
      <c r="E129" t="s">
        <v>1359</v>
      </c>
      <c r="F129" t="s">
        <v>1044</v>
      </c>
      <c r="G129" t="s">
        <v>1377</v>
      </c>
      <c r="H129" t="s">
        <v>1378</v>
      </c>
      <c r="I129" s="8">
        <v>3.5300000000000001E-6</v>
      </c>
      <c r="J129" s="8" t="s">
        <v>1379</v>
      </c>
    </row>
    <row r="130" spans="1:10" x14ac:dyDescent="0.2">
      <c r="A130" t="s">
        <v>1459</v>
      </c>
      <c r="B130" s="7">
        <v>0.56031008257603299</v>
      </c>
      <c r="C130" s="7">
        <v>0</v>
      </c>
      <c r="D130" t="s">
        <v>1460</v>
      </c>
      <c r="E130" t="s">
        <v>1461</v>
      </c>
      <c r="F130" t="s">
        <v>1044</v>
      </c>
      <c r="G130" t="s">
        <v>1462</v>
      </c>
      <c r="H130" t="s">
        <v>1463</v>
      </c>
      <c r="I130" s="8">
        <v>9.3100000000000001E-35</v>
      </c>
      <c r="J130" s="8" t="s">
        <v>1464</v>
      </c>
    </row>
    <row r="131" spans="1:10" x14ac:dyDescent="0.2">
      <c r="A131" t="s">
        <v>1465</v>
      </c>
      <c r="B131" s="7">
        <v>0.22931577406779499</v>
      </c>
      <c r="C131" s="7">
        <v>0</v>
      </c>
      <c r="D131" t="s">
        <v>1460</v>
      </c>
      <c r="E131" t="s">
        <v>1461</v>
      </c>
      <c r="F131" t="s">
        <v>1044</v>
      </c>
      <c r="G131" t="s">
        <v>1466</v>
      </c>
      <c r="H131" t="s">
        <v>1467</v>
      </c>
      <c r="I131" s="8">
        <v>0</v>
      </c>
      <c r="J131" s="8" t="s">
        <v>1468</v>
      </c>
    </row>
    <row r="132" spans="1:10" x14ac:dyDescent="0.2">
      <c r="A132" t="s">
        <v>1469</v>
      </c>
      <c r="B132" s="9">
        <v>0.96650788044235003</v>
      </c>
      <c r="C132" s="7" t="e">
        <v>#N/A</v>
      </c>
      <c r="D132" t="s">
        <v>1460</v>
      </c>
      <c r="E132" t="s">
        <v>1461</v>
      </c>
      <c r="F132" t="s">
        <v>1044</v>
      </c>
      <c r="G132" t="s">
        <v>1462</v>
      </c>
      <c r="H132" t="s">
        <v>1463</v>
      </c>
      <c r="I132" s="8">
        <v>2.7900000000000001E-27</v>
      </c>
      <c r="J132" s="8" t="s">
        <v>1464</v>
      </c>
    </row>
    <row r="133" spans="1:10" x14ac:dyDescent="0.2">
      <c r="A133" t="s">
        <v>1470</v>
      </c>
      <c r="B133" s="7">
        <v>6.0911026466152297E-2</v>
      </c>
      <c r="C133" s="7">
        <v>0</v>
      </c>
      <c r="D133" t="s">
        <v>1471</v>
      </c>
      <c r="E133" t="s">
        <v>1472</v>
      </c>
      <c r="F133" t="s">
        <v>1044</v>
      </c>
      <c r="G133" t="s">
        <v>1473</v>
      </c>
      <c r="H133" t="s">
        <v>1474</v>
      </c>
      <c r="I133" s="8">
        <v>1.6299999999999999E-45</v>
      </c>
      <c r="J133" s="8" t="s">
        <v>1475</v>
      </c>
    </row>
    <row r="134" spans="1:10" x14ac:dyDescent="0.2">
      <c r="A134" t="s">
        <v>1476</v>
      </c>
      <c r="B134" s="7">
        <v>0.29362076287754801</v>
      </c>
      <c r="C134" s="7" t="e">
        <v>#N/A</v>
      </c>
      <c r="D134" t="s">
        <v>1471</v>
      </c>
      <c r="E134" t="s">
        <v>1472</v>
      </c>
      <c r="F134" t="s">
        <v>1044</v>
      </c>
      <c r="G134" t="s">
        <v>1477</v>
      </c>
      <c r="H134" t="s">
        <v>1478</v>
      </c>
      <c r="I134" s="8">
        <v>6.9599999999999999E-60</v>
      </c>
      <c r="J134" s="8" t="s">
        <v>1479</v>
      </c>
    </row>
    <row r="135" spans="1:10" x14ac:dyDescent="0.2">
      <c r="A135" t="s">
        <v>1493</v>
      </c>
      <c r="B135" s="7">
        <v>-0.414690782936328</v>
      </c>
      <c r="C135" s="7" t="e">
        <v>#N/A</v>
      </c>
      <c r="D135" t="s">
        <v>1494</v>
      </c>
      <c r="E135" t="s">
        <v>1472</v>
      </c>
      <c r="F135" t="s">
        <v>1044</v>
      </c>
      <c r="G135" t="s">
        <v>1481</v>
      </c>
      <c r="H135" t="s">
        <v>1482</v>
      </c>
      <c r="I135" s="8">
        <v>2.4899999999999998E-32</v>
      </c>
      <c r="J135" s="8" t="s">
        <v>1483</v>
      </c>
    </row>
    <row r="136" spans="1:10" x14ac:dyDescent="0.2">
      <c r="A136" t="s">
        <v>1495</v>
      </c>
      <c r="B136" s="7">
        <v>-0.49273941785801201</v>
      </c>
      <c r="C136" s="7" t="e">
        <v>#N/A</v>
      </c>
      <c r="D136" t="s">
        <v>1494</v>
      </c>
      <c r="E136" t="s">
        <v>1472</v>
      </c>
      <c r="F136" t="s">
        <v>1044</v>
      </c>
      <c r="G136" t="s">
        <v>1496</v>
      </c>
      <c r="H136" t="s">
        <v>1497</v>
      </c>
      <c r="I136" s="8">
        <v>1.32E-26</v>
      </c>
      <c r="J136" t="s">
        <v>1498</v>
      </c>
    </row>
    <row r="137" spans="1:10" x14ac:dyDescent="0.2">
      <c r="A137" t="s">
        <v>1499</v>
      </c>
      <c r="B137" s="7">
        <v>4.3606416728003999E-2</v>
      </c>
      <c r="C137" s="7" t="e">
        <v>#N/A</v>
      </c>
      <c r="D137" t="s">
        <v>1494</v>
      </c>
      <c r="E137" t="s">
        <v>1472</v>
      </c>
      <c r="F137" t="s">
        <v>1044</v>
      </c>
      <c r="G137" t="s">
        <v>1481</v>
      </c>
      <c r="H137" t="s">
        <v>1482</v>
      </c>
      <c r="I137" s="8">
        <v>1.3200000000000001E-42</v>
      </c>
      <c r="J137" s="8" t="s">
        <v>1483</v>
      </c>
    </row>
    <row r="138" spans="1:10" x14ac:dyDescent="0.2">
      <c r="A138" t="s">
        <v>1480</v>
      </c>
      <c r="B138" s="7">
        <v>-0.78192555474675196</v>
      </c>
      <c r="C138" s="7" t="e">
        <v>#N/A</v>
      </c>
      <c r="D138" t="s">
        <v>1471</v>
      </c>
      <c r="E138" t="s">
        <v>1472</v>
      </c>
      <c r="F138" t="s">
        <v>1044</v>
      </c>
      <c r="G138" t="s">
        <v>1481</v>
      </c>
      <c r="H138" t="s">
        <v>1482</v>
      </c>
      <c r="I138" s="8">
        <v>4.9599999999999997E-16</v>
      </c>
      <c r="J138" s="8" t="s">
        <v>1483</v>
      </c>
    </row>
    <row r="139" spans="1:10" x14ac:dyDescent="0.2">
      <c r="A139" t="s">
        <v>1488</v>
      </c>
      <c r="B139" s="7" t="e">
        <v>#N/A</v>
      </c>
      <c r="C139" s="7">
        <v>0</v>
      </c>
      <c r="D139" t="s">
        <v>1489</v>
      </c>
      <c r="E139" t="s">
        <v>1472</v>
      </c>
      <c r="F139" t="s">
        <v>1044</v>
      </c>
      <c r="G139" t="s">
        <v>1490</v>
      </c>
      <c r="H139" t="s">
        <v>1491</v>
      </c>
      <c r="I139" s="8">
        <v>2.1700000000000001E-62</v>
      </c>
      <c r="J139" t="s">
        <v>1492</v>
      </c>
    </row>
    <row r="140" spans="1:10" x14ac:dyDescent="0.2">
      <c r="A140" t="s">
        <v>1500</v>
      </c>
      <c r="B140" s="7">
        <v>-0.49440718384168802</v>
      </c>
      <c r="C140" s="7">
        <v>0.31188807096689547</v>
      </c>
      <c r="D140" t="s">
        <v>8407</v>
      </c>
      <c r="E140" t="s">
        <v>1472</v>
      </c>
      <c r="F140" t="s">
        <v>1044</v>
      </c>
      <c r="G140" t="s">
        <v>1481</v>
      </c>
      <c r="H140" t="s">
        <v>1482</v>
      </c>
      <c r="I140" s="8">
        <v>3.84E-55</v>
      </c>
      <c r="J140" s="8" t="s">
        <v>1483</v>
      </c>
    </row>
    <row r="141" spans="1:10" x14ac:dyDescent="0.2">
      <c r="A141" t="s">
        <v>1484</v>
      </c>
      <c r="B141" s="7">
        <v>0.59651553573942495</v>
      </c>
      <c r="C141" s="7" t="e">
        <v>#N/A</v>
      </c>
      <c r="D141" t="s">
        <v>8408</v>
      </c>
      <c r="E141" t="s">
        <v>1472</v>
      </c>
      <c r="F141" t="s">
        <v>1044</v>
      </c>
      <c r="G141" t="s">
        <v>1485</v>
      </c>
      <c r="H141" t="s">
        <v>1486</v>
      </c>
      <c r="I141" s="8">
        <v>3.4599999999999999E-43</v>
      </c>
      <c r="J141" s="8" t="s">
        <v>1487</v>
      </c>
    </row>
    <row r="142" spans="1:10" x14ac:dyDescent="0.2">
      <c r="A142" t="s">
        <v>1501</v>
      </c>
      <c r="B142" s="9">
        <v>-1.7041672380387201</v>
      </c>
      <c r="C142" s="7" t="e">
        <v>#N/A</v>
      </c>
      <c r="D142" t="s">
        <v>1494</v>
      </c>
      <c r="E142" t="s">
        <v>1472</v>
      </c>
      <c r="F142" t="s">
        <v>1044</v>
      </c>
      <c r="G142" t="s">
        <v>1481</v>
      </c>
      <c r="H142" t="s">
        <v>1482</v>
      </c>
      <c r="I142" s="8">
        <v>4.1E-75</v>
      </c>
      <c r="J142" s="8" t="s">
        <v>1483</v>
      </c>
    </row>
    <row r="143" spans="1:10" x14ac:dyDescent="0.2">
      <c r="A143" t="s">
        <v>1502</v>
      </c>
      <c r="B143" s="7">
        <v>0.24659326138434501</v>
      </c>
      <c r="C143" s="7">
        <v>4.0703451333538296E-2</v>
      </c>
      <c r="D143" t="s">
        <v>1503</v>
      </c>
      <c r="E143" t="s">
        <v>1504</v>
      </c>
      <c r="F143" t="s">
        <v>1044</v>
      </c>
      <c r="G143" t="s">
        <v>1505</v>
      </c>
      <c r="H143" t="s">
        <v>1506</v>
      </c>
      <c r="I143" s="8">
        <v>8.9099999999999997E-51</v>
      </c>
      <c r="J143" s="8" t="s">
        <v>1507</v>
      </c>
    </row>
    <row r="144" spans="1:10" x14ac:dyDescent="0.2">
      <c r="A144" t="s">
        <v>1508</v>
      </c>
      <c r="B144" s="7">
        <v>0.24174946110176099</v>
      </c>
      <c r="C144" s="7">
        <v>0</v>
      </c>
      <c r="D144" t="s">
        <v>1503</v>
      </c>
      <c r="E144" t="s">
        <v>1504</v>
      </c>
      <c r="F144" t="s">
        <v>1044</v>
      </c>
      <c r="G144" t="s">
        <v>1509</v>
      </c>
      <c r="H144" t="s">
        <v>1510</v>
      </c>
      <c r="I144" s="8">
        <v>1.2000000000000001E-69</v>
      </c>
      <c r="J144" s="8" t="s">
        <v>1511</v>
      </c>
    </row>
    <row r="145" spans="1:10" x14ac:dyDescent="0.2">
      <c r="A145" t="s">
        <v>1512</v>
      </c>
      <c r="B145" s="7">
        <v>4.60012719956754E-2</v>
      </c>
      <c r="C145" s="7" t="e">
        <v>#N/A</v>
      </c>
      <c r="D145" t="s">
        <v>1503</v>
      </c>
      <c r="E145" t="s">
        <v>1504</v>
      </c>
      <c r="F145" t="s">
        <v>1044</v>
      </c>
      <c r="G145" t="s">
        <v>1513</v>
      </c>
      <c r="H145" t="s">
        <v>1514</v>
      </c>
      <c r="I145" s="8">
        <v>2.4100000000000001E-30</v>
      </c>
      <c r="J145" s="8" t="s">
        <v>1511</v>
      </c>
    </row>
    <row r="146" spans="1:10" x14ac:dyDescent="0.2">
      <c r="A146" t="s">
        <v>1515</v>
      </c>
      <c r="B146" s="9">
        <v>0.54004192456013</v>
      </c>
      <c r="C146" s="7" t="e">
        <v>#N/A</v>
      </c>
      <c r="D146" t="s">
        <v>1503</v>
      </c>
      <c r="E146" t="s">
        <v>1504</v>
      </c>
      <c r="F146" t="s">
        <v>1044</v>
      </c>
      <c r="G146" t="s">
        <v>1505</v>
      </c>
      <c r="H146" t="s">
        <v>1506</v>
      </c>
      <c r="I146" s="8">
        <v>1.72E-26</v>
      </c>
      <c r="J146" s="8" t="s">
        <v>1507</v>
      </c>
    </row>
    <row r="147" spans="1:10" x14ac:dyDescent="0.2">
      <c r="A147" t="s">
        <v>1516</v>
      </c>
      <c r="B147" s="9">
        <v>-1.9280355446355799</v>
      </c>
      <c r="C147" s="7" t="e">
        <v>#N/A</v>
      </c>
      <c r="D147" t="s">
        <v>1503</v>
      </c>
      <c r="E147" t="s">
        <v>1504</v>
      </c>
      <c r="F147" t="s">
        <v>1044</v>
      </c>
      <c r="G147" t="s">
        <v>1517</v>
      </c>
      <c r="H147" t="s">
        <v>1518</v>
      </c>
      <c r="I147" s="8">
        <v>1.9700000000000002E-6</v>
      </c>
      <c r="J147" s="8" t="s">
        <v>1519</v>
      </c>
    </row>
    <row r="148" spans="1:10" x14ac:dyDescent="0.2">
      <c r="A148" t="s">
        <v>1520</v>
      </c>
      <c r="B148" s="7" t="e">
        <v>#N/A</v>
      </c>
      <c r="C148" s="7" t="e">
        <v>#N/A</v>
      </c>
      <c r="D148" t="s">
        <v>1521</v>
      </c>
      <c r="E148" t="s">
        <v>1522</v>
      </c>
      <c r="F148" t="s">
        <v>1044</v>
      </c>
      <c r="G148" t="s">
        <v>1523</v>
      </c>
      <c r="H148" t="s">
        <v>1524</v>
      </c>
      <c r="I148" s="8">
        <v>3.9499999999999998E-25</v>
      </c>
      <c r="J148" s="8" t="s">
        <v>1525</v>
      </c>
    </row>
    <row r="149" spans="1:10" x14ac:dyDescent="0.2">
      <c r="A149" t="s">
        <v>1526</v>
      </c>
      <c r="B149" s="7" t="e">
        <v>#N/A</v>
      </c>
      <c r="C149" s="7" t="e">
        <v>#N/A</v>
      </c>
      <c r="D149" t="s">
        <v>1521</v>
      </c>
      <c r="E149" t="s">
        <v>1522</v>
      </c>
      <c r="F149" t="s">
        <v>1044</v>
      </c>
      <c r="G149" t="s">
        <v>1523</v>
      </c>
      <c r="H149" t="s">
        <v>1524</v>
      </c>
      <c r="I149" s="8">
        <v>2.1300000000000001E-28</v>
      </c>
      <c r="J149" s="8" t="s">
        <v>1525</v>
      </c>
    </row>
    <row r="150" spans="1:10" x14ac:dyDescent="0.2">
      <c r="A150" t="s">
        <v>1527</v>
      </c>
      <c r="B150" s="7">
        <v>-0.100132161290564</v>
      </c>
      <c r="C150" s="9">
        <v>3.6672763364402866E-2</v>
      </c>
      <c r="D150" t="s">
        <v>1521</v>
      </c>
      <c r="E150" t="s">
        <v>1522</v>
      </c>
      <c r="F150" t="s">
        <v>1044</v>
      </c>
      <c r="G150" t="s">
        <v>1523</v>
      </c>
      <c r="H150" t="s">
        <v>1524</v>
      </c>
      <c r="I150" s="8">
        <v>7.5200000000000004E-38</v>
      </c>
      <c r="J150" s="8" t="s">
        <v>1525</v>
      </c>
    </row>
    <row r="151" spans="1:10" x14ac:dyDescent="0.2">
      <c r="A151" t="s">
        <v>1528</v>
      </c>
      <c r="B151" s="7">
        <v>8.3431585679271295E-2</v>
      </c>
      <c r="C151" s="7" t="e">
        <v>#N/A</v>
      </c>
      <c r="D151" t="s">
        <v>1521</v>
      </c>
      <c r="E151" t="s">
        <v>1522</v>
      </c>
      <c r="F151" t="s">
        <v>1044</v>
      </c>
      <c r="G151" t="s">
        <v>1523</v>
      </c>
      <c r="H151" t="s">
        <v>1524</v>
      </c>
      <c r="I151" s="8">
        <v>5.4099999999999996E-26</v>
      </c>
      <c r="J151" s="8" t="s">
        <v>1525</v>
      </c>
    </row>
    <row r="152" spans="1:10" x14ac:dyDescent="0.2">
      <c r="A152" t="s">
        <v>1529</v>
      </c>
      <c r="B152" s="7">
        <v>3.4306100279877299E-3</v>
      </c>
      <c r="C152" s="7" t="e">
        <v>#N/A</v>
      </c>
      <c r="D152" t="s">
        <v>1521</v>
      </c>
      <c r="E152" t="s">
        <v>1522</v>
      </c>
      <c r="F152" t="s">
        <v>1044</v>
      </c>
      <c r="G152" t="s">
        <v>1523</v>
      </c>
      <c r="H152" t="s">
        <v>1524</v>
      </c>
      <c r="I152" s="8">
        <v>9.3799999999999992E-25</v>
      </c>
      <c r="J152" s="8" t="s">
        <v>1525</v>
      </c>
    </row>
    <row r="153" spans="1:10" x14ac:dyDescent="0.2">
      <c r="A153" t="s">
        <v>1530</v>
      </c>
      <c r="B153" s="7">
        <v>0.82414684787227999</v>
      </c>
      <c r="C153" s="9">
        <v>0.51703940599688458</v>
      </c>
      <c r="D153" t="s">
        <v>1521</v>
      </c>
      <c r="E153" t="s">
        <v>1522</v>
      </c>
      <c r="F153" t="s">
        <v>1044</v>
      </c>
      <c r="G153" t="s">
        <v>1531</v>
      </c>
      <c r="H153" t="s">
        <v>1532</v>
      </c>
      <c r="I153" s="8">
        <v>2.6599999999999999E-26</v>
      </c>
      <c r="J153" s="8" t="s">
        <v>1533</v>
      </c>
    </row>
    <row r="154" spans="1:10" x14ac:dyDescent="0.2">
      <c r="A154" t="s">
        <v>1534</v>
      </c>
      <c r="B154" s="7" t="e">
        <v>#N/A</v>
      </c>
      <c r="C154" s="7">
        <v>0</v>
      </c>
      <c r="D154" t="s">
        <v>1521</v>
      </c>
      <c r="E154" t="s">
        <v>1522</v>
      </c>
      <c r="F154" t="s">
        <v>1044</v>
      </c>
      <c r="G154" t="s">
        <v>1523</v>
      </c>
      <c r="H154" t="s">
        <v>1524</v>
      </c>
      <c r="I154" s="8">
        <v>1.17E-29</v>
      </c>
      <c r="J154" s="8" t="s">
        <v>1525</v>
      </c>
    </row>
    <row r="155" spans="1:10" x14ac:dyDescent="0.2">
      <c r="A155" t="s">
        <v>1535</v>
      </c>
      <c r="B155" s="7" t="e">
        <v>#N/A</v>
      </c>
      <c r="C155" s="7" t="e">
        <v>#N/A</v>
      </c>
      <c r="D155" t="s">
        <v>1521</v>
      </c>
      <c r="E155" t="s">
        <v>1522</v>
      </c>
      <c r="F155" t="s">
        <v>1044</v>
      </c>
      <c r="G155" t="s">
        <v>1523</v>
      </c>
      <c r="H155" t="s">
        <v>1524</v>
      </c>
      <c r="I155" s="8">
        <v>1.4400000000000001E-29</v>
      </c>
      <c r="J155" s="8" t="s">
        <v>1525</v>
      </c>
    </row>
    <row r="156" spans="1:10" x14ac:dyDescent="0.2">
      <c r="A156" t="s">
        <v>1536</v>
      </c>
      <c r="B156" s="7" t="e">
        <v>#N/A</v>
      </c>
      <c r="C156" s="7" t="e">
        <v>#N/A</v>
      </c>
      <c r="D156" t="s">
        <v>1521</v>
      </c>
      <c r="E156" t="s">
        <v>1522</v>
      </c>
      <c r="F156" t="s">
        <v>1044</v>
      </c>
      <c r="G156" t="s">
        <v>1513</v>
      </c>
      <c r="H156" t="s">
        <v>1514</v>
      </c>
      <c r="I156" s="8">
        <v>2.9999999999999998E-31</v>
      </c>
      <c r="J156" s="8" t="s">
        <v>1511</v>
      </c>
    </row>
    <row r="157" spans="1:10" x14ac:dyDescent="0.2">
      <c r="A157" t="s">
        <v>1537</v>
      </c>
      <c r="B157" s="7" t="e">
        <v>#N/A</v>
      </c>
      <c r="C157" s="9">
        <v>0.15397886278823661</v>
      </c>
      <c r="D157" t="s">
        <v>1538</v>
      </c>
      <c r="E157" t="s">
        <v>1539</v>
      </c>
      <c r="F157" t="s">
        <v>1044</v>
      </c>
      <c r="G157" t="s">
        <v>1540</v>
      </c>
      <c r="H157" t="s">
        <v>1541</v>
      </c>
      <c r="I157" s="8">
        <v>4.9600000000000003E-115</v>
      </c>
      <c r="J157" s="8" t="s">
        <v>1542</v>
      </c>
    </row>
    <row r="158" spans="1:10" x14ac:dyDescent="0.2">
      <c r="A158" t="s">
        <v>1543</v>
      </c>
      <c r="B158" s="7">
        <v>0.11479012456985201</v>
      </c>
      <c r="C158" s="7" t="e">
        <v>#N/A</v>
      </c>
      <c r="D158" t="s">
        <v>1538</v>
      </c>
      <c r="E158" t="s">
        <v>1539</v>
      </c>
      <c r="F158" t="s">
        <v>1044</v>
      </c>
      <c r="G158" t="s">
        <v>1540</v>
      </c>
      <c r="H158" t="s">
        <v>1541</v>
      </c>
      <c r="I158" s="8">
        <v>8.7999999999999996E-124</v>
      </c>
      <c r="J158" s="8" t="s">
        <v>1542</v>
      </c>
    </row>
    <row r="159" spans="1:10" x14ac:dyDescent="0.2">
      <c r="A159" t="s">
        <v>1544</v>
      </c>
      <c r="B159" s="7" t="e">
        <v>#N/A</v>
      </c>
      <c r="C159" s="7" t="e">
        <v>#N/A</v>
      </c>
      <c r="D159" t="s">
        <v>1538</v>
      </c>
      <c r="E159" t="s">
        <v>1539</v>
      </c>
      <c r="F159" t="s">
        <v>1044</v>
      </c>
      <c r="G159" t="s">
        <v>1540</v>
      </c>
      <c r="H159" t="s">
        <v>1541</v>
      </c>
      <c r="I159" s="8">
        <v>4.48E-123</v>
      </c>
      <c r="J159" s="8" t="s">
        <v>1542</v>
      </c>
    </row>
    <row r="160" spans="1:10" x14ac:dyDescent="0.2">
      <c r="A160" t="s">
        <v>1545</v>
      </c>
      <c r="B160" s="7">
        <v>3.5309509266584098E-2</v>
      </c>
      <c r="C160" s="7">
        <v>0</v>
      </c>
      <c r="D160" t="s">
        <v>1538</v>
      </c>
      <c r="E160" t="s">
        <v>1539</v>
      </c>
      <c r="F160" t="s">
        <v>1044</v>
      </c>
      <c r="G160" t="s">
        <v>1546</v>
      </c>
      <c r="H160" t="s">
        <v>1547</v>
      </c>
      <c r="I160" s="8">
        <v>2.9000000000000002E-129</v>
      </c>
      <c r="J160" s="8" t="s">
        <v>1548</v>
      </c>
    </row>
    <row r="161" spans="1:10" x14ac:dyDescent="0.2">
      <c r="A161" t="s">
        <v>1549</v>
      </c>
      <c r="B161" s="9">
        <v>1.05767271051874</v>
      </c>
      <c r="C161" s="7" t="e">
        <v>#N/A</v>
      </c>
      <c r="D161" t="s">
        <v>1550</v>
      </c>
      <c r="E161" t="s">
        <v>1551</v>
      </c>
      <c r="F161" t="s">
        <v>1044</v>
      </c>
      <c r="G161" t="s">
        <v>1552</v>
      </c>
      <c r="H161" t="s">
        <v>1553</v>
      </c>
      <c r="I161" s="8">
        <v>4.5800000000000003E-9</v>
      </c>
      <c r="J161" s="8" t="s">
        <v>1554</v>
      </c>
    </row>
    <row r="162" spans="1:10" x14ac:dyDescent="0.2">
      <c r="A162" t="s">
        <v>1555</v>
      </c>
      <c r="B162" s="7">
        <v>-0.20239761285442401</v>
      </c>
      <c r="C162" s="7">
        <v>0</v>
      </c>
      <c r="D162" t="s">
        <v>1550</v>
      </c>
      <c r="E162" t="s">
        <v>1551</v>
      </c>
      <c r="F162" t="s">
        <v>1044</v>
      </c>
      <c r="G162" t="s">
        <v>1556</v>
      </c>
      <c r="H162" t="s">
        <v>1557</v>
      </c>
      <c r="I162" s="8">
        <v>2.5499999999999998E-43</v>
      </c>
      <c r="J162" s="8" t="s">
        <v>1558</v>
      </c>
    </row>
    <row r="163" spans="1:10" x14ac:dyDescent="0.2">
      <c r="A163" t="s">
        <v>1559</v>
      </c>
      <c r="B163" s="7" t="e">
        <v>#N/A</v>
      </c>
      <c r="C163" s="7" t="e">
        <v>#N/A</v>
      </c>
      <c r="D163" t="s">
        <v>1550</v>
      </c>
      <c r="E163" t="s">
        <v>1551</v>
      </c>
      <c r="F163" t="s">
        <v>1404</v>
      </c>
      <c r="G163" t="s">
        <v>1560</v>
      </c>
      <c r="H163" t="s">
        <v>1561</v>
      </c>
      <c r="I163" s="8">
        <v>2.9299999999999999E-14</v>
      </c>
      <c r="J163" t="s">
        <v>1562</v>
      </c>
    </row>
    <row r="164" spans="1:10" x14ac:dyDescent="0.2">
      <c r="A164" t="s">
        <v>1563</v>
      </c>
      <c r="B164" s="7">
        <v>-0.125355215650783</v>
      </c>
      <c r="C164" s="7">
        <v>0</v>
      </c>
      <c r="D164" t="s">
        <v>1550</v>
      </c>
      <c r="E164" t="s">
        <v>1551</v>
      </c>
      <c r="F164" t="s">
        <v>1044</v>
      </c>
      <c r="G164" t="s">
        <v>1564</v>
      </c>
      <c r="H164" t="s">
        <v>1565</v>
      </c>
      <c r="I164" s="8">
        <v>4.2400000000000001E-31</v>
      </c>
      <c r="J164" s="8" t="s">
        <v>1566</v>
      </c>
    </row>
    <row r="165" spans="1:10" x14ac:dyDescent="0.2">
      <c r="A165" t="s">
        <v>1567</v>
      </c>
      <c r="B165" s="7">
        <v>-0.131996558212472</v>
      </c>
      <c r="C165" s="7" t="e">
        <v>#N/A</v>
      </c>
      <c r="D165" t="s">
        <v>1550</v>
      </c>
      <c r="E165" t="s">
        <v>1551</v>
      </c>
      <c r="F165" t="s">
        <v>1044</v>
      </c>
      <c r="G165" t="s">
        <v>1568</v>
      </c>
      <c r="H165" t="s">
        <v>1569</v>
      </c>
      <c r="I165" s="8">
        <v>6.6699999999999999E-20</v>
      </c>
      <c r="J165" s="8" t="s">
        <v>1570</v>
      </c>
    </row>
    <row r="166" spans="1:10" x14ac:dyDescent="0.2">
      <c r="A166" t="s">
        <v>1571</v>
      </c>
      <c r="B166" s="7">
        <v>0.27871997121806402</v>
      </c>
      <c r="C166" s="7">
        <v>0</v>
      </c>
      <c r="D166" t="s">
        <v>1550</v>
      </c>
      <c r="E166" t="s">
        <v>1551</v>
      </c>
      <c r="F166" t="s">
        <v>1044</v>
      </c>
      <c r="G166" t="s">
        <v>1572</v>
      </c>
      <c r="H166" t="s">
        <v>1573</v>
      </c>
      <c r="I166" s="8">
        <v>1.35E-36</v>
      </c>
      <c r="J166" s="8" t="s">
        <v>1554</v>
      </c>
    </row>
    <row r="167" spans="1:10" x14ac:dyDescent="0.2">
      <c r="A167" t="s">
        <v>1574</v>
      </c>
      <c r="B167" s="7">
        <v>-0.30010104730212001</v>
      </c>
      <c r="C167" s="7" t="e">
        <v>#N/A</v>
      </c>
      <c r="D167" t="s">
        <v>1550</v>
      </c>
      <c r="E167" t="s">
        <v>1551</v>
      </c>
      <c r="F167" t="s">
        <v>1044</v>
      </c>
      <c r="G167" t="s">
        <v>1552</v>
      </c>
      <c r="H167" t="s">
        <v>1553</v>
      </c>
      <c r="I167" s="8">
        <v>1.8999999999999999E-10</v>
      </c>
      <c r="J167" s="8" t="s">
        <v>1554</v>
      </c>
    </row>
    <row r="168" spans="1:10" x14ac:dyDescent="0.2">
      <c r="A168" t="s">
        <v>1575</v>
      </c>
      <c r="B168" s="7">
        <v>-6.5941879451017898E-3</v>
      </c>
      <c r="C168" s="7" t="e">
        <v>#N/A</v>
      </c>
      <c r="D168" t="s">
        <v>1550</v>
      </c>
      <c r="E168" t="s">
        <v>1551</v>
      </c>
      <c r="F168" t="s">
        <v>1044</v>
      </c>
      <c r="G168" t="s">
        <v>1568</v>
      </c>
      <c r="H168" t="s">
        <v>1569</v>
      </c>
      <c r="I168" s="8">
        <v>6.4900000000000003E-29</v>
      </c>
      <c r="J168" s="8" t="s">
        <v>1570</v>
      </c>
    </row>
    <row r="169" spans="1:10" x14ac:dyDescent="0.2">
      <c r="A169" t="s">
        <v>1576</v>
      </c>
      <c r="B169" s="7" t="e">
        <v>#N/A</v>
      </c>
      <c r="C169" s="7">
        <v>0</v>
      </c>
      <c r="D169" t="s">
        <v>1550</v>
      </c>
      <c r="E169" t="s">
        <v>1551</v>
      </c>
      <c r="F169" t="s">
        <v>1044</v>
      </c>
      <c r="G169" t="s">
        <v>1568</v>
      </c>
      <c r="H169" t="s">
        <v>1569</v>
      </c>
      <c r="I169" s="8">
        <v>7.43E-34</v>
      </c>
      <c r="J169" s="8" t="s">
        <v>1570</v>
      </c>
    </row>
    <row r="170" spans="1:10" x14ac:dyDescent="0.2">
      <c r="A170" t="s">
        <v>1674</v>
      </c>
      <c r="B170" s="7">
        <v>0.142346354052164</v>
      </c>
      <c r="C170" s="7" t="e">
        <v>#N/A</v>
      </c>
      <c r="D170" t="s">
        <v>1675</v>
      </c>
      <c r="E170" t="s">
        <v>1579</v>
      </c>
      <c r="F170" t="s">
        <v>1044</v>
      </c>
      <c r="G170" t="s">
        <v>1676</v>
      </c>
      <c r="H170" t="s">
        <v>1677</v>
      </c>
      <c r="I170" s="8">
        <v>6.4300000000000001E-67</v>
      </c>
      <c r="J170" s="8" t="s">
        <v>1678</v>
      </c>
    </row>
    <row r="171" spans="1:10" x14ac:dyDescent="0.2">
      <c r="A171" t="s">
        <v>1679</v>
      </c>
      <c r="B171" s="7" t="e">
        <v>#N/A</v>
      </c>
      <c r="C171" s="7" t="e">
        <v>#N/A</v>
      </c>
      <c r="D171" t="s">
        <v>1675</v>
      </c>
      <c r="E171" t="s">
        <v>1579</v>
      </c>
      <c r="F171" t="s">
        <v>1044</v>
      </c>
      <c r="G171" t="s">
        <v>1680</v>
      </c>
      <c r="H171" t="s">
        <v>1681</v>
      </c>
      <c r="I171" s="8">
        <v>1.3999999999999999E-28</v>
      </c>
      <c r="J171" s="8" t="s">
        <v>1682</v>
      </c>
    </row>
    <row r="172" spans="1:10" x14ac:dyDescent="0.2">
      <c r="A172" t="s">
        <v>1809</v>
      </c>
      <c r="B172" s="7" t="e">
        <v>#N/A</v>
      </c>
      <c r="C172" s="7">
        <v>0.37777627657719381</v>
      </c>
      <c r="D172" t="s">
        <v>1810</v>
      </c>
      <c r="E172" t="s">
        <v>1579</v>
      </c>
      <c r="F172" t="s">
        <v>1044</v>
      </c>
      <c r="G172" t="s">
        <v>1680</v>
      </c>
      <c r="H172" t="s">
        <v>1681</v>
      </c>
      <c r="I172" s="8">
        <v>3.0600000000000001E-40</v>
      </c>
      <c r="J172" s="8" t="s">
        <v>1682</v>
      </c>
    </row>
    <row r="173" spans="1:10" x14ac:dyDescent="0.2">
      <c r="A173" t="s">
        <v>1683</v>
      </c>
      <c r="B173" s="7">
        <v>0.124825288929796</v>
      </c>
      <c r="C173" s="7">
        <v>0</v>
      </c>
      <c r="D173" t="s">
        <v>1675</v>
      </c>
      <c r="E173" t="s">
        <v>1579</v>
      </c>
      <c r="F173" t="s">
        <v>1044</v>
      </c>
      <c r="G173" t="s">
        <v>1676</v>
      </c>
      <c r="H173" t="s">
        <v>1677</v>
      </c>
      <c r="I173" s="8">
        <v>1.75E-15</v>
      </c>
      <c r="J173" s="8" t="s">
        <v>1678</v>
      </c>
    </row>
    <row r="174" spans="1:10" x14ac:dyDescent="0.2">
      <c r="A174" t="s">
        <v>1577</v>
      </c>
      <c r="B174" s="7">
        <v>9.1861243060615397E-2</v>
      </c>
      <c r="C174" s="9">
        <v>8.3798750751247014E-2</v>
      </c>
      <c r="D174" t="s">
        <v>8409</v>
      </c>
      <c r="E174" t="s">
        <v>1579</v>
      </c>
      <c r="F174" t="s">
        <v>1044</v>
      </c>
      <c r="G174" t="s">
        <v>1580</v>
      </c>
      <c r="H174" t="s">
        <v>1581</v>
      </c>
      <c r="I174" s="8">
        <v>0</v>
      </c>
      <c r="J174" s="8" t="s">
        <v>1582</v>
      </c>
    </row>
    <row r="175" spans="1:10" x14ac:dyDescent="0.2">
      <c r="A175" t="s">
        <v>1655</v>
      </c>
      <c r="B175" s="7">
        <v>0.46734088530728002</v>
      </c>
      <c r="C175" s="7">
        <v>9.2202220345799224E-3</v>
      </c>
      <c r="D175" t="s">
        <v>1654</v>
      </c>
      <c r="E175" t="s">
        <v>1579</v>
      </c>
      <c r="F175" t="s">
        <v>1044</v>
      </c>
      <c r="G175" t="s">
        <v>1656</v>
      </c>
      <c r="H175" t="s">
        <v>1657</v>
      </c>
      <c r="I175" s="8">
        <v>2.0399999999999999E-145</v>
      </c>
      <c r="J175" t="s">
        <v>1658</v>
      </c>
    </row>
    <row r="176" spans="1:10" x14ac:dyDescent="0.2">
      <c r="A176" t="s">
        <v>1583</v>
      </c>
      <c r="B176" s="9">
        <v>-1.5783921958084299</v>
      </c>
      <c r="C176" s="7" t="e">
        <v>#N/A</v>
      </c>
      <c r="D176" t="s">
        <v>8409</v>
      </c>
      <c r="E176" t="s">
        <v>1579</v>
      </c>
      <c r="F176" t="s">
        <v>1044</v>
      </c>
      <c r="G176" t="s">
        <v>1584</v>
      </c>
      <c r="H176" t="s">
        <v>1585</v>
      </c>
      <c r="I176" s="8">
        <v>4.0699999999999999E-40</v>
      </c>
      <c r="J176" s="8" t="s">
        <v>1586</v>
      </c>
    </row>
    <row r="177" spans="1:10" x14ac:dyDescent="0.2">
      <c r="A177" t="s">
        <v>1659</v>
      </c>
      <c r="B177" s="7">
        <v>0.63702407292899599</v>
      </c>
      <c r="C177" s="7" t="e">
        <v>#N/A</v>
      </c>
      <c r="D177" t="s">
        <v>8410</v>
      </c>
      <c r="E177" t="s">
        <v>1579</v>
      </c>
      <c r="F177" t="s">
        <v>1044</v>
      </c>
      <c r="G177" t="s">
        <v>1660</v>
      </c>
      <c r="H177" t="s">
        <v>1661</v>
      </c>
      <c r="I177" s="8">
        <v>9.1099999999999992E-6</v>
      </c>
      <c r="J177" s="8" t="s">
        <v>1662</v>
      </c>
    </row>
    <row r="178" spans="1:10" x14ac:dyDescent="0.2">
      <c r="A178" t="s">
        <v>1820</v>
      </c>
      <c r="B178" s="9">
        <v>-0.91552645612428296</v>
      </c>
      <c r="C178" s="7" t="e">
        <v>#N/A</v>
      </c>
      <c r="D178" t="s">
        <v>1821</v>
      </c>
      <c r="E178" t="s">
        <v>1579</v>
      </c>
      <c r="F178" t="s">
        <v>1044</v>
      </c>
      <c r="G178" t="s">
        <v>1822</v>
      </c>
      <c r="H178" t="s">
        <v>1823</v>
      </c>
      <c r="I178" s="8">
        <v>1.8E-7</v>
      </c>
      <c r="J178" s="8" t="s">
        <v>1824</v>
      </c>
    </row>
    <row r="179" spans="1:10" x14ac:dyDescent="0.2">
      <c r="A179" t="s">
        <v>1587</v>
      </c>
      <c r="B179" s="7">
        <v>-0.381748876949844</v>
      </c>
      <c r="C179" s="7" t="e">
        <v>#N/A</v>
      </c>
      <c r="D179" t="s">
        <v>1578</v>
      </c>
      <c r="E179" t="s">
        <v>1579</v>
      </c>
      <c r="F179" t="s">
        <v>1044</v>
      </c>
      <c r="G179" t="s">
        <v>1588</v>
      </c>
      <c r="H179" t="s">
        <v>1589</v>
      </c>
      <c r="I179" s="8">
        <v>2.0700000000000001E-10</v>
      </c>
      <c r="J179" s="8" t="s">
        <v>1590</v>
      </c>
    </row>
    <row r="180" spans="1:10" x14ac:dyDescent="0.2">
      <c r="A180" t="s">
        <v>1591</v>
      </c>
      <c r="B180" s="7">
        <v>-0.286216522917839</v>
      </c>
      <c r="C180" s="7" t="e">
        <v>#N/A</v>
      </c>
      <c r="D180" t="s">
        <v>1578</v>
      </c>
      <c r="E180" t="s">
        <v>1579</v>
      </c>
      <c r="F180" t="s">
        <v>1044</v>
      </c>
      <c r="G180" t="s">
        <v>1588</v>
      </c>
      <c r="H180" t="s">
        <v>1589</v>
      </c>
      <c r="I180" s="8">
        <v>2.0700000000000001E-10</v>
      </c>
      <c r="J180" s="8" t="s">
        <v>1590</v>
      </c>
    </row>
    <row r="181" spans="1:10" x14ac:dyDescent="0.2">
      <c r="A181" t="s">
        <v>1831</v>
      </c>
      <c r="B181" s="7">
        <v>-0.614297124863733</v>
      </c>
      <c r="C181" s="7" t="e">
        <v>#N/A</v>
      </c>
      <c r="D181" t="s">
        <v>1832</v>
      </c>
      <c r="E181" t="s">
        <v>1579</v>
      </c>
      <c r="F181" t="s">
        <v>1044</v>
      </c>
      <c r="G181" t="s">
        <v>1833</v>
      </c>
      <c r="H181" t="s">
        <v>1834</v>
      </c>
      <c r="I181" s="8">
        <v>3.0899999999999999E-8</v>
      </c>
      <c r="J181" s="8" t="s">
        <v>1599</v>
      </c>
    </row>
    <row r="182" spans="1:10" x14ac:dyDescent="0.2">
      <c r="A182" t="s">
        <v>1787</v>
      </c>
      <c r="B182" s="7">
        <v>0.12802748066247799</v>
      </c>
      <c r="C182" s="7" t="e">
        <v>#N/A</v>
      </c>
      <c r="D182" t="s">
        <v>1786</v>
      </c>
      <c r="E182" t="s">
        <v>1579</v>
      </c>
      <c r="F182" t="s">
        <v>1044</v>
      </c>
      <c r="G182" t="s">
        <v>1769</v>
      </c>
      <c r="H182" t="s">
        <v>1770</v>
      </c>
      <c r="I182" s="8">
        <v>5.0499999999999997E-9</v>
      </c>
      <c r="J182" s="8" t="s">
        <v>1771</v>
      </c>
    </row>
    <row r="183" spans="1:10" x14ac:dyDescent="0.2">
      <c r="A183" t="s">
        <v>1592</v>
      </c>
      <c r="B183" s="7">
        <v>-0.28864667186917098</v>
      </c>
      <c r="C183" s="7" t="e">
        <v>#N/A</v>
      </c>
      <c r="D183" t="s">
        <v>1578</v>
      </c>
      <c r="E183" t="s">
        <v>1579</v>
      </c>
      <c r="F183" t="s">
        <v>1044</v>
      </c>
      <c r="G183" t="s">
        <v>1593</v>
      </c>
      <c r="H183" t="s">
        <v>1594</v>
      </c>
      <c r="I183" s="8">
        <v>2.34E-7</v>
      </c>
      <c r="J183" s="8" t="s">
        <v>1595</v>
      </c>
    </row>
    <row r="184" spans="1:10" x14ac:dyDescent="0.2">
      <c r="A184" t="s">
        <v>1684</v>
      </c>
      <c r="B184" s="7" t="e">
        <v>#N/A</v>
      </c>
      <c r="C184" s="7" t="e">
        <v>#N/A</v>
      </c>
      <c r="D184" t="s">
        <v>1675</v>
      </c>
      <c r="E184" t="s">
        <v>1579</v>
      </c>
      <c r="F184" t="s">
        <v>1044</v>
      </c>
      <c r="G184" t="s">
        <v>1685</v>
      </c>
      <c r="H184" t="s">
        <v>1686</v>
      </c>
      <c r="I184" s="8">
        <v>3.4599999999999999E-56</v>
      </c>
      <c r="J184" s="8" t="s">
        <v>1687</v>
      </c>
    </row>
    <row r="185" spans="1:10" x14ac:dyDescent="0.2">
      <c r="A185" t="s">
        <v>1688</v>
      </c>
      <c r="B185" s="7">
        <v>-0.100879705596643</v>
      </c>
      <c r="C185" s="7" t="e">
        <v>#N/A</v>
      </c>
      <c r="D185" t="s">
        <v>1675</v>
      </c>
      <c r="E185" t="s">
        <v>1579</v>
      </c>
      <c r="F185" t="s">
        <v>1044</v>
      </c>
      <c r="G185" t="s">
        <v>1676</v>
      </c>
      <c r="H185" t="s">
        <v>1677</v>
      </c>
      <c r="I185" s="8">
        <v>1.03E-66</v>
      </c>
      <c r="J185" s="8" t="s">
        <v>1678</v>
      </c>
    </row>
    <row r="186" spans="1:10" x14ac:dyDescent="0.2">
      <c r="A186" t="s">
        <v>1689</v>
      </c>
      <c r="B186" s="7">
        <v>0.37234906522627398</v>
      </c>
      <c r="C186" s="7" t="e">
        <v>#N/A</v>
      </c>
      <c r="D186" t="s">
        <v>1675</v>
      </c>
      <c r="E186" t="s">
        <v>1579</v>
      </c>
      <c r="F186" t="s">
        <v>1044</v>
      </c>
      <c r="G186" t="s">
        <v>1676</v>
      </c>
      <c r="H186" t="s">
        <v>1677</v>
      </c>
      <c r="I186" s="8">
        <v>4.3900000000000002E-43</v>
      </c>
      <c r="J186" s="8" t="s">
        <v>1678</v>
      </c>
    </row>
    <row r="187" spans="1:10" x14ac:dyDescent="0.2">
      <c r="A187" t="s">
        <v>1788</v>
      </c>
      <c r="B187" s="7">
        <v>7.7467763941754503E-2</v>
      </c>
      <c r="C187" s="7" t="e">
        <v>#N/A</v>
      </c>
      <c r="D187" t="s">
        <v>1786</v>
      </c>
      <c r="E187" t="s">
        <v>1579</v>
      </c>
      <c r="F187" t="s">
        <v>1044</v>
      </c>
      <c r="G187" t="s">
        <v>1789</v>
      </c>
      <c r="H187" t="s">
        <v>1790</v>
      </c>
      <c r="I187" s="8">
        <v>1.8199999999999999E-41</v>
      </c>
      <c r="J187" t="s">
        <v>1620</v>
      </c>
    </row>
    <row r="188" spans="1:10" x14ac:dyDescent="0.2">
      <c r="A188" t="s">
        <v>1690</v>
      </c>
      <c r="B188" s="7">
        <v>2.5347622254791302</v>
      </c>
      <c r="C188" s="7" t="e">
        <v>#N/A</v>
      </c>
      <c r="D188" t="s">
        <v>1675</v>
      </c>
      <c r="E188" t="s">
        <v>1579</v>
      </c>
      <c r="F188" t="s">
        <v>1044</v>
      </c>
      <c r="G188" t="s">
        <v>1676</v>
      </c>
      <c r="H188" t="s">
        <v>1677</v>
      </c>
      <c r="I188" s="8">
        <v>1.8899999999999999E-30</v>
      </c>
      <c r="J188" s="8" t="s">
        <v>1678</v>
      </c>
    </row>
    <row r="189" spans="1:10" x14ac:dyDescent="0.2">
      <c r="A189" t="s">
        <v>1691</v>
      </c>
      <c r="B189" s="7" t="e">
        <v>#N/A</v>
      </c>
      <c r="C189" s="7" t="e">
        <v>#N/A</v>
      </c>
      <c r="D189" t="s">
        <v>1675</v>
      </c>
      <c r="E189" t="s">
        <v>1579</v>
      </c>
      <c r="F189" t="s">
        <v>1044</v>
      </c>
      <c r="G189" t="s">
        <v>1676</v>
      </c>
      <c r="H189" t="s">
        <v>1677</v>
      </c>
      <c r="I189" s="8">
        <v>1.0800000000000001E-36</v>
      </c>
      <c r="J189" s="8" t="s">
        <v>1678</v>
      </c>
    </row>
    <row r="190" spans="1:10" x14ac:dyDescent="0.2">
      <c r="A190" t="s">
        <v>1692</v>
      </c>
      <c r="B190" s="7">
        <v>-0.30819510335918598</v>
      </c>
      <c r="C190" s="7" t="e">
        <v>#N/A</v>
      </c>
      <c r="D190" t="s">
        <v>1675</v>
      </c>
      <c r="E190" t="s">
        <v>1579</v>
      </c>
      <c r="F190" t="s">
        <v>1044</v>
      </c>
      <c r="G190" t="s">
        <v>1693</v>
      </c>
      <c r="H190" t="s">
        <v>1694</v>
      </c>
      <c r="I190" s="8">
        <v>2.4199999999999999E-9</v>
      </c>
      <c r="J190" s="8" t="s">
        <v>1695</v>
      </c>
    </row>
    <row r="191" spans="1:10" x14ac:dyDescent="0.2">
      <c r="A191" t="s">
        <v>1596</v>
      </c>
      <c r="B191" s="7">
        <v>0.14622724111513599</v>
      </c>
      <c r="C191" s="7" t="e">
        <v>#N/A</v>
      </c>
      <c r="D191" t="s">
        <v>8411</v>
      </c>
      <c r="E191" t="s">
        <v>1579</v>
      </c>
      <c r="F191" t="s">
        <v>1044</v>
      </c>
      <c r="G191" t="s">
        <v>1597</v>
      </c>
      <c r="H191" t="s">
        <v>1598</v>
      </c>
      <c r="I191" s="8">
        <v>6.6399999999999997E-21</v>
      </c>
      <c r="J191" s="8" t="s">
        <v>1599</v>
      </c>
    </row>
    <row r="192" spans="1:10" x14ac:dyDescent="0.2">
      <c r="A192" t="s">
        <v>1811</v>
      </c>
      <c r="B192" s="7">
        <v>0.36275231443713601</v>
      </c>
      <c r="C192" s="7" t="e">
        <v>#N/A</v>
      </c>
      <c r="D192" t="s">
        <v>1810</v>
      </c>
      <c r="E192" t="s">
        <v>1579</v>
      </c>
      <c r="F192" t="s">
        <v>1044</v>
      </c>
      <c r="G192" t="s">
        <v>1806</v>
      </c>
      <c r="H192" t="s">
        <v>1807</v>
      </c>
      <c r="I192" s="8">
        <v>2.0199999999999999E-19</v>
      </c>
      <c r="J192" s="8" t="s">
        <v>1808</v>
      </c>
    </row>
    <row r="193" spans="1:10" x14ac:dyDescent="0.2">
      <c r="A193" t="s">
        <v>1791</v>
      </c>
      <c r="B193" s="9">
        <v>-1.2934048214067899</v>
      </c>
      <c r="C193" s="7" t="e">
        <v>#N/A</v>
      </c>
      <c r="D193" t="s">
        <v>1786</v>
      </c>
      <c r="E193" t="s">
        <v>1579</v>
      </c>
      <c r="F193" t="s">
        <v>1044</v>
      </c>
      <c r="G193" t="s">
        <v>1769</v>
      </c>
      <c r="H193" t="s">
        <v>1770</v>
      </c>
      <c r="I193" s="8">
        <v>7.6E-19</v>
      </c>
      <c r="J193" s="8" t="s">
        <v>1771</v>
      </c>
    </row>
    <row r="194" spans="1:10" x14ac:dyDescent="0.2">
      <c r="A194" t="s">
        <v>1825</v>
      </c>
      <c r="B194" s="7">
        <v>0.407885391983352</v>
      </c>
      <c r="C194" s="7" t="e">
        <v>#N/A</v>
      </c>
      <c r="D194" t="s">
        <v>1821</v>
      </c>
      <c r="E194" t="s">
        <v>1579</v>
      </c>
      <c r="F194" t="s">
        <v>1044</v>
      </c>
      <c r="G194" t="s">
        <v>1822</v>
      </c>
      <c r="H194" t="s">
        <v>1823</v>
      </c>
      <c r="I194" s="8">
        <v>1.31E-9</v>
      </c>
      <c r="J194" s="8" t="s">
        <v>1824</v>
      </c>
    </row>
    <row r="195" spans="1:10" x14ac:dyDescent="0.2">
      <c r="A195" t="s">
        <v>1838</v>
      </c>
      <c r="B195" s="7" t="e">
        <v>#N/A</v>
      </c>
      <c r="C195" s="7" t="e">
        <v>#N/A</v>
      </c>
      <c r="D195" t="s">
        <v>1839</v>
      </c>
      <c r="E195" t="s">
        <v>1579</v>
      </c>
      <c r="F195" t="s">
        <v>1044</v>
      </c>
      <c r="G195" t="s">
        <v>1840</v>
      </c>
      <c r="H195" t="s">
        <v>1841</v>
      </c>
      <c r="I195" s="8">
        <v>2.02E-20</v>
      </c>
      <c r="J195" s="8" t="s">
        <v>1842</v>
      </c>
    </row>
    <row r="196" spans="1:10" x14ac:dyDescent="0.2">
      <c r="A196" t="s">
        <v>1835</v>
      </c>
      <c r="B196" s="7" t="e">
        <v>#N/A</v>
      </c>
      <c r="C196" s="7" t="e">
        <v>#N/A</v>
      </c>
      <c r="D196" t="s">
        <v>1832</v>
      </c>
      <c r="E196" t="s">
        <v>1579</v>
      </c>
      <c r="F196" t="s">
        <v>1044</v>
      </c>
      <c r="G196" t="s">
        <v>1833</v>
      </c>
      <c r="H196" t="s">
        <v>1834</v>
      </c>
      <c r="I196" s="8">
        <v>4.8500000000000002E-7</v>
      </c>
      <c r="J196" s="8" t="s">
        <v>1599</v>
      </c>
    </row>
    <row r="197" spans="1:10" x14ac:dyDescent="0.2">
      <c r="A197" t="s">
        <v>1696</v>
      </c>
      <c r="B197" s="9">
        <v>-0.945193911243283</v>
      </c>
      <c r="C197" s="7" t="e">
        <v>#N/A</v>
      </c>
      <c r="D197" t="s">
        <v>1675</v>
      </c>
      <c r="E197" t="s">
        <v>1579</v>
      </c>
      <c r="F197" t="s">
        <v>1044</v>
      </c>
      <c r="G197" t="s">
        <v>1697</v>
      </c>
      <c r="H197" t="s">
        <v>1698</v>
      </c>
      <c r="I197" s="8">
        <v>7.08E-6</v>
      </c>
      <c r="J197" t="s">
        <v>1699</v>
      </c>
    </row>
    <row r="198" spans="1:10" x14ac:dyDescent="0.2">
      <c r="A198" t="s">
        <v>1700</v>
      </c>
      <c r="B198" s="9">
        <v>-0.744478535884874</v>
      </c>
      <c r="C198" s="7" t="e">
        <v>#N/A</v>
      </c>
      <c r="D198" t="s">
        <v>1675</v>
      </c>
      <c r="E198" t="s">
        <v>1579</v>
      </c>
      <c r="F198" t="s">
        <v>1044</v>
      </c>
      <c r="G198" t="s">
        <v>1697</v>
      </c>
      <c r="H198" t="s">
        <v>1698</v>
      </c>
      <c r="I198" s="8">
        <v>9.5900000000000006E-21</v>
      </c>
      <c r="J198" t="s">
        <v>1699</v>
      </c>
    </row>
    <row r="199" spans="1:10" x14ac:dyDescent="0.2">
      <c r="A199" t="s">
        <v>1826</v>
      </c>
      <c r="B199" s="7" t="e">
        <v>#N/A</v>
      </c>
      <c r="C199" s="7" t="e">
        <v>#N/A</v>
      </c>
      <c r="D199" t="s">
        <v>1821</v>
      </c>
      <c r="E199" t="s">
        <v>1579</v>
      </c>
      <c r="F199" t="s">
        <v>1044</v>
      </c>
      <c r="G199" t="s">
        <v>1730</v>
      </c>
      <c r="H199" t="s">
        <v>1731</v>
      </c>
      <c r="I199" s="8">
        <v>1.5599999999999999E-7</v>
      </c>
      <c r="J199" s="8" t="s">
        <v>1732</v>
      </c>
    </row>
    <row r="200" spans="1:10" x14ac:dyDescent="0.2">
      <c r="A200" t="s">
        <v>1701</v>
      </c>
      <c r="B200" s="9">
        <v>-1.52543469951924</v>
      </c>
      <c r="C200" s="7" t="e">
        <v>#N/A</v>
      </c>
      <c r="D200" t="s">
        <v>1675</v>
      </c>
      <c r="E200" t="s">
        <v>1579</v>
      </c>
      <c r="F200" t="s">
        <v>1044</v>
      </c>
      <c r="G200" t="s">
        <v>1702</v>
      </c>
      <c r="H200" t="s">
        <v>1703</v>
      </c>
      <c r="I200" s="8">
        <v>8.5999999999999997E-12</v>
      </c>
      <c r="J200" t="s">
        <v>1704</v>
      </c>
    </row>
    <row r="201" spans="1:10" x14ac:dyDescent="0.2">
      <c r="A201" t="s">
        <v>1663</v>
      </c>
      <c r="B201" s="7" t="e">
        <v>#N/A</v>
      </c>
      <c r="C201" s="7" t="e">
        <v>#N/A</v>
      </c>
      <c r="D201" t="s">
        <v>1654</v>
      </c>
      <c r="E201" t="s">
        <v>1579</v>
      </c>
      <c r="F201" t="s">
        <v>1044</v>
      </c>
      <c r="G201" t="s">
        <v>1580</v>
      </c>
      <c r="H201" t="s">
        <v>1581</v>
      </c>
      <c r="I201" s="8">
        <v>2.85E-10</v>
      </c>
      <c r="J201" s="8" t="s">
        <v>1582</v>
      </c>
    </row>
    <row r="202" spans="1:10" x14ac:dyDescent="0.2">
      <c r="A202" t="s">
        <v>1705</v>
      </c>
      <c r="B202" s="7">
        <v>0.45863152203897101</v>
      </c>
      <c r="C202" s="7" t="e">
        <v>#N/A</v>
      </c>
      <c r="D202" t="s">
        <v>8412</v>
      </c>
      <c r="E202" t="s">
        <v>1579</v>
      </c>
      <c r="F202" t="s">
        <v>1044</v>
      </c>
      <c r="G202" t="s">
        <v>1706</v>
      </c>
      <c r="H202" t="s">
        <v>1707</v>
      </c>
      <c r="I202" s="8">
        <v>2.02E-13</v>
      </c>
      <c r="J202" t="s">
        <v>1639</v>
      </c>
    </row>
    <row r="203" spans="1:10" x14ac:dyDescent="0.2">
      <c r="A203" t="s">
        <v>1792</v>
      </c>
      <c r="B203" s="7">
        <v>-1.14265106623226</v>
      </c>
      <c r="C203" s="7">
        <v>0</v>
      </c>
      <c r="D203" t="s">
        <v>1786</v>
      </c>
      <c r="E203" t="s">
        <v>1579</v>
      </c>
      <c r="F203" t="s">
        <v>1044</v>
      </c>
      <c r="G203" t="s">
        <v>1769</v>
      </c>
      <c r="H203" t="s">
        <v>1770</v>
      </c>
      <c r="I203" s="8">
        <v>4.9900000000000003E-33</v>
      </c>
      <c r="J203" s="8" t="s">
        <v>1771</v>
      </c>
    </row>
    <row r="204" spans="1:10" x14ac:dyDescent="0.2">
      <c r="A204" t="s">
        <v>1793</v>
      </c>
      <c r="B204" s="7">
        <v>0.121665542868805</v>
      </c>
      <c r="C204" s="7" t="e">
        <v>#N/A</v>
      </c>
      <c r="D204" t="s">
        <v>8413</v>
      </c>
      <c r="E204" t="s">
        <v>1579</v>
      </c>
      <c r="F204" t="s">
        <v>1044</v>
      </c>
      <c r="G204" t="s">
        <v>1769</v>
      </c>
      <c r="H204" t="s">
        <v>1770</v>
      </c>
      <c r="I204" s="8">
        <v>2.98E-45</v>
      </c>
      <c r="J204" s="8" t="s">
        <v>1771</v>
      </c>
    </row>
    <row r="205" spans="1:10" x14ac:dyDescent="0.2">
      <c r="A205" t="s">
        <v>1708</v>
      </c>
      <c r="B205" s="7">
        <v>0.68264941152591196</v>
      </c>
      <c r="C205" s="7" t="e">
        <v>#N/A</v>
      </c>
      <c r="D205" t="s">
        <v>1675</v>
      </c>
      <c r="E205" t="s">
        <v>1579</v>
      </c>
      <c r="F205" t="s">
        <v>1044</v>
      </c>
      <c r="G205" t="s">
        <v>1680</v>
      </c>
      <c r="H205" t="s">
        <v>1681</v>
      </c>
      <c r="I205" s="8">
        <v>7.8700000000000005E-15</v>
      </c>
      <c r="J205" s="8" t="s">
        <v>1682</v>
      </c>
    </row>
    <row r="206" spans="1:10" x14ac:dyDescent="0.2">
      <c r="A206" t="s">
        <v>1784</v>
      </c>
      <c r="B206" s="7" t="e">
        <v>#N/A</v>
      </c>
      <c r="C206" s="7" t="e">
        <v>#N/A</v>
      </c>
      <c r="D206" t="s">
        <v>1785</v>
      </c>
      <c r="E206" t="s">
        <v>1579</v>
      </c>
      <c r="F206" t="s">
        <v>1044</v>
      </c>
      <c r="G206" t="s">
        <v>1665</v>
      </c>
      <c r="H206" t="s">
        <v>1666</v>
      </c>
      <c r="I206" s="8">
        <v>1.02E-17</v>
      </c>
      <c r="J206" t="s">
        <v>1667</v>
      </c>
    </row>
    <row r="207" spans="1:10" x14ac:dyDescent="0.2">
      <c r="A207" t="s">
        <v>1664</v>
      </c>
      <c r="B207" s="7" t="e">
        <v>#N/A</v>
      </c>
      <c r="C207" s="7" t="e">
        <v>#N/A</v>
      </c>
      <c r="D207" t="s">
        <v>1654</v>
      </c>
      <c r="E207" t="s">
        <v>1579</v>
      </c>
      <c r="F207" t="s">
        <v>1044</v>
      </c>
      <c r="G207" t="s">
        <v>1665</v>
      </c>
      <c r="H207" t="s">
        <v>1666</v>
      </c>
      <c r="I207" s="8">
        <v>1.5999999999999999E-20</v>
      </c>
      <c r="J207" t="s">
        <v>1667</v>
      </c>
    </row>
    <row r="208" spans="1:10" x14ac:dyDescent="0.2">
      <c r="A208" t="s">
        <v>1600</v>
      </c>
      <c r="B208" s="7">
        <v>0.18183547228828301</v>
      </c>
      <c r="C208" s="7" t="e">
        <v>#N/A</v>
      </c>
      <c r="D208" t="s">
        <v>8411</v>
      </c>
      <c r="E208" t="s">
        <v>1579</v>
      </c>
      <c r="F208" t="s">
        <v>1044</v>
      </c>
      <c r="G208" t="s">
        <v>1597</v>
      </c>
      <c r="H208" t="s">
        <v>1598</v>
      </c>
      <c r="I208" s="8">
        <v>5.3500000000000002E-16</v>
      </c>
      <c r="J208" s="8" t="s">
        <v>1599</v>
      </c>
    </row>
    <row r="209" spans="1:10" x14ac:dyDescent="0.2">
      <c r="A209" t="s">
        <v>1709</v>
      </c>
      <c r="B209" s="7" t="e">
        <v>#N/A</v>
      </c>
      <c r="C209" s="7" t="e">
        <v>#N/A</v>
      </c>
      <c r="D209" t="s">
        <v>1675</v>
      </c>
      <c r="E209" t="s">
        <v>1579</v>
      </c>
      <c r="F209" t="s">
        <v>1044</v>
      </c>
      <c r="G209" t="s">
        <v>1676</v>
      </c>
      <c r="H209" t="s">
        <v>1677</v>
      </c>
      <c r="I209" s="8">
        <v>8.0499999999999997E-16</v>
      </c>
      <c r="J209" s="8" t="s">
        <v>1678</v>
      </c>
    </row>
    <row r="210" spans="1:10" x14ac:dyDescent="0.2">
      <c r="A210" t="s">
        <v>1710</v>
      </c>
      <c r="B210" s="7">
        <v>-0.51891314050326798</v>
      </c>
      <c r="C210" s="7" t="e">
        <v>#N/A</v>
      </c>
      <c r="D210" t="s">
        <v>1675</v>
      </c>
      <c r="E210" t="s">
        <v>1579</v>
      </c>
      <c r="F210" t="s">
        <v>1044</v>
      </c>
      <c r="G210" t="s">
        <v>1711</v>
      </c>
      <c r="H210" t="s">
        <v>1712</v>
      </c>
      <c r="I210" s="8">
        <v>9.040000000000001E-16</v>
      </c>
      <c r="J210" s="8" t="s">
        <v>1713</v>
      </c>
    </row>
    <row r="211" spans="1:10" x14ac:dyDescent="0.2">
      <c r="A211" t="s">
        <v>1601</v>
      </c>
      <c r="B211" s="7">
        <v>-0.115411245973395</v>
      </c>
      <c r="C211" s="9">
        <v>0.47825723149782995</v>
      </c>
      <c r="D211" t="s">
        <v>1578</v>
      </c>
      <c r="E211" t="s">
        <v>1579</v>
      </c>
      <c r="F211" t="s">
        <v>1044</v>
      </c>
      <c r="G211" t="s">
        <v>1602</v>
      </c>
      <c r="H211" t="s">
        <v>1603</v>
      </c>
      <c r="I211" s="8">
        <v>8.95E-163</v>
      </c>
      <c r="J211" s="8" t="s">
        <v>1604</v>
      </c>
    </row>
    <row r="212" spans="1:10" x14ac:dyDescent="0.2">
      <c r="A212" t="s">
        <v>1605</v>
      </c>
      <c r="B212" s="7">
        <v>2.26041136779958E-2</v>
      </c>
      <c r="C212" s="7" t="e">
        <v>#N/A</v>
      </c>
      <c r="D212" t="s">
        <v>1578</v>
      </c>
      <c r="E212" t="s">
        <v>1579</v>
      </c>
      <c r="F212" t="s">
        <v>1044</v>
      </c>
      <c r="G212" t="s">
        <v>1606</v>
      </c>
      <c r="H212" t="s">
        <v>1607</v>
      </c>
      <c r="I212" s="8">
        <v>2.9900000000000001E-26</v>
      </c>
      <c r="J212" t="s">
        <v>1608</v>
      </c>
    </row>
    <row r="213" spans="1:10" x14ac:dyDescent="0.2">
      <c r="A213" t="s">
        <v>1609</v>
      </c>
      <c r="B213" s="7">
        <v>-0.88743797381654599</v>
      </c>
      <c r="C213" s="7" t="e">
        <v>#N/A</v>
      </c>
      <c r="D213" t="s">
        <v>8411</v>
      </c>
      <c r="E213" t="s">
        <v>1579</v>
      </c>
      <c r="F213" t="s">
        <v>1044</v>
      </c>
      <c r="G213" t="s">
        <v>1610</v>
      </c>
      <c r="H213" t="s">
        <v>1611</v>
      </c>
      <c r="I213" s="8">
        <v>8.2099999999999999E-14</v>
      </c>
      <c r="J213" t="s">
        <v>1612</v>
      </c>
    </row>
    <row r="214" spans="1:10" x14ac:dyDescent="0.2">
      <c r="A214" t="s">
        <v>1794</v>
      </c>
      <c r="B214" s="7">
        <v>-0.26406926342822201</v>
      </c>
      <c r="C214" s="7" t="e">
        <v>#N/A</v>
      </c>
      <c r="D214" t="s">
        <v>1786</v>
      </c>
      <c r="E214" t="s">
        <v>1579</v>
      </c>
      <c r="F214" t="s">
        <v>1044</v>
      </c>
      <c r="G214" t="s">
        <v>1789</v>
      </c>
      <c r="H214" t="s">
        <v>1790</v>
      </c>
      <c r="I214" s="8">
        <v>8.4600000000000004E-20</v>
      </c>
      <c r="J214" t="s">
        <v>1620</v>
      </c>
    </row>
    <row r="215" spans="1:10" x14ac:dyDescent="0.2">
      <c r="A215" t="s">
        <v>1613</v>
      </c>
      <c r="B215" s="7">
        <v>-0.41136831943019297</v>
      </c>
      <c r="C215" s="7" t="e">
        <v>#N/A</v>
      </c>
      <c r="D215" t="s">
        <v>1578</v>
      </c>
      <c r="E215" t="s">
        <v>1579</v>
      </c>
      <c r="F215" t="s">
        <v>1044</v>
      </c>
      <c r="G215" t="s">
        <v>1614</v>
      </c>
      <c r="H215" t="s">
        <v>1615</v>
      </c>
      <c r="I215" s="8">
        <v>1.1700000000000001E-9</v>
      </c>
      <c r="J215" s="8" t="s">
        <v>1616</v>
      </c>
    </row>
    <row r="216" spans="1:10" x14ac:dyDescent="0.2">
      <c r="A216" t="s">
        <v>1795</v>
      </c>
      <c r="B216" s="7">
        <v>-0.44855166617547398</v>
      </c>
      <c r="C216" s="7" t="e">
        <v>#N/A</v>
      </c>
      <c r="D216" t="s">
        <v>1786</v>
      </c>
      <c r="E216" t="s">
        <v>1579</v>
      </c>
      <c r="F216" t="s">
        <v>1044</v>
      </c>
      <c r="G216" t="s">
        <v>1753</v>
      </c>
      <c r="H216" t="s">
        <v>1754</v>
      </c>
      <c r="I216" s="8">
        <v>4.1100000000000002E-13</v>
      </c>
      <c r="J216" t="s">
        <v>1755</v>
      </c>
    </row>
    <row r="217" spans="1:10" x14ac:dyDescent="0.2">
      <c r="A217" t="s">
        <v>1827</v>
      </c>
      <c r="B217" s="7">
        <v>-0.145428845966937</v>
      </c>
      <c r="C217" s="7" t="e">
        <v>#N/A</v>
      </c>
      <c r="D217" t="s">
        <v>1821</v>
      </c>
      <c r="E217" t="s">
        <v>1579</v>
      </c>
      <c r="F217" t="s">
        <v>1044</v>
      </c>
      <c r="G217" t="s">
        <v>1730</v>
      </c>
      <c r="H217" t="s">
        <v>1731</v>
      </c>
      <c r="I217" s="8">
        <v>1.67E-7</v>
      </c>
      <c r="J217" s="8" t="s">
        <v>1732</v>
      </c>
    </row>
    <row r="218" spans="1:10" x14ac:dyDescent="0.2">
      <c r="A218" t="s">
        <v>1668</v>
      </c>
      <c r="B218" s="7">
        <v>-1.7142148468193299</v>
      </c>
      <c r="C218" s="7" t="e">
        <v>#N/A</v>
      </c>
      <c r="D218" t="s">
        <v>1654</v>
      </c>
      <c r="E218" t="s">
        <v>1579</v>
      </c>
      <c r="F218" t="s">
        <v>1044</v>
      </c>
      <c r="G218" t="s">
        <v>1665</v>
      </c>
      <c r="H218" t="s">
        <v>1666</v>
      </c>
      <c r="I218" s="8">
        <v>7.9899999999999993E-15</v>
      </c>
      <c r="J218" t="s">
        <v>1667</v>
      </c>
    </row>
    <row r="219" spans="1:10" x14ac:dyDescent="0.2">
      <c r="A219" t="s">
        <v>1714</v>
      </c>
      <c r="B219" s="7" t="e">
        <v>#N/A</v>
      </c>
      <c r="C219" s="7" t="e">
        <v>#N/A</v>
      </c>
      <c r="D219" t="s">
        <v>1675</v>
      </c>
      <c r="E219" t="s">
        <v>1579</v>
      </c>
      <c r="F219" t="s">
        <v>1044</v>
      </c>
      <c r="G219" t="s">
        <v>1685</v>
      </c>
      <c r="H219" t="s">
        <v>1686</v>
      </c>
      <c r="I219" s="8">
        <v>2.0799999999999999E-29</v>
      </c>
      <c r="J219" s="8" t="s">
        <v>1687</v>
      </c>
    </row>
    <row r="220" spans="1:10" x14ac:dyDescent="0.2">
      <c r="A220" t="s">
        <v>1715</v>
      </c>
      <c r="B220" s="7">
        <v>0.56000751484732503</v>
      </c>
      <c r="C220" s="9">
        <v>2.9197767211302454E-2</v>
      </c>
      <c r="D220" t="s">
        <v>1675</v>
      </c>
      <c r="E220" t="s">
        <v>1579</v>
      </c>
      <c r="F220" t="s">
        <v>1044</v>
      </c>
      <c r="G220" t="s">
        <v>1697</v>
      </c>
      <c r="H220" t="s">
        <v>1698</v>
      </c>
      <c r="I220" s="8">
        <v>1.51E-46</v>
      </c>
      <c r="J220" t="s">
        <v>1699</v>
      </c>
    </row>
    <row r="221" spans="1:10" x14ac:dyDescent="0.2">
      <c r="A221" t="s">
        <v>1716</v>
      </c>
      <c r="B221" s="7">
        <v>0.11307537319270999</v>
      </c>
      <c r="C221" s="7" t="e">
        <v>#N/A</v>
      </c>
      <c r="D221" t="s">
        <v>1675</v>
      </c>
      <c r="E221" t="s">
        <v>1579</v>
      </c>
      <c r="F221" t="s">
        <v>1044</v>
      </c>
      <c r="G221" t="s">
        <v>1702</v>
      </c>
      <c r="H221" t="s">
        <v>1703</v>
      </c>
      <c r="I221" s="8">
        <v>1.2599999999999999E-35</v>
      </c>
      <c r="J221" t="s">
        <v>1704</v>
      </c>
    </row>
    <row r="222" spans="1:10" x14ac:dyDescent="0.2">
      <c r="A222" t="s">
        <v>1796</v>
      </c>
      <c r="B222" s="7" t="e">
        <v>#N/A</v>
      </c>
      <c r="C222" s="7" t="e">
        <v>#N/A</v>
      </c>
      <c r="D222" t="s">
        <v>1786</v>
      </c>
      <c r="E222" t="s">
        <v>1579</v>
      </c>
      <c r="F222" t="s">
        <v>1044</v>
      </c>
      <c r="G222" t="s">
        <v>1769</v>
      </c>
      <c r="H222" t="s">
        <v>1770</v>
      </c>
      <c r="I222" s="8">
        <v>1.65E-10</v>
      </c>
      <c r="J222" s="8" t="s">
        <v>1771</v>
      </c>
    </row>
    <row r="223" spans="1:10" x14ac:dyDescent="0.2">
      <c r="A223" t="s">
        <v>1617</v>
      </c>
      <c r="B223" s="9">
        <v>-1.2785283909420999</v>
      </c>
      <c r="C223" s="7">
        <v>0.21855054534498056</v>
      </c>
      <c r="D223" t="s">
        <v>8414</v>
      </c>
      <c r="E223" t="s">
        <v>1579</v>
      </c>
      <c r="F223" t="s">
        <v>1044</v>
      </c>
      <c r="G223" t="s">
        <v>1618</v>
      </c>
      <c r="H223" t="s">
        <v>1619</v>
      </c>
      <c r="I223" s="8">
        <v>2.6E-17</v>
      </c>
      <c r="J223" t="s">
        <v>1620</v>
      </c>
    </row>
    <row r="224" spans="1:10" x14ac:dyDescent="0.2">
      <c r="A224" t="s">
        <v>1717</v>
      </c>
      <c r="B224" s="7">
        <v>-2.1850634728677401</v>
      </c>
      <c r="C224" s="7" t="e">
        <v>#N/A</v>
      </c>
      <c r="D224" t="s">
        <v>8415</v>
      </c>
      <c r="E224" t="s">
        <v>1579</v>
      </c>
      <c r="F224" t="s">
        <v>1044</v>
      </c>
      <c r="G224" t="s">
        <v>1718</v>
      </c>
      <c r="H224" t="s">
        <v>1719</v>
      </c>
      <c r="I224" s="8">
        <v>1.4200000000000001E-9</v>
      </c>
      <c r="J224" s="8" t="s">
        <v>1720</v>
      </c>
    </row>
    <row r="225" spans="1:10" x14ac:dyDescent="0.2">
      <c r="A225" t="s">
        <v>1721</v>
      </c>
      <c r="B225" s="7">
        <v>-0.79906149761810197</v>
      </c>
      <c r="C225" s="7" t="e">
        <v>#N/A</v>
      </c>
      <c r="D225" t="s">
        <v>1675</v>
      </c>
      <c r="E225" t="s">
        <v>1579</v>
      </c>
      <c r="F225" t="s">
        <v>1044</v>
      </c>
      <c r="G225" t="s">
        <v>1676</v>
      </c>
      <c r="H225" t="s">
        <v>1677</v>
      </c>
      <c r="I225" s="8">
        <v>2.0499999999999999E-55</v>
      </c>
      <c r="J225" s="8" t="s">
        <v>1678</v>
      </c>
    </row>
    <row r="226" spans="1:10" x14ac:dyDescent="0.2">
      <c r="A226" t="s">
        <v>1722</v>
      </c>
      <c r="B226" s="7" t="e">
        <v>#N/A</v>
      </c>
      <c r="C226" s="7" t="e">
        <v>#N/A</v>
      </c>
      <c r="D226" t="s">
        <v>1675</v>
      </c>
      <c r="E226" t="s">
        <v>1579</v>
      </c>
      <c r="F226" t="s">
        <v>1044</v>
      </c>
      <c r="G226" t="s">
        <v>1676</v>
      </c>
      <c r="H226" t="s">
        <v>1677</v>
      </c>
      <c r="I226" s="8">
        <v>1.1700000000000001E-55</v>
      </c>
      <c r="J226" s="8" t="s">
        <v>1678</v>
      </c>
    </row>
    <row r="227" spans="1:10" x14ac:dyDescent="0.2">
      <c r="A227" t="s">
        <v>1723</v>
      </c>
      <c r="B227" s="7">
        <v>0.76651030435319301</v>
      </c>
      <c r="C227" s="7" t="e">
        <v>#N/A</v>
      </c>
      <c r="D227" t="s">
        <v>1675</v>
      </c>
      <c r="E227" t="s">
        <v>1579</v>
      </c>
      <c r="F227" t="s">
        <v>1044</v>
      </c>
      <c r="G227" t="s">
        <v>1676</v>
      </c>
      <c r="H227" t="s">
        <v>1677</v>
      </c>
      <c r="I227" s="8">
        <v>2.4600000000000001E-55</v>
      </c>
      <c r="J227" s="8" t="s">
        <v>1678</v>
      </c>
    </row>
    <row r="228" spans="1:10" x14ac:dyDescent="0.2">
      <c r="A228" t="s">
        <v>1724</v>
      </c>
      <c r="B228" s="7" t="e">
        <v>#N/A</v>
      </c>
      <c r="C228" s="7" t="e">
        <v>#N/A</v>
      </c>
      <c r="D228" t="s">
        <v>1675</v>
      </c>
      <c r="E228" t="s">
        <v>1579</v>
      </c>
      <c r="F228" t="s">
        <v>1044</v>
      </c>
      <c r="G228" t="s">
        <v>1676</v>
      </c>
      <c r="H228" t="s">
        <v>1677</v>
      </c>
      <c r="I228" s="8">
        <v>1.61E-55</v>
      </c>
      <c r="J228" s="8" t="s">
        <v>1678</v>
      </c>
    </row>
    <row r="229" spans="1:10" x14ac:dyDescent="0.2">
      <c r="A229" t="s">
        <v>1725</v>
      </c>
      <c r="B229" s="7">
        <v>-0.58307809740480299</v>
      </c>
      <c r="C229" s="7" t="e">
        <v>#N/A</v>
      </c>
      <c r="D229" t="s">
        <v>1675</v>
      </c>
      <c r="E229" t="s">
        <v>1579</v>
      </c>
      <c r="F229" t="s">
        <v>1044</v>
      </c>
      <c r="G229" t="s">
        <v>1685</v>
      </c>
      <c r="H229" t="s">
        <v>1686</v>
      </c>
      <c r="I229" s="8">
        <v>9.1400000000000002E-11</v>
      </c>
      <c r="J229" s="8" t="s">
        <v>1687</v>
      </c>
    </row>
    <row r="230" spans="1:10" x14ac:dyDescent="0.2">
      <c r="A230" t="s">
        <v>1726</v>
      </c>
      <c r="B230" s="7">
        <v>0.32621964152273702</v>
      </c>
      <c r="C230" s="7">
        <v>6.9136659933662234E-2</v>
      </c>
      <c r="D230" t="s">
        <v>1675</v>
      </c>
      <c r="E230" t="s">
        <v>1579</v>
      </c>
      <c r="F230" t="s">
        <v>1044</v>
      </c>
      <c r="G230" t="s">
        <v>1697</v>
      </c>
      <c r="H230" t="s">
        <v>1698</v>
      </c>
      <c r="I230" s="8">
        <v>3.1900000000000002E-15</v>
      </c>
      <c r="J230" t="s">
        <v>1699</v>
      </c>
    </row>
    <row r="231" spans="1:10" x14ac:dyDescent="0.2">
      <c r="A231" t="s">
        <v>1797</v>
      </c>
      <c r="B231" s="7">
        <v>-0.32126583196591502</v>
      </c>
      <c r="C231" s="7">
        <v>0</v>
      </c>
      <c r="D231" t="s">
        <v>1786</v>
      </c>
      <c r="E231" t="s">
        <v>1579</v>
      </c>
      <c r="F231" t="s">
        <v>1044</v>
      </c>
      <c r="G231" t="s">
        <v>1753</v>
      </c>
      <c r="H231" t="s">
        <v>1754</v>
      </c>
      <c r="I231" s="8">
        <v>6.6999999999999997E-21</v>
      </c>
      <c r="J231" t="s">
        <v>1755</v>
      </c>
    </row>
    <row r="232" spans="1:10" x14ac:dyDescent="0.2">
      <c r="A232" t="s">
        <v>1727</v>
      </c>
      <c r="B232" s="7">
        <v>0.16449126850558399</v>
      </c>
      <c r="C232" s="7" t="e">
        <v>#N/A</v>
      </c>
      <c r="D232" t="s">
        <v>1675</v>
      </c>
      <c r="E232" t="s">
        <v>1579</v>
      </c>
      <c r="F232" t="s">
        <v>1044</v>
      </c>
      <c r="G232" t="s">
        <v>1685</v>
      </c>
      <c r="H232" t="s">
        <v>1686</v>
      </c>
      <c r="I232" s="8">
        <v>8.8999999999999997E-57</v>
      </c>
      <c r="J232" s="8" t="s">
        <v>1687</v>
      </c>
    </row>
    <row r="233" spans="1:10" x14ac:dyDescent="0.2">
      <c r="A233" t="s">
        <v>1728</v>
      </c>
      <c r="B233" s="7">
        <v>0.100590490712869</v>
      </c>
      <c r="C233" s="7" t="e">
        <v>#N/A</v>
      </c>
      <c r="D233" t="s">
        <v>1675</v>
      </c>
      <c r="E233" t="s">
        <v>1579</v>
      </c>
      <c r="F233" t="s">
        <v>1044</v>
      </c>
      <c r="G233" t="s">
        <v>1676</v>
      </c>
      <c r="H233" t="s">
        <v>1677</v>
      </c>
      <c r="I233" s="8">
        <v>8.5800000000000006E-18</v>
      </c>
      <c r="J233" s="8" t="s">
        <v>1678</v>
      </c>
    </row>
    <row r="234" spans="1:10" x14ac:dyDescent="0.2">
      <c r="A234" t="s">
        <v>1729</v>
      </c>
      <c r="B234" s="7" t="e">
        <v>#N/A</v>
      </c>
      <c r="C234" s="7" t="e">
        <v>#N/A</v>
      </c>
      <c r="D234" t="s">
        <v>8412</v>
      </c>
      <c r="E234" t="s">
        <v>1579</v>
      </c>
      <c r="F234" t="s">
        <v>1044</v>
      </c>
      <c r="G234" t="s">
        <v>1730</v>
      </c>
      <c r="H234" t="s">
        <v>1731</v>
      </c>
      <c r="I234" s="8">
        <v>4.16E-22</v>
      </c>
      <c r="J234" s="8" t="s">
        <v>1732</v>
      </c>
    </row>
    <row r="235" spans="1:10" x14ac:dyDescent="0.2">
      <c r="A235" t="s">
        <v>1733</v>
      </c>
      <c r="B235" s="7">
        <v>-0.43336266389452399</v>
      </c>
      <c r="C235" s="7" t="e">
        <v>#N/A</v>
      </c>
      <c r="D235" t="s">
        <v>8412</v>
      </c>
      <c r="E235" t="s">
        <v>1579</v>
      </c>
      <c r="F235" t="s">
        <v>1044</v>
      </c>
      <c r="G235" t="s">
        <v>1730</v>
      </c>
      <c r="H235" t="s">
        <v>1731</v>
      </c>
      <c r="I235" s="8">
        <v>5.6800000000000003E-22</v>
      </c>
      <c r="J235" s="8" t="s">
        <v>1732</v>
      </c>
    </row>
    <row r="236" spans="1:10" x14ac:dyDescent="0.2">
      <c r="A236" t="s">
        <v>1774</v>
      </c>
      <c r="B236" s="7">
        <v>0.10745470586440101</v>
      </c>
      <c r="C236" s="7" t="e">
        <v>#N/A</v>
      </c>
      <c r="D236" t="s">
        <v>1775</v>
      </c>
      <c r="E236" t="s">
        <v>1579</v>
      </c>
      <c r="F236" t="s">
        <v>1044</v>
      </c>
      <c r="G236" t="s">
        <v>1776</v>
      </c>
      <c r="H236" t="s">
        <v>1777</v>
      </c>
      <c r="I236" s="8">
        <v>1.9700000000000001E-8</v>
      </c>
      <c r="J236" s="8" t="s">
        <v>1778</v>
      </c>
    </row>
    <row r="237" spans="1:10" x14ac:dyDescent="0.2">
      <c r="A237" t="s">
        <v>1621</v>
      </c>
      <c r="B237" s="7" t="e">
        <v>#N/A</v>
      </c>
      <c r="C237" s="7" t="e">
        <v>#N/A</v>
      </c>
      <c r="D237" t="s">
        <v>1578</v>
      </c>
      <c r="E237" t="s">
        <v>1579</v>
      </c>
      <c r="F237" t="s">
        <v>1044</v>
      </c>
      <c r="G237" t="s">
        <v>1622</v>
      </c>
      <c r="H237" t="s">
        <v>1623</v>
      </c>
      <c r="I237" s="8">
        <v>9.7000000000000001E-60</v>
      </c>
      <c r="J237" s="8" t="s">
        <v>1624</v>
      </c>
    </row>
    <row r="238" spans="1:10" x14ac:dyDescent="0.2">
      <c r="A238" t="s">
        <v>1625</v>
      </c>
      <c r="B238" s="7">
        <v>-0.65248736837355503</v>
      </c>
      <c r="C238" s="7" t="e">
        <v>#N/A</v>
      </c>
      <c r="D238" t="s">
        <v>1578</v>
      </c>
      <c r="E238" t="s">
        <v>1579</v>
      </c>
      <c r="F238" t="s">
        <v>1044</v>
      </c>
      <c r="G238" t="s">
        <v>1622</v>
      </c>
      <c r="H238" t="s">
        <v>1623</v>
      </c>
      <c r="I238" s="8">
        <v>9.7000000000000001E-60</v>
      </c>
      <c r="J238" s="8" t="s">
        <v>1624</v>
      </c>
    </row>
    <row r="239" spans="1:10" x14ac:dyDescent="0.2">
      <c r="A239" t="s">
        <v>1843</v>
      </c>
      <c r="B239" s="7">
        <v>-0.62361639051806494</v>
      </c>
      <c r="C239" s="7" t="e">
        <v>#N/A</v>
      </c>
      <c r="D239" t="s">
        <v>1839</v>
      </c>
      <c r="E239" t="s">
        <v>1579</v>
      </c>
      <c r="F239" t="s">
        <v>1044</v>
      </c>
      <c r="G239" t="s">
        <v>1844</v>
      </c>
      <c r="H239" t="s">
        <v>1845</v>
      </c>
      <c r="I239" s="8">
        <v>9.3499999999999998E-10</v>
      </c>
      <c r="J239" t="s">
        <v>1667</v>
      </c>
    </row>
    <row r="240" spans="1:10" x14ac:dyDescent="0.2">
      <c r="A240" t="s">
        <v>1734</v>
      </c>
      <c r="B240" s="7" t="e">
        <v>#N/A</v>
      </c>
      <c r="C240" s="7" t="e">
        <v>#N/A</v>
      </c>
      <c r="D240" t="s">
        <v>1675</v>
      </c>
      <c r="E240" t="s">
        <v>1579</v>
      </c>
      <c r="F240" t="s">
        <v>1044</v>
      </c>
      <c r="G240" t="s">
        <v>1735</v>
      </c>
      <c r="H240" t="s">
        <v>1736</v>
      </c>
      <c r="I240" s="8">
        <v>2.8599999999999999E-14</v>
      </c>
      <c r="J240" t="s">
        <v>1737</v>
      </c>
    </row>
    <row r="241" spans="1:10" x14ac:dyDescent="0.2">
      <c r="A241" t="s">
        <v>1798</v>
      </c>
      <c r="B241" s="7">
        <v>0.26388204631575202</v>
      </c>
      <c r="C241" s="7" t="e">
        <v>#N/A</v>
      </c>
      <c r="D241" t="s">
        <v>1786</v>
      </c>
      <c r="E241" t="s">
        <v>1579</v>
      </c>
      <c r="F241" t="s">
        <v>1044</v>
      </c>
      <c r="G241" t="s">
        <v>1789</v>
      </c>
      <c r="H241" t="s">
        <v>1790</v>
      </c>
      <c r="I241" s="8">
        <v>1.04E-19</v>
      </c>
      <c r="J241" t="s">
        <v>1620</v>
      </c>
    </row>
    <row r="242" spans="1:10" x14ac:dyDescent="0.2">
      <c r="A242" t="s">
        <v>1738</v>
      </c>
      <c r="B242" s="7" t="e">
        <v>#N/A</v>
      </c>
      <c r="C242" s="7" t="e">
        <v>#N/A</v>
      </c>
      <c r="D242" t="s">
        <v>8416</v>
      </c>
      <c r="E242" t="s">
        <v>1579</v>
      </c>
      <c r="F242" t="s">
        <v>1044</v>
      </c>
      <c r="G242" t="s">
        <v>1702</v>
      </c>
      <c r="H242" t="s">
        <v>1703</v>
      </c>
      <c r="I242" s="8">
        <v>1.38E-18</v>
      </c>
      <c r="J242" t="s">
        <v>1704</v>
      </c>
    </row>
    <row r="243" spans="1:10" x14ac:dyDescent="0.2">
      <c r="A243" t="s">
        <v>1626</v>
      </c>
      <c r="B243" s="7">
        <v>0.20252390742612</v>
      </c>
      <c r="C243" s="7" t="e">
        <v>#N/A</v>
      </c>
      <c r="D243" t="s">
        <v>1578</v>
      </c>
      <c r="E243" t="s">
        <v>1579</v>
      </c>
      <c r="F243" t="s">
        <v>1044</v>
      </c>
      <c r="G243" t="s">
        <v>1627</v>
      </c>
      <c r="H243" t="s">
        <v>1628</v>
      </c>
      <c r="I243" s="8">
        <v>5.1899999999999999E-111</v>
      </c>
      <c r="J243" t="s">
        <v>1629</v>
      </c>
    </row>
    <row r="244" spans="1:10" x14ac:dyDescent="0.2">
      <c r="A244" t="s">
        <v>1630</v>
      </c>
      <c r="B244" s="7" t="e">
        <v>#N/A</v>
      </c>
      <c r="C244" s="7" t="e">
        <v>#N/A</v>
      </c>
      <c r="D244" t="s">
        <v>1578</v>
      </c>
      <c r="E244" t="s">
        <v>1579</v>
      </c>
      <c r="F244" t="s">
        <v>1044</v>
      </c>
      <c r="G244" t="s">
        <v>1622</v>
      </c>
      <c r="H244" t="s">
        <v>1623</v>
      </c>
      <c r="I244" s="8">
        <v>2.6100000000000001E-70</v>
      </c>
      <c r="J244" s="8" t="s">
        <v>1624</v>
      </c>
    </row>
    <row r="245" spans="1:10" x14ac:dyDescent="0.2">
      <c r="A245" t="s">
        <v>1799</v>
      </c>
      <c r="B245" s="7">
        <v>0.26318043015958598</v>
      </c>
      <c r="C245" s="7" t="e">
        <v>#N/A</v>
      </c>
      <c r="D245" t="s">
        <v>1786</v>
      </c>
      <c r="E245" t="s">
        <v>1579</v>
      </c>
      <c r="F245" t="s">
        <v>1044</v>
      </c>
      <c r="G245" t="s">
        <v>1753</v>
      </c>
      <c r="H245" t="s">
        <v>1754</v>
      </c>
      <c r="I245" s="8">
        <v>2.8200000000000001E-17</v>
      </c>
      <c r="J245" t="s">
        <v>1755</v>
      </c>
    </row>
    <row r="246" spans="1:10" x14ac:dyDescent="0.2">
      <c r="A246" t="s">
        <v>1631</v>
      </c>
      <c r="B246" s="7">
        <v>0.31608880262869798</v>
      </c>
      <c r="C246" s="9">
        <v>0.38441443446316009</v>
      </c>
      <c r="D246" t="s">
        <v>1578</v>
      </c>
      <c r="E246" t="s">
        <v>1579</v>
      </c>
      <c r="F246" t="s">
        <v>1044</v>
      </c>
      <c r="G246" t="s">
        <v>1627</v>
      </c>
      <c r="H246" t="s">
        <v>1628</v>
      </c>
      <c r="I246" s="8">
        <v>9.8099999999999994E-122</v>
      </c>
      <c r="J246" t="s">
        <v>1629</v>
      </c>
    </row>
    <row r="247" spans="1:10" x14ac:dyDescent="0.2">
      <c r="A247" t="s">
        <v>1632</v>
      </c>
      <c r="B247" s="7">
        <v>0.55255863303208796</v>
      </c>
      <c r="C247" s="9">
        <v>0.4062963628952313</v>
      </c>
      <c r="D247" t="s">
        <v>1578</v>
      </c>
      <c r="E247" t="s">
        <v>1579</v>
      </c>
      <c r="F247" t="s">
        <v>1044</v>
      </c>
      <c r="G247" t="s">
        <v>1584</v>
      </c>
      <c r="H247" t="s">
        <v>1585</v>
      </c>
      <c r="I247" s="8">
        <v>1.5900000000000001E-121</v>
      </c>
      <c r="J247" s="8" t="s">
        <v>1586</v>
      </c>
    </row>
    <row r="248" spans="1:10" x14ac:dyDescent="0.2">
      <c r="A248" t="s">
        <v>1633</v>
      </c>
      <c r="B248" s="7" t="e">
        <v>#N/A</v>
      </c>
      <c r="C248" s="7" t="e">
        <v>#N/A</v>
      </c>
      <c r="D248" t="s">
        <v>1578</v>
      </c>
      <c r="E248" t="s">
        <v>1579</v>
      </c>
      <c r="F248" t="s">
        <v>1044</v>
      </c>
      <c r="G248" t="s">
        <v>1602</v>
      </c>
      <c r="H248" t="s">
        <v>1603</v>
      </c>
      <c r="I248" s="8">
        <v>3.3400000000000001E-128</v>
      </c>
      <c r="J248" s="8" t="s">
        <v>1604</v>
      </c>
    </row>
    <row r="249" spans="1:10" x14ac:dyDescent="0.2">
      <c r="A249" t="s">
        <v>1669</v>
      </c>
      <c r="B249" s="7">
        <v>-7.6939181921168401E-2</v>
      </c>
      <c r="C249" s="7">
        <v>-0.35482999512497038</v>
      </c>
      <c r="D249" t="s">
        <v>1654</v>
      </c>
      <c r="E249" t="s">
        <v>1579</v>
      </c>
      <c r="F249" t="s">
        <v>1044</v>
      </c>
      <c r="G249" t="s">
        <v>1670</v>
      </c>
      <c r="H249" t="s">
        <v>1671</v>
      </c>
      <c r="I249" s="8">
        <v>3.8900000000000001E-16</v>
      </c>
      <c r="J249" s="8" t="s">
        <v>1672</v>
      </c>
    </row>
    <row r="250" spans="1:10" x14ac:dyDescent="0.2">
      <c r="A250" t="s">
        <v>1800</v>
      </c>
      <c r="B250" s="7">
        <v>0.31314584871004297</v>
      </c>
      <c r="C250" s="7" t="e">
        <v>#N/A</v>
      </c>
      <c r="D250" t="s">
        <v>1786</v>
      </c>
      <c r="E250" t="s">
        <v>1579</v>
      </c>
      <c r="F250" t="s">
        <v>1044</v>
      </c>
      <c r="G250" t="s">
        <v>1753</v>
      </c>
      <c r="H250" t="s">
        <v>1754</v>
      </c>
      <c r="I250" s="8">
        <v>2.9700000000000002E-14</v>
      </c>
      <c r="J250" t="s">
        <v>1755</v>
      </c>
    </row>
    <row r="251" spans="1:10" x14ac:dyDescent="0.2">
      <c r="A251" t="s">
        <v>1801</v>
      </c>
      <c r="B251" s="7" t="e">
        <v>#N/A</v>
      </c>
      <c r="C251" s="7" t="e">
        <v>#N/A</v>
      </c>
      <c r="D251" t="s">
        <v>1786</v>
      </c>
      <c r="E251" t="s">
        <v>1579</v>
      </c>
      <c r="F251" t="s">
        <v>1044</v>
      </c>
      <c r="G251" t="s">
        <v>1753</v>
      </c>
      <c r="H251" t="s">
        <v>1754</v>
      </c>
      <c r="I251" s="8">
        <v>2.9700000000000002E-14</v>
      </c>
      <c r="J251" t="s">
        <v>1755</v>
      </c>
    </row>
    <row r="252" spans="1:10" x14ac:dyDescent="0.2">
      <c r="A252" t="s">
        <v>1836</v>
      </c>
      <c r="B252" s="9">
        <v>-0.92890657459731696</v>
      </c>
      <c r="C252" s="7" t="e">
        <v>#N/A</v>
      </c>
      <c r="D252" t="s">
        <v>1832</v>
      </c>
      <c r="E252" t="s">
        <v>1579</v>
      </c>
      <c r="F252" t="s">
        <v>1044</v>
      </c>
      <c r="G252" t="s">
        <v>1833</v>
      </c>
      <c r="H252" t="s">
        <v>1834</v>
      </c>
      <c r="I252" s="8">
        <v>5.21E-11</v>
      </c>
      <c r="J252" s="8" t="s">
        <v>1599</v>
      </c>
    </row>
    <row r="253" spans="1:10" x14ac:dyDescent="0.2">
      <c r="A253" t="s">
        <v>1634</v>
      </c>
      <c r="B253" s="7">
        <v>0.324286730198313</v>
      </c>
      <c r="C253" s="7" t="e">
        <v>#N/A</v>
      </c>
      <c r="D253" t="s">
        <v>1578</v>
      </c>
      <c r="E253" t="s">
        <v>1579</v>
      </c>
      <c r="F253" t="s">
        <v>1044</v>
      </c>
      <c r="G253" t="s">
        <v>1622</v>
      </c>
      <c r="H253" t="s">
        <v>1623</v>
      </c>
      <c r="I253" s="8">
        <v>1.1800000000000001E-140</v>
      </c>
      <c r="J253" s="8" t="s">
        <v>1624</v>
      </c>
    </row>
    <row r="254" spans="1:10" x14ac:dyDescent="0.2">
      <c r="A254" t="s">
        <v>1635</v>
      </c>
      <c r="B254" s="7">
        <v>6.5741562583086E-2</v>
      </c>
      <c r="C254" s="7" t="e">
        <v>#N/A</v>
      </c>
      <c r="D254" t="s">
        <v>1578</v>
      </c>
      <c r="E254" t="s">
        <v>1579</v>
      </c>
      <c r="F254" t="s">
        <v>1044</v>
      </c>
      <c r="G254" t="s">
        <v>1622</v>
      </c>
      <c r="H254" t="s">
        <v>1623</v>
      </c>
      <c r="I254" s="8">
        <v>3.1300000000000002E-140</v>
      </c>
      <c r="J254" s="8" t="s">
        <v>1624</v>
      </c>
    </row>
    <row r="255" spans="1:10" x14ac:dyDescent="0.2">
      <c r="A255" t="s">
        <v>1846</v>
      </c>
      <c r="B255" s="7">
        <v>-0.69040478557115303</v>
      </c>
      <c r="C255" s="7">
        <v>0</v>
      </c>
      <c r="D255" t="s">
        <v>1839</v>
      </c>
      <c r="E255" t="s">
        <v>1579</v>
      </c>
      <c r="F255" t="s">
        <v>1044</v>
      </c>
      <c r="G255" t="s">
        <v>1847</v>
      </c>
      <c r="H255" t="s">
        <v>1848</v>
      </c>
      <c r="I255" s="8">
        <v>1.0700000000000001E-10</v>
      </c>
      <c r="J255" s="8" t="s">
        <v>1849</v>
      </c>
    </row>
    <row r="256" spans="1:10" x14ac:dyDescent="0.2">
      <c r="A256" t="s">
        <v>1739</v>
      </c>
      <c r="B256" s="7">
        <v>0.98836714946317294</v>
      </c>
      <c r="C256" s="7" t="e">
        <v>#N/A</v>
      </c>
      <c r="D256" t="s">
        <v>8412</v>
      </c>
      <c r="E256" t="s">
        <v>1579</v>
      </c>
      <c r="F256" t="s">
        <v>1044</v>
      </c>
      <c r="G256" t="s">
        <v>1706</v>
      </c>
      <c r="H256" t="s">
        <v>1707</v>
      </c>
      <c r="I256" s="8">
        <v>2.02E-13</v>
      </c>
      <c r="J256" t="s">
        <v>1639</v>
      </c>
    </row>
    <row r="257" spans="1:10" x14ac:dyDescent="0.2">
      <c r="A257" t="s">
        <v>1740</v>
      </c>
      <c r="B257" s="7">
        <v>0.28322755027472302</v>
      </c>
      <c r="C257" s="7" t="e">
        <v>#N/A</v>
      </c>
      <c r="D257" t="s">
        <v>1675</v>
      </c>
      <c r="E257" t="s">
        <v>1579</v>
      </c>
      <c r="F257" t="s">
        <v>1044</v>
      </c>
      <c r="G257" t="s">
        <v>1697</v>
      </c>
      <c r="H257" t="s">
        <v>1698</v>
      </c>
      <c r="I257" s="8">
        <v>4.7000000000000001E-23</v>
      </c>
      <c r="J257" t="s">
        <v>1699</v>
      </c>
    </row>
    <row r="258" spans="1:10" x14ac:dyDescent="0.2">
      <c r="A258" t="s">
        <v>1812</v>
      </c>
      <c r="B258" s="7">
        <v>-0.68370651459946097</v>
      </c>
      <c r="C258" s="7" t="e">
        <v>#N/A</v>
      </c>
      <c r="D258" t="s">
        <v>1810</v>
      </c>
      <c r="E258" t="s">
        <v>1579</v>
      </c>
      <c r="F258" t="s">
        <v>1044</v>
      </c>
      <c r="G258" t="s">
        <v>1813</v>
      </c>
      <c r="H258" t="s">
        <v>1814</v>
      </c>
      <c r="I258" s="8">
        <v>6.2600000000000002E-7</v>
      </c>
      <c r="J258" t="s">
        <v>1620</v>
      </c>
    </row>
    <row r="259" spans="1:10" x14ac:dyDescent="0.2">
      <c r="A259" t="s">
        <v>1741</v>
      </c>
      <c r="B259" s="7">
        <v>-0.47988937341237498</v>
      </c>
      <c r="C259" s="7" t="e">
        <v>#N/A</v>
      </c>
      <c r="D259" t="s">
        <v>1675</v>
      </c>
      <c r="E259" t="s">
        <v>1579</v>
      </c>
      <c r="F259" t="s">
        <v>1044</v>
      </c>
      <c r="G259" t="s">
        <v>1742</v>
      </c>
      <c r="H259" t="s">
        <v>1743</v>
      </c>
      <c r="I259" s="8">
        <v>3.13E-10</v>
      </c>
      <c r="J259" t="s">
        <v>1744</v>
      </c>
    </row>
    <row r="260" spans="1:10" x14ac:dyDescent="0.2">
      <c r="A260" t="s">
        <v>1815</v>
      </c>
      <c r="B260" s="7">
        <v>-0.26265891506878702</v>
      </c>
      <c r="C260" s="9">
        <v>-2.9167781145212311E-2</v>
      </c>
      <c r="D260" t="s">
        <v>1816</v>
      </c>
      <c r="E260" t="s">
        <v>1579</v>
      </c>
      <c r="F260" t="s">
        <v>1044</v>
      </c>
      <c r="G260" t="s">
        <v>1817</v>
      </c>
      <c r="H260" t="s">
        <v>1818</v>
      </c>
      <c r="I260" s="8">
        <v>0</v>
      </c>
      <c r="J260" s="8" t="s">
        <v>1819</v>
      </c>
    </row>
    <row r="261" spans="1:10" x14ac:dyDescent="0.2">
      <c r="A261" t="s">
        <v>1636</v>
      </c>
      <c r="B261" s="7">
        <v>0.66841360423500196</v>
      </c>
      <c r="C261" s="7" t="e">
        <v>#N/A</v>
      </c>
      <c r="D261" t="s">
        <v>8417</v>
      </c>
      <c r="E261" t="s">
        <v>1579</v>
      </c>
      <c r="F261" t="s">
        <v>1044</v>
      </c>
      <c r="G261" t="s">
        <v>1637</v>
      </c>
      <c r="H261" t="s">
        <v>1638</v>
      </c>
      <c r="I261" s="8">
        <v>2.7499999999999999E-88</v>
      </c>
      <c r="J261" t="s">
        <v>1639</v>
      </c>
    </row>
    <row r="262" spans="1:10" x14ac:dyDescent="0.2">
      <c r="A262" t="s">
        <v>1673</v>
      </c>
      <c r="B262" s="7" t="e">
        <v>#N/A</v>
      </c>
      <c r="C262" s="7" t="e">
        <v>#N/A</v>
      </c>
      <c r="D262" t="s">
        <v>8418</v>
      </c>
      <c r="E262" t="s">
        <v>1579</v>
      </c>
      <c r="F262" t="s">
        <v>1044</v>
      </c>
      <c r="G262" t="s">
        <v>1637</v>
      </c>
      <c r="H262" t="s">
        <v>1638</v>
      </c>
      <c r="I262" s="8">
        <v>1.0700000000000001E-88</v>
      </c>
      <c r="J262" t="s">
        <v>1639</v>
      </c>
    </row>
    <row r="263" spans="1:10" x14ac:dyDescent="0.2">
      <c r="A263" t="s">
        <v>1745</v>
      </c>
      <c r="B263" s="7" t="e">
        <v>#N/A</v>
      </c>
      <c r="C263" s="7" t="e">
        <v>#N/A</v>
      </c>
      <c r="D263" t="s">
        <v>1675</v>
      </c>
      <c r="E263" t="s">
        <v>1579</v>
      </c>
      <c r="F263" t="s">
        <v>1044</v>
      </c>
      <c r="G263" t="s">
        <v>1746</v>
      </c>
      <c r="H263" t="s">
        <v>1747</v>
      </c>
      <c r="I263" s="8">
        <v>7.96E-15</v>
      </c>
      <c r="J263" s="8" t="s">
        <v>1748</v>
      </c>
    </row>
    <row r="264" spans="1:10" x14ac:dyDescent="0.2">
      <c r="A264" t="s">
        <v>1749</v>
      </c>
      <c r="B264" s="7">
        <v>-1.39157551221994E-2</v>
      </c>
      <c r="C264" s="7" t="e">
        <v>#N/A</v>
      </c>
      <c r="D264" t="s">
        <v>1675</v>
      </c>
      <c r="E264" t="s">
        <v>1579</v>
      </c>
      <c r="F264" t="s">
        <v>1044</v>
      </c>
      <c r="G264" t="s">
        <v>1746</v>
      </c>
      <c r="H264" t="s">
        <v>1747</v>
      </c>
      <c r="I264" s="8">
        <v>7.96E-15</v>
      </c>
      <c r="J264" s="8" t="s">
        <v>1748</v>
      </c>
    </row>
    <row r="265" spans="1:10" x14ac:dyDescent="0.2">
      <c r="A265" t="s">
        <v>1779</v>
      </c>
      <c r="B265" s="7">
        <v>-0.20840567989443401</v>
      </c>
      <c r="C265" s="7" t="e">
        <v>#N/A</v>
      </c>
      <c r="D265" t="s">
        <v>1775</v>
      </c>
      <c r="E265" t="s">
        <v>1579</v>
      </c>
      <c r="F265" t="s">
        <v>1044</v>
      </c>
      <c r="G265" t="s">
        <v>1776</v>
      </c>
      <c r="H265" t="s">
        <v>1777</v>
      </c>
      <c r="I265" s="8">
        <v>1.5099999999999999E-7</v>
      </c>
      <c r="J265" s="8" t="s">
        <v>1778</v>
      </c>
    </row>
    <row r="266" spans="1:10" x14ac:dyDescent="0.2">
      <c r="A266" t="s">
        <v>1750</v>
      </c>
      <c r="B266" s="7" t="e">
        <v>#N/A</v>
      </c>
      <c r="C266" s="7" t="e">
        <v>#N/A</v>
      </c>
      <c r="D266" t="s">
        <v>1675</v>
      </c>
      <c r="E266" t="s">
        <v>1579</v>
      </c>
      <c r="F266" t="s">
        <v>1044</v>
      </c>
      <c r="G266" t="s">
        <v>1697</v>
      </c>
      <c r="H266" t="s">
        <v>1698</v>
      </c>
      <c r="I266" s="8">
        <v>1.33E-11</v>
      </c>
      <c r="J266" t="s">
        <v>1699</v>
      </c>
    </row>
    <row r="267" spans="1:10" x14ac:dyDescent="0.2">
      <c r="A267" t="s">
        <v>1751</v>
      </c>
      <c r="B267" s="7">
        <v>0.17048874060216501</v>
      </c>
      <c r="C267" s="7" t="e">
        <v>#N/A</v>
      </c>
      <c r="D267" t="s">
        <v>1675</v>
      </c>
      <c r="E267" t="s">
        <v>1579</v>
      </c>
      <c r="F267" t="s">
        <v>1044</v>
      </c>
      <c r="G267" t="s">
        <v>1735</v>
      </c>
      <c r="H267" t="s">
        <v>1736</v>
      </c>
      <c r="I267" s="8">
        <v>1.3300000000000001E-20</v>
      </c>
      <c r="J267" t="s">
        <v>1737</v>
      </c>
    </row>
    <row r="268" spans="1:10" x14ac:dyDescent="0.2">
      <c r="A268" t="s">
        <v>1828</v>
      </c>
      <c r="B268" s="7" t="e">
        <v>#N/A</v>
      </c>
      <c r="C268" s="7" t="e">
        <v>#N/A</v>
      </c>
      <c r="D268" t="s">
        <v>1821</v>
      </c>
      <c r="E268" t="s">
        <v>1579</v>
      </c>
      <c r="F268" t="s">
        <v>1044</v>
      </c>
      <c r="G268" t="s">
        <v>1822</v>
      </c>
      <c r="H268" t="s">
        <v>1823</v>
      </c>
      <c r="I268" s="8">
        <v>6.3899999999999996E-9</v>
      </c>
      <c r="J268" s="8" t="s">
        <v>1824</v>
      </c>
    </row>
    <row r="269" spans="1:10" x14ac:dyDescent="0.2">
      <c r="A269" t="s">
        <v>1829</v>
      </c>
      <c r="B269" s="7" t="e">
        <v>#N/A</v>
      </c>
      <c r="C269" s="7" t="e">
        <v>#N/A</v>
      </c>
      <c r="D269" t="s">
        <v>1821</v>
      </c>
      <c r="E269" t="s">
        <v>1579</v>
      </c>
      <c r="F269" t="s">
        <v>1044</v>
      </c>
      <c r="G269" t="s">
        <v>1822</v>
      </c>
      <c r="H269" t="s">
        <v>1823</v>
      </c>
      <c r="I269" s="8">
        <v>1.2100000000000001E-8</v>
      </c>
      <c r="J269" s="8" t="s">
        <v>1824</v>
      </c>
    </row>
    <row r="270" spans="1:10" x14ac:dyDescent="0.2">
      <c r="A270" t="s">
        <v>1752</v>
      </c>
      <c r="B270" s="7">
        <v>0.36250461442298598</v>
      </c>
      <c r="C270" s="7" t="e">
        <v>#N/A</v>
      </c>
      <c r="D270" t="s">
        <v>8419</v>
      </c>
      <c r="E270" t="s">
        <v>1579</v>
      </c>
      <c r="F270" t="s">
        <v>1044</v>
      </c>
      <c r="G270" t="s">
        <v>1753</v>
      </c>
      <c r="H270" t="s">
        <v>1754</v>
      </c>
      <c r="I270" s="8">
        <v>6.8600000000000006E-14</v>
      </c>
      <c r="J270" t="s">
        <v>1755</v>
      </c>
    </row>
    <row r="271" spans="1:10" x14ac:dyDescent="0.2">
      <c r="A271" t="s">
        <v>1756</v>
      </c>
      <c r="B271" s="7">
        <v>1.2364271103342499</v>
      </c>
      <c r="C271" s="7" t="e">
        <v>#N/A</v>
      </c>
      <c r="D271" t="s">
        <v>1675</v>
      </c>
      <c r="E271" t="s">
        <v>1579</v>
      </c>
      <c r="F271" t="s">
        <v>1044</v>
      </c>
      <c r="G271" t="s">
        <v>1702</v>
      </c>
      <c r="H271" t="s">
        <v>1703</v>
      </c>
      <c r="I271" s="8">
        <v>2.2400000000000002E-6</v>
      </c>
      <c r="J271" t="s">
        <v>1704</v>
      </c>
    </row>
    <row r="272" spans="1:10" x14ac:dyDescent="0.2">
      <c r="A272" t="s">
        <v>1640</v>
      </c>
      <c r="B272" s="7">
        <v>-0.83289064032100202</v>
      </c>
      <c r="C272" s="7" t="e">
        <v>#N/A</v>
      </c>
      <c r="D272" t="s">
        <v>1578</v>
      </c>
      <c r="E272" t="s">
        <v>1579</v>
      </c>
      <c r="F272" t="s">
        <v>1044</v>
      </c>
      <c r="G272" t="s">
        <v>1641</v>
      </c>
      <c r="H272" t="s">
        <v>1642</v>
      </c>
      <c r="I272" s="8">
        <v>3.2799999999999999E-6</v>
      </c>
      <c r="J272" s="8" t="s">
        <v>1643</v>
      </c>
    </row>
    <row r="273" spans="1:10" x14ac:dyDescent="0.2">
      <c r="A273" t="s">
        <v>1837</v>
      </c>
      <c r="B273" s="7">
        <v>0.156005681709702</v>
      </c>
      <c r="C273" s="7" t="e">
        <v>#N/A</v>
      </c>
      <c r="D273" t="s">
        <v>1832</v>
      </c>
      <c r="E273" t="s">
        <v>1579</v>
      </c>
      <c r="F273" t="s">
        <v>1044</v>
      </c>
      <c r="G273" t="s">
        <v>1833</v>
      </c>
      <c r="H273" t="s">
        <v>1834</v>
      </c>
      <c r="I273" s="8">
        <v>4.98E-21</v>
      </c>
      <c r="J273" s="8" t="s">
        <v>1599</v>
      </c>
    </row>
    <row r="274" spans="1:10" x14ac:dyDescent="0.2">
      <c r="A274" t="s">
        <v>1802</v>
      </c>
      <c r="B274" s="7" t="e">
        <v>#N/A</v>
      </c>
      <c r="C274" s="7" t="e">
        <v>#N/A</v>
      </c>
      <c r="D274" t="s">
        <v>8420</v>
      </c>
      <c r="E274" t="s">
        <v>1579</v>
      </c>
      <c r="F274" t="s">
        <v>1044</v>
      </c>
      <c r="G274" t="s">
        <v>1769</v>
      </c>
      <c r="H274" t="s">
        <v>1770</v>
      </c>
      <c r="I274" s="8">
        <v>4.0800000000000001E-19</v>
      </c>
      <c r="J274" s="8" t="s">
        <v>1771</v>
      </c>
    </row>
    <row r="275" spans="1:10" x14ac:dyDescent="0.2">
      <c r="A275" t="s">
        <v>1803</v>
      </c>
      <c r="B275" s="7" t="e">
        <v>#N/A</v>
      </c>
      <c r="C275" s="7" t="e">
        <v>#N/A</v>
      </c>
      <c r="D275" t="s">
        <v>8420</v>
      </c>
      <c r="E275" t="s">
        <v>1579</v>
      </c>
      <c r="F275" t="s">
        <v>1044</v>
      </c>
      <c r="G275" t="s">
        <v>1769</v>
      </c>
      <c r="H275" t="s">
        <v>1770</v>
      </c>
      <c r="I275" s="8">
        <v>4.8699999999999999E-19</v>
      </c>
      <c r="J275" s="8" t="s">
        <v>1771</v>
      </c>
    </row>
    <row r="276" spans="1:10" x14ac:dyDescent="0.2">
      <c r="A276" t="s">
        <v>1644</v>
      </c>
      <c r="B276" s="7">
        <v>0.93511446097529705</v>
      </c>
      <c r="C276" s="9">
        <v>0.33155720580652065</v>
      </c>
      <c r="D276" t="s">
        <v>1578</v>
      </c>
      <c r="E276" t="s">
        <v>1579</v>
      </c>
      <c r="F276" t="s">
        <v>1044</v>
      </c>
      <c r="G276" t="s">
        <v>1637</v>
      </c>
      <c r="H276" t="s">
        <v>1638</v>
      </c>
      <c r="I276" s="8">
        <v>3.8900000000000003E-104</v>
      </c>
      <c r="J276" t="s">
        <v>1639</v>
      </c>
    </row>
    <row r="277" spans="1:10" x14ac:dyDescent="0.2">
      <c r="A277" t="s">
        <v>1780</v>
      </c>
      <c r="B277" s="7">
        <v>-1.4300647001443499E-2</v>
      </c>
      <c r="C277" s="7" t="e">
        <v>#N/A</v>
      </c>
      <c r="D277" t="s">
        <v>1775</v>
      </c>
      <c r="E277" t="s">
        <v>1579</v>
      </c>
      <c r="F277" t="s">
        <v>1044</v>
      </c>
      <c r="G277" t="s">
        <v>1781</v>
      </c>
      <c r="H277" t="s">
        <v>1782</v>
      </c>
      <c r="I277" s="8">
        <v>1.1400000000000001E-6</v>
      </c>
      <c r="J277" s="8" t="s">
        <v>1783</v>
      </c>
    </row>
    <row r="278" spans="1:10" x14ac:dyDescent="0.2">
      <c r="A278" t="s">
        <v>1757</v>
      </c>
      <c r="B278" s="7">
        <v>0.80990502332677705</v>
      </c>
      <c r="C278" s="7">
        <v>0</v>
      </c>
      <c r="D278" t="s">
        <v>1675</v>
      </c>
      <c r="E278" t="s">
        <v>1579</v>
      </c>
      <c r="F278" t="s">
        <v>1044</v>
      </c>
      <c r="G278" t="s">
        <v>1746</v>
      </c>
      <c r="H278" t="s">
        <v>1747</v>
      </c>
      <c r="I278" s="8">
        <v>1.8100000000000001E-28</v>
      </c>
      <c r="J278" s="8" t="s">
        <v>1748</v>
      </c>
    </row>
    <row r="279" spans="1:10" x14ac:dyDescent="0.2">
      <c r="A279" t="s">
        <v>1758</v>
      </c>
      <c r="B279" s="7">
        <v>-0.70800549453282802</v>
      </c>
      <c r="C279" s="7" t="e">
        <v>#N/A</v>
      </c>
      <c r="D279" t="s">
        <v>1675</v>
      </c>
      <c r="E279" t="s">
        <v>1579</v>
      </c>
      <c r="F279" t="s">
        <v>1044</v>
      </c>
      <c r="G279" t="s">
        <v>1759</v>
      </c>
      <c r="H279" t="s">
        <v>1760</v>
      </c>
      <c r="I279" s="8">
        <v>7.8599999999999998E-13</v>
      </c>
      <c r="J279" s="8" t="s">
        <v>1761</v>
      </c>
    </row>
    <row r="280" spans="1:10" x14ac:dyDescent="0.2">
      <c r="A280" t="s">
        <v>1762</v>
      </c>
      <c r="B280" s="7">
        <v>0.63961166182047502</v>
      </c>
      <c r="C280" s="7" t="e">
        <v>#N/A</v>
      </c>
      <c r="D280" t="s">
        <v>1675</v>
      </c>
      <c r="E280" t="s">
        <v>1579</v>
      </c>
      <c r="F280" t="s">
        <v>1044</v>
      </c>
      <c r="G280" t="s">
        <v>1763</v>
      </c>
      <c r="H280" t="s">
        <v>1764</v>
      </c>
      <c r="I280" s="8">
        <v>4.6699999999999999E-23</v>
      </c>
      <c r="J280" t="s">
        <v>1704</v>
      </c>
    </row>
    <row r="281" spans="1:10" x14ac:dyDescent="0.2">
      <c r="A281" t="s">
        <v>1645</v>
      </c>
      <c r="B281" s="7">
        <v>0.13601300991974899</v>
      </c>
      <c r="C281" s="7">
        <v>0</v>
      </c>
      <c r="D281" t="s">
        <v>1578</v>
      </c>
      <c r="E281" t="s">
        <v>1579</v>
      </c>
      <c r="F281" t="s">
        <v>1044</v>
      </c>
      <c r="G281" t="s">
        <v>1646</v>
      </c>
      <c r="H281" t="s">
        <v>1647</v>
      </c>
      <c r="I281" s="8">
        <v>4.7999999999999999E-20</v>
      </c>
      <c r="J281" t="s">
        <v>1648</v>
      </c>
    </row>
    <row r="282" spans="1:10" x14ac:dyDescent="0.2">
      <c r="A282" t="s">
        <v>1765</v>
      </c>
      <c r="B282" s="7">
        <v>-1.49548484339406E-2</v>
      </c>
      <c r="C282" s="7" t="e">
        <v>#N/A</v>
      </c>
      <c r="D282" t="s">
        <v>8412</v>
      </c>
      <c r="E282" t="s">
        <v>1579</v>
      </c>
      <c r="F282" t="s">
        <v>1044</v>
      </c>
      <c r="G282" t="s">
        <v>1685</v>
      </c>
      <c r="H282" t="s">
        <v>1686</v>
      </c>
      <c r="I282" s="8">
        <v>2.1499999999999999E-16</v>
      </c>
      <c r="J282" s="8" t="s">
        <v>1687</v>
      </c>
    </row>
    <row r="283" spans="1:10" x14ac:dyDescent="0.2">
      <c r="A283" t="s">
        <v>1804</v>
      </c>
      <c r="B283" s="7">
        <v>-0.103734911605723</v>
      </c>
      <c r="C283" s="7" t="e">
        <v>#N/A</v>
      </c>
      <c r="D283" t="s">
        <v>1786</v>
      </c>
      <c r="E283" t="s">
        <v>1579</v>
      </c>
      <c r="F283" t="s">
        <v>1044</v>
      </c>
      <c r="G283" t="s">
        <v>1680</v>
      </c>
      <c r="H283" t="s">
        <v>1681</v>
      </c>
      <c r="I283" s="8">
        <v>3.8300000000000002E-32</v>
      </c>
      <c r="J283" s="8" t="s">
        <v>1682</v>
      </c>
    </row>
    <row r="284" spans="1:10" x14ac:dyDescent="0.2">
      <c r="A284" t="s">
        <v>1830</v>
      </c>
      <c r="B284" s="7">
        <v>0.290734290033693</v>
      </c>
      <c r="C284" s="7">
        <v>-6.5878764208459506E-2</v>
      </c>
      <c r="D284" t="s">
        <v>1821</v>
      </c>
      <c r="E284" t="s">
        <v>1579</v>
      </c>
      <c r="F284" t="s">
        <v>1044</v>
      </c>
      <c r="G284" t="s">
        <v>1706</v>
      </c>
      <c r="H284" t="s">
        <v>1707</v>
      </c>
      <c r="I284" s="8">
        <v>1.0700000000000001E-7</v>
      </c>
      <c r="J284" t="s">
        <v>1639</v>
      </c>
    </row>
    <row r="285" spans="1:10" x14ac:dyDescent="0.2">
      <c r="A285" t="s">
        <v>1649</v>
      </c>
      <c r="B285" s="7">
        <v>0.53979072190828004</v>
      </c>
      <c r="C285" s="9">
        <v>0.48615351048258304</v>
      </c>
      <c r="D285" t="s">
        <v>1578</v>
      </c>
      <c r="E285" t="s">
        <v>1579</v>
      </c>
      <c r="F285" t="s">
        <v>1044</v>
      </c>
      <c r="G285" t="s">
        <v>1602</v>
      </c>
      <c r="H285" t="s">
        <v>1603</v>
      </c>
      <c r="I285" s="8">
        <v>1.23E-153</v>
      </c>
      <c r="J285" s="8" t="s">
        <v>1604</v>
      </c>
    </row>
    <row r="286" spans="1:10" x14ac:dyDescent="0.2">
      <c r="A286" t="s">
        <v>1766</v>
      </c>
      <c r="B286" s="7" t="e">
        <v>#N/A</v>
      </c>
      <c r="C286" s="7" t="e">
        <v>#N/A</v>
      </c>
      <c r="D286" t="s">
        <v>1675</v>
      </c>
      <c r="E286" t="s">
        <v>1579</v>
      </c>
      <c r="F286" t="s">
        <v>1044</v>
      </c>
      <c r="G286" t="s">
        <v>1702</v>
      </c>
      <c r="H286" t="s">
        <v>1703</v>
      </c>
      <c r="I286" s="8">
        <v>3.2600000000000001E-8</v>
      </c>
      <c r="J286" t="s">
        <v>1704</v>
      </c>
    </row>
    <row r="287" spans="1:10" x14ac:dyDescent="0.2">
      <c r="A287" t="s">
        <v>1767</v>
      </c>
      <c r="B287" s="7">
        <v>-0.49980649661172599</v>
      </c>
      <c r="C287" s="7">
        <v>4.3515875223734533E-2</v>
      </c>
      <c r="D287" t="s">
        <v>1675</v>
      </c>
      <c r="E287" t="s">
        <v>1579</v>
      </c>
      <c r="F287" t="s">
        <v>1044</v>
      </c>
      <c r="G287" t="s">
        <v>1697</v>
      </c>
      <c r="H287" t="s">
        <v>1698</v>
      </c>
      <c r="I287" s="8">
        <v>7.4600000000000005E-63</v>
      </c>
      <c r="J287" t="s">
        <v>1699</v>
      </c>
    </row>
    <row r="288" spans="1:10" x14ac:dyDescent="0.2">
      <c r="A288" t="s">
        <v>1805</v>
      </c>
      <c r="B288" s="7" t="e">
        <v>#N/A</v>
      </c>
      <c r="C288" s="7" t="e">
        <v>#N/A</v>
      </c>
      <c r="D288" t="s">
        <v>1786</v>
      </c>
      <c r="E288" t="s">
        <v>1579</v>
      </c>
      <c r="F288" t="s">
        <v>1044</v>
      </c>
      <c r="G288" t="s">
        <v>1806</v>
      </c>
      <c r="H288" t="s">
        <v>1807</v>
      </c>
      <c r="I288" s="8">
        <v>9.7600000000000005E-19</v>
      </c>
      <c r="J288" s="8" t="s">
        <v>1808</v>
      </c>
    </row>
    <row r="289" spans="1:10" x14ac:dyDescent="0.2">
      <c r="A289" t="s">
        <v>1768</v>
      </c>
      <c r="B289" s="7">
        <v>-0.114963003150459</v>
      </c>
      <c r="C289" s="7">
        <v>0</v>
      </c>
      <c r="D289" t="s">
        <v>8419</v>
      </c>
      <c r="E289" t="s">
        <v>1579</v>
      </c>
      <c r="F289" t="s">
        <v>1044</v>
      </c>
      <c r="G289" t="s">
        <v>1769</v>
      </c>
      <c r="H289" t="s">
        <v>1770</v>
      </c>
      <c r="I289" s="8">
        <v>5.0500000000000002E-46</v>
      </c>
      <c r="J289" s="8" t="s">
        <v>1771</v>
      </c>
    </row>
    <row r="290" spans="1:10" x14ac:dyDescent="0.2">
      <c r="A290" t="s">
        <v>1772</v>
      </c>
      <c r="B290" s="7">
        <v>-0.16632856944871899</v>
      </c>
      <c r="C290" s="7" t="e">
        <v>#N/A</v>
      </c>
      <c r="D290" t="s">
        <v>8419</v>
      </c>
      <c r="E290" t="s">
        <v>1579</v>
      </c>
      <c r="F290" t="s">
        <v>1044</v>
      </c>
      <c r="G290" t="s">
        <v>1769</v>
      </c>
      <c r="H290" t="s">
        <v>1770</v>
      </c>
      <c r="I290" s="8">
        <v>3.6600000000000004E-46</v>
      </c>
      <c r="J290" s="8" t="s">
        <v>1771</v>
      </c>
    </row>
    <row r="291" spans="1:10" x14ac:dyDescent="0.2">
      <c r="A291" t="s">
        <v>1773</v>
      </c>
      <c r="B291" s="7" t="e">
        <v>#N/A</v>
      </c>
      <c r="C291" s="7" t="e">
        <v>#N/A</v>
      </c>
      <c r="D291" t="s">
        <v>8419</v>
      </c>
      <c r="E291" t="s">
        <v>1579</v>
      </c>
      <c r="F291" t="s">
        <v>1044</v>
      </c>
      <c r="G291" t="s">
        <v>1769</v>
      </c>
      <c r="H291" t="s">
        <v>1770</v>
      </c>
      <c r="I291" s="8">
        <v>1.67E-41</v>
      </c>
      <c r="J291" s="8" t="s">
        <v>1771</v>
      </c>
    </row>
    <row r="292" spans="1:10" x14ac:dyDescent="0.2">
      <c r="A292" t="s">
        <v>1650</v>
      </c>
      <c r="B292" s="9">
        <v>-1.0947350937743501</v>
      </c>
      <c r="C292" s="7" t="e">
        <v>#N/A</v>
      </c>
      <c r="D292" t="s">
        <v>1578</v>
      </c>
      <c r="E292" t="s">
        <v>1579</v>
      </c>
      <c r="F292" t="s">
        <v>1404</v>
      </c>
      <c r="G292" t="s">
        <v>1651</v>
      </c>
      <c r="H292" t="s">
        <v>1652</v>
      </c>
      <c r="I292" s="8">
        <v>1.1700000000000001E-10</v>
      </c>
      <c r="J292" s="8" t="s">
        <v>1653</v>
      </c>
    </row>
    <row r="293" spans="1:10" x14ac:dyDescent="0.2">
      <c r="A293" t="s">
        <v>1700</v>
      </c>
      <c r="B293" s="9">
        <v>-0.744478535884874</v>
      </c>
      <c r="C293" s="7" t="e">
        <v>#N/A</v>
      </c>
      <c r="D293" t="s">
        <v>1856</v>
      </c>
      <c r="E293" t="s">
        <v>1852</v>
      </c>
      <c r="F293" t="s">
        <v>1044</v>
      </c>
      <c r="G293" t="s">
        <v>1697</v>
      </c>
      <c r="H293" t="s">
        <v>1698</v>
      </c>
      <c r="I293" s="8">
        <v>9.5900000000000006E-21</v>
      </c>
      <c r="J293" t="s">
        <v>1699</v>
      </c>
    </row>
    <row r="294" spans="1:10" x14ac:dyDescent="0.2">
      <c r="A294" t="s">
        <v>1850</v>
      </c>
      <c r="B294" s="7">
        <v>-0.93146883079382603</v>
      </c>
      <c r="C294" s="7" t="e">
        <v>#N/A</v>
      </c>
      <c r="D294" t="s">
        <v>1851</v>
      </c>
      <c r="E294" t="s">
        <v>1852</v>
      </c>
      <c r="F294" t="s">
        <v>1044</v>
      </c>
      <c r="G294" t="s">
        <v>1853</v>
      </c>
      <c r="H294" t="s">
        <v>1854</v>
      </c>
      <c r="I294" s="8">
        <v>6.44E-19</v>
      </c>
      <c r="J294" t="s">
        <v>1855</v>
      </c>
    </row>
    <row r="295" spans="1:10" x14ac:dyDescent="0.2">
      <c r="A295" t="s">
        <v>1857</v>
      </c>
      <c r="B295" s="9">
        <v>-1.0346754602619099</v>
      </c>
      <c r="C295" s="7" t="e">
        <v>#N/A</v>
      </c>
      <c r="D295" t="s">
        <v>1858</v>
      </c>
      <c r="E295" t="s">
        <v>1859</v>
      </c>
      <c r="F295" t="s">
        <v>1044</v>
      </c>
      <c r="G295" t="s">
        <v>1860</v>
      </c>
      <c r="H295" t="s">
        <v>1861</v>
      </c>
      <c r="I295" s="8">
        <v>0</v>
      </c>
      <c r="J295" s="8" t="s">
        <v>1862</v>
      </c>
    </row>
    <row r="296" spans="1:10" x14ac:dyDescent="0.2">
      <c r="A296" t="s">
        <v>1898</v>
      </c>
      <c r="B296" s="7">
        <v>0.11935911670832</v>
      </c>
      <c r="C296" s="7">
        <v>0</v>
      </c>
      <c r="D296" t="s">
        <v>1899</v>
      </c>
      <c r="E296" t="s">
        <v>1865</v>
      </c>
      <c r="F296" t="s">
        <v>1044</v>
      </c>
      <c r="G296" t="s">
        <v>1900</v>
      </c>
      <c r="H296" t="s">
        <v>1901</v>
      </c>
      <c r="I296" s="8">
        <v>9.4299999999999996E-122</v>
      </c>
      <c r="J296" s="8" t="s">
        <v>1902</v>
      </c>
    </row>
    <row r="297" spans="1:10" x14ac:dyDescent="0.2">
      <c r="A297" t="s">
        <v>1892</v>
      </c>
      <c r="B297" s="7">
        <v>1.6361138459217699E-2</v>
      </c>
      <c r="C297" s="7">
        <v>0</v>
      </c>
      <c r="D297" t="s">
        <v>1893</v>
      </c>
      <c r="E297" t="s">
        <v>1865</v>
      </c>
      <c r="F297" t="s">
        <v>1044</v>
      </c>
      <c r="G297" t="s">
        <v>1894</v>
      </c>
      <c r="H297" t="s">
        <v>1895</v>
      </c>
      <c r="I297" s="8">
        <v>9.1700000000000005E-153</v>
      </c>
      <c r="J297" s="8" t="s">
        <v>1896</v>
      </c>
    </row>
    <row r="298" spans="1:10" x14ac:dyDescent="0.2">
      <c r="A298" t="s">
        <v>1863</v>
      </c>
      <c r="B298" s="7">
        <v>0.31735319202036599</v>
      </c>
      <c r="C298" s="9">
        <v>1.3483327503395705E-2</v>
      </c>
      <c r="D298" t="s">
        <v>1864</v>
      </c>
      <c r="E298" t="s">
        <v>1865</v>
      </c>
      <c r="F298" t="s">
        <v>1044</v>
      </c>
      <c r="G298" t="s">
        <v>1866</v>
      </c>
      <c r="H298" t="s">
        <v>1867</v>
      </c>
      <c r="I298" s="8">
        <v>0</v>
      </c>
      <c r="J298" s="8" t="s">
        <v>1868</v>
      </c>
    </row>
    <row r="299" spans="1:10" x14ac:dyDescent="0.2">
      <c r="A299" t="s">
        <v>1869</v>
      </c>
      <c r="B299" s="7" t="e">
        <v>#N/A</v>
      </c>
      <c r="C299" s="7" t="e">
        <v>#N/A</v>
      </c>
      <c r="D299" t="s">
        <v>1864</v>
      </c>
      <c r="E299" t="s">
        <v>1865</v>
      </c>
      <c r="F299" t="s">
        <v>1044</v>
      </c>
      <c r="G299" t="s">
        <v>1870</v>
      </c>
      <c r="H299" t="s">
        <v>1871</v>
      </c>
      <c r="I299" s="8">
        <v>0</v>
      </c>
      <c r="J299" s="8" t="s">
        <v>1872</v>
      </c>
    </row>
    <row r="300" spans="1:10" x14ac:dyDescent="0.2">
      <c r="A300" t="s">
        <v>1877</v>
      </c>
      <c r="B300" s="7">
        <v>0.47721731829113201</v>
      </c>
      <c r="C300" s="7" t="e">
        <v>#N/A</v>
      </c>
      <c r="D300" t="s">
        <v>1878</v>
      </c>
      <c r="E300" t="s">
        <v>1865</v>
      </c>
      <c r="F300" t="s">
        <v>1044</v>
      </c>
      <c r="G300" t="s">
        <v>1879</v>
      </c>
      <c r="H300" t="s">
        <v>1880</v>
      </c>
      <c r="I300" s="8">
        <v>0</v>
      </c>
      <c r="J300" s="8" t="s">
        <v>1881</v>
      </c>
    </row>
    <row r="301" spans="1:10" x14ac:dyDescent="0.2">
      <c r="A301" t="s">
        <v>1882</v>
      </c>
      <c r="B301" s="7" t="e">
        <v>#N/A</v>
      </c>
      <c r="C301" s="7" t="e">
        <v>#N/A</v>
      </c>
      <c r="D301" t="s">
        <v>1878</v>
      </c>
      <c r="E301" t="s">
        <v>1865</v>
      </c>
      <c r="F301" t="s">
        <v>1044</v>
      </c>
      <c r="G301" t="s">
        <v>1883</v>
      </c>
      <c r="H301" t="s">
        <v>1884</v>
      </c>
      <c r="I301" s="8">
        <v>6.2099999999999995E-95</v>
      </c>
      <c r="J301" s="8" t="s">
        <v>1885</v>
      </c>
    </row>
    <row r="302" spans="1:10" x14ac:dyDescent="0.2">
      <c r="A302" t="s">
        <v>1886</v>
      </c>
      <c r="B302" s="7">
        <v>0.46651946668980498</v>
      </c>
      <c r="C302" s="9">
        <v>0.1077385088473192</v>
      </c>
      <c r="D302" t="s">
        <v>1878</v>
      </c>
      <c r="E302" t="s">
        <v>1865</v>
      </c>
      <c r="F302" t="s">
        <v>1044</v>
      </c>
      <c r="G302" t="s">
        <v>1883</v>
      </c>
      <c r="H302" t="s">
        <v>1884</v>
      </c>
      <c r="I302" s="8">
        <v>9.1399999999999998E-105</v>
      </c>
      <c r="J302" s="8" t="s">
        <v>1885</v>
      </c>
    </row>
    <row r="303" spans="1:10" x14ac:dyDescent="0.2">
      <c r="A303" t="s">
        <v>1887</v>
      </c>
      <c r="B303" s="7" t="e">
        <v>#N/A</v>
      </c>
      <c r="C303" s="7" t="e">
        <v>#N/A</v>
      </c>
      <c r="D303" t="s">
        <v>1878</v>
      </c>
      <c r="E303" t="s">
        <v>1865</v>
      </c>
      <c r="F303" t="s">
        <v>1044</v>
      </c>
      <c r="G303" t="s">
        <v>1883</v>
      </c>
      <c r="H303" t="s">
        <v>1884</v>
      </c>
      <c r="I303" s="8">
        <v>0</v>
      </c>
      <c r="J303" s="8" t="s">
        <v>1885</v>
      </c>
    </row>
    <row r="304" spans="1:10" x14ac:dyDescent="0.2">
      <c r="A304" t="s">
        <v>1888</v>
      </c>
      <c r="B304" s="7">
        <v>0.36006759168903002</v>
      </c>
      <c r="C304" s="7" t="e">
        <v>#N/A</v>
      </c>
      <c r="D304" t="s">
        <v>1878</v>
      </c>
      <c r="E304" t="s">
        <v>1865</v>
      </c>
      <c r="F304" t="s">
        <v>1044</v>
      </c>
      <c r="G304" t="s">
        <v>1883</v>
      </c>
      <c r="H304" t="s">
        <v>1884</v>
      </c>
      <c r="I304" s="8">
        <v>3.98E-49</v>
      </c>
      <c r="J304" s="8" t="s">
        <v>1885</v>
      </c>
    </row>
    <row r="305" spans="1:10" x14ac:dyDescent="0.2">
      <c r="A305" t="s">
        <v>1873</v>
      </c>
      <c r="B305" s="7">
        <v>1.8930558641661299</v>
      </c>
      <c r="C305" s="7">
        <v>0</v>
      </c>
      <c r="D305" t="s">
        <v>1864</v>
      </c>
      <c r="E305" t="s">
        <v>1865</v>
      </c>
      <c r="F305" t="s">
        <v>1044</v>
      </c>
      <c r="G305" t="s">
        <v>1874</v>
      </c>
      <c r="H305" t="s">
        <v>1875</v>
      </c>
      <c r="I305" s="8">
        <v>0</v>
      </c>
      <c r="J305" s="8" t="s">
        <v>1876</v>
      </c>
    </row>
    <row r="306" spans="1:10" x14ac:dyDescent="0.2">
      <c r="A306" t="s">
        <v>1889</v>
      </c>
      <c r="B306" s="7">
        <v>0.32632864299191</v>
      </c>
      <c r="C306" s="7" t="e">
        <v>#N/A</v>
      </c>
      <c r="D306" t="s">
        <v>1878</v>
      </c>
      <c r="E306" t="s">
        <v>1865</v>
      </c>
      <c r="F306" t="s">
        <v>1044</v>
      </c>
      <c r="G306" t="s">
        <v>1883</v>
      </c>
      <c r="H306" t="s">
        <v>1884</v>
      </c>
      <c r="I306" s="8">
        <v>1.4100000000000001E-63</v>
      </c>
      <c r="J306" s="8" t="s">
        <v>1885</v>
      </c>
    </row>
    <row r="307" spans="1:10" x14ac:dyDescent="0.2">
      <c r="A307" t="s">
        <v>1890</v>
      </c>
      <c r="B307" s="7">
        <v>0.21586379973903999</v>
      </c>
      <c r="C307" s="7" t="e">
        <v>#N/A</v>
      </c>
      <c r="D307" t="s">
        <v>1878</v>
      </c>
      <c r="E307" t="s">
        <v>1865</v>
      </c>
      <c r="F307" t="s">
        <v>1044</v>
      </c>
      <c r="G307" t="s">
        <v>1879</v>
      </c>
      <c r="H307" t="s">
        <v>1880</v>
      </c>
      <c r="I307" s="8">
        <v>1.3399999999999999E-19</v>
      </c>
      <c r="J307" s="8" t="s">
        <v>1881</v>
      </c>
    </row>
    <row r="308" spans="1:10" x14ac:dyDescent="0.2">
      <c r="A308" t="s">
        <v>1891</v>
      </c>
      <c r="B308" s="7">
        <v>0.343980882429752</v>
      </c>
      <c r="C308" s="7" t="e">
        <v>#N/A</v>
      </c>
      <c r="D308" t="s">
        <v>1878</v>
      </c>
      <c r="E308" t="s">
        <v>1865</v>
      </c>
      <c r="F308" t="s">
        <v>1044</v>
      </c>
      <c r="G308" t="s">
        <v>1883</v>
      </c>
      <c r="H308" t="s">
        <v>1884</v>
      </c>
      <c r="I308" s="8">
        <v>4.5099999999999998E-38</v>
      </c>
      <c r="J308" s="8" t="s">
        <v>1885</v>
      </c>
    </row>
    <row r="309" spans="1:10" x14ac:dyDescent="0.2">
      <c r="A309" t="s">
        <v>1897</v>
      </c>
      <c r="B309" s="7" t="e">
        <v>#N/A</v>
      </c>
      <c r="C309" s="7">
        <v>0</v>
      </c>
      <c r="D309" t="s">
        <v>1893</v>
      </c>
      <c r="E309" t="s">
        <v>1865</v>
      </c>
      <c r="F309" t="s">
        <v>1044</v>
      </c>
      <c r="G309" t="s">
        <v>1894</v>
      </c>
      <c r="H309" t="s">
        <v>1895</v>
      </c>
      <c r="I309" s="8">
        <v>5.72E-61</v>
      </c>
      <c r="J309" s="8" t="s">
        <v>1896</v>
      </c>
    </row>
    <row r="310" spans="1:10" x14ac:dyDescent="0.2">
      <c r="A310" t="s">
        <v>1903</v>
      </c>
      <c r="B310" s="7">
        <v>6.56440950053052E-2</v>
      </c>
      <c r="C310" s="7" t="e">
        <v>#N/A</v>
      </c>
      <c r="D310" t="s">
        <v>1904</v>
      </c>
      <c r="E310" t="s">
        <v>1905</v>
      </c>
      <c r="F310" t="s">
        <v>1044</v>
      </c>
      <c r="G310" t="s">
        <v>1906</v>
      </c>
      <c r="H310" t="s">
        <v>1907</v>
      </c>
      <c r="I310" s="8">
        <v>3.1699999999999999E-8</v>
      </c>
      <c r="J310" s="8" t="s">
        <v>1908</v>
      </c>
    </row>
    <row r="311" spans="1:10" x14ac:dyDescent="0.2">
      <c r="A311" t="s">
        <v>1909</v>
      </c>
      <c r="B311" s="7">
        <v>-0.22759458951901901</v>
      </c>
      <c r="C311" s="7">
        <v>0</v>
      </c>
      <c r="D311" t="s">
        <v>8421</v>
      </c>
      <c r="E311" t="s">
        <v>1905</v>
      </c>
      <c r="F311" t="s">
        <v>1044</v>
      </c>
      <c r="G311" t="s">
        <v>1910</v>
      </c>
      <c r="H311" t="s">
        <v>1911</v>
      </c>
      <c r="I311" s="8">
        <v>8.4900000000000005E-55</v>
      </c>
      <c r="J311" t="s">
        <v>1912</v>
      </c>
    </row>
    <row r="312" spans="1:10" x14ac:dyDescent="0.2">
      <c r="A312" t="s">
        <v>1913</v>
      </c>
      <c r="B312" s="7">
        <v>0.31298164235857401</v>
      </c>
      <c r="C312" s="9">
        <v>7.1227473055347462E-2</v>
      </c>
      <c r="D312" t="s">
        <v>1904</v>
      </c>
      <c r="E312" t="s">
        <v>1905</v>
      </c>
      <c r="F312" t="s">
        <v>1044</v>
      </c>
      <c r="G312" t="s">
        <v>1914</v>
      </c>
      <c r="H312" t="s">
        <v>1915</v>
      </c>
      <c r="I312" s="8">
        <v>8.7400000000000004E-118</v>
      </c>
      <c r="J312" s="8" t="s">
        <v>1916</v>
      </c>
    </row>
    <row r="313" spans="1:10" x14ac:dyDescent="0.2">
      <c r="A313" t="s">
        <v>1917</v>
      </c>
      <c r="B313" s="7">
        <v>-0.59191360784606195</v>
      </c>
      <c r="C313" s="9">
        <v>6.2696642116119874E-2</v>
      </c>
      <c r="D313" t="s">
        <v>1904</v>
      </c>
      <c r="E313" t="s">
        <v>1905</v>
      </c>
      <c r="F313" t="s">
        <v>1044</v>
      </c>
      <c r="G313" t="s">
        <v>1918</v>
      </c>
      <c r="H313" t="s">
        <v>1919</v>
      </c>
      <c r="I313" s="8">
        <v>2.2500000000000001E-81</v>
      </c>
      <c r="J313" s="8" t="s">
        <v>1920</v>
      </c>
    </row>
    <row r="314" spans="1:10" x14ac:dyDescent="0.2">
      <c r="A314" t="s">
        <v>1927</v>
      </c>
      <c r="B314" s="9">
        <v>2.3918618890066501</v>
      </c>
      <c r="C314" s="7">
        <v>0</v>
      </c>
      <c r="D314" t="s">
        <v>1928</v>
      </c>
      <c r="E314" t="s">
        <v>1923</v>
      </c>
      <c r="F314" t="s">
        <v>1044</v>
      </c>
      <c r="G314" t="s">
        <v>1929</v>
      </c>
      <c r="H314" t="s">
        <v>1930</v>
      </c>
      <c r="I314" s="8">
        <v>0</v>
      </c>
      <c r="J314" t="s">
        <v>1931</v>
      </c>
    </row>
    <row r="315" spans="1:10" x14ac:dyDescent="0.2">
      <c r="A315" t="s">
        <v>1932</v>
      </c>
      <c r="B315" s="9">
        <v>-2.0185126960754598</v>
      </c>
      <c r="C315" s="9">
        <v>-0.15021161621015655</v>
      </c>
      <c r="D315" t="s">
        <v>1928</v>
      </c>
      <c r="E315" t="s">
        <v>1923</v>
      </c>
      <c r="F315" t="s">
        <v>1044</v>
      </c>
      <c r="G315" t="s">
        <v>1929</v>
      </c>
      <c r="H315" t="s">
        <v>1930</v>
      </c>
      <c r="I315" s="8">
        <v>0</v>
      </c>
      <c r="J315" t="s">
        <v>1931</v>
      </c>
    </row>
    <row r="316" spans="1:10" x14ac:dyDescent="0.2">
      <c r="A316" t="s">
        <v>1921</v>
      </c>
      <c r="B316" s="7">
        <v>-1.52336570196441</v>
      </c>
      <c r="C316" s="7">
        <v>0</v>
      </c>
      <c r="D316" t="s">
        <v>1922</v>
      </c>
      <c r="E316" t="s">
        <v>1923</v>
      </c>
      <c r="F316" t="s">
        <v>1044</v>
      </c>
      <c r="G316" t="s">
        <v>1924</v>
      </c>
      <c r="H316" t="s">
        <v>1925</v>
      </c>
      <c r="I316" s="8">
        <v>0</v>
      </c>
      <c r="J316" s="8" t="s">
        <v>1926</v>
      </c>
    </row>
    <row r="317" spans="1:10" x14ac:dyDescent="0.2">
      <c r="A317" t="s">
        <v>1933</v>
      </c>
      <c r="B317" s="7" t="e">
        <v>#N/A</v>
      </c>
      <c r="C317" s="7" t="e">
        <v>#N/A</v>
      </c>
      <c r="D317" t="s">
        <v>1934</v>
      </c>
      <c r="E317" t="s">
        <v>1935</v>
      </c>
      <c r="F317" t="s">
        <v>1044</v>
      </c>
      <c r="G317" t="s">
        <v>1936</v>
      </c>
      <c r="H317" t="s">
        <v>1937</v>
      </c>
      <c r="I317" s="8">
        <v>0</v>
      </c>
      <c r="J317" s="8" t="s">
        <v>1938</v>
      </c>
    </row>
    <row r="318" spans="1:10" x14ac:dyDescent="0.2">
      <c r="A318" t="s">
        <v>1939</v>
      </c>
      <c r="B318" s="7" t="e">
        <v>#N/A</v>
      </c>
      <c r="C318" s="7" t="e">
        <v>#N/A</v>
      </c>
      <c r="D318" t="s">
        <v>1934</v>
      </c>
      <c r="E318" t="s">
        <v>1935</v>
      </c>
      <c r="F318" t="s">
        <v>1044</v>
      </c>
      <c r="G318" t="s">
        <v>1936</v>
      </c>
      <c r="H318" t="s">
        <v>1937</v>
      </c>
      <c r="I318" s="8">
        <v>0</v>
      </c>
      <c r="J318" s="8" t="s">
        <v>1938</v>
      </c>
    </row>
    <row r="319" spans="1:10" x14ac:dyDescent="0.2">
      <c r="A319" t="s">
        <v>1940</v>
      </c>
      <c r="B319" s="9">
        <v>1.0050028083000899</v>
      </c>
      <c r="C319" s="9">
        <v>-0.1999949175739523</v>
      </c>
      <c r="D319" t="s">
        <v>1941</v>
      </c>
      <c r="E319" t="s">
        <v>1942</v>
      </c>
      <c r="F319" t="s">
        <v>1044</v>
      </c>
      <c r="G319" t="s">
        <v>1943</v>
      </c>
      <c r="H319" t="s">
        <v>1944</v>
      </c>
      <c r="I319" s="8">
        <v>0</v>
      </c>
      <c r="J319" s="8" t="s">
        <v>1945</v>
      </c>
    </row>
    <row r="320" spans="1:10" x14ac:dyDescent="0.2">
      <c r="A320" t="s">
        <v>1992</v>
      </c>
      <c r="B320" s="7">
        <v>-0.376969617892919</v>
      </c>
      <c r="C320" s="7" t="e">
        <v>#N/A</v>
      </c>
      <c r="D320" t="s">
        <v>1993</v>
      </c>
      <c r="E320" t="s">
        <v>1947</v>
      </c>
      <c r="F320" t="s">
        <v>1044</v>
      </c>
      <c r="G320" t="s">
        <v>1994</v>
      </c>
      <c r="H320" t="s">
        <v>1995</v>
      </c>
      <c r="I320" s="8">
        <v>1.0500000000000001E-77</v>
      </c>
      <c r="J320" s="8" t="s">
        <v>1996</v>
      </c>
    </row>
    <row r="321" spans="1:10" x14ac:dyDescent="0.2">
      <c r="A321" t="s">
        <v>1951</v>
      </c>
      <c r="B321" s="7">
        <v>0.46983404675342899</v>
      </c>
      <c r="C321" s="7" t="e">
        <v>#N/A</v>
      </c>
      <c r="D321" t="s">
        <v>1952</v>
      </c>
      <c r="E321" t="s">
        <v>1947</v>
      </c>
      <c r="F321" t="s">
        <v>1044</v>
      </c>
      <c r="G321" t="s">
        <v>1953</v>
      </c>
      <c r="H321" t="s">
        <v>1954</v>
      </c>
      <c r="I321" s="8">
        <v>1.5599999999999999E-63</v>
      </c>
      <c r="J321" s="8" t="s">
        <v>1955</v>
      </c>
    </row>
    <row r="322" spans="1:10" x14ac:dyDescent="0.2">
      <c r="A322" t="s">
        <v>1956</v>
      </c>
      <c r="B322" s="7" t="e">
        <v>#N/A</v>
      </c>
      <c r="C322" s="9">
        <v>0.93658424568187104</v>
      </c>
      <c r="D322" t="s">
        <v>1952</v>
      </c>
      <c r="E322" t="s">
        <v>1947</v>
      </c>
      <c r="F322" t="s">
        <v>1044</v>
      </c>
      <c r="G322" t="s">
        <v>1953</v>
      </c>
      <c r="H322" t="s">
        <v>1954</v>
      </c>
      <c r="I322" s="8">
        <v>8.8899999999999998E-74</v>
      </c>
      <c r="J322" s="8" t="s">
        <v>1955</v>
      </c>
    </row>
    <row r="323" spans="1:10" x14ac:dyDescent="0.2">
      <c r="A323" t="s">
        <v>1957</v>
      </c>
      <c r="B323" s="7">
        <v>-2.0154613701546</v>
      </c>
      <c r="C323" s="7">
        <v>9.600625635810224E-2</v>
      </c>
      <c r="D323" t="s">
        <v>1952</v>
      </c>
      <c r="E323" t="s">
        <v>1947</v>
      </c>
      <c r="F323" t="s">
        <v>1044</v>
      </c>
      <c r="G323" t="s">
        <v>1958</v>
      </c>
      <c r="H323" t="s">
        <v>1959</v>
      </c>
      <c r="I323" s="8">
        <v>2.6400000000000002E-41</v>
      </c>
      <c r="J323" s="8" t="s">
        <v>1960</v>
      </c>
    </row>
    <row r="324" spans="1:10" x14ac:dyDescent="0.2">
      <c r="A324" t="s">
        <v>1990</v>
      </c>
      <c r="B324" s="7" t="e">
        <v>#N/A</v>
      </c>
      <c r="C324" s="7" t="e">
        <v>#N/A</v>
      </c>
      <c r="D324" t="s">
        <v>1991</v>
      </c>
      <c r="E324" t="s">
        <v>1947</v>
      </c>
      <c r="F324" t="s">
        <v>1044</v>
      </c>
      <c r="G324" t="s">
        <v>1948</v>
      </c>
      <c r="H324" t="s">
        <v>1949</v>
      </c>
      <c r="I324" s="8">
        <v>1.43E-9</v>
      </c>
      <c r="J324" s="8" t="s">
        <v>1950</v>
      </c>
    </row>
    <row r="325" spans="1:10" x14ac:dyDescent="0.2">
      <c r="A325" t="s">
        <v>1985</v>
      </c>
      <c r="B325" s="7" t="e">
        <v>#N/A</v>
      </c>
      <c r="C325" s="7">
        <v>0</v>
      </c>
      <c r="D325" t="s">
        <v>8422</v>
      </c>
      <c r="E325" t="s">
        <v>1947</v>
      </c>
      <c r="F325" t="s">
        <v>1044</v>
      </c>
      <c r="G325" t="s">
        <v>1986</v>
      </c>
      <c r="H325" t="s">
        <v>1987</v>
      </c>
      <c r="I325" s="8">
        <v>5.0500000000000003E-107</v>
      </c>
      <c r="J325" s="8" t="s">
        <v>1988</v>
      </c>
    </row>
    <row r="326" spans="1:10" x14ac:dyDescent="0.2">
      <c r="A326" t="s">
        <v>1989</v>
      </c>
      <c r="B326" s="7" t="e">
        <v>#N/A</v>
      </c>
      <c r="C326" s="7" t="e">
        <v>#N/A</v>
      </c>
      <c r="D326" t="s">
        <v>8422</v>
      </c>
      <c r="E326" t="s">
        <v>1947</v>
      </c>
      <c r="F326" t="s">
        <v>1044</v>
      </c>
      <c r="G326" t="s">
        <v>1986</v>
      </c>
      <c r="H326" t="s">
        <v>1987</v>
      </c>
      <c r="I326" s="8">
        <v>4.5299999999999998E-107</v>
      </c>
      <c r="J326" s="8" t="s">
        <v>1988</v>
      </c>
    </row>
    <row r="327" spans="1:10" x14ac:dyDescent="0.2">
      <c r="A327" t="s">
        <v>1961</v>
      </c>
      <c r="B327" s="7">
        <v>-0.13032081935964099</v>
      </c>
      <c r="C327" s="7" t="e">
        <v>#N/A</v>
      </c>
      <c r="D327" t="s">
        <v>1952</v>
      </c>
      <c r="E327" t="s">
        <v>1947</v>
      </c>
      <c r="F327" t="s">
        <v>1044</v>
      </c>
      <c r="G327" t="s">
        <v>1962</v>
      </c>
      <c r="H327" t="s">
        <v>1963</v>
      </c>
      <c r="I327" s="8">
        <v>0</v>
      </c>
      <c r="J327" t="s">
        <v>1964</v>
      </c>
    </row>
    <row r="328" spans="1:10" x14ac:dyDescent="0.2">
      <c r="A328" t="s">
        <v>1965</v>
      </c>
      <c r="B328" s="7">
        <v>0.39838240810546499</v>
      </c>
      <c r="C328" s="7">
        <v>6.1937032162950517E-2</v>
      </c>
      <c r="D328" t="s">
        <v>8423</v>
      </c>
      <c r="E328" t="s">
        <v>1947</v>
      </c>
      <c r="F328" t="s">
        <v>1044</v>
      </c>
      <c r="G328" t="s">
        <v>1966</v>
      </c>
      <c r="H328" t="s">
        <v>1967</v>
      </c>
      <c r="I328" s="8">
        <v>2.6200000000000001E-86</v>
      </c>
      <c r="J328" s="8" t="s">
        <v>1968</v>
      </c>
    </row>
    <row r="329" spans="1:10" x14ac:dyDescent="0.2">
      <c r="A329" t="s">
        <v>1969</v>
      </c>
      <c r="B329" s="7">
        <v>-2.3796818764648999</v>
      </c>
      <c r="C329" s="7">
        <v>4.4880973951789929E-2</v>
      </c>
      <c r="D329" t="s">
        <v>1952</v>
      </c>
      <c r="E329" t="s">
        <v>1947</v>
      </c>
      <c r="F329" t="s">
        <v>1044</v>
      </c>
      <c r="G329" t="s">
        <v>1962</v>
      </c>
      <c r="H329" t="s">
        <v>1963</v>
      </c>
      <c r="I329" s="8">
        <v>1.03E-135</v>
      </c>
      <c r="J329" t="s">
        <v>1964</v>
      </c>
    </row>
    <row r="330" spans="1:10" x14ac:dyDescent="0.2">
      <c r="A330" t="s">
        <v>1970</v>
      </c>
      <c r="B330" s="7" t="e">
        <v>#N/A</v>
      </c>
      <c r="C330" s="7" t="e">
        <v>#N/A</v>
      </c>
      <c r="D330" t="s">
        <v>1952</v>
      </c>
      <c r="E330" t="s">
        <v>1947</v>
      </c>
      <c r="F330" t="s">
        <v>1044</v>
      </c>
      <c r="G330" t="s">
        <v>1962</v>
      </c>
      <c r="H330" t="s">
        <v>1963</v>
      </c>
      <c r="I330" s="8">
        <v>1.03E-135</v>
      </c>
      <c r="J330" t="s">
        <v>1964</v>
      </c>
    </row>
    <row r="331" spans="1:10" x14ac:dyDescent="0.2">
      <c r="A331" t="s">
        <v>1971</v>
      </c>
      <c r="B331" s="7">
        <v>0.399131669903106</v>
      </c>
      <c r="C331" s="7" t="e">
        <v>#N/A</v>
      </c>
      <c r="D331" t="s">
        <v>1952</v>
      </c>
      <c r="E331" t="s">
        <v>1947</v>
      </c>
      <c r="F331" t="s">
        <v>1044</v>
      </c>
      <c r="G331" t="s">
        <v>1962</v>
      </c>
      <c r="H331" t="s">
        <v>1963</v>
      </c>
      <c r="I331" s="8">
        <v>8.4899999999999997E-161</v>
      </c>
      <c r="J331" t="s">
        <v>1964</v>
      </c>
    </row>
    <row r="332" spans="1:10" x14ac:dyDescent="0.2">
      <c r="A332" t="s">
        <v>1972</v>
      </c>
      <c r="B332" s="7">
        <v>0.421312168225769</v>
      </c>
      <c r="C332" s="7">
        <v>0</v>
      </c>
      <c r="D332" t="s">
        <v>1952</v>
      </c>
      <c r="E332" t="s">
        <v>1947</v>
      </c>
      <c r="F332" t="s">
        <v>1044</v>
      </c>
      <c r="G332" t="s">
        <v>1973</v>
      </c>
      <c r="H332" t="s">
        <v>1974</v>
      </c>
      <c r="I332" s="8">
        <v>1.21E-138</v>
      </c>
      <c r="J332" s="8" t="s">
        <v>1975</v>
      </c>
    </row>
    <row r="333" spans="1:10" x14ac:dyDescent="0.2">
      <c r="A333" t="s">
        <v>1977</v>
      </c>
      <c r="B333" s="7">
        <v>0.50077861433936899</v>
      </c>
      <c r="C333" s="7">
        <v>0</v>
      </c>
      <c r="D333" t="s">
        <v>8424</v>
      </c>
      <c r="E333" t="s">
        <v>1947</v>
      </c>
      <c r="F333" t="s">
        <v>1044</v>
      </c>
      <c r="G333" t="s">
        <v>1978</v>
      </c>
      <c r="H333" t="s">
        <v>1979</v>
      </c>
      <c r="I333" s="8">
        <v>1.75E-9</v>
      </c>
      <c r="J333" s="8" t="s">
        <v>1980</v>
      </c>
    </row>
    <row r="334" spans="1:10" x14ac:dyDescent="0.2">
      <c r="A334" t="s">
        <v>1946</v>
      </c>
      <c r="B334" s="7">
        <v>0.43278805126798697</v>
      </c>
      <c r="C334" s="7">
        <v>0</v>
      </c>
      <c r="D334" t="s">
        <v>8425</v>
      </c>
      <c r="E334" t="s">
        <v>1947</v>
      </c>
      <c r="F334" t="s">
        <v>1044</v>
      </c>
      <c r="G334" t="s">
        <v>1948</v>
      </c>
      <c r="H334" t="s">
        <v>1949</v>
      </c>
      <c r="I334" s="8">
        <v>2.05E-71</v>
      </c>
      <c r="J334" s="8" t="s">
        <v>1950</v>
      </c>
    </row>
    <row r="335" spans="1:10" x14ac:dyDescent="0.2">
      <c r="A335" t="s">
        <v>1981</v>
      </c>
      <c r="B335" s="7">
        <v>0.14293347859609001</v>
      </c>
      <c r="C335" s="7">
        <v>0</v>
      </c>
      <c r="D335" t="s">
        <v>8426</v>
      </c>
      <c r="E335" t="s">
        <v>1947</v>
      </c>
      <c r="F335" t="s">
        <v>1044</v>
      </c>
      <c r="G335" t="s">
        <v>1982</v>
      </c>
      <c r="H335" t="s">
        <v>1983</v>
      </c>
      <c r="I335" s="8">
        <v>4.0599999999999998E-111</v>
      </c>
      <c r="J335" s="8" t="s">
        <v>1984</v>
      </c>
    </row>
    <row r="336" spans="1:10" x14ac:dyDescent="0.2">
      <c r="A336" t="s">
        <v>1976</v>
      </c>
      <c r="B336" s="7">
        <v>0.55679376313658802</v>
      </c>
      <c r="C336" s="7" t="e">
        <v>#N/A</v>
      </c>
      <c r="D336" t="s">
        <v>1952</v>
      </c>
      <c r="E336" t="s">
        <v>1947</v>
      </c>
      <c r="F336" t="s">
        <v>1044</v>
      </c>
      <c r="G336" t="s">
        <v>1953</v>
      </c>
      <c r="H336" t="s">
        <v>1954</v>
      </c>
      <c r="I336" s="8">
        <v>3.0900000000000002E-41</v>
      </c>
      <c r="J336" s="8" t="s">
        <v>1955</v>
      </c>
    </row>
    <row r="337" spans="1:10" x14ac:dyDescent="0.2">
      <c r="A337" t="s">
        <v>1997</v>
      </c>
      <c r="B337" s="7">
        <v>0.15246561289937999</v>
      </c>
      <c r="C337" s="7" t="e">
        <v>#N/A</v>
      </c>
      <c r="D337" t="s">
        <v>1998</v>
      </c>
      <c r="E337" t="s">
        <v>1999</v>
      </c>
      <c r="F337" t="s">
        <v>1044</v>
      </c>
      <c r="G337" t="s">
        <v>2000</v>
      </c>
      <c r="H337" t="s">
        <v>2001</v>
      </c>
      <c r="I337" s="8">
        <v>1.06E-27</v>
      </c>
      <c r="J337" s="8" t="s">
        <v>2002</v>
      </c>
    </row>
    <row r="338" spans="1:10" x14ac:dyDescent="0.2">
      <c r="A338" t="s">
        <v>2003</v>
      </c>
      <c r="B338" s="7" t="e">
        <v>#N/A</v>
      </c>
      <c r="C338" s="7">
        <v>0</v>
      </c>
      <c r="D338" t="s">
        <v>1998</v>
      </c>
      <c r="E338" t="s">
        <v>1999</v>
      </c>
      <c r="F338" t="s">
        <v>1044</v>
      </c>
      <c r="G338" t="s">
        <v>2004</v>
      </c>
      <c r="H338" t="s">
        <v>2005</v>
      </c>
      <c r="I338" s="8">
        <v>0</v>
      </c>
      <c r="J338" s="8" t="s">
        <v>2006</v>
      </c>
    </row>
    <row r="339" spans="1:10" x14ac:dyDescent="0.2">
      <c r="A339" t="s">
        <v>2007</v>
      </c>
      <c r="B339" s="7">
        <v>-0.111034806050888</v>
      </c>
      <c r="C339" s="7" t="e">
        <v>#N/A</v>
      </c>
      <c r="D339" t="s">
        <v>1998</v>
      </c>
      <c r="E339" t="s">
        <v>1999</v>
      </c>
      <c r="F339" t="s">
        <v>1044</v>
      </c>
      <c r="G339" t="s">
        <v>2004</v>
      </c>
      <c r="H339" t="s">
        <v>2005</v>
      </c>
      <c r="I339" s="8">
        <v>0</v>
      </c>
      <c r="J339" s="8" t="s">
        <v>2006</v>
      </c>
    </row>
    <row r="340" spans="1:10" x14ac:dyDescent="0.2">
      <c r="A340" t="s">
        <v>2008</v>
      </c>
      <c r="B340" s="7">
        <v>-5.2569477016788997E-2</v>
      </c>
      <c r="C340" s="9">
        <v>5.6217385405832265E-2</v>
      </c>
      <c r="D340" t="s">
        <v>1998</v>
      </c>
      <c r="E340" t="s">
        <v>1999</v>
      </c>
      <c r="F340" t="s">
        <v>1044</v>
      </c>
      <c r="G340" t="s">
        <v>2009</v>
      </c>
      <c r="H340" t="s">
        <v>2010</v>
      </c>
      <c r="I340" s="8">
        <v>3.6700000000000002E-36</v>
      </c>
      <c r="J340" s="8" t="s">
        <v>2011</v>
      </c>
    </row>
    <row r="341" spans="1:10" x14ac:dyDescent="0.2">
      <c r="A341" t="s">
        <v>2012</v>
      </c>
      <c r="B341" s="7" t="e">
        <v>#N/A</v>
      </c>
      <c r="C341" s="7">
        <v>4.6855560411416433E-2</v>
      </c>
      <c r="D341" t="s">
        <v>1998</v>
      </c>
      <c r="E341" t="s">
        <v>1999</v>
      </c>
      <c r="F341" t="s">
        <v>1044</v>
      </c>
      <c r="G341" t="s">
        <v>2013</v>
      </c>
      <c r="H341" t="s">
        <v>2014</v>
      </c>
      <c r="I341" s="8">
        <v>1.7099999999999998E-36</v>
      </c>
      <c r="J341" s="8" t="s">
        <v>2015</v>
      </c>
    </row>
    <row r="342" spans="1:10" x14ac:dyDescent="0.2">
      <c r="A342" t="s">
        <v>2016</v>
      </c>
      <c r="B342" s="7">
        <v>0.14749152450019301</v>
      </c>
      <c r="C342" s="7" t="e">
        <v>#N/A</v>
      </c>
      <c r="D342" t="s">
        <v>1998</v>
      </c>
      <c r="E342" t="s">
        <v>1999</v>
      </c>
      <c r="F342" t="s">
        <v>1044</v>
      </c>
      <c r="G342" t="s">
        <v>2013</v>
      </c>
      <c r="H342" t="s">
        <v>2014</v>
      </c>
      <c r="I342" s="8">
        <v>1.5299999999999999E-36</v>
      </c>
      <c r="J342" s="8" t="s">
        <v>2015</v>
      </c>
    </row>
    <row r="343" spans="1:10" x14ac:dyDescent="0.2">
      <c r="A343" t="s">
        <v>2017</v>
      </c>
      <c r="B343" s="7" t="e">
        <v>#N/A</v>
      </c>
      <c r="C343" s="7" t="e">
        <v>#N/A</v>
      </c>
      <c r="D343" t="s">
        <v>1998</v>
      </c>
      <c r="E343" t="s">
        <v>1999</v>
      </c>
      <c r="F343" t="s">
        <v>1044</v>
      </c>
      <c r="G343" t="s">
        <v>2018</v>
      </c>
      <c r="H343" t="s">
        <v>2019</v>
      </c>
      <c r="I343" s="8">
        <v>1.7799999999999999E-30</v>
      </c>
      <c r="J343" s="8" t="s">
        <v>2006</v>
      </c>
    </row>
    <row r="344" spans="1:10" x14ac:dyDescent="0.2">
      <c r="A344" t="s">
        <v>2020</v>
      </c>
      <c r="B344" s="7" t="e">
        <v>#N/A</v>
      </c>
      <c r="C344" s="7" t="e">
        <v>#N/A</v>
      </c>
      <c r="D344" t="s">
        <v>1998</v>
      </c>
      <c r="E344" t="s">
        <v>1999</v>
      </c>
      <c r="F344" t="s">
        <v>1044</v>
      </c>
      <c r="G344" t="s">
        <v>2018</v>
      </c>
      <c r="H344" t="s">
        <v>2019</v>
      </c>
      <c r="I344" s="8">
        <v>2.23E-30</v>
      </c>
      <c r="J344" s="8" t="s">
        <v>2006</v>
      </c>
    </row>
    <row r="345" spans="1:10" x14ac:dyDescent="0.2">
      <c r="A345" t="s">
        <v>2021</v>
      </c>
      <c r="B345" s="7" t="e">
        <v>#N/A</v>
      </c>
      <c r="C345" s="7">
        <v>-2.5456376635679727E-2</v>
      </c>
      <c r="D345" t="s">
        <v>2022</v>
      </c>
      <c r="E345" t="s">
        <v>2023</v>
      </c>
      <c r="F345" t="s">
        <v>1044</v>
      </c>
      <c r="G345" t="s">
        <v>2024</v>
      </c>
      <c r="H345" t="s">
        <v>2025</v>
      </c>
      <c r="I345" s="8">
        <v>8.3499999999999998E-14</v>
      </c>
      <c r="J345" s="8" t="s">
        <v>2026</v>
      </c>
    </row>
    <row r="346" spans="1:10" x14ac:dyDescent="0.2">
      <c r="A346" t="s">
        <v>2027</v>
      </c>
      <c r="B346" s="7">
        <v>5.4493265698339198E-2</v>
      </c>
      <c r="C346" s="9">
        <v>1.0440306778500927E-2</v>
      </c>
      <c r="D346" t="s">
        <v>2022</v>
      </c>
      <c r="E346" t="s">
        <v>2023</v>
      </c>
      <c r="F346" t="s">
        <v>1044</v>
      </c>
      <c r="G346" t="s">
        <v>2028</v>
      </c>
      <c r="H346" t="s">
        <v>2029</v>
      </c>
      <c r="I346" s="8">
        <v>2.6200000000000001E-11</v>
      </c>
      <c r="J346" s="8" t="s">
        <v>2030</v>
      </c>
    </row>
    <row r="347" spans="1:10" x14ac:dyDescent="0.2">
      <c r="A347" t="s">
        <v>2046</v>
      </c>
      <c r="B347" s="7" t="e">
        <v>#N/A</v>
      </c>
      <c r="C347" s="9">
        <v>0.17743457938143245</v>
      </c>
      <c r="D347" t="s">
        <v>2047</v>
      </c>
      <c r="E347" t="s">
        <v>2033</v>
      </c>
      <c r="F347" t="s">
        <v>1044</v>
      </c>
      <c r="G347" t="s">
        <v>2048</v>
      </c>
      <c r="H347" t="s">
        <v>2049</v>
      </c>
      <c r="I347" s="8">
        <v>1.56E-17</v>
      </c>
      <c r="J347" s="8" t="s">
        <v>2050</v>
      </c>
    </row>
    <row r="348" spans="1:10" x14ac:dyDescent="0.2">
      <c r="A348" t="s">
        <v>2051</v>
      </c>
      <c r="B348" s="9">
        <v>1.2970933242623299</v>
      </c>
      <c r="C348" s="7" t="e">
        <v>#N/A</v>
      </c>
      <c r="D348" t="s">
        <v>2047</v>
      </c>
      <c r="E348" t="s">
        <v>2033</v>
      </c>
      <c r="F348" t="s">
        <v>1044</v>
      </c>
      <c r="G348" t="s">
        <v>2048</v>
      </c>
      <c r="H348" t="s">
        <v>2049</v>
      </c>
      <c r="I348" s="8">
        <v>3.2300000000000002E-17</v>
      </c>
      <c r="J348" s="8" t="s">
        <v>2050</v>
      </c>
    </row>
    <row r="349" spans="1:10" x14ac:dyDescent="0.2">
      <c r="A349" t="s">
        <v>2031</v>
      </c>
      <c r="B349" s="7">
        <v>-0.30391362442307801</v>
      </c>
      <c r="C349" s="7">
        <v>0</v>
      </c>
      <c r="D349" t="s">
        <v>2032</v>
      </c>
      <c r="E349" t="s">
        <v>2033</v>
      </c>
      <c r="F349" t="s">
        <v>1044</v>
      </c>
      <c r="G349" t="s">
        <v>2034</v>
      </c>
      <c r="H349" t="s">
        <v>2035</v>
      </c>
      <c r="I349" s="8">
        <v>1.2900000000000001E-43</v>
      </c>
      <c r="J349" t="s">
        <v>2036</v>
      </c>
    </row>
    <row r="350" spans="1:10" x14ac:dyDescent="0.2">
      <c r="A350" t="s">
        <v>2037</v>
      </c>
      <c r="B350" s="7">
        <v>-0.28401288900251598</v>
      </c>
      <c r="C350" s="7">
        <v>0</v>
      </c>
      <c r="D350" t="s">
        <v>2038</v>
      </c>
      <c r="E350" t="s">
        <v>2033</v>
      </c>
      <c r="F350" t="s">
        <v>1044</v>
      </c>
      <c r="G350" t="s">
        <v>2039</v>
      </c>
      <c r="H350" t="s">
        <v>2040</v>
      </c>
      <c r="I350" s="8">
        <v>0</v>
      </c>
      <c r="J350" s="8" t="s">
        <v>2041</v>
      </c>
    </row>
    <row r="351" spans="1:10" x14ac:dyDescent="0.2">
      <c r="A351" t="s">
        <v>2042</v>
      </c>
      <c r="B351" s="7">
        <v>0.28899655937875901</v>
      </c>
      <c r="C351" s="7">
        <v>0</v>
      </c>
      <c r="D351" t="s">
        <v>2038</v>
      </c>
      <c r="E351" t="s">
        <v>2033</v>
      </c>
      <c r="F351" t="s">
        <v>1044</v>
      </c>
      <c r="G351" t="s">
        <v>2043</v>
      </c>
      <c r="H351" t="s">
        <v>2044</v>
      </c>
      <c r="I351" s="8">
        <v>1.37E-123</v>
      </c>
      <c r="J351" s="8" t="s">
        <v>2045</v>
      </c>
    </row>
    <row r="352" spans="1:10" x14ac:dyDescent="0.2">
      <c r="A352" t="s">
        <v>2052</v>
      </c>
      <c r="B352" s="7">
        <v>4.5190893324232803E-2</v>
      </c>
      <c r="C352" s="9">
        <v>-2.8264671202644674E-2</v>
      </c>
      <c r="D352" t="s">
        <v>2053</v>
      </c>
      <c r="E352" t="s">
        <v>2054</v>
      </c>
      <c r="F352" t="s">
        <v>1044</v>
      </c>
      <c r="G352" t="s">
        <v>2055</v>
      </c>
      <c r="H352" t="s">
        <v>2056</v>
      </c>
      <c r="I352" s="8">
        <v>5.9699999999999999E-36</v>
      </c>
      <c r="J352" t="s">
        <v>2057</v>
      </c>
    </row>
    <row r="353" spans="1:10" x14ac:dyDescent="0.2">
      <c r="A353" t="s">
        <v>2058</v>
      </c>
      <c r="B353" s="7">
        <v>-1.0752612402930199</v>
      </c>
      <c r="C353" s="7" t="e">
        <v>#N/A</v>
      </c>
      <c r="D353" t="s">
        <v>2059</v>
      </c>
      <c r="E353" t="s">
        <v>2060</v>
      </c>
      <c r="F353" t="s">
        <v>1044</v>
      </c>
      <c r="G353" t="s">
        <v>2061</v>
      </c>
      <c r="H353" t="s">
        <v>2062</v>
      </c>
      <c r="I353" s="8">
        <v>9.6300000000000003E-25</v>
      </c>
      <c r="J353" s="8" t="s">
        <v>2063</v>
      </c>
    </row>
    <row r="354" spans="1:10" x14ac:dyDescent="0.2">
      <c r="A354" t="s">
        <v>2064</v>
      </c>
      <c r="B354" s="7">
        <v>0.69632325747027601</v>
      </c>
      <c r="C354" s="7">
        <v>4.0388107959099605E-2</v>
      </c>
      <c r="D354" t="s">
        <v>2059</v>
      </c>
      <c r="E354" t="s">
        <v>2060</v>
      </c>
      <c r="F354" t="s">
        <v>1044</v>
      </c>
      <c r="G354" t="s">
        <v>2065</v>
      </c>
      <c r="H354" t="s">
        <v>2066</v>
      </c>
      <c r="I354" s="8">
        <v>2.2600000000000001E-11</v>
      </c>
      <c r="J354" t="s">
        <v>2067</v>
      </c>
    </row>
    <row r="355" spans="1:10" x14ac:dyDescent="0.2">
      <c r="A355" t="s">
        <v>2159</v>
      </c>
      <c r="B355" s="7">
        <v>0.31175191325543899</v>
      </c>
      <c r="C355" s="7" t="e">
        <v>#N/A</v>
      </c>
      <c r="D355" t="s">
        <v>2160</v>
      </c>
      <c r="E355" t="s">
        <v>2069</v>
      </c>
      <c r="F355" t="s">
        <v>1044</v>
      </c>
      <c r="G355" t="s">
        <v>2106</v>
      </c>
      <c r="H355" t="s">
        <v>2107</v>
      </c>
      <c r="I355" s="8">
        <v>1.76E-21</v>
      </c>
      <c r="J355" t="s">
        <v>2077</v>
      </c>
    </row>
    <row r="356" spans="1:10" x14ac:dyDescent="0.2">
      <c r="A356" t="s">
        <v>2117</v>
      </c>
      <c r="B356" s="7">
        <v>0.29359244176209898</v>
      </c>
      <c r="C356" s="7" t="e">
        <v>#N/A</v>
      </c>
      <c r="D356" t="s">
        <v>8427</v>
      </c>
      <c r="E356" t="s">
        <v>2069</v>
      </c>
      <c r="F356" t="s">
        <v>1044</v>
      </c>
      <c r="G356" t="s">
        <v>2084</v>
      </c>
      <c r="H356" t="s">
        <v>2085</v>
      </c>
      <c r="I356" s="8">
        <v>9.1899999999999993E-21</v>
      </c>
      <c r="J356" t="s">
        <v>2086</v>
      </c>
    </row>
    <row r="357" spans="1:10" x14ac:dyDescent="0.2">
      <c r="A357" t="s">
        <v>2119</v>
      </c>
      <c r="B357" s="7" t="e">
        <v>#N/A</v>
      </c>
      <c r="C357" s="7" t="e">
        <v>#N/A</v>
      </c>
      <c r="D357" t="s">
        <v>2118</v>
      </c>
      <c r="E357" t="s">
        <v>2069</v>
      </c>
      <c r="F357" t="s">
        <v>1044</v>
      </c>
      <c r="G357" t="s">
        <v>2110</v>
      </c>
      <c r="H357" t="s">
        <v>2111</v>
      </c>
      <c r="I357" s="8">
        <v>1.03E-32</v>
      </c>
      <c r="J357" t="s">
        <v>2112</v>
      </c>
    </row>
    <row r="358" spans="1:10" x14ac:dyDescent="0.2">
      <c r="A358" t="s">
        <v>2120</v>
      </c>
      <c r="B358" s="7">
        <v>-2.3328026671659601E-2</v>
      </c>
      <c r="C358" s="7" t="e">
        <v>#N/A</v>
      </c>
      <c r="D358" t="s">
        <v>2118</v>
      </c>
      <c r="E358" t="s">
        <v>2069</v>
      </c>
      <c r="F358" t="s">
        <v>1044</v>
      </c>
      <c r="G358" t="s">
        <v>2110</v>
      </c>
      <c r="H358" t="s">
        <v>2111</v>
      </c>
      <c r="I358" s="8">
        <v>1.03E-32</v>
      </c>
      <c r="J358" t="s">
        <v>2112</v>
      </c>
    </row>
    <row r="359" spans="1:10" x14ac:dyDescent="0.2">
      <c r="A359" t="s">
        <v>2165</v>
      </c>
      <c r="B359" s="7" t="e">
        <v>#N/A</v>
      </c>
      <c r="C359" s="7">
        <v>0</v>
      </c>
      <c r="D359" t="s">
        <v>2164</v>
      </c>
      <c r="E359" t="s">
        <v>2069</v>
      </c>
      <c r="F359" t="s">
        <v>1044</v>
      </c>
      <c r="G359" t="s">
        <v>2166</v>
      </c>
      <c r="H359" t="s">
        <v>2167</v>
      </c>
      <c r="I359" s="8">
        <v>4.2100000000000001E-26</v>
      </c>
      <c r="J359" s="8" t="s">
        <v>2099</v>
      </c>
    </row>
    <row r="360" spans="1:10" x14ac:dyDescent="0.2">
      <c r="A360" t="s">
        <v>2073</v>
      </c>
      <c r="B360" s="7" t="e">
        <v>#N/A</v>
      </c>
      <c r="C360" s="7" t="e">
        <v>#N/A</v>
      </c>
      <c r="D360" t="s">
        <v>8428</v>
      </c>
      <c r="E360" t="s">
        <v>2069</v>
      </c>
      <c r="F360" t="s">
        <v>1044</v>
      </c>
      <c r="G360" t="s">
        <v>2075</v>
      </c>
      <c r="H360" t="s">
        <v>2076</v>
      </c>
      <c r="I360" s="8">
        <v>1.6000000000000001E-24</v>
      </c>
      <c r="J360" t="s">
        <v>2077</v>
      </c>
    </row>
    <row r="361" spans="1:10" x14ac:dyDescent="0.2">
      <c r="A361" t="s">
        <v>2092</v>
      </c>
      <c r="B361" s="7">
        <v>-0.42520338276289099</v>
      </c>
      <c r="C361" s="7" t="e">
        <v>#N/A</v>
      </c>
      <c r="D361" t="s">
        <v>2093</v>
      </c>
      <c r="E361" t="s">
        <v>2069</v>
      </c>
      <c r="F361" t="s">
        <v>1044</v>
      </c>
      <c r="G361" t="s">
        <v>2094</v>
      </c>
      <c r="H361" t="s">
        <v>2095</v>
      </c>
      <c r="I361" s="8">
        <v>4.38E-13</v>
      </c>
      <c r="J361" t="s">
        <v>2077</v>
      </c>
    </row>
    <row r="362" spans="1:10" x14ac:dyDescent="0.2">
      <c r="A362" t="s">
        <v>2078</v>
      </c>
      <c r="B362" s="7" t="e">
        <v>#N/A</v>
      </c>
      <c r="C362" s="7" t="e">
        <v>#N/A</v>
      </c>
      <c r="D362" t="s">
        <v>2074</v>
      </c>
      <c r="E362" t="s">
        <v>2069</v>
      </c>
      <c r="F362" t="s">
        <v>1044</v>
      </c>
      <c r="G362" t="s">
        <v>2079</v>
      </c>
      <c r="H362" t="s">
        <v>2080</v>
      </c>
      <c r="I362" s="8">
        <v>1.8299999999999999E-30</v>
      </c>
      <c r="J362" t="s">
        <v>2077</v>
      </c>
    </row>
    <row r="363" spans="1:10" x14ac:dyDescent="0.2">
      <c r="A363" t="s">
        <v>2101</v>
      </c>
      <c r="B363" s="7">
        <v>-0.66063401334939198</v>
      </c>
      <c r="C363" s="7" t="e">
        <v>#N/A</v>
      </c>
      <c r="D363" t="s">
        <v>8429</v>
      </c>
      <c r="E363" t="s">
        <v>2069</v>
      </c>
      <c r="F363" t="s">
        <v>1044</v>
      </c>
      <c r="G363" t="s">
        <v>2102</v>
      </c>
      <c r="H363" t="s">
        <v>2103</v>
      </c>
      <c r="I363" s="8">
        <v>1.9800000000000001E-20</v>
      </c>
      <c r="J363" s="8" t="s">
        <v>2104</v>
      </c>
    </row>
    <row r="364" spans="1:10" x14ac:dyDescent="0.2">
      <c r="A364" t="s">
        <v>2116</v>
      </c>
      <c r="B364" s="7">
        <v>0.85672004228119303</v>
      </c>
      <c r="C364" s="7" t="e">
        <v>#N/A</v>
      </c>
      <c r="D364" t="s">
        <v>8430</v>
      </c>
      <c r="E364" t="s">
        <v>2069</v>
      </c>
      <c r="F364" t="s">
        <v>1044</v>
      </c>
      <c r="G364" t="s">
        <v>2106</v>
      </c>
      <c r="H364" t="s">
        <v>2107</v>
      </c>
      <c r="I364" s="8">
        <v>2.2299999999999999E-19</v>
      </c>
      <c r="J364" t="s">
        <v>2077</v>
      </c>
    </row>
    <row r="365" spans="1:10" x14ac:dyDescent="0.2">
      <c r="A365" t="s">
        <v>2121</v>
      </c>
      <c r="B365" s="7">
        <v>0.56013292639249601</v>
      </c>
      <c r="C365" s="7" t="e">
        <v>#N/A</v>
      </c>
      <c r="D365" t="s">
        <v>8431</v>
      </c>
      <c r="E365" t="s">
        <v>2069</v>
      </c>
      <c r="F365" t="s">
        <v>1044</v>
      </c>
      <c r="G365" t="s">
        <v>2122</v>
      </c>
      <c r="H365" t="s">
        <v>2123</v>
      </c>
      <c r="I365" s="8">
        <v>6.1000000000000003E-58</v>
      </c>
      <c r="J365" t="s">
        <v>2077</v>
      </c>
    </row>
    <row r="366" spans="1:10" x14ac:dyDescent="0.2">
      <c r="A366" t="s">
        <v>2096</v>
      </c>
      <c r="B366" s="7">
        <v>0.37494329357380901</v>
      </c>
      <c r="C366" s="7" t="e">
        <v>#N/A</v>
      </c>
      <c r="D366" t="s">
        <v>2093</v>
      </c>
      <c r="E366" t="s">
        <v>2069</v>
      </c>
      <c r="F366" t="s">
        <v>1044</v>
      </c>
      <c r="G366" t="s">
        <v>2097</v>
      </c>
      <c r="H366" t="s">
        <v>2098</v>
      </c>
      <c r="I366" s="8">
        <v>4.4300000000000003E-12</v>
      </c>
      <c r="J366" s="8" t="s">
        <v>2099</v>
      </c>
    </row>
    <row r="367" spans="1:10" x14ac:dyDescent="0.2">
      <c r="A367" t="s">
        <v>2108</v>
      </c>
      <c r="B367" s="7">
        <v>-0.52106896455423402</v>
      </c>
      <c r="C367" s="7" t="e">
        <v>#N/A</v>
      </c>
      <c r="D367" t="s">
        <v>8432</v>
      </c>
      <c r="E367" t="s">
        <v>2069</v>
      </c>
      <c r="F367" t="s">
        <v>1044</v>
      </c>
      <c r="G367" t="s">
        <v>2084</v>
      </c>
      <c r="H367" t="s">
        <v>2085</v>
      </c>
      <c r="I367" s="8">
        <v>1.12E-20</v>
      </c>
      <c r="J367" t="s">
        <v>2086</v>
      </c>
    </row>
    <row r="368" spans="1:10" x14ac:dyDescent="0.2">
      <c r="A368" t="s">
        <v>2124</v>
      </c>
      <c r="B368" s="7" t="e">
        <v>#N/A</v>
      </c>
      <c r="C368" s="7" t="e">
        <v>#N/A</v>
      </c>
      <c r="D368" t="s">
        <v>2118</v>
      </c>
      <c r="E368" t="s">
        <v>2069</v>
      </c>
      <c r="F368" t="s">
        <v>1044</v>
      </c>
      <c r="G368" t="s">
        <v>2084</v>
      </c>
      <c r="H368" t="s">
        <v>2085</v>
      </c>
      <c r="I368" s="8">
        <v>7.4799999999999995E-26</v>
      </c>
      <c r="J368" t="s">
        <v>2086</v>
      </c>
    </row>
    <row r="369" spans="1:10" x14ac:dyDescent="0.2">
      <c r="A369" t="s">
        <v>2125</v>
      </c>
      <c r="B369" s="9">
        <v>-2.2897264784731499</v>
      </c>
      <c r="C369" s="7" t="e">
        <v>#N/A</v>
      </c>
      <c r="D369" t="s">
        <v>2118</v>
      </c>
      <c r="E369" t="s">
        <v>2069</v>
      </c>
      <c r="F369" t="s">
        <v>1044</v>
      </c>
      <c r="G369" t="s">
        <v>2084</v>
      </c>
      <c r="H369" t="s">
        <v>2085</v>
      </c>
      <c r="I369" s="8">
        <v>1.48E-66</v>
      </c>
      <c r="J369" t="s">
        <v>2086</v>
      </c>
    </row>
    <row r="370" spans="1:10" x14ac:dyDescent="0.2">
      <c r="A370" t="s">
        <v>2126</v>
      </c>
      <c r="B370" s="7" t="e">
        <v>#N/A</v>
      </c>
      <c r="C370" s="7" t="e">
        <v>#N/A</v>
      </c>
      <c r="D370" t="s">
        <v>2118</v>
      </c>
      <c r="E370" t="s">
        <v>2069</v>
      </c>
      <c r="F370" t="s">
        <v>1044</v>
      </c>
      <c r="G370" t="s">
        <v>2084</v>
      </c>
      <c r="H370" t="s">
        <v>2085</v>
      </c>
      <c r="I370" s="8">
        <v>1.31E-66</v>
      </c>
      <c r="J370" t="s">
        <v>2086</v>
      </c>
    </row>
    <row r="371" spans="1:10" x14ac:dyDescent="0.2">
      <c r="A371" t="s">
        <v>2105</v>
      </c>
      <c r="B371" s="9">
        <v>-0.58852240295623603</v>
      </c>
      <c r="C371" s="7" t="e">
        <v>#N/A</v>
      </c>
      <c r="D371" t="s">
        <v>8433</v>
      </c>
      <c r="E371" t="s">
        <v>2069</v>
      </c>
      <c r="F371" t="s">
        <v>1044</v>
      </c>
      <c r="G371" t="s">
        <v>2106</v>
      </c>
      <c r="H371" t="s">
        <v>2107</v>
      </c>
      <c r="I371" s="8">
        <v>2.2499999999999999E-29</v>
      </c>
      <c r="J371" t="s">
        <v>2077</v>
      </c>
    </row>
    <row r="372" spans="1:10" x14ac:dyDescent="0.2">
      <c r="A372" t="s">
        <v>2127</v>
      </c>
      <c r="B372" s="7" t="e">
        <v>#N/A</v>
      </c>
      <c r="C372" s="7" t="e">
        <v>#N/A</v>
      </c>
      <c r="D372" t="s">
        <v>2118</v>
      </c>
      <c r="E372" t="s">
        <v>2069</v>
      </c>
      <c r="F372" t="s">
        <v>1044</v>
      </c>
      <c r="G372" t="s">
        <v>2110</v>
      </c>
      <c r="H372" t="s">
        <v>2111</v>
      </c>
      <c r="I372" s="8">
        <v>8.3500000000000003E-9</v>
      </c>
      <c r="J372" t="s">
        <v>2112</v>
      </c>
    </row>
    <row r="373" spans="1:10" x14ac:dyDescent="0.2">
      <c r="A373" t="s">
        <v>2128</v>
      </c>
      <c r="B373" s="7">
        <v>7.0142479542437998E-3</v>
      </c>
      <c r="C373" s="9">
        <v>0.56922270854398938</v>
      </c>
      <c r="D373" t="s">
        <v>2118</v>
      </c>
      <c r="E373" t="s">
        <v>2069</v>
      </c>
      <c r="F373" t="s">
        <v>1044</v>
      </c>
      <c r="G373" t="s">
        <v>2084</v>
      </c>
      <c r="H373" t="s">
        <v>2085</v>
      </c>
      <c r="I373" s="8">
        <v>8.6999999999999999E-21</v>
      </c>
      <c r="J373" t="s">
        <v>2086</v>
      </c>
    </row>
    <row r="374" spans="1:10" x14ac:dyDescent="0.2">
      <c r="A374" t="s">
        <v>2081</v>
      </c>
      <c r="B374" s="7">
        <v>0.751406388980562</v>
      </c>
      <c r="C374" s="7">
        <v>3.7938511223890262E-2</v>
      </c>
      <c r="D374" t="s">
        <v>8434</v>
      </c>
      <c r="E374" t="s">
        <v>2069</v>
      </c>
      <c r="F374" t="s">
        <v>1044</v>
      </c>
      <c r="G374" t="s">
        <v>2070</v>
      </c>
      <c r="H374" t="s">
        <v>2071</v>
      </c>
      <c r="I374" s="8">
        <v>9.9900000000000005E-38</v>
      </c>
      <c r="J374" s="8" t="s">
        <v>2072</v>
      </c>
    </row>
    <row r="375" spans="1:10" x14ac:dyDescent="0.2">
      <c r="A375" t="s">
        <v>2082</v>
      </c>
      <c r="B375" s="7" t="e">
        <v>#N/A</v>
      </c>
      <c r="C375" s="7" t="e">
        <v>#N/A</v>
      </c>
      <c r="D375" t="s">
        <v>8434</v>
      </c>
      <c r="E375" t="s">
        <v>2069</v>
      </c>
      <c r="F375" t="s">
        <v>1044</v>
      </c>
      <c r="G375" t="s">
        <v>2070</v>
      </c>
      <c r="H375" t="s">
        <v>2071</v>
      </c>
      <c r="I375" s="8">
        <v>9.9900000000000005E-38</v>
      </c>
      <c r="J375" s="8" t="s">
        <v>2072</v>
      </c>
    </row>
    <row r="376" spans="1:10" x14ac:dyDescent="0.2">
      <c r="A376" t="s">
        <v>2129</v>
      </c>
      <c r="B376" s="7">
        <v>1.7836401978287799</v>
      </c>
      <c r="C376" s="7" t="e">
        <v>#N/A</v>
      </c>
      <c r="D376" t="s">
        <v>2118</v>
      </c>
      <c r="E376" t="s">
        <v>2069</v>
      </c>
      <c r="F376" t="s">
        <v>1044</v>
      </c>
      <c r="G376" t="s">
        <v>2130</v>
      </c>
      <c r="H376" t="s">
        <v>2131</v>
      </c>
      <c r="I376" s="8">
        <v>3.9199999999999998E-85</v>
      </c>
      <c r="J376" t="s">
        <v>2112</v>
      </c>
    </row>
    <row r="377" spans="1:10" x14ac:dyDescent="0.2">
      <c r="A377" t="s">
        <v>2132</v>
      </c>
      <c r="B377" s="7">
        <v>-0.26464932831160698</v>
      </c>
      <c r="C377" s="7" t="e">
        <v>#N/A</v>
      </c>
      <c r="D377" t="s">
        <v>2118</v>
      </c>
      <c r="E377" t="s">
        <v>2069</v>
      </c>
      <c r="F377" t="s">
        <v>1044</v>
      </c>
      <c r="G377" t="s">
        <v>2084</v>
      </c>
      <c r="H377" t="s">
        <v>2085</v>
      </c>
      <c r="I377" s="8">
        <v>7.7000000000000004E-56</v>
      </c>
      <c r="J377" t="s">
        <v>2086</v>
      </c>
    </row>
    <row r="378" spans="1:10" x14ac:dyDescent="0.2">
      <c r="A378" t="s">
        <v>2133</v>
      </c>
      <c r="B378" s="7" t="e">
        <v>#N/A</v>
      </c>
      <c r="C378" s="7" t="e">
        <v>#N/A</v>
      </c>
      <c r="D378" t="s">
        <v>2118</v>
      </c>
      <c r="E378" t="s">
        <v>2069</v>
      </c>
      <c r="F378" t="s">
        <v>1044</v>
      </c>
      <c r="G378" t="s">
        <v>2084</v>
      </c>
      <c r="H378" t="s">
        <v>2085</v>
      </c>
      <c r="I378" s="8">
        <v>7.7000000000000004E-56</v>
      </c>
      <c r="J378" t="s">
        <v>2086</v>
      </c>
    </row>
    <row r="379" spans="1:10" x14ac:dyDescent="0.2">
      <c r="A379" t="s">
        <v>2134</v>
      </c>
      <c r="B379" s="7" t="e">
        <v>#N/A</v>
      </c>
      <c r="C379" s="7" t="e">
        <v>#N/A</v>
      </c>
      <c r="D379" t="s">
        <v>2118</v>
      </c>
      <c r="E379" t="s">
        <v>2069</v>
      </c>
      <c r="F379" t="s">
        <v>1044</v>
      </c>
      <c r="G379" t="s">
        <v>2084</v>
      </c>
      <c r="H379" t="s">
        <v>2085</v>
      </c>
      <c r="I379" s="8">
        <v>7.7000000000000004E-56</v>
      </c>
      <c r="J379" t="s">
        <v>2086</v>
      </c>
    </row>
    <row r="380" spans="1:10" x14ac:dyDescent="0.2">
      <c r="A380" t="s">
        <v>2135</v>
      </c>
      <c r="B380" s="7">
        <v>-0.62061736261354195</v>
      </c>
      <c r="C380" s="7">
        <v>8.3765374994419689E-2</v>
      </c>
      <c r="D380" t="s">
        <v>2118</v>
      </c>
      <c r="E380" t="s">
        <v>2069</v>
      </c>
      <c r="F380" t="s">
        <v>1044</v>
      </c>
      <c r="G380" t="s">
        <v>2084</v>
      </c>
      <c r="H380" t="s">
        <v>2085</v>
      </c>
      <c r="I380" s="8">
        <v>5.5799999999999998E-33</v>
      </c>
      <c r="J380" t="s">
        <v>2086</v>
      </c>
    </row>
    <row r="381" spans="1:10" x14ac:dyDescent="0.2">
      <c r="A381" t="s">
        <v>2136</v>
      </c>
      <c r="B381" s="7">
        <v>-0.50108434187044903</v>
      </c>
      <c r="C381" s="7">
        <v>-4.8248758834730648E-2</v>
      </c>
      <c r="D381" t="s">
        <v>8427</v>
      </c>
      <c r="E381" t="s">
        <v>2069</v>
      </c>
      <c r="F381" t="s">
        <v>1044</v>
      </c>
      <c r="G381" t="s">
        <v>2084</v>
      </c>
      <c r="H381" t="s">
        <v>2085</v>
      </c>
      <c r="I381" s="8">
        <v>1.4799999999999999E-16</v>
      </c>
      <c r="J381" t="s">
        <v>2086</v>
      </c>
    </row>
    <row r="382" spans="1:10" x14ac:dyDescent="0.2">
      <c r="A382" t="s">
        <v>2137</v>
      </c>
      <c r="B382" s="7" t="e">
        <v>#N/A</v>
      </c>
      <c r="C382" s="7" t="e">
        <v>#N/A</v>
      </c>
      <c r="D382" t="s">
        <v>2118</v>
      </c>
      <c r="E382" t="s">
        <v>2069</v>
      </c>
      <c r="F382" t="s">
        <v>1044</v>
      </c>
      <c r="G382" t="s">
        <v>2084</v>
      </c>
      <c r="H382" t="s">
        <v>2085</v>
      </c>
      <c r="I382" s="8">
        <v>8.0099999999999994E-58</v>
      </c>
      <c r="J382" t="s">
        <v>2086</v>
      </c>
    </row>
    <row r="383" spans="1:10" x14ac:dyDescent="0.2">
      <c r="A383" t="s">
        <v>2138</v>
      </c>
      <c r="B383" s="7" t="e">
        <v>#N/A</v>
      </c>
      <c r="C383" s="7" t="e">
        <v>#N/A</v>
      </c>
      <c r="D383" t="s">
        <v>8427</v>
      </c>
      <c r="E383" t="s">
        <v>2069</v>
      </c>
      <c r="F383" t="s">
        <v>1044</v>
      </c>
      <c r="G383" t="s">
        <v>2084</v>
      </c>
      <c r="H383" t="s">
        <v>2085</v>
      </c>
      <c r="I383" s="8">
        <v>1.4799999999999999E-16</v>
      </c>
      <c r="J383" t="s">
        <v>2086</v>
      </c>
    </row>
    <row r="384" spans="1:10" x14ac:dyDescent="0.2">
      <c r="A384" t="s">
        <v>2171</v>
      </c>
      <c r="B384" s="7" t="e">
        <v>#N/A</v>
      </c>
      <c r="C384" s="7">
        <v>0</v>
      </c>
      <c r="D384" t="s">
        <v>2170</v>
      </c>
      <c r="E384" t="s">
        <v>2069</v>
      </c>
      <c r="F384" t="s">
        <v>1044</v>
      </c>
      <c r="G384" t="s">
        <v>2172</v>
      </c>
      <c r="H384" t="s">
        <v>2173</v>
      </c>
      <c r="I384" s="8">
        <v>1.5299999999999999E-23</v>
      </c>
      <c r="J384" t="s">
        <v>2077</v>
      </c>
    </row>
    <row r="385" spans="1:10" x14ac:dyDescent="0.2">
      <c r="A385" t="s">
        <v>2139</v>
      </c>
      <c r="B385" s="7">
        <v>-0.31106860116843099</v>
      </c>
      <c r="C385" s="7" t="e">
        <v>#N/A</v>
      </c>
      <c r="D385" t="s">
        <v>8431</v>
      </c>
      <c r="E385" t="s">
        <v>2069</v>
      </c>
      <c r="F385" t="s">
        <v>1044</v>
      </c>
      <c r="G385" t="s">
        <v>2140</v>
      </c>
      <c r="H385" t="s">
        <v>2141</v>
      </c>
      <c r="I385" s="8">
        <v>5.65E-62</v>
      </c>
      <c r="J385" t="s">
        <v>2077</v>
      </c>
    </row>
    <row r="386" spans="1:10" x14ac:dyDescent="0.2">
      <c r="A386" t="s">
        <v>2142</v>
      </c>
      <c r="B386" s="7" t="e">
        <v>#N/A</v>
      </c>
      <c r="C386" s="7">
        <v>2.8266557897710778E-2</v>
      </c>
      <c r="D386" t="s">
        <v>2118</v>
      </c>
      <c r="E386" t="s">
        <v>2069</v>
      </c>
      <c r="F386" t="s">
        <v>1044</v>
      </c>
      <c r="G386" t="s">
        <v>2084</v>
      </c>
      <c r="H386" t="s">
        <v>2085</v>
      </c>
      <c r="I386" s="8">
        <v>1.09E-70</v>
      </c>
      <c r="J386" t="s">
        <v>2086</v>
      </c>
    </row>
    <row r="387" spans="1:10" x14ac:dyDescent="0.2">
      <c r="A387" t="s">
        <v>2143</v>
      </c>
      <c r="B387" s="7">
        <v>-0.48788234948946901</v>
      </c>
      <c r="C387" s="7" t="e">
        <v>#N/A</v>
      </c>
      <c r="D387" t="s">
        <v>8431</v>
      </c>
      <c r="E387" t="s">
        <v>2069</v>
      </c>
      <c r="F387" t="s">
        <v>1044</v>
      </c>
      <c r="G387" t="s">
        <v>2122</v>
      </c>
      <c r="H387" t="s">
        <v>2123</v>
      </c>
      <c r="I387" s="8">
        <v>3.7099999999999999E-15</v>
      </c>
      <c r="J387" t="s">
        <v>2077</v>
      </c>
    </row>
    <row r="388" spans="1:10" x14ac:dyDescent="0.2">
      <c r="A388" t="s">
        <v>2083</v>
      </c>
      <c r="B388" s="7">
        <v>-0.39524158307364599</v>
      </c>
      <c r="C388" s="9">
        <v>-0.10097836546613824</v>
      </c>
      <c r="D388" t="s">
        <v>8435</v>
      </c>
      <c r="E388" t="s">
        <v>2069</v>
      </c>
      <c r="F388" t="s">
        <v>1044</v>
      </c>
      <c r="G388" t="s">
        <v>2084</v>
      </c>
      <c r="H388" t="s">
        <v>2085</v>
      </c>
      <c r="I388" s="8">
        <v>9.1500000000000002E-33</v>
      </c>
      <c r="J388" t="s">
        <v>2086</v>
      </c>
    </row>
    <row r="389" spans="1:10" x14ac:dyDescent="0.2">
      <c r="A389" t="s">
        <v>2144</v>
      </c>
      <c r="B389" s="7">
        <v>-1.0840039708823199</v>
      </c>
      <c r="C389" s="7" t="e">
        <v>#N/A</v>
      </c>
      <c r="D389" t="s">
        <v>2118</v>
      </c>
      <c r="E389" t="s">
        <v>2069</v>
      </c>
      <c r="F389" t="s">
        <v>1044</v>
      </c>
      <c r="G389" t="s">
        <v>2145</v>
      </c>
      <c r="H389" t="s">
        <v>2146</v>
      </c>
      <c r="I389" s="8">
        <v>5.2399999999999999E-32</v>
      </c>
      <c r="J389" s="8" t="s">
        <v>2147</v>
      </c>
    </row>
    <row r="390" spans="1:10" x14ac:dyDescent="0.2">
      <c r="A390" t="s">
        <v>2148</v>
      </c>
      <c r="B390" s="7">
        <v>0.60678712162871695</v>
      </c>
      <c r="C390" s="7">
        <v>5.3448222470210555E-2</v>
      </c>
      <c r="D390" t="s">
        <v>2118</v>
      </c>
      <c r="E390" t="s">
        <v>2069</v>
      </c>
      <c r="F390" t="s">
        <v>1044</v>
      </c>
      <c r="G390" t="s">
        <v>2130</v>
      </c>
      <c r="H390" t="s">
        <v>2131</v>
      </c>
      <c r="I390" s="8">
        <v>2.88E-75</v>
      </c>
      <c r="J390" t="s">
        <v>2112</v>
      </c>
    </row>
    <row r="391" spans="1:10" x14ac:dyDescent="0.2">
      <c r="A391" t="s">
        <v>2149</v>
      </c>
      <c r="B391" s="7" t="e">
        <v>#N/A</v>
      </c>
      <c r="C391" s="7" t="e">
        <v>#N/A</v>
      </c>
      <c r="D391" t="s">
        <v>2118</v>
      </c>
      <c r="E391" t="s">
        <v>2069</v>
      </c>
      <c r="F391" t="s">
        <v>1044</v>
      </c>
      <c r="G391" t="s">
        <v>2110</v>
      </c>
      <c r="H391" t="s">
        <v>2111</v>
      </c>
      <c r="I391" s="8">
        <v>1.2199999999999999E-63</v>
      </c>
      <c r="J391" t="s">
        <v>2112</v>
      </c>
    </row>
    <row r="392" spans="1:10" x14ac:dyDescent="0.2">
      <c r="A392" t="s">
        <v>2150</v>
      </c>
      <c r="B392" s="7">
        <v>0.60437298777930204</v>
      </c>
      <c r="C392" s="7" t="e">
        <v>#N/A</v>
      </c>
      <c r="D392" t="s">
        <v>8436</v>
      </c>
      <c r="E392" t="s">
        <v>2069</v>
      </c>
      <c r="F392" t="s">
        <v>1044</v>
      </c>
      <c r="G392" t="s">
        <v>2084</v>
      </c>
      <c r="H392" t="s">
        <v>2085</v>
      </c>
      <c r="I392" s="8">
        <v>1.08E-16</v>
      </c>
      <c r="J392" t="s">
        <v>2086</v>
      </c>
    </row>
    <row r="393" spans="1:10" x14ac:dyDescent="0.2">
      <c r="A393" t="s">
        <v>2087</v>
      </c>
      <c r="B393" s="7">
        <v>0.24321937163968399</v>
      </c>
      <c r="C393" s="9">
        <v>0.12725915807765617</v>
      </c>
      <c r="D393" t="s">
        <v>8435</v>
      </c>
      <c r="E393" t="s">
        <v>2069</v>
      </c>
      <c r="F393" t="s">
        <v>1044</v>
      </c>
      <c r="G393" t="s">
        <v>2088</v>
      </c>
      <c r="H393" t="s">
        <v>2089</v>
      </c>
      <c r="I393" s="8">
        <v>1.81E-12</v>
      </c>
      <c r="J393" s="8" t="s">
        <v>2090</v>
      </c>
    </row>
    <row r="394" spans="1:10" x14ac:dyDescent="0.2">
      <c r="A394" t="s">
        <v>2109</v>
      </c>
      <c r="B394" s="7">
        <v>0.20719876943370699</v>
      </c>
      <c r="C394" s="7">
        <v>0</v>
      </c>
      <c r="D394" t="s">
        <v>8437</v>
      </c>
      <c r="E394" t="s">
        <v>2069</v>
      </c>
      <c r="F394" t="s">
        <v>1044</v>
      </c>
      <c r="G394" t="s">
        <v>2110</v>
      </c>
      <c r="H394" t="s">
        <v>2111</v>
      </c>
      <c r="I394" s="8">
        <v>3.0400000000000001E-16</v>
      </c>
      <c r="J394" t="s">
        <v>2112</v>
      </c>
    </row>
    <row r="395" spans="1:10" x14ac:dyDescent="0.2">
      <c r="A395" t="s">
        <v>2168</v>
      </c>
      <c r="B395" s="7">
        <v>-0.61111038478294</v>
      </c>
      <c r="C395" s="7" t="e">
        <v>#N/A</v>
      </c>
      <c r="D395" t="s">
        <v>2164</v>
      </c>
      <c r="E395" t="s">
        <v>2069</v>
      </c>
      <c r="F395" t="s">
        <v>1044</v>
      </c>
      <c r="G395" t="s">
        <v>2155</v>
      </c>
      <c r="H395" t="s">
        <v>2156</v>
      </c>
      <c r="I395" s="8">
        <v>2.0699999999999999E-12</v>
      </c>
      <c r="J395" s="8" t="s">
        <v>2157</v>
      </c>
    </row>
    <row r="396" spans="1:10" x14ac:dyDescent="0.2">
      <c r="A396" t="s">
        <v>2068</v>
      </c>
      <c r="B396" s="7">
        <v>-1.1166738322865399</v>
      </c>
      <c r="C396" s="7" t="e">
        <v>#N/A</v>
      </c>
      <c r="D396" t="s">
        <v>8438</v>
      </c>
      <c r="E396" t="s">
        <v>2069</v>
      </c>
      <c r="F396" t="s">
        <v>1044</v>
      </c>
      <c r="G396" t="s">
        <v>2070</v>
      </c>
      <c r="H396" t="s">
        <v>2071</v>
      </c>
      <c r="I396" s="8">
        <v>2.2199999999999999E-34</v>
      </c>
      <c r="J396" s="8" t="s">
        <v>2072</v>
      </c>
    </row>
    <row r="397" spans="1:10" x14ac:dyDescent="0.2">
      <c r="A397" t="s">
        <v>2100</v>
      </c>
      <c r="B397" s="7" t="e">
        <v>#N/A</v>
      </c>
      <c r="C397" s="7" t="e">
        <v>#N/A</v>
      </c>
      <c r="D397" t="s">
        <v>8439</v>
      </c>
      <c r="E397" t="s">
        <v>2069</v>
      </c>
      <c r="F397" t="s">
        <v>1044</v>
      </c>
      <c r="G397" t="s">
        <v>2094</v>
      </c>
      <c r="H397" t="s">
        <v>2095</v>
      </c>
      <c r="I397" s="8">
        <v>2.2600000000000001E-20</v>
      </c>
      <c r="J397" t="s">
        <v>2077</v>
      </c>
    </row>
    <row r="398" spans="1:10" x14ac:dyDescent="0.2">
      <c r="A398" t="s">
        <v>2169</v>
      </c>
      <c r="B398" s="7">
        <v>-0.78352170661811105</v>
      </c>
      <c r="C398" s="7" t="e">
        <v>#N/A</v>
      </c>
      <c r="D398" t="s">
        <v>2164</v>
      </c>
      <c r="E398" t="s">
        <v>2069</v>
      </c>
      <c r="F398" t="s">
        <v>1044</v>
      </c>
      <c r="G398" t="s">
        <v>2155</v>
      </c>
      <c r="H398" t="s">
        <v>2156</v>
      </c>
      <c r="I398" s="8">
        <v>6.7300000000000003E-28</v>
      </c>
      <c r="J398" s="8" t="s">
        <v>2157</v>
      </c>
    </row>
    <row r="399" spans="1:10" x14ac:dyDescent="0.2">
      <c r="A399" t="s">
        <v>2161</v>
      </c>
      <c r="B399" s="7" t="e">
        <v>#N/A</v>
      </c>
      <c r="C399" s="7" t="e">
        <v>#N/A</v>
      </c>
      <c r="D399" t="s">
        <v>2160</v>
      </c>
      <c r="E399" t="s">
        <v>2069</v>
      </c>
      <c r="F399" t="s">
        <v>1044</v>
      </c>
      <c r="G399" t="s">
        <v>2162</v>
      </c>
      <c r="H399" t="s">
        <v>2163</v>
      </c>
      <c r="I399" s="8">
        <v>1.6999999999999999E-11</v>
      </c>
      <c r="J399" t="s">
        <v>2077</v>
      </c>
    </row>
    <row r="400" spans="1:10" x14ac:dyDescent="0.2">
      <c r="A400" t="s">
        <v>2091</v>
      </c>
      <c r="B400" s="7">
        <v>-0.432044203131906</v>
      </c>
      <c r="C400" s="7" t="e">
        <v>#N/A</v>
      </c>
      <c r="D400" t="s">
        <v>8434</v>
      </c>
      <c r="E400" t="s">
        <v>2069</v>
      </c>
      <c r="F400" t="s">
        <v>1044</v>
      </c>
      <c r="G400" t="s">
        <v>2070</v>
      </c>
      <c r="H400" t="s">
        <v>2071</v>
      </c>
      <c r="I400" s="8">
        <v>9.6800000000000007E-27</v>
      </c>
      <c r="J400" s="8" t="s">
        <v>2072</v>
      </c>
    </row>
    <row r="401" spans="1:10" x14ac:dyDescent="0.2">
      <c r="A401" t="s">
        <v>2151</v>
      </c>
      <c r="B401" s="7">
        <v>0.87040563413080196</v>
      </c>
      <c r="C401" s="7">
        <v>0</v>
      </c>
      <c r="D401" t="s">
        <v>2118</v>
      </c>
      <c r="E401" t="s">
        <v>2069</v>
      </c>
      <c r="F401" t="s">
        <v>1044</v>
      </c>
      <c r="G401" t="s">
        <v>2084</v>
      </c>
      <c r="H401" t="s">
        <v>2085</v>
      </c>
      <c r="I401" s="8">
        <v>2.2599999999999999E-77</v>
      </c>
      <c r="J401" t="s">
        <v>2086</v>
      </c>
    </row>
    <row r="402" spans="1:10" x14ac:dyDescent="0.2">
      <c r="A402" t="s">
        <v>2152</v>
      </c>
      <c r="B402" s="7">
        <v>-0.179630615611683</v>
      </c>
      <c r="C402" s="7" t="e">
        <v>#N/A</v>
      </c>
      <c r="D402" t="s">
        <v>2118</v>
      </c>
      <c r="E402" t="s">
        <v>2069</v>
      </c>
      <c r="F402" t="s">
        <v>1044</v>
      </c>
      <c r="G402" t="s">
        <v>2084</v>
      </c>
      <c r="H402" t="s">
        <v>2085</v>
      </c>
      <c r="I402" s="8">
        <v>1.2200000000000001E-81</v>
      </c>
      <c r="J402" t="s">
        <v>2086</v>
      </c>
    </row>
    <row r="403" spans="1:10" x14ac:dyDescent="0.2">
      <c r="A403" t="s">
        <v>2153</v>
      </c>
      <c r="B403" s="7">
        <v>-0.21478485129187599</v>
      </c>
      <c r="C403" s="7" t="e">
        <v>#N/A</v>
      </c>
      <c r="D403" t="s">
        <v>2118</v>
      </c>
      <c r="E403" t="s">
        <v>2069</v>
      </c>
      <c r="F403" t="s">
        <v>1044</v>
      </c>
      <c r="G403" t="s">
        <v>2084</v>
      </c>
      <c r="H403" t="s">
        <v>2085</v>
      </c>
      <c r="I403" s="8">
        <v>5.9199999999999999E-83</v>
      </c>
      <c r="J403" t="s">
        <v>2086</v>
      </c>
    </row>
    <row r="404" spans="1:10" x14ac:dyDescent="0.2">
      <c r="A404" t="s">
        <v>2113</v>
      </c>
      <c r="B404" s="9">
        <v>3.4750883032067899</v>
      </c>
      <c r="C404" s="7" t="e">
        <v>#N/A</v>
      </c>
      <c r="D404" t="s">
        <v>8440</v>
      </c>
      <c r="E404" t="s">
        <v>2069</v>
      </c>
      <c r="F404" t="s">
        <v>1044</v>
      </c>
      <c r="G404" t="s">
        <v>2114</v>
      </c>
      <c r="H404" t="s">
        <v>2115</v>
      </c>
      <c r="I404" s="8">
        <v>2.9999999999999999E-16</v>
      </c>
      <c r="J404" s="8" t="s">
        <v>2072</v>
      </c>
    </row>
    <row r="405" spans="1:10" x14ac:dyDescent="0.2">
      <c r="A405" t="s">
        <v>2154</v>
      </c>
      <c r="B405" s="7">
        <v>0.38874876051326002</v>
      </c>
      <c r="C405" s="7" t="e">
        <v>#N/A</v>
      </c>
      <c r="D405" t="s">
        <v>8427</v>
      </c>
      <c r="E405" t="s">
        <v>2069</v>
      </c>
      <c r="F405" t="s">
        <v>1044</v>
      </c>
      <c r="G405" t="s">
        <v>2155</v>
      </c>
      <c r="H405" t="s">
        <v>2156</v>
      </c>
      <c r="I405" s="8">
        <v>7.4500000000000003E-29</v>
      </c>
      <c r="J405" s="8" t="s">
        <v>2157</v>
      </c>
    </row>
    <row r="406" spans="1:10" x14ac:dyDescent="0.2">
      <c r="A406" t="s">
        <v>2158</v>
      </c>
      <c r="B406" s="7" t="e">
        <v>#N/A</v>
      </c>
      <c r="C406" s="7" t="e">
        <v>#N/A</v>
      </c>
      <c r="D406" t="s">
        <v>2118</v>
      </c>
      <c r="E406" t="s">
        <v>2069</v>
      </c>
      <c r="F406" t="s">
        <v>1044</v>
      </c>
      <c r="G406" t="s">
        <v>2110</v>
      </c>
      <c r="H406" t="s">
        <v>2111</v>
      </c>
      <c r="I406" s="8">
        <v>2.6300000000000001E-23</v>
      </c>
      <c r="J406" t="s">
        <v>2112</v>
      </c>
    </row>
    <row r="407" spans="1:10" x14ac:dyDescent="0.2">
      <c r="A407" t="s">
        <v>2174</v>
      </c>
      <c r="B407" s="7">
        <v>-0.23836836360486</v>
      </c>
      <c r="C407" s="7">
        <v>0</v>
      </c>
      <c r="D407" t="s">
        <v>2175</v>
      </c>
      <c r="E407" t="s">
        <v>2176</v>
      </c>
      <c r="F407" t="s">
        <v>1044</v>
      </c>
      <c r="G407" t="s">
        <v>2177</v>
      </c>
      <c r="H407" t="s">
        <v>2178</v>
      </c>
      <c r="I407" s="8">
        <v>7.69E-110</v>
      </c>
      <c r="J407" s="8" t="s">
        <v>2179</v>
      </c>
    </row>
    <row r="408" spans="1:10" x14ac:dyDescent="0.2">
      <c r="A408" t="s">
        <v>2180</v>
      </c>
      <c r="B408" s="7" t="e">
        <v>#N/A</v>
      </c>
      <c r="C408" s="9">
        <v>-0.44832334346539993</v>
      </c>
      <c r="D408" t="s">
        <v>2181</v>
      </c>
      <c r="E408" t="s">
        <v>2182</v>
      </c>
      <c r="F408" t="s">
        <v>1044</v>
      </c>
      <c r="G408" t="s">
        <v>2183</v>
      </c>
      <c r="H408" t="s">
        <v>2184</v>
      </c>
      <c r="I408" s="8">
        <v>6.8499999999999998E-80</v>
      </c>
      <c r="J408" s="8" t="s">
        <v>2185</v>
      </c>
    </row>
    <row r="409" spans="1:10" x14ac:dyDescent="0.2">
      <c r="A409" t="s">
        <v>2186</v>
      </c>
      <c r="B409" s="9">
        <v>0.813581685460674</v>
      </c>
      <c r="C409" s="7" t="e">
        <v>#N/A</v>
      </c>
      <c r="D409" t="s">
        <v>2181</v>
      </c>
      <c r="E409" t="s">
        <v>2182</v>
      </c>
      <c r="F409" t="s">
        <v>1044</v>
      </c>
      <c r="G409" t="s">
        <v>2187</v>
      </c>
      <c r="H409" t="s">
        <v>2188</v>
      </c>
      <c r="I409" s="8">
        <v>2.8599999999999997E-169</v>
      </c>
      <c r="J409" s="8" t="s">
        <v>2189</v>
      </c>
    </row>
    <row r="410" spans="1:10" x14ac:dyDescent="0.2">
      <c r="A410" t="s">
        <v>2190</v>
      </c>
      <c r="B410" s="7">
        <v>1.74370499500739</v>
      </c>
      <c r="C410" s="7" t="e">
        <v>#N/A</v>
      </c>
      <c r="D410" t="s">
        <v>2181</v>
      </c>
      <c r="E410" t="s">
        <v>2182</v>
      </c>
      <c r="F410" t="s">
        <v>1044</v>
      </c>
      <c r="G410" t="s">
        <v>2191</v>
      </c>
      <c r="H410" t="s">
        <v>2192</v>
      </c>
      <c r="I410" s="8">
        <v>2.5200000000000001E-17</v>
      </c>
      <c r="J410" s="8" t="s">
        <v>2193</v>
      </c>
    </row>
    <row r="411" spans="1:10" x14ac:dyDescent="0.2">
      <c r="A411" t="s">
        <v>2194</v>
      </c>
      <c r="B411" s="7">
        <v>0.26264608101857401</v>
      </c>
      <c r="C411" s="7" t="e">
        <v>#N/A</v>
      </c>
      <c r="D411" t="s">
        <v>2181</v>
      </c>
      <c r="E411" t="s">
        <v>2182</v>
      </c>
      <c r="F411" t="s">
        <v>1044</v>
      </c>
      <c r="G411" t="s">
        <v>2195</v>
      </c>
      <c r="H411" t="s">
        <v>2196</v>
      </c>
      <c r="I411" s="8">
        <v>1.56E-33</v>
      </c>
      <c r="J411" s="8" t="s">
        <v>2197</v>
      </c>
    </row>
    <row r="412" spans="1:10" x14ac:dyDescent="0.2">
      <c r="A412" t="s">
        <v>2198</v>
      </c>
      <c r="B412" s="9">
        <v>-1.0641571336131099</v>
      </c>
      <c r="C412" s="7" t="e">
        <v>#N/A</v>
      </c>
      <c r="D412" t="s">
        <v>2199</v>
      </c>
      <c r="E412" t="s">
        <v>2200</v>
      </c>
      <c r="F412" t="s">
        <v>1044</v>
      </c>
      <c r="G412" t="s">
        <v>2201</v>
      </c>
      <c r="H412" t="s">
        <v>2202</v>
      </c>
      <c r="I412" s="8">
        <v>3.5500000000000002E-143</v>
      </c>
      <c r="J412" s="8" t="s">
        <v>2203</v>
      </c>
    </row>
    <row r="413" spans="1:10" x14ac:dyDescent="0.2">
      <c r="A413" t="s">
        <v>2204</v>
      </c>
      <c r="B413" s="7">
        <v>0.41367419542397499</v>
      </c>
      <c r="C413" s="7" t="e">
        <v>#N/A</v>
      </c>
      <c r="D413" t="s">
        <v>2199</v>
      </c>
      <c r="E413" t="s">
        <v>2200</v>
      </c>
      <c r="F413" t="s">
        <v>1044</v>
      </c>
      <c r="G413" t="s">
        <v>2205</v>
      </c>
      <c r="H413" t="s">
        <v>2206</v>
      </c>
      <c r="I413" s="8">
        <v>2.2099999999999999E-29</v>
      </c>
      <c r="J413" s="8" t="s">
        <v>2203</v>
      </c>
    </row>
    <row r="414" spans="1:10" x14ac:dyDescent="0.2">
      <c r="A414" t="s">
        <v>2207</v>
      </c>
      <c r="B414" s="7">
        <v>0.32491277566402199</v>
      </c>
      <c r="C414" s="9">
        <v>8.4008311723578283E-2</v>
      </c>
      <c r="D414" t="s">
        <v>2199</v>
      </c>
      <c r="E414" t="s">
        <v>2200</v>
      </c>
      <c r="F414" t="s">
        <v>1044</v>
      </c>
      <c r="G414" t="s">
        <v>2208</v>
      </c>
      <c r="H414" t="s">
        <v>2209</v>
      </c>
      <c r="I414" s="8">
        <v>0</v>
      </c>
      <c r="J414" s="8" t="s">
        <v>2210</v>
      </c>
    </row>
    <row r="415" spans="1:10" x14ac:dyDescent="0.2">
      <c r="A415" t="s">
        <v>2211</v>
      </c>
      <c r="B415" s="7">
        <v>0.94771707115146597</v>
      </c>
      <c r="C415" s="7" t="e">
        <v>#N/A</v>
      </c>
      <c r="D415" t="s">
        <v>2199</v>
      </c>
      <c r="E415" t="s">
        <v>2200</v>
      </c>
      <c r="F415" t="s">
        <v>1044</v>
      </c>
      <c r="G415" t="s">
        <v>2201</v>
      </c>
      <c r="H415" t="s">
        <v>2202</v>
      </c>
      <c r="I415" s="8">
        <v>1.94E-31</v>
      </c>
      <c r="J415" s="8" t="s">
        <v>2203</v>
      </c>
    </row>
    <row r="416" spans="1:10" x14ac:dyDescent="0.2">
      <c r="A416" t="s">
        <v>2212</v>
      </c>
      <c r="B416" s="7">
        <v>0.23764579868747299</v>
      </c>
      <c r="C416" s="7" t="e">
        <v>#N/A</v>
      </c>
      <c r="D416" t="s">
        <v>2199</v>
      </c>
      <c r="E416" t="s">
        <v>2200</v>
      </c>
      <c r="F416" t="s">
        <v>1044</v>
      </c>
      <c r="G416" t="s">
        <v>2208</v>
      </c>
      <c r="H416" t="s">
        <v>2209</v>
      </c>
      <c r="I416" s="8">
        <v>0</v>
      </c>
      <c r="J416" s="8" t="s">
        <v>2210</v>
      </c>
    </row>
    <row r="417" spans="1:10" x14ac:dyDescent="0.2">
      <c r="A417" t="s">
        <v>2213</v>
      </c>
      <c r="B417" s="7" t="e">
        <v>#N/A</v>
      </c>
      <c r="C417" s="7" t="e">
        <v>#N/A</v>
      </c>
      <c r="D417" t="s">
        <v>2214</v>
      </c>
      <c r="E417" t="s">
        <v>2215</v>
      </c>
      <c r="F417" t="s">
        <v>1044</v>
      </c>
      <c r="G417" t="s">
        <v>2216</v>
      </c>
      <c r="H417" t="s">
        <v>2217</v>
      </c>
      <c r="I417" s="8">
        <v>7.6499999999999993E-24</v>
      </c>
      <c r="J417" s="8" t="s">
        <v>2218</v>
      </c>
    </row>
    <row r="418" spans="1:10" x14ac:dyDescent="0.2">
      <c r="A418" t="s">
        <v>2219</v>
      </c>
      <c r="B418" s="9">
        <v>0.78532041106991601</v>
      </c>
      <c r="C418" s="7">
        <v>0</v>
      </c>
      <c r="D418" t="s">
        <v>2214</v>
      </c>
      <c r="E418" t="s">
        <v>2215</v>
      </c>
      <c r="F418" t="s">
        <v>1044</v>
      </c>
      <c r="G418" t="s">
        <v>2220</v>
      </c>
      <c r="H418" t="s">
        <v>2221</v>
      </c>
      <c r="I418" s="8">
        <v>1.15E-66</v>
      </c>
      <c r="J418" s="8" t="s">
        <v>2218</v>
      </c>
    </row>
    <row r="419" spans="1:10" x14ac:dyDescent="0.2">
      <c r="A419" t="s">
        <v>2222</v>
      </c>
      <c r="B419" s="7">
        <v>1.6809774176226699</v>
      </c>
      <c r="C419" s="9">
        <v>8.27113318439332E-2</v>
      </c>
      <c r="D419" t="s">
        <v>2223</v>
      </c>
      <c r="E419" t="s">
        <v>2224</v>
      </c>
      <c r="F419" t="s">
        <v>1044</v>
      </c>
      <c r="G419" t="s">
        <v>2225</v>
      </c>
      <c r="H419" t="s">
        <v>2226</v>
      </c>
      <c r="I419" s="8">
        <v>3.6700000000000001E-53</v>
      </c>
      <c r="J419" s="8" t="s">
        <v>2227</v>
      </c>
    </row>
    <row r="420" spans="1:10" x14ac:dyDescent="0.2">
      <c r="A420" t="s">
        <v>2228</v>
      </c>
      <c r="B420" s="7">
        <v>5.3515355901860698E-2</v>
      </c>
      <c r="C420" s="7">
        <v>2.2221433839301894E-2</v>
      </c>
      <c r="D420" t="s">
        <v>2223</v>
      </c>
      <c r="E420" t="s">
        <v>2224</v>
      </c>
      <c r="F420" t="s">
        <v>1044</v>
      </c>
      <c r="G420" t="s">
        <v>2229</v>
      </c>
      <c r="H420" t="s">
        <v>2230</v>
      </c>
      <c r="I420" s="8">
        <v>0</v>
      </c>
      <c r="J420" s="8" t="s">
        <v>2231</v>
      </c>
    </row>
    <row r="421" spans="1:10" x14ac:dyDescent="0.2">
      <c r="A421" t="s">
        <v>2232</v>
      </c>
      <c r="B421" s="7">
        <v>5.7095429786763401E-2</v>
      </c>
      <c r="C421" s="7">
        <v>0</v>
      </c>
      <c r="D421" t="s">
        <v>2233</v>
      </c>
      <c r="E421" t="s">
        <v>2234</v>
      </c>
      <c r="F421" t="s">
        <v>1044</v>
      </c>
      <c r="G421" t="s">
        <v>2235</v>
      </c>
      <c r="H421" t="s">
        <v>2236</v>
      </c>
      <c r="I421" s="8">
        <v>1.21E-138</v>
      </c>
      <c r="J421" s="8" t="s">
        <v>2237</v>
      </c>
    </row>
    <row r="422" spans="1:10" x14ac:dyDescent="0.2">
      <c r="A422" t="s">
        <v>2238</v>
      </c>
      <c r="B422" s="7" t="e">
        <v>#N/A</v>
      </c>
      <c r="C422" s="7" t="e">
        <v>#N/A</v>
      </c>
      <c r="D422" t="s">
        <v>2233</v>
      </c>
      <c r="E422" t="s">
        <v>2234</v>
      </c>
      <c r="F422" t="s">
        <v>1044</v>
      </c>
      <c r="G422" t="s">
        <v>2235</v>
      </c>
      <c r="H422" t="s">
        <v>2236</v>
      </c>
      <c r="I422" s="8">
        <v>2.8399999999999999E-139</v>
      </c>
      <c r="J422" s="8" t="s">
        <v>2237</v>
      </c>
    </row>
    <row r="423" spans="1:10" x14ac:dyDescent="0.2">
      <c r="A423" t="s">
        <v>2239</v>
      </c>
      <c r="B423" s="7" t="e">
        <v>#N/A</v>
      </c>
      <c r="C423" s="7" t="e">
        <v>#N/A</v>
      </c>
      <c r="D423" t="s">
        <v>2240</v>
      </c>
      <c r="E423" t="s">
        <v>2241</v>
      </c>
      <c r="F423" t="s">
        <v>1044</v>
      </c>
      <c r="G423" t="s">
        <v>2242</v>
      </c>
      <c r="H423" t="s">
        <v>2243</v>
      </c>
      <c r="I423" s="8">
        <v>0</v>
      </c>
      <c r="J423" s="8" t="s">
        <v>2244</v>
      </c>
    </row>
    <row r="424" spans="1:10" x14ac:dyDescent="0.2">
      <c r="A424" t="s">
        <v>2245</v>
      </c>
      <c r="B424" s="7">
        <v>0.14635513402801101</v>
      </c>
      <c r="C424" s="7">
        <v>0</v>
      </c>
      <c r="D424" t="s">
        <v>2240</v>
      </c>
      <c r="E424" t="s">
        <v>2241</v>
      </c>
      <c r="F424" t="s">
        <v>1044</v>
      </c>
      <c r="G424" t="s">
        <v>2242</v>
      </c>
      <c r="H424" t="s">
        <v>2243</v>
      </c>
      <c r="I424" s="8">
        <v>0</v>
      </c>
      <c r="J424" s="8" t="s">
        <v>2244</v>
      </c>
    </row>
    <row r="425" spans="1:10" x14ac:dyDescent="0.2">
      <c r="A425" t="s">
        <v>2246</v>
      </c>
      <c r="B425" s="7" t="e">
        <v>#N/A</v>
      </c>
      <c r="C425" s="7" t="e">
        <v>#N/A</v>
      </c>
      <c r="D425" t="s">
        <v>2240</v>
      </c>
      <c r="E425" t="s">
        <v>2241</v>
      </c>
      <c r="F425" t="s">
        <v>1044</v>
      </c>
      <c r="G425" t="s">
        <v>2242</v>
      </c>
      <c r="H425" t="s">
        <v>2243</v>
      </c>
      <c r="I425" s="8">
        <v>0</v>
      </c>
      <c r="J425" s="8" t="s">
        <v>2244</v>
      </c>
    </row>
    <row r="426" spans="1:10" x14ac:dyDescent="0.2">
      <c r="A426" t="s">
        <v>2247</v>
      </c>
      <c r="B426" s="7">
        <v>0.77442893351044895</v>
      </c>
      <c r="C426" s="7">
        <v>0</v>
      </c>
      <c r="D426" t="s">
        <v>2240</v>
      </c>
      <c r="E426" t="s">
        <v>2241</v>
      </c>
      <c r="F426" t="s">
        <v>1044</v>
      </c>
      <c r="G426" t="s">
        <v>2248</v>
      </c>
      <c r="H426" t="s">
        <v>2249</v>
      </c>
      <c r="I426" s="8">
        <v>1.15E-135</v>
      </c>
      <c r="J426" s="8" t="s">
        <v>2250</v>
      </c>
    </row>
    <row r="427" spans="1:10" x14ac:dyDescent="0.2">
      <c r="A427" t="s">
        <v>2251</v>
      </c>
      <c r="B427" s="7" t="e">
        <v>#N/A</v>
      </c>
      <c r="C427" s="7" t="e">
        <v>#N/A</v>
      </c>
      <c r="D427" t="s">
        <v>2240</v>
      </c>
      <c r="E427" t="s">
        <v>2241</v>
      </c>
      <c r="F427" t="s">
        <v>1044</v>
      </c>
      <c r="G427" t="s">
        <v>2252</v>
      </c>
      <c r="H427" t="s">
        <v>2253</v>
      </c>
      <c r="I427" s="8">
        <v>7.6400000000000003E-142</v>
      </c>
      <c r="J427" s="8" t="s">
        <v>2254</v>
      </c>
    </row>
    <row r="428" spans="1:10" x14ac:dyDescent="0.2">
      <c r="A428" t="s">
        <v>2255</v>
      </c>
      <c r="B428" s="7" t="e">
        <v>#N/A</v>
      </c>
      <c r="C428" s="7">
        <v>0</v>
      </c>
      <c r="D428" t="s">
        <v>2240</v>
      </c>
      <c r="E428" t="s">
        <v>2241</v>
      </c>
      <c r="F428" t="s">
        <v>1044</v>
      </c>
      <c r="G428" t="s">
        <v>2256</v>
      </c>
      <c r="H428" t="s">
        <v>2257</v>
      </c>
      <c r="I428" s="8">
        <v>9.8800000000000006E-14</v>
      </c>
      <c r="J428" s="8" t="s">
        <v>2258</v>
      </c>
    </row>
    <row r="429" spans="1:10" x14ac:dyDescent="0.2">
      <c r="A429" t="s">
        <v>2259</v>
      </c>
      <c r="B429" s="7">
        <v>0.53262247456127698</v>
      </c>
      <c r="C429" s="9">
        <v>4.1029484355069687E-2</v>
      </c>
      <c r="D429" t="s">
        <v>2240</v>
      </c>
      <c r="E429" t="s">
        <v>2241</v>
      </c>
      <c r="F429" t="s">
        <v>1044</v>
      </c>
      <c r="G429" t="s">
        <v>2260</v>
      </c>
      <c r="H429" t="s">
        <v>2261</v>
      </c>
      <c r="I429" s="8">
        <v>2.03E-8</v>
      </c>
      <c r="J429" s="8" t="s">
        <v>2262</v>
      </c>
    </row>
    <row r="430" spans="1:10" x14ac:dyDescent="0.2">
      <c r="A430" t="s">
        <v>2247</v>
      </c>
      <c r="B430" s="7">
        <v>0.77442893351044895</v>
      </c>
      <c r="C430" s="7">
        <v>0</v>
      </c>
      <c r="D430" t="s">
        <v>2263</v>
      </c>
      <c r="E430" t="s">
        <v>2264</v>
      </c>
      <c r="F430" t="s">
        <v>1044</v>
      </c>
      <c r="G430" t="s">
        <v>2248</v>
      </c>
      <c r="H430" t="s">
        <v>2249</v>
      </c>
      <c r="I430" s="8">
        <v>1.15E-135</v>
      </c>
      <c r="J430" s="8" t="s">
        <v>2250</v>
      </c>
    </row>
    <row r="431" spans="1:10" x14ac:dyDescent="0.2">
      <c r="A431" t="s">
        <v>2251</v>
      </c>
      <c r="B431" s="7" t="e">
        <v>#N/A</v>
      </c>
      <c r="C431" s="7" t="e">
        <v>#N/A</v>
      </c>
      <c r="D431" t="s">
        <v>2263</v>
      </c>
      <c r="E431" t="s">
        <v>2264</v>
      </c>
      <c r="F431" t="s">
        <v>1044</v>
      </c>
      <c r="G431" t="s">
        <v>2252</v>
      </c>
      <c r="H431" t="s">
        <v>2253</v>
      </c>
      <c r="I431" s="8">
        <v>7.6400000000000003E-142</v>
      </c>
      <c r="J431" s="8" t="s">
        <v>2254</v>
      </c>
    </row>
    <row r="432" spans="1:10" x14ac:dyDescent="0.2">
      <c r="A432" t="s">
        <v>2265</v>
      </c>
      <c r="B432" s="9">
        <v>0.83347784601678998</v>
      </c>
      <c r="C432" s="7">
        <v>0</v>
      </c>
      <c r="D432" t="s">
        <v>2266</v>
      </c>
      <c r="E432" t="s">
        <v>2267</v>
      </c>
      <c r="F432" t="s">
        <v>1044</v>
      </c>
      <c r="G432" t="s">
        <v>2268</v>
      </c>
      <c r="H432" t="s">
        <v>2269</v>
      </c>
      <c r="I432" s="8">
        <v>3.2500000000000002E-28</v>
      </c>
      <c r="J432" s="8" t="s">
        <v>2270</v>
      </c>
    </row>
    <row r="433" spans="1:10" x14ac:dyDescent="0.2">
      <c r="A433" t="s">
        <v>2271</v>
      </c>
      <c r="B433" s="7" t="e">
        <v>#N/A</v>
      </c>
      <c r="C433" s="9">
        <v>0.1086544976593115</v>
      </c>
      <c r="D433" t="s">
        <v>2266</v>
      </c>
      <c r="E433" t="s">
        <v>2267</v>
      </c>
      <c r="F433" t="s">
        <v>1044</v>
      </c>
      <c r="G433" t="s">
        <v>2272</v>
      </c>
      <c r="H433" t="s">
        <v>2273</v>
      </c>
      <c r="I433" s="8">
        <v>4.5199999999999998E-29</v>
      </c>
      <c r="J433" s="8" t="s">
        <v>2274</v>
      </c>
    </row>
    <row r="434" spans="1:10" x14ac:dyDescent="0.2">
      <c r="A434" t="s">
        <v>2275</v>
      </c>
      <c r="B434" s="7">
        <v>-0.25792972961543498</v>
      </c>
      <c r="C434" s="7" t="e">
        <v>#N/A</v>
      </c>
      <c r="D434" t="s">
        <v>2266</v>
      </c>
      <c r="E434" t="s">
        <v>2267</v>
      </c>
      <c r="F434" t="s">
        <v>1044</v>
      </c>
      <c r="G434" t="s">
        <v>2276</v>
      </c>
      <c r="H434" t="s">
        <v>2277</v>
      </c>
      <c r="I434" s="8">
        <v>1.61E-25</v>
      </c>
      <c r="J434" s="8" t="s">
        <v>2278</v>
      </c>
    </row>
    <row r="435" spans="1:10" x14ac:dyDescent="0.2">
      <c r="A435" t="s">
        <v>2279</v>
      </c>
      <c r="B435" s="7">
        <v>-0.19832467266975201</v>
      </c>
      <c r="C435" s="7">
        <v>8.9889286890050671E-2</v>
      </c>
      <c r="D435" t="s">
        <v>2280</v>
      </c>
      <c r="E435" t="s">
        <v>2281</v>
      </c>
      <c r="F435" t="s">
        <v>1044</v>
      </c>
      <c r="G435" t="s">
        <v>2282</v>
      </c>
      <c r="H435" t="s">
        <v>2283</v>
      </c>
      <c r="I435" s="8">
        <v>2.38E-30</v>
      </c>
      <c r="J435" t="s">
        <v>2284</v>
      </c>
    </row>
    <row r="436" spans="1:10" x14ac:dyDescent="0.2">
      <c r="A436" t="s">
        <v>2285</v>
      </c>
      <c r="B436" s="7">
        <v>-0.70475224432959704</v>
      </c>
      <c r="C436" s="9">
        <v>0.25567551349329948</v>
      </c>
      <c r="D436" t="s">
        <v>2280</v>
      </c>
      <c r="E436" t="s">
        <v>2281</v>
      </c>
      <c r="F436" t="s">
        <v>1044</v>
      </c>
      <c r="G436" t="s">
        <v>2286</v>
      </c>
      <c r="H436" t="s">
        <v>2287</v>
      </c>
      <c r="I436" s="8">
        <v>2.6399999999999998E-50</v>
      </c>
      <c r="J436" s="8" t="s">
        <v>2288</v>
      </c>
    </row>
    <row r="437" spans="1:10" x14ac:dyDescent="0.2">
      <c r="A437" t="s">
        <v>2289</v>
      </c>
      <c r="B437" s="7">
        <v>-8.0997613185313996E-2</v>
      </c>
      <c r="C437" s="7" t="e">
        <v>#N/A</v>
      </c>
      <c r="D437" t="s">
        <v>2280</v>
      </c>
      <c r="E437" t="s">
        <v>2281</v>
      </c>
      <c r="F437" t="s">
        <v>1044</v>
      </c>
      <c r="G437" t="s">
        <v>2282</v>
      </c>
      <c r="H437" t="s">
        <v>2283</v>
      </c>
      <c r="I437" s="8">
        <v>8.6199999999999998E-38</v>
      </c>
      <c r="J437" t="s">
        <v>2284</v>
      </c>
    </row>
    <row r="438" spans="1:10" x14ac:dyDescent="0.2">
      <c r="A438" t="s">
        <v>2290</v>
      </c>
      <c r="B438" s="7" t="e">
        <v>#N/A</v>
      </c>
      <c r="C438" s="7">
        <v>0</v>
      </c>
      <c r="D438" t="s">
        <v>2280</v>
      </c>
      <c r="E438" t="s">
        <v>2281</v>
      </c>
      <c r="F438" t="s">
        <v>1044</v>
      </c>
      <c r="G438" t="s">
        <v>2282</v>
      </c>
      <c r="H438" t="s">
        <v>2283</v>
      </c>
      <c r="I438" s="8">
        <v>1.75E-45</v>
      </c>
      <c r="J438" t="s">
        <v>2284</v>
      </c>
    </row>
    <row r="439" spans="1:10" x14ac:dyDescent="0.2">
      <c r="A439" t="s">
        <v>2291</v>
      </c>
      <c r="B439" s="7">
        <v>-1.65199901132418</v>
      </c>
      <c r="C439" s="9">
        <v>-2.2710895106353952E-2</v>
      </c>
      <c r="D439" t="s">
        <v>2292</v>
      </c>
      <c r="E439" t="s">
        <v>2293</v>
      </c>
      <c r="F439" t="s">
        <v>1044</v>
      </c>
      <c r="G439" t="s">
        <v>2294</v>
      </c>
      <c r="H439" t="s">
        <v>2295</v>
      </c>
      <c r="I439" s="8">
        <v>1.8000000000000001E-125</v>
      </c>
      <c r="J439" s="8" t="s">
        <v>2296</v>
      </c>
    </row>
    <row r="440" spans="1:10" x14ac:dyDescent="0.2">
      <c r="A440" t="s">
        <v>2303</v>
      </c>
      <c r="B440" s="7">
        <v>-1.42319145980634</v>
      </c>
      <c r="C440" s="7">
        <v>0</v>
      </c>
      <c r="D440" t="s">
        <v>2304</v>
      </c>
      <c r="E440" t="s">
        <v>2299</v>
      </c>
      <c r="F440" t="s">
        <v>1044</v>
      </c>
      <c r="G440" t="s">
        <v>2305</v>
      </c>
      <c r="H440" t="s">
        <v>2306</v>
      </c>
      <c r="I440" s="8">
        <v>9.8000000000000006E-73</v>
      </c>
      <c r="J440" s="8" t="s">
        <v>2307</v>
      </c>
    </row>
    <row r="441" spans="1:10" x14ac:dyDescent="0.2">
      <c r="A441" t="s">
        <v>2308</v>
      </c>
      <c r="B441" s="7">
        <v>-9.8518716744678603E-2</v>
      </c>
      <c r="C441" s="7" t="e">
        <v>#N/A</v>
      </c>
      <c r="D441" t="s">
        <v>2304</v>
      </c>
      <c r="E441" t="s">
        <v>2299</v>
      </c>
      <c r="F441" t="s">
        <v>1044</v>
      </c>
      <c r="G441" t="s">
        <v>2309</v>
      </c>
      <c r="H441" t="s">
        <v>2310</v>
      </c>
      <c r="I441" s="8">
        <v>5.8900000000000006E-17</v>
      </c>
      <c r="J441" s="8" t="s">
        <v>2311</v>
      </c>
    </row>
    <row r="442" spans="1:10" x14ac:dyDescent="0.2">
      <c r="A442" t="s">
        <v>2297</v>
      </c>
      <c r="B442" s="7">
        <v>-0.25391708032555899</v>
      </c>
      <c r="C442" s="7">
        <v>0</v>
      </c>
      <c r="D442" t="s">
        <v>2298</v>
      </c>
      <c r="E442" t="s">
        <v>2299</v>
      </c>
      <c r="F442" t="s">
        <v>1044</v>
      </c>
      <c r="G442" t="s">
        <v>2300</v>
      </c>
      <c r="H442" t="s">
        <v>2301</v>
      </c>
      <c r="I442" s="8">
        <v>5.9899999999999994E-135</v>
      </c>
      <c r="J442" s="8" t="s">
        <v>2302</v>
      </c>
    </row>
    <row r="443" spans="1:10" x14ac:dyDescent="0.2">
      <c r="A443" t="s">
        <v>2312</v>
      </c>
      <c r="B443" s="7">
        <v>1.00588484794114</v>
      </c>
      <c r="C443" s="9">
        <v>-4.687665242481192E-2</v>
      </c>
      <c r="D443" t="s">
        <v>2313</v>
      </c>
      <c r="E443" t="s">
        <v>2314</v>
      </c>
      <c r="F443" t="s">
        <v>1044</v>
      </c>
      <c r="G443" t="s">
        <v>2315</v>
      </c>
      <c r="H443" t="s">
        <v>2316</v>
      </c>
      <c r="I443" s="8">
        <v>3.71E-126</v>
      </c>
      <c r="J443" s="8" t="s">
        <v>2317</v>
      </c>
    </row>
    <row r="444" spans="1:10" x14ac:dyDescent="0.2">
      <c r="A444" t="s">
        <v>2318</v>
      </c>
      <c r="B444" s="7">
        <v>-0.20957643382909799</v>
      </c>
      <c r="C444" s="7" t="e">
        <v>#N/A</v>
      </c>
      <c r="D444" t="s">
        <v>2313</v>
      </c>
      <c r="E444" t="s">
        <v>2314</v>
      </c>
      <c r="F444" t="s">
        <v>1044</v>
      </c>
      <c r="G444" t="s">
        <v>2315</v>
      </c>
      <c r="H444" t="s">
        <v>2316</v>
      </c>
      <c r="I444" s="8">
        <v>1.16E-46</v>
      </c>
      <c r="J444" s="8" t="s">
        <v>2317</v>
      </c>
    </row>
    <row r="445" spans="1:10" x14ac:dyDescent="0.2">
      <c r="A445" t="s">
        <v>2319</v>
      </c>
      <c r="B445" s="7">
        <v>-0.129285764120397</v>
      </c>
      <c r="C445" s="7">
        <v>-4.3630821462852944E-2</v>
      </c>
      <c r="D445" t="s">
        <v>2313</v>
      </c>
      <c r="E445" t="s">
        <v>2314</v>
      </c>
      <c r="F445" t="s">
        <v>1044</v>
      </c>
      <c r="G445" t="s">
        <v>2320</v>
      </c>
      <c r="H445" t="s">
        <v>2321</v>
      </c>
      <c r="I445" s="8">
        <v>1.7300000000000001E-115</v>
      </c>
      <c r="J445" s="8" t="s">
        <v>2322</v>
      </c>
    </row>
    <row r="446" spans="1:10" x14ac:dyDescent="0.2">
      <c r="A446" t="s">
        <v>2328</v>
      </c>
      <c r="B446" s="7">
        <v>0.36092485264874402</v>
      </c>
      <c r="C446" s="7" t="e">
        <v>#N/A</v>
      </c>
      <c r="D446" t="s">
        <v>2329</v>
      </c>
      <c r="E446" t="s">
        <v>2324</v>
      </c>
      <c r="F446" t="s">
        <v>1044</v>
      </c>
      <c r="G446" t="s">
        <v>2330</v>
      </c>
      <c r="H446" t="s">
        <v>2331</v>
      </c>
      <c r="I446" s="8">
        <v>6.5999999999999999E-83</v>
      </c>
      <c r="J446" s="8" t="s">
        <v>2332</v>
      </c>
    </row>
    <row r="447" spans="1:10" x14ac:dyDescent="0.2">
      <c r="A447" t="s">
        <v>2323</v>
      </c>
      <c r="B447" s="9">
        <v>0.569907031868089</v>
      </c>
      <c r="C447" s="7" t="e">
        <v>#N/A</v>
      </c>
      <c r="D447" t="s">
        <v>8441</v>
      </c>
      <c r="E447" t="s">
        <v>2324</v>
      </c>
      <c r="F447" t="s">
        <v>1044</v>
      </c>
      <c r="G447" t="s">
        <v>2325</v>
      </c>
      <c r="H447" t="s">
        <v>2326</v>
      </c>
      <c r="I447" s="8">
        <v>8.5100000000000002E-162</v>
      </c>
      <c r="J447" s="8" t="s">
        <v>2327</v>
      </c>
    </row>
    <row r="448" spans="1:10" x14ac:dyDescent="0.2">
      <c r="A448" t="s">
        <v>2333</v>
      </c>
      <c r="B448" s="7">
        <v>-0.63479608381054697</v>
      </c>
      <c r="C448" s="7">
        <v>-7.1148005249784554E-2</v>
      </c>
      <c r="D448" t="s">
        <v>1106</v>
      </c>
      <c r="E448" t="s">
        <v>2334</v>
      </c>
      <c r="F448" t="s">
        <v>1044</v>
      </c>
      <c r="G448" t="s">
        <v>2335</v>
      </c>
      <c r="H448" t="s">
        <v>2336</v>
      </c>
      <c r="I448" s="8">
        <v>0</v>
      </c>
      <c r="J448" s="8" t="s">
        <v>2337</v>
      </c>
    </row>
    <row r="449" spans="1:10" x14ac:dyDescent="0.2">
      <c r="A449" t="s">
        <v>2338</v>
      </c>
      <c r="B449" s="7">
        <v>1.53541109536781</v>
      </c>
      <c r="C449" s="7">
        <v>6.4489492979629096E-2</v>
      </c>
      <c r="D449" t="s">
        <v>1106</v>
      </c>
      <c r="E449" t="s">
        <v>2334</v>
      </c>
      <c r="F449" t="s">
        <v>1044</v>
      </c>
      <c r="G449" t="s">
        <v>2335</v>
      </c>
      <c r="H449" t="s">
        <v>2336</v>
      </c>
      <c r="I449" s="8">
        <v>2.7599999999999999E-170</v>
      </c>
      <c r="J449" s="8" t="s">
        <v>2337</v>
      </c>
    </row>
    <row r="450" spans="1:10" x14ac:dyDescent="0.2">
      <c r="A450" t="s">
        <v>2339</v>
      </c>
      <c r="B450" s="7" t="e">
        <v>#N/A</v>
      </c>
      <c r="C450" s="9">
        <v>0.12204287082725422</v>
      </c>
      <c r="D450" t="s">
        <v>1106</v>
      </c>
      <c r="E450" t="s">
        <v>2334</v>
      </c>
      <c r="F450" t="s">
        <v>1044</v>
      </c>
      <c r="G450" t="s">
        <v>2335</v>
      </c>
      <c r="H450" t="s">
        <v>2336</v>
      </c>
      <c r="I450" s="8">
        <v>0</v>
      </c>
      <c r="J450" s="8" t="s">
        <v>2337</v>
      </c>
    </row>
    <row r="451" spans="1:10" x14ac:dyDescent="0.2">
      <c r="A451" t="s">
        <v>2340</v>
      </c>
      <c r="B451" s="7" t="e">
        <v>#N/A</v>
      </c>
      <c r="C451" s="7" t="e">
        <v>#N/A</v>
      </c>
      <c r="D451" t="s">
        <v>2341</v>
      </c>
      <c r="E451" t="s">
        <v>2342</v>
      </c>
      <c r="F451" t="s">
        <v>1044</v>
      </c>
      <c r="G451" t="s">
        <v>2343</v>
      </c>
      <c r="H451" t="s">
        <v>2344</v>
      </c>
      <c r="I451" s="8">
        <v>6.27E-34</v>
      </c>
      <c r="J451" s="8" t="s">
        <v>2345</v>
      </c>
    </row>
    <row r="452" spans="1:10" x14ac:dyDescent="0.2">
      <c r="A452" t="s">
        <v>2346</v>
      </c>
      <c r="B452" s="9">
        <v>-0.86506302934000301</v>
      </c>
      <c r="C452" s="9">
        <v>-6.5085206210355157E-2</v>
      </c>
      <c r="D452" t="s">
        <v>2341</v>
      </c>
      <c r="E452" t="s">
        <v>2342</v>
      </c>
      <c r="F452" t="s">
        <v>1044</v>
      </c>
      <c r="G452" t="s">
        <v>2347</v>
      </c>
      <c r="H452" t="s">
        <v>2348</v>
      </c>
      <c r="I452" s="8">
        <v>4.4200000000000003E-56</v>
      </c>
      <c r="J452" s="8" t="s">
        <v>2349</v>
      </c>
    </row>
    <row r="453" spans="1:10" x14ac:dyDescent="0.2">
      <c r="A453" t="s">
        <v>2350</v>
      </c>
      <c r="B453" s="7">
        <v>-0.200658180885568</v>
      </c>
      <c r="C453" s="7">
        <v>0</v>
      </c>
      <c r="D453" t="s">
        <v>2341</v>
      </c>
      <c r="E453" t="s">
        <v>2342</v>
      </c>
      <c r="F453" t="s">
        <v>1044</v>
      </c>
      <c r="G453" t="s">
        <v>2351</v>
      </c>
      <c r="H453" t="s">
        <v>2352</v>
      </c>
      <c r="I453" s="8">
        <v>1.1E-125</v>
      </c>
      <c r="J453" s="8" t="s">
        <v>2353</v>
      </c>
    </row>
    <row r="454" spans="1:10" x14ac:dyDescent="0.2">
      <c r="A454" t="s">
        <v>2354</v>
      </c>
      <c r="B454" s="7">
        <v>0.38714716940979199</v>
      </c>
      <c r="C454" s="7">
        <v>0</v>
      </c>
      <c r="D454" t="s">
        <v>2341</v>
      </c>
      <c r="E454" t="s">
        <v>2342</v>
      </c>
      <c r="F454" t="s">
        <v>1044</v>
      </c>
      <c r="G454" t="s">
        <v>2355</v>
      </c>
      <c r="H454" t="s">
        <v>2356</v>
      </c>
      <c r="I454" s="8">
        <v>4.6599999999999998E-29</v>
      </c>
      <c r="J454" s="8" t="s">
        <v>2357</v>
      </c>
    </row>
    <row r="455" spans="1:10" x14ac:dyDescent="0.2">
      <c r="A455" t="s">
        <v>2358</v>
      </c>
      <c r="B455" s="7" t="e">
        <v>#N/A</v>
      </c>
      <c r="C455" s="7" t="e">
        <v>#N/A</v>
      </c>
      <c r="D455" t="s">
        <v>2341</v>
      </c>
      <c r="E455" t="s">
        <v>2342</v>
      </c>
      <c r="F455" t="s">
        <v>1044</v>
      </c>
      <c r="G455" t="s">
        <v>2359</v>
      </c>
      <c r="H455" t="s">
        <v>2360</v>
      </c>
      <c r="I455" s="8">
        <v>1.9399999999999998E-12</v>
      </c>
      <c r="J455" s="8" t="s">
        <v>2361</v>
      </c>
    </row>
    <row r="456" spans="1:10" x14ac:dyDescent="0.2">
      <c r="A456" t="s">
        <v>2362</v>
      </c>
      <c r="B456" s="7" t="e">
        <v>#N/A</v>
      </c>
      <c r="C456" s="7" t="e">
        <v>#N/A</v>
      </c>
      <c r="D456" t="s">
        <v>2341</v>
      </c>
      <c r="E456" t="s">
        <v>2342</v>
      </c>
      <c r="F456" t="s">
        <v>1044</v>
      </c>
      <c r="G456" t="s">
        <v>2363</v>
      </c>
      <c r="H456" t="s">
        <v>2364</v>
      </c>
      <c r="I456" s="8">
        <v>2.4299999999999999E-17</v>
      </c>
      <c r="J456" s="8" t="s">
        <v>2365</v>
      </c>
    </row>
    <row r="457" spans="1:10" x14ac:dyDescent="0.2">
      <c r="A457" t="s">
        <v>2366</v>
      </c>
      <c r="B457" s="7">
        <v>0.42556232918040698</v>
      </c>
      <c r="C457" s="7">
        <v>0</v>
      </c>
      <c r="D457" t="s">
        <v>2367</v>
      </c>
      <c r="E457" t="s">
        <v>2368</v>
      </c>
      <c r="F457" t="s">
        <v>2369</v>
      </c>
      <c r="G457" t="s">
        <v>2370</v>
      </c>
      <c r="H457" t="s">
        <v>2371</v>
      </c>
      <c r="I457" s="8">
        <v>3.14E-133</v>
      </c>
      <c r="J457" t="s">
        <v>2372</v>
      </c>
    </row>
    <row r="458" spans="1:10" x14ac:dyDescent="0.2">
      <c r="A458" t="s">
        <v>2373</v>
      </c>
      <c r="B458" s="7">
        <v>0.212373119205474</v>
      </c>
      <c r="C458" s="9">
        <v>-4.1767128586101168E-2</v>
      </c>
      <c r="D458" t="s">
        <v>8442</v>
      </c>
      <c r="E458" t="s">
        <v>2374</v>
      </c>
      <c r="F458" t="s">
        <v>1044</v>
      </c>
      <c r="G458" t="s">
        <v>2375</v>
      </c>
      <c r="H458" t="s">
        <v>2376</v>
      </c>
      <c r="I458" s="8">
        <v>0</v>
      </c>
      <c r="J458" s="8" t="s">
        <v>2377</v>
      </c>
    </row>
    <row r="459" spans="1:10" x14ac:dyDescent="0.2">
      <c r="A459" t="s">
        <v>2378</v>
      </c>
      <c r="B459" s="7" t="e">
        <v>#N/A</v>
      </c>
      <c r="C459" s="7" t="e">
        <v>#N/A</v>
      </c>
      <c r="D459" t="s">
        <v>8442</v>
      </c>
      <c r="E459" t="s">
        <v>2374</v>
      </c>
      <c r="F459" t="s">
        <v>1044</v>
      </c>
      <c r="G459" t="s">
        <v>2375</v>
      </c>
      <c r="H459" t="s">
        <v>2376</v>
      </c>
      <c r="I459" s="8">
        <v>0</v>
      </c>
      <c r="J459" s="8" t="s">
        <v>2377</v>
      </c>
    </row>
    <row r="460" spans="1:10" x14ac:dyDescent="0.2">
      <c r="A460" t="s">
        <v>2380</v>
      </c>
      <c r="B460" s="7">
        <v>-9.8649156345730404E-2</v>
      </c>
      <c r="C460" s="7">
        <v>0</v>
      </c>
      <c r="D460" t="s">
        <v>2379</v>
      </c>
      <c r="E460" t="s">
        <v>2374</v>
      </c>
      <c r="F460" t="s">
        <v>2369</v>
      </c>
      <c r="G460" t="s">
        <v>2381</v>
      </c>
      <c r="H460" t="s">
        <v>2382</v>
      </c>
      <c r="I460" s="8">
        <v>1.0399999999999999E-92</v>
      </c>
      <c r="J460" t="s">
        <v>2372</v>
      </c>
    </row>
    <row r="461" spans="1:10" x14ac:dyDescent="0.2">
      <c r="A461" t="s">
        <v>2433</v>
      </c>
      <c r="B461" s="7">
        <v>-0.29659877003003898</v>
      </c>
      <c r="C461" s="7" t="e">
        <v>#N/A</v>
      </c>
      <c r="D461" t="s">
        <v>2059</v>
      </c>
      <c r="E461" t="s">
        <v>2385</v>
      </c>
      <c r="F461" t="s">
        <v>1044</v>
      </c>
      <c r="G461" t="s">
        <v>2395</v>
      </c>
      <c r="H461" t="s">
        <v>2396</v>
      </c>
      <c r="I461" s="8">
        <v>2.86E-52</v>
      </c>
      <c r="J461" s="8" t="s">
        <v>2397</v>
      </c>
    </row>
    <row r="462" spans="1:10" x14ac:dyDescent="0.2">
      <c r="A462" t="s">
        <v>2398</v>
      </c>
      <c r="B462" s="7">
        <v>-0.41330963189513298</v>
      </c>
      <c r="C462" s="7">
        <v>0</v>
      </c>
      <c r="D462" t="s">
        <v>2399</v>
      </c>
      <c r="E462" t="s">
        <v>2385</v>
      </c>
      <c r="F462" t="s">
        <v>1044</v>
      </c>
      <c r="G462" t="s">
        <v>2400</v>
      </c>
      <c r="H462" t="s">
        <v>2401</v>
      </c>
      <c r="I462" s="8">
        <v>4.2799999999999998E-77</v>
      </c>
      <c r="J462" s="8" t="s">
        <v>2397</v>
      </c>
    </row>
    <row r="463" spans="1:10" x14ac:dyDescent="0.2">
      <c r="A463" t="s">
        <v>2402</v>
      </c>
      <c r="B463" s="7">
        <v>0.105643971670052</v>
      </c>
      <c r="C463" s="7">
        <v>7.8251843186672901E-2</v>
      </c>
      <c r="D463" t="s">
        <v>2399</v>
      </c>
      <c r="E463" t="s">
        <v>2385</v>
      </c>
      <c r="F463" t="s">
        <v>1044</v>
      </c>
      <c r="G463" t="s">
        <v>2400</v>
      </c>
      <c r="H463" t="s">
        <v>2401</v>
      </c>
      <c r="I463" s="8">
        <v>6.4499999999999998E-55</v>
      </c>
      <c r="J463" s="8" t="s">
        <v>2397</v>
      </c>
    </row>
    <row r="464" spans="1:10" x14ac:dyDescent="0.2">
      <c r="A464" t="s">
        <v>2403</v>
      </c>
      <c r="B464" s="7">
        <v>-0.38712722336320599</v>
      </c>
      <c r="C464" s="7" t="e">
        <v>#N/A</v>
      </c>
      <c r="D464" t="s">
        <v>2399</v>
      </c>
      <c r="E464" t="s">
        <v>2385</v>
      </c>
      <c r="F464" t="s">
        <v>1044</v>
      </c>
      <c r="G464" t="s">
        <v>2395</v>
      </c>
      <c r="H464" t="s">
        <v>2396</v>
      </c>
      <c r="I464" s="8">
        <v>5.0700000000000003E-104</v>
      </c>
      <c r="J464" s="8" t="s">
        <v>2397</v>
      </c>
    </row>
    <row r="465" spans="1:10" x14ac:dyDescent="0.2">
      <c r="A465" t="s">
        <v>2404</v>
      </c>
      <c r="B465" s="7">
        <v>-0.65688784108424403</v>
      </c>
      <c r="C465" s="7" t="e">
        <v>#N/A</v>
      </c>
      <c r="D465" t="s">
        <v>8443</v>
      </c>
      <c r="E465" t="s">
        <v>2385</v>
      </c>
      <c r="F465" t="s">
        <v>1044</v>
      </c>
      <c r="G465" t="s">
        <v>2400</v>
      </c>
      <c r="H465" t="s">
        <v>2401</v>
      </c>
      <c r="I465" s="8">
        <v>8.4199999999999996E-33</v>
      </c>
      <c r="J465" s="8" t="s">
        <v>2397</v>
      </c>
    </row>
    <row r="466" spans="1:10" x14ac:dyDescent="0.2">
      <c r="A466" t="s">
        <v>2405</v>
      </c>
      <c r="B466" s="9">
        <v>-1.06173472762382</v>
      </c>
      <c r="C466" s="7" t="e">
        <v>#N/A</v>
      </c>
      <c r="D466" t="s">
        <v>2399</v>
      </c>
      <c r="E466" t="s">
        <v>2385</v>
      </c>
      <c r="F466" t="s">
        <v>1044</v>
      </c>
      <c r="G466" t="s">
        <v>2406</v>
      </c>
      <c r="H466" t="s">
        <v>2407</v>
      </c>
      <c r="I466" s="8">
        <v>4.55E-112</v>
      </c>
      <c r="J466" s="8" t="s">
        <v>2397</v>
      </c>
    </row>
    <row r="467" spans="1:10" x14ac:dyDescent="0.2">
      <c r="A467" t="s">
        <v>2408</v>
      </c>
      <c r="B467" s="7">
        <v>0.15214248063300101</v>
      </c>
      <c r="C467" s="7" t="e">
        <v>#N/A</v>
      </c>
      <c r="D467" t="s">
        <v>2399</v>
      </c>
      <c r="E467" t="s">
        <v>2385</v>
      </c>
      <c r="F467" t="s">
        <v>1044</v>
      </c>
      <c r="G467" t="s">
        <v>2409</v>
      </c>
      <c r="H467" t="s">
        <v>2410</v>
      </c>
      <c r="I467" s="8">
        <v>4.3100000000000001E-106</v>
      </c>
      <c r="J467" s="8" t="s">
        <v>2411</v>
      </c>
    </row>
    <row r="468" spans="1:10" x14ac:dyDescent="0.2">
      <c r="A468" t="s">
        <v>2412</v>
      </c>
      <c r="B468" s="7">
        <v>0.76907993013587095</v>
      </c>
      <c r="C468" s="7" t="e">
        <v>#N/A</v>
      </c>
      <c r="D468" t="s">
        <v>2399</v>
      </c>
      <c r="E468" t="s">
        <v>2385</v>
      </c>
      <c r="F468" t="s">
        <v>1044</v>
      </c>
      <c r="G468" t="s">
        <v>2406</v>
      </c>
      <c r="H468" t="s">
        <v>2407</v>
      </c>
      <c r="I468" s="8">
        <v>5.0300000000000001E-91</v>
      </c>
      <c r="J468" s="8" t="s">
        <v>2397</v>
      </c>
    </row>
    <row r="469" spans="1:10" x14ac:dyDescent="0.2">
      <c r="A469" t="s">
        <v>2434</v>
      </c>
      <c r="B469" s="7">
        <v>1.1340225017027801</v>
      </c>
      <c r="C469" s="7" t="e">
        <v>#N/A</v>
      </c>
      <c r="D469" t="s">
        <v>2059</v>
      </c>
      <c r="E469" t="s">
        <v>2385</v>
      </c>
      <c r="F469" t="s">
        <v>1044</v>
      </c>
      <c r="G469" t="s">
        <v>2386</v>
      </c>
      <c r="H469" t="s">
        <v>2387</v>
      </c>
      <c r="I469" s="8">
        <v>1.4799999999999999E-25</v>
      </c>
      <c r="J469" s="8" t="s">
        <v>2388</v>
      </c>
    </row>
    <row r="470" spans="1:10" x14ac:dyDescent="0.2">
      <c r="A470" t="s">
        <v>2413</v>
      </c>
      <c r="B470" s="7">
        <v>1.58642783874935</v>
      </c>
      <c r="C470" s="7" t="e">
        <v>#N/A</v>
      </c>
      <c r="D470" t="s">
        <v>2399</v>
      </c>
      <c r="E470" t="s">
        <v>2385</v>
      </c>
      <c r="F470" t="s">
        <v>1044</v>
      </c>
      <c r="G470" t="s">
        <v>2414</v>
      </c>
      <c r="H470" t="s">
        <v>2415</v>
      </c>
      <c r="I470" s="8">
        <v>1.07E-25</v>
      </c>
      <c r="J470" t="s">
        <v>2416</v>
      </c>
    </row>
    <row r="471" spans="1:10" x14ac:dyDescent="0.2">
      <c r="A471" t="s">
        <v>2417</v>
      </c>
      <c r="B471" s="7">
        <v>-7.2110943693107707E-2</v>
      </c>
      <c r="C471" s="7" t="e">
        <v>#N/A</v>
      </c>
      <c r="D471" t="s">
        <v>2399</v>
      </c>
      <c r="E471" t="s">
        <v>2385</v>
      </c>
      <c r="F471" t="s">
        <v>1044</v>
      </c>
      <c r="G471" t="s">
        <v>2418</v>
      </c>
      <c r="H471" t="s">
        <v>2419</v>
      </c>
      <c r="I471" s="8">
        <v>3.3599999999999997E-98</v>
      </c>
      <c r="J471" s="8" t="s">
        <v>2397</v>
      </c>
    </row>
    <row r="472" spans="1:10" x14ac:dyDescent="0.2">
      <c r="A472" t="s">
        <v>2420</v>
      </c>
      <c r="B472" s="7" t="e">
        <v>#N/A</v>
      </c>
      <c r="C472" s="7" t="e">
        <v>#N/A</v>
      </c>
      <c r="D472" t="s">
        <v>8443</v>
      </c>
      <c r="E472" t="s">
        <v>2385</v>
      </c>
      <c r="F472" t="s">
        <v>1044</v>
      </c>
      <c r="G472" t="s">
        <v>2400</v>
      </c>
      <c r="H472" t="s">
        <v>2401</v>
      </c>
      <c r="I472" s="8">
        <v>3.3999999999999997E-27</v>
      </c>
      <c r="J472" s="8" t="s">
        <v>2397</v>
      </c>
    </row>
    <row r="473" spans="1:10" x14ac:dyDescent="0.2">
      <c r="A473" t="s">
        <v>2421</v>
      </c>
      <c r="B473" s="9">
        <v>0.87463292452345998</v>
      </c>
      <c r="C473" s="7" t="e">
        <v>#N/A</v>
      </c>
      <c r="D473" t="s">
        <v>2399</v>
      </c>
      <c r="E473" t="s">
        <v>2385</v>
      </c>
      <c r="F473" t="s">
        <v>1044</v>
      </c>
      <c r="G473" t="s">
        <v>2395</v>
      </c>
      <c r="H473" t="s">
        <v>2396</v>
      </c>
      <c r="I473" s="8">
        <v>8.8200000000000003E-53</v>
      </c>
      <c r="J473" s="8" t="s">
        <v>2397</v>
      </c>
    </row>
    <row r="474" spans="1:10" x14ac:dyDescent="0.2">
      <c r="A474" t="s">
        <v>2422</v>
      </c>
      <c r="B474" s="7">
        <v>-0.28678689484701497</v>
      </c>
      <c r="C474" s="7">
        <v>-0.24164241084012969</v>
      </c>
      <c r="D474" t="s">
        <v>2399</v>
      </c>
      <c r="E474" t="s">
        <v>2385</v>
      </c>
      <c r="F474" t="s">
        <v>1044</v>
      </c>
      <c r="G474" t="s">
        <v>2395</v>
      </c>
      <c r="H474" t="s">
        <v>2396</v>
      </c>
      <c r="I474" s="8">
        <v>1.64E-19</v>
      </c>
      <c r="J474" s="8" t="s">
        <v>2397</v>
      </c>
    </row>
    <row r="475" spans="1:10" x14ac:dyDescent="0.2">
      <c r="A475" t="s">
        <v>2383</v>
      </c>
      <c r="B475" s="7">
        <v>-0.38351403437691101</v>
      </c>
      <c r="C475" s="7" t="e">
        <v>#N/A</v>
      </c>
      <c r="D475" t="s">
        <v>2384</v>
      </c>
      <c r="E475" t="s">
        <v>2385</v>
      </c>
      <c r="F475" t="s">
        <v>1044</v>
      </c>
      <c r="G475" t="s">
        <v>2386</v>
      </c>
      <c r="H475" t="s">
        <v>2387</v>
      </c>
      <c r="I475" s="8">
        <v>1.82E-24</v>
      </c>
      <c r="J475" s="8" t="s">
        <v>2388</v>
      </c>
    </row>
    <row r="476" spans="1:10" x14ac:dyDescent="0.2">
      <c r="A476" t="s">
        <v>2423</v>
      </c>
      <c r="B476" s="9">
        <v>1.1309302787237301</v>
      </c>
      <c r="C476" s="7" t="e">
        <v>#N/A</v>
      </c>
      <c r="D476" t="s">
        <v>2399</v>
      </c>
      <c r="E476" t="s">
        <v>2385</v>
      </c>
      <c r="F476" t="s">
        <v>1044</v>
      </c>
      <c r="G476" t="s">
        <v>2409</v>
      </c>
      <c r="H476" t="s">
        <v>2410</v>
      </c>
      <c r="I476" s="8">
        <v>1.5999999999999999E-28</v>
      </c>
      <c r="J476" s="8" t="s">
        <v>2411</v>
      </c>
    </row>
    <row r="477" spans="1:10" x14ac:dyDescent="0.2">
      <c r="A477" t="s">
        <v>2439</v>
      </c>
      <c r="B477" s="7" t="e">
        <v>#N/A</v>
      </c>
      <c r="C477" s="9">
        <v>-4.8026236630938593E-2</v>
      </c>
      <c r="D477" t="s">
        <v>2440</v>
      </c>
      <c r="E477" t="s">
        <v>2385</v>
      </c>
      <c r="F477" t="s">
        <v>1044</v>
      </c>
      <c r="G477" t="s">
        <v>2441</v>
      </c>
      <c r="H477" t="s">
        <v>2442</v>
      </c>
      <c r="I477" s="8">
        <v>6.3800000000000005E-70</v>
      </c>
      <c r="J477" s="8" t="s">
        <v>2443</v>
      </c>
    </row>
    <row r="478" spans="1:10" x14ac:dyDescent="0.2">
      <c r="A478" t="s">
        <v>2424</v>
      </c>
      <c r="B478" s="7" t="e">
        <v>#N/A</v>
      </c>
      <c r="C478" s="7" t="e">
        <v>#N/A</v>
      </c>
      <c r="D478" t="s">
        <v>2399</v>
      </c>
      <c r="E478" t="s">
        <v>2385</v>
      </c>
      <c r="F478" t="s">
        <v>1044</v>
      </c>
      <c r="G478" t="s">
        <v>2425</v>
      </c>
      <c r="H478" t="s">
        <v>2426</v>
      </c>
      <c r="I478" s="8">
        <v>3.2600000000000001E-14</v>
      </c>
      <c r="J478" s="8" t="s">
        <v>2427</v>
      </c>
    </row>
    <row r="479" spans="1:10" x14ac:dyDescent="0.2">
      <c r="A479" t="s">
        <v>2389</v>
      </c>
      <c r="B479" s="9">
        <v>1.2750185507179801</v>
      </c>
      <c r="C479" s="7" t="e">
        <v>#N/A</v>
      </c>
      <c r="D479" t="s">
        <v>2384</v>
      </c>
      <c r="E479" t="s">
        <v>2385</v>
      </c>
      <c r="F479" t="s">
        <v>1044</v>
      </c>
      <c r="G479" t="s">
        <v>2390</v>
      </c>
      <c r="H479" t="s">
        <v>2391</v>
      </c>
      <c r="I479" s="8">
        <v>1.09E-28</v>
      </c>
      <c r="J479" s="8" t="s">
        <v>2392</v>
      </c>
    </row>
    <row r="480" spans="1:10" x14ac:dyDescent="0.2">
      <c r="A480" t="s">
        <v>2393</v>
      </c>
      <c r="B480" s="7">
        <v>0.96631059943738695</v>
      </c>
      <c r="C480" s="7" t="e">
        <v>#N/A</v>
      </c>
      <c r="D480" t="s">
        <v>2384</v>
      </c>
      <c r="E480" t="s">
        <v>2385</v>
      </c>
      <c r="F480" t="s">
        <v>1044</v>
      </c>
      <c r="G480" t="s">
        <v>2386</v>
      </c>
      <c r="H480" t="s">
        <v>2387</v>
      </c>
      <c r="I480" s="8">
        <v>6.15E-25</v>
      </c>
      <c r="J480" s="8" t="s">
        <v>2388</v>
      </c>
    </row>
    <row r="481" spans="1:12" x14ac:dyDescent="0.2">
      <c r="A481" t="s">
        <v>2428</v>
      </c>
      <c r="B481" s="7" t="e">
        <v>#N/A</v>
      </c>
      <c r="C481" s="7" t="e">
        <v>#N/A</v>
      </c>
      <c r="D481" t="s">
        <v>2399</v>
      </c>
      <c r="E481" t="s">
        <v>2385</v>
      </c>
      <c r="F481" t="s">
        <v>1044</v>
      </c>
      <c r="G481" t="s">
        <v>2409</v>
      </c>
      <c r="H481" t="s">
        <v>2410</v>
      </c>
      <c r="I481" s="8">
        <v>1.83E-28</v>
      </c>
      <c r="J481" s="8" t="s">
        <v>2411</v>
      </c>
    </row>
    <row r="482" spans="1:12" x14ac:dyDescent="0.2">
      <c r="A482" t="s">
        <v>2429</v>
      </c>
      <c r="B482" s="7">
        <v>0.27172866323376799</v>
      </c>
      <c r="C482" s="7" t="e">
        <v>#N/A</v>
      </c>
      <c r="D482" t="s">
        <v>2399</v>
      </c>
      <c r="E482" t="s">
        <v>2385</v>
      </c>
      <c r="F482" t="s">
        <v>1044</v>
      </c>
      <c r="G482" t="s">
        <v>2430</v>
      </c>
      <c r="H482" t="s">
        <v>2431</v>
      </c>
      <c r="I482" s="8">
        <v>1.05E-69</v>
      </c>
      <c r="J482" t="s">
        <v>2432</v>
      </c>
    </row>
    <row r="483" spans="1:12" x14ac:dyDescent="0.2">
      <c r="A483" t="s">
        <v>2435</v>
      </c>
      <c r="B483" s="7">
        <v>0.24914645274945299</v>
      </c>
      <c r="C483" s="7" t="e">
        <v>#N/A</v>
      </c>
      <c r="D483" t="s">
        <v>2059</v>
      </c>
      <c r="E483" t="s">
        <v>2385</v>
      </c>
      <c r="F483" t="s">
        <v>1044</v>
      </c>
      <c r="G483" t="s">
        <v>2436</v>
      </c>
      <c r="H483" t="s">
        <v>2437</v>
      </c>
      <c r="I483" s="8">
        <v>2.74E-23</v>
      </c>
      <c r="J483" s="8" t="s">
        <v>2438</v>
      </c>
    </row>
    <row r="484" spans="1:12" x14ac:dyDescent="0.2">
      <c r="A484" t="s">
        <v>2394</v>
      </c>
      <c r="B484" s="7">
        <v>0.29174721858700597</v>
      </c>
      <c r="C484" s="7" t="e">
        <v>#N/A</v>
      </c>
      <c r="D484" t="s">
        <v>2384</v>
      </c>
      <c r="E484" t="s">
        <v>2385</v>
      </c>
      <c r="F484" t="s">
        <v>1044</v>
      </c>
      <c r="G484" t="s">
        <v>2395</v>
      </c>
      <c r="H484" t="s">
        <v>2396</v>
      </c>
      <c r="I484" s="8">
        <v>7.5400000000000002E-17</v>
      </c>
      <c r="J484" s="8" t="s">
        <v>2397</v>
      </c>
    </row>
    <row r="485" spans="1:12" x14ac:dyDescent="0.2">
      <c r="A485" t="s">
        <v>2444</v>
      </c>
      <c r="B485" s="7">
        <v>-0.50276334808443401</v>
      </c>
      <c r="C485" s="7" t="e">
        <v>#N/A</v>
      </c>
      <c r="D485" t="s">
        <v>2440</v>
      </c>
      <c r="E485" t="s">
        <v>2385</v>
      </c>
      <c r="F485" t="s">
        <v>1044</v>
      </c>
      <c r="G485" t="s">
        <v>2445</v>
      </c>
      <c r="H485" t="s">
        <v>2446</v>
      </c>
      <c r="I485" s="8">
        <v>4.0900000000000002E-7</v>
      </c>
      <c r="J485" t="s">
        <v>2447</v>
      </c>
    </row>
    <row r="486" spans="1:12" x14ac:dyDescent="0.2">
      <c r="A486" t="s">
        <v>2448</v>
      </c>
      <c r="B486" s="9">
        <v>1.2824088479221001</v>
      </c>
      <c r="C486" s="7">
        <v>0</v>
      </c>
      <c r="D486" t="s">
        <v>2440</v>
      </c>
      <c r="E486" t="s">
        <v>2449</v>
      </c>
      <c r="F486" t="s">
        <v>1044</v>
      </c>
      <c r="G486" t="s">
        <v>2450</v>
      </c>
      <c r="H486" t="s">
        <v>2451</v>
      </c>
      <c r="I486" s="8">
        <v>3.6299999999999998E-75</v>
      </c>
      <c r="J486" s="8" t="s">
        <v>2452</v>
      </c>
    </row>
    <row r="487" spans="1:12" x14ac:dyDescent="0.2">
      <c r="A487" t="s">
        <v>2543</v>
      </c>
      <c r="B487" s="7" t="e">
        <v>#N/A</v>
      </c>
      <c r="C487" s="7">
        <v>-1.2587430664309302E-2</v>
      </c>
      <c r="D487" t="s">
        <v>2544</v>
      </c>
      <c r="E487" t="s">
        <v>2455</v>
      </c>
      <c r="F487" t="s">
        <v>1044</v>
      </c>
      <c r="G487" t="s">
        <v>2545</v>
      </c>
      <c r="H487" t="s">
        <v>2546</v>
      </c>
      <c r="I487" s="8">
        <v>7.3000000000000003E-16</v>
      </c>
      <c r="J487" s="8" t="s">
        <v>2547</v>
      </c>
    </row>
    <row r="488" spans="1:12" x14ac:dyDescent="0.2">
      <c r="A488" t="s">
        <v>2487</v>
      </c>
      <c r="B488" s="7">
        <v>-0.67481420323472796</v>
      </c>
      <c r="C488" s="9">
        <v>-8.6283765308148741E-2</v>
      </c>
      <c r="D488" t="s">
        <v>2488</v>
      </c>
      <c r="E488" t="s">
        <v>2455</v>
      </c>
      <c r="F488" t="s">
        <v>1044</v>
      </c>
      <c r="G488" t="s">
        <v>2489</v>
      </c>
      <c r="H488" t="s">
        <v>2490</v>
      </c>
      <c r="I488" s="8">
        <v>8.1200000000000002E-7</v>
      </c>
      <c r="J488" t="s">
        <v>2491</v>
      </c>
      <c r="K488" s="2"/>
      <c r="L488" s="2"/>
    </row>
    <row r="489" spans="1:12" x14ac:dyDescent="0.2">
      <c r="A489" t="s">
        <v>2492</v>
      </c>
      <c r="B489" s="7" t="e">
        <v>#N/A</v>
      </c>
      <c r="C489" s="7" t="e">
        <v>#N/A</v>
      </c>
      <c r="D489" t="s">
        <v>2488</v>
      </c>
      <c r="E489" t="s">
        <v>2455</v>
      </c>
      <c r="F489" t="s">
        <v>1044</v>
      </c>
      <c r="G489" t="s">
        <v>2489</v>
      </c>
      <c r="H489" t="s">
        <v>2490</v>
      </c>
      <c r="I489" s="8">
        <v>8.6799999999999999E-7</v>
      </c>
      <c r="J489" t="s">
        <v>2491</v>
      </c>
    </row>
    <row r="490" spans="1:12" x14ac:dyDescent="0.2">
      <c r="A490" t="s">
        <v>2518</v>
      </c>
      <c r="B490" s="7">
        <v>-0.44030401949181602</v>
      </c>
      <c r="C490" s="7" t="e">
        <v>#N/A</v>
      </c>
      <c r="D490" t="s">
        <v>8444</v>
      </c>
      <c r="E490" t="s">
        <v>2455</v>
      </c>
      <c r="F490" t="s">
        <v>1044</v>
      </c>
      <c r="G490" t="s">
        <v>2520</v>
      </c>
      <c r="H490" t="s">
        <v>2521</v>
      </c>
      <c r="I490" s="8">
        <v>1.9700000000000001E-36</v>
      </c>
      <c r="J490" s="8" t="s">
        <v>2522</v>
      </c>
    </row>
    <row r="491" spans="1:12" x14ac:dyDescent="0.2">
      <c r="A491" t="s">
        <v>2481</v>
      </c>
      <c r="B491" s="7">
        <v>0.31837325963955698</v>
      </c>
      <c r="C491" s="9">
        <v>-9.3938593341826929E-2</v>
      </c>
      <c r="D491" t="s">
        <v>2482</v>
      </c>
      <c r="E491" t="s">
        <v>2455</v>
      </c>
      <c r="F491" t="s">
        <v>1044</v>
      </c>
      <c r="G491" t="s">
        <v>2483</v>
      </c>
      <c r="H491" t="s">
        <v>2484</v>
      </c>
      <c r="I491" s="8">
        <v>0</v>
      </c>
      <c r="J491" s="8" t="s">
        <v>2485</v>
      </c>
    </row>
    <row r="492" spans="1:12" x14ac:dyDescent="0.2">
      <c r="A492" t="s">
        <v>2497</v>
      </c>
      <c r="B492" s="7">
        <v>-0.313597454099382</v>
      </c>
      <c r="C492" s="9">
        <v>7.1038588523786472E-2</v>
      </c>
      <c r="D492" t="s">
        <v>2498</v>
      </c>
      <c r="E492" t="s">
        <v>2455</v>
      </c>
      <c r="F492" t="s">
        <v>1044</v>
      </c>
      <c r="G492" t="s">
        <v>2499</v>
      </c>
      <c r="H492" t="s">
        <v>2500</v>
      </c>
      <c r="I492" s="8">
        <v>8.5600000000000007E-124</v>
      </c>
      <c r="J492" s="8" t="s">
        <v>2501</v>
      </c>
    </row>
    <row r="493" spans="1:12" x14ac:dyDescent="0.2">
      <c r="A493" t="s">
        <v>2569</v>
      </c>
      <c r="B493" s="7" t="e">
        <v>#N/A</v>
      </c>
      <c r="C493" s="7">
        <v>9.9701335056982379E-2</v>
      </c>
      <c r="D493" t="s">
        <v>2570</v>
      </c>
      <c r="E493" t="s">
        <v>2455</v>
      </c>
      <c r="F493" t="s">
        <v>1044</v>
      </c>
      <c r="G493" t="s">
        <v>2571</v>
      </c>
      <c r="H493" t="s">
        <v>2572</v>
      </c>
      <c r="I493" s="8">
        <v>2.0000000000000001E-22</v>
      </c>
      <c r="J493" s="8" t="s">
        <v>2552</v>
      </c>
    </row>
    <row r="494" spans="1:12" x14ac:dyDescent="0.2">
      <c r="A494" t="s">
        <v>2453</v>
      </c>
      <c r="B494" s="7">
        <v>0.20658899327393901</v>
      </c>
      <c r="C494" s="7">
        <v>0</v>
      </c>
      <c r="D494" t="s">
        <v>2454</v>
      </c>
      <c r="E494" t="s">
        <v>2455</v>
      </c>
      <c r="F494" t="s">
        <v>1044</v>
      </c>
      <c r="G494" t="s">
        <v>2456</v>
      </c>
      <c r="H494" t="s">
        <v>2457</v>
      </c>
      <c r="I494" s="8">
        <v>0</v>
      </c>
      <c r="J494" s="8" t="s">
        <v>2458</v>
      </c>
    </row>
    <row r="495" spans="1:12" x14ac:dyDescent="0.2">
      <c r="A495" t="s">
        <v>2538</v>
      </c>
      <c r="B495" s="7">
        <v>-0.83974086552275995</v>
      </c>
      <c r="C495" s="9">
        <v>5.8063546693447349E-2</v>
      </c>
      <c r="D495" t="s">
        <v>2539</v>
      </c>
      <c r="E495" t="s">
        <v>2455</v>
      </c>
      <c r="F495" t="s">
        <v>1044</v>
      </c>
      <c r="G495" t="s">
        <v>2540</v>
      </c>
      <c r="H495" t="s">
        <v>2541</v>
      </c>
      <c r="I495" s="8">
        <v>7.6999999999999999E-129</v>
      </c>
      <c r="J495" s="8" t="s">
        <v>2542</v>
      </c>
    </row>
    <row r="496" spans="1:12" x14ac:dyDescent="0.2">
      <c r="A496" t="s">
        <v>2493</v>
      </c>
      <c r="B496" s="7" t="e">
        <v>#N/A</v>
      </c>
      <c r="C496" s="7">
        <v>0</v>
      </c>
      <c r="D496" t="s">
        <v>2488</v>
      </c>
      <c r="E496" t="s">
        <v>2455</v>
      </c>
      <c r="F496" t="s">
        <v>1044</v>
      </c>
      <c r="G496" t="s">
        <v>2494</v>
      </c>
      <c r="H496" t="s">
        <v>2495</v>
      </c>
      <c r="I496" s="8">
        <v>5.0699999999999998E-101</v>
      </c>
      <c r="J496" s="8" t="s">
        <v>2496</v>
      </c>
    </row>
    <row r="497" spans="1:10" x14ac:dyDescent="0.2">
      <c r="A497" t="s">
        <v>2511</v>
      </c>
      <c r="B497" s="7">
        <v>-0.53343724428669104</v>
      </c>
      <c r="C497" s="9">
        <v>-7.4466544101177853E-2</v>
      </c>
      <c r="D497" t="s">
        <v>2512</v>
      </c>
      <c r="E497" t="s">
        <v>2455</v>
      </c>
      <c r="F497" t="s">
        <v>1044</v>
      </c>
      <c r="G497" t="s">
        <v>2470</v>
      </c>
      <c r="H497" t="s">
        <v>2471</v>
      </c>
      <c r="I497" s="8">
        <v>7.9800000000000001E-22</v>
      </c>
      <c r="J497" s="8" t="s">
        <v>2472</v>
      </c>
    </row>
    <row r="498" spans="1:10" x14ac:dyDescent="0.2">
      <c r="A498" t="s">
        <v>2513</v>
      </c>
      <c r="B498" s="7">
        <v>0.30916903888791297</v>
      </c>
      <c r="C498" s="7" t="e">
        <v>#N/A</v>
      </c>
      <c r="D498" t="s">
        <v>2512</v>
      </c>
      <c r="E498" t="s">
        <v>2455</v>
      </c>
      <c r="F498" t="s">
        <v>1044</v>
      </c>
      <c r="G498" t="s">
        <v>2514</v>
      </c>
      <c r="H498" t="s">
        <v>2515</v>
      </c>
      <c r="I498" s="8">
        <v>8.6099999999999997E-26</v>
      </c>
      <c r="J498" s="8" t="s">
        <v>2472</v>
      </c>
    </row>
    <row r="499" spans="1:10" x14ac:dyDescent="0.2">
      <c r="A499" t="s">
        <v>2516</v>
      </c>
      <c r="B499" s="7">
        <v>0.735578158087142</v>
      </c>
      <c r="C499" s="7" t="e">
        <v>#N/A</v>
      </c>
      <c r="D499" t="s">
        <v>2512</v>
      </c>
      <c r="E499" t="s">
        <v>2455</v>
      </c>
      <c r="F499" t="s">
        <v>1044</v>
      </c>
      <c r="G499" t="s">
        <v>2514</v>
      </c>
      <c r="H499" t="s">
        <v>2515</v>
      </c>
      <c r="I499" s="8">
        <v>2.2900000000000001E-15</v>
      </c>
      <c r="J499" s="8" t="s">
        <v>2472</v>
      </c>
    </row>
    <row r="500" spans="1:10" x14ac:dyDescent="0.2">
      <c r="A500" t="s">
        <v>2517</v>
      </c>
      <c r="B500" s="7">
        <v>0.141544459430548</v>
      </c>
      <c r="C500" s="7" t="e">
        <v>#N/A</v>
      </c>
      <c r="D500" t="s">
        <v>2512</v>
      </c>
      <c r="E500" t="s">
        <v>2455</v>
      </c>
      <c r="F500" t="s">
        <v>1044</v>
      </c>
      <c r="G500" t="s">
        <v>2514</v>
      </c>
      <c r="H500" t="s">
        <v>2515</v>
      </c>
      <c r="I500" s="8">
        <v>8.4700000000000008E-15</v>
      </c>
      <c r="J500" s="8" t="s">
        <v>2472</v>
      </c>
    </row>
    <row r="501" spans="1:10" x14ac:dyDescent="0.2">
      <c r="A501" t="s">
        <v>2464</v>
      </c>
      <c r="B501" s="7">
        <v>0.23812243950700801</v>
      </c>
      <c r="C501" s="7" t="e">
        <v>#N/A</v>
      </c>
      <c r="D501" t="s">
        <v>2465</v>
      </c>
      <c r="E501" t="s">
        <v>2455</v>
      </c>
      <c r="F501" t="s">
        <v>1044</v>
      </c>
      <c r="G501" t="s">
        <v>2466</v>
      </c>
      <c r="H501" t="s">
        <v>2467</v>
      </c>
      <c r="I501" s="8">
        <v>8.4199999999999998E-84</v>
      </c>
      <c r="J501" s="8" t="s">
        <v>2468</v>
      </c>
    </row>
    <row r="502" spans="1:10" x14ac:dyDescent="0.2">
      <c r="A502" t="s">
        <v>2474</v>
      </c>
      <c r="B502" s="7">
        <v>1.0331367396275399</v>
      </c>
      <c r="C502" s="7">
        <v>0</v>
      </c>
      <c r="D502" t="s">
        <v>2475</v>
      </c>
      <c r="E502" t="s">
        <v>2455</v>
      </c>
      <c r="F502" t="s">
        <v>1044</v>
      </c>
      <c r="G502" t="s">
        <v>2476</v>
      </c>
      <c r="H502" t="s">
        <v>2477</v>
      </c>
      <c r="I502" s="8">
        <v>1.5600000000000001E-108</v>
      </c>
      <c r="J502" s="8" t="s">
        <v>2478</v>
      </c>
    </row>
    <row r="503" spans="1:10" x14ac:dyDescent="0.2">
      <c r="A503" t="s">
        <v>2479</v>
      </c>
      <c r="B503" s="7" t="e">
        <v>#N/A</v>
      </c>
      <c r="C503" s="7" t="e">
        <v>#N/A</v>
      </c>
      <c r="D503" t="s">
        <v>2475</v>
      </c>
      <c r="E503" t="s">
        <v>2455</v>
      </c>
      <c r="F503" t="s">
        <v>1044</v>
      </c>
      <c r="G503" t="s">
        <v>2476</v>
      </c>
      <c r="H503" t="s">
        <v>2477</v>
      </c>
      <c r="I503" s="8">
        <v>2.6599999999999999E-117</v>
      </c>
      <c r="J503" s="8" t="s">
        <v>2478</v>
      </c>
    </row>
    <row r="504" spans="1:10" x14ac:dyDescent="0.2">
      <c r="A504" t="s">
        <v>2480</v>
      </c>
      <c r="B504" s="7" t="e">
        <v>#N/A</v>
      </c>
      <c r="C504" s="7" t="e">
        <v>#N/A</v>
      </c>
      <c r="D504" t="s">
        <v>2475</v>
      </c>
      <c r="E504" t="s">
        <v>2455</v>
      </c>
      <c r="F504" t="s">
        <v>1044</v>
      </c>
      <c r="G504" t="s">
        <v>2476</v>
      </c>
      <c r="H504" t="s">
        <v>2477</v>
      </c>
      <c r="I504" s="8">
        <v>3.76E-118</v>
      </c>
      <c r="J504" s="8" t="s">
        <v>2478</v>
      </c>
    </row>
    <row r="505" spans="1:10" x14ac:dyDescent="0.2">
      <c r="A505" t="s">
        <v>2469</v>
      </c>
      <c r="B505" s="7">
        <v>-1.7489906314381101</v>
      </c>
      <c r="C505" s="7" t="e">
        <v>#N/A</v>
      </c>
      <c r="D505" t="s">
        <v>8445</v>
      </c>
      <c r="E505" t="s">
        <v>2455</v>
      </c>
      <c r="F505" t="s">
        <v>1044</v>
      </c>
      <c r="G505" t="s">
        <v>2470</v>
      </c>
      <c r="H505" t="s">
        <v>2471</v>
      </c>
      <c r="I505" s="8">
        <v>2.3700000000000001E-18</v>
      </c>
      <c r="J505" s="8" t="s">
        <v>2472</v>
      </c>
    </row>
    <row r="506" spans="1:10" x14ac:dyDescent="0.2">
      <c r="A506" t="s">
        <v>2473</v>
      </c>
      <c r="B506" s="7">
        <v>1.73996334637987</v>
      </c>
      <c r="C506" s="7" t="e">
        <v>#N/A</v>
      </c>
      <c r="D506" t="s">
        <v>8445</v>
      </c>
      <c r="E506" t="s">
        <v>2455</v>
      </c>
      <c r="F506" t="s">
        <v>1044</v>
      </c>
      <c r="G506" t="s">
        <v>2470</v>
      </c>
      <c r="H506" t="s">
        <v>2471</v>
      </c>
      <c r="I506" s="8">
        <v>2.3700000000000001E-18</v>
      </c>
      <c r="J506" s="8" t="s">
        <v>2472</v>
      </c>
    </row>
    <row r="507" spans="1:10" x14ac:dyDescent="0.2">
      <c r="A507" t="s">
        <v>2533</v>
      </c>
      <c r="B507" s="7">
        <v>6.7599137882525195E-2</v>
      </c>
      <c r="C507" s="7">
        <v>0</v>
      </c>
      <c r="D507" t="s">
        <v>2532</v>
      </c>
      <c r="E507" t="s">
        <v>2455</v>
      </c>
      <c r="F507" t="s">
        <v>1044</v>
      </c>
      <c r="G507" t="s">
        <v>2534</v>
      </c>
      <c r="H507" t="s">
        <v>2535</v>
      </c>
      <c r="I507" s="8">
        <v>8.93E-49</v>
      </c>
      <c r="J507" s="8" t="s">
        <v>2536</v>
      </c>
    </row>
    <row r="508" spans="1:10" x14ac:dyDescent="0.2">
      <c r="A508" t="s">
        <v>2537</v>
      </c>
      <c r="B508" s="9">
        <v>0.65776028510984896</v>
      </c>
      <c r="C508" s="7">
        <v>-3.0999901442815798E-2</v>
      </c>
      <c r="D508" t="s">
        <v>2532</v>
      </c>
      <c r="E508" t="s">
        <v>2455</v>
      </c>
      <c r="F508" t="s">
        <v>1044</v>
      </c>
      <c r="G508" t="s">
        <v>2520</v>
      </c>
      <c r="H508" t="s">
        <v>2521</v>
      </c>
      <c r="I508" s="8">
        <v>2.1100000000000001E-26</v>
      </c>
      <c r="J508" s="8" t="s">
        <v>2522</v>
      </c>
    </row>
    <row r="509" spans="1:10" x14ac:dyDescent="0.2">
      <c r="A509" t="s">
        <v>2527</v>
      </c>
      <c r="B509" s="7">
        <v>-3.0697659511894</v>
      </c>
      <c r="C509" s="7">
        <v>3.729542060535037E-2</v>
      </c>
      <c r="D509" t="s">
        <v>2528</v>
      </c>
      <c r="E509" t="s">
        <v>2455</v>
      </c>
      <c r="F509" t="s">
        <v>1044</v>
      </c>
      <c r="G509" t="s">
        <v>2529</v>
      </c>
      <c r="H509" t="s">
        <v>2530</v>
      </c>
      <c r="I509" s="8">
        <v>2.49E-153</v>
      </c>
      <c r="J509" s="8" t="s">
        <v>2531</v>
      </c>
    </row>
    <row r="510" spans="1:10" x14ac:dyDescent="0.2">
      <c r="A510" t="s">
        <v>2502</v>
      </c>
      <c r="B510" s="7" t="e">
        <v>#N/A</v>
      </c>
      <c r="C510" s="7" t="e">
        <v>#N/A</v>
      </c>
      <c r="D510" t="s">
        <v>2503</v>
      </c>
      <c r="E510" t="s">
        <v>2455</v>
      </c>
      <c r="F510" t="s">
        <v>1044</v>
      </c>
      <c r="G510" t="s">
        <v>2504</v>
      </c>
      <c r="H510" t="s">
        <v>2505</v>
      </c>
      <c r="I510" s="8">
        <v>1.0499999999999999E-11</v>
      </c>
      <c r="J510" s="8" t="s">
        <v>2506</v>
      </c>
    </row>
    <row r="511" spans="1:10" x14ac:dyDescent="0.2">
      <c r="A511" t="s">
        <v>2548</v>
      </c>
      <c r="B511" s="7">
        <v>-0.522531997156223</v>
      </c>
      <c r="C511" s="7">
        <v>0</v>
      </c>
      <c r="D511" t="s">
        <v>2549</v>
      </c>
      <c r="E511" t="s">
        <v>2455</v>
      </c>
      <c r="F511" t="s">
        <v>1044</v>
      </c>
      <c r="G511" t="s">
        <v>2550</v>
      </c>
      <c r="H511" t="s">
        <v>2551</v>
      </c>
      <c r="I511" s="8">
        <v>1.6700000000000001E-32</v>
      </c>
      <c r="J511" s="8" t="s">
        <v>2552</v>
      </c>
    </row>
    <row r="512" spans="1:10" x14ac:dyDescent="0.2">
      <c r="A512" t="s">
        <v>2459</v>
      </c>
      <c r="B512" s="7">
        <v>0.48097513361543998</v>
      </c>
      <c r="C512" s="7" t="e">
        <v>#N/A</v>
      </c>
      <c r="D512" t="s">
        <v>2460</v>
      </c>
      <c r="E512" t="s">
        <v>2455</v>
      </c>
      <c r="F512" t="s">
        <v>1044</v>
      </c>
      <c r="G512" t="s">
        <v>2461</v>
      </c>
      <c r="H512" t="s">
        <v>2462</v>
      </c>
      <c r="I512" s="8">
        <v>6.0299999999999997E-180</v>
      </c>
      <c r="J512" s="8" t="s">
        <v>2463</v>
      </c>
    </row>
    <row r="513" spans="1:10" x14ac:dyDescent="0.2">
      <c r="A513" t="s">
        <v>2559</v>
      </c>
      <c r="B513" s="7">
        <v>0.25751886612512498</v>
      </c>
      <c r="C513" s="7">
        <v>0</v>
      </c>
      <c r="D513" t="s">
        <v>2560</v>
      </c>
      <c r="E513" t="s">
        <v>2455</v>
      </c>
      <c r="F513" t="s">
        <v>1044</v>
      </c>
      <c r="G513" t="s">
        <v>2561</v>
      </c>
      <c r="H513" t="s">
        <v>2562</v>
      </c>
      <c r="I513" s="8">
        <v>5.7400000000000006E-17</v>
      </c>
      <c r="J513" s="8" t="s">
        <v>2563</v>
      </c>
    </row>
    <row r="514" spans="1:10" x14ac:dyDescent="0.2">
      <c r="A514" t="s">
        <v>2564</v>
      </c>
      <c r="B514" s="7">
        <v>-0.190035402515076</v>
      </c>
      <c r="C514" s="7">
        <v>0</v>
      </c>
      <c r="D514" t="s">
        <v>2560</v>
      </c>
      <c r="E514" t="s">
        <v>2455</v>
      </c>
      <c r="F514" t="s">
        <v>1044</v>
      </c>
      <c r="G514" t="s">
        <v>2565</v>
      </c>
      <c r="H514" t="s">
        <v>2566</v>
      </c>
      <c r="I514" s="8">
        <v>7.1500000000000003E-125</v>
      </c>
      <c r="J514" s="8" t="s">
        <v>2567</v>
      </c>
    </row>
    <row r="515" spans="1:10" x14ac:dyDescent="0.2">
      <c r="A515" t="s">
        <v>2568</v>
      </c>
      <c r="B515" s="7">
        <v>0.48056617234870602</v>
      </c>
      <c r="C515" s="7">
        <v>0.12164041406291823</v>
      </c>
      <c r="D515" t="s">
        <v>2560</v>
      </c>
      <c r="E515" t="s">
        <v>2455</v>
      </c>
      <c r="F515" t="s">
        <v>1044</v>
      </c>
      <c r="G515" t="s">
        <v>2565</v>
      </c>
      <c r="H515" t="s">
        <v>2566</v>
      </c>
      <c r="I515" s="8">
        <v>8.3700000000000004E-33</v>
      </c>
      <c r="J515" s="8" t="s">
        <v>2567</v>
      </c>
    </row>
    <row r="516" spans="1:10" x14ac:dyDescent="0.2">
      <c r="A516" t="s">
        <v>2486</v>
      </c>
      <c r="B516" s="7" t="e">
        <v>#N/A</v>
      </c>
      <c r="C516" s="7">
        <v>5.938208169179314E-2</v>
      </c>
      <c r="D516" t="s">
        <v>2482</v>
      </c>
      <c r="E516" t="s">
        <v>2455</v>
      </c>
      <c r="F516" t="s">
        <v>1044</v>
      </c>
      <c r="G516" t="s">
        <v>2483</v>
      </c>
      <c r="H516" t="s">
        <v>2484</v>
      </c>
      <c r="I516" s="8">
        <v>8.3599999999999996E-29</v>
      </c>
      <c r="J516" s="8" t="s">
        <v>2485</v>
      </c>
    </row>
    <row r="517" spans="1:10" x14ac:dyDescent="0.2">
      <c r="A517" t="s">
        <v>2507</v>
      </c>
      <c r="B517" s="7" t="e">
        <v>#N/A</v>
      </c>
      <c r="C517" s="7">
        <v>-4.8289418896840679E-2</v>
      </c>
      <c r="D517" t="s">
        <v>2503</v>
      </c>
      <c r="E517" t="s">
        <v>2455</v>
      </c>
      <c r="F517" t="s">
        <v>1044</v>
      </c>
      <c r="G517" t="s">
        <v>2508</v>
      </c>
      <c r="H517" t="s">
        <v>2509</v>
      </c>
      <c r="I517" s="8">
        <v>1.4100000000000001E-12</v>
      </c>
      <c r="J517" s="8" t="s">
        <v>2510</v>
      </c>
    </row>
    <row r="518" spans="1:10" x14ac:dyDescent="0.2">
      <c r="A518" t="s">
        <v>2553</v>
      </c>
      <c r="B518" s="7" t="e">
        <v>#N/A</v>
      </c>
      <c r="C518" s="7">
        <v>0</v>
      </c>
      <c r="D518" t="s">
        <v>2554</v>
      </c>
      <c r="E518" t="s">
        <v>2455</v>
      </c>
      <c r="F518" t="s">
        <v>1044</v>
      </c>
      <c r="G518" t="s">
        <v>2555</v>
      </c>
      <c r="H518" t="s">
        <v>2556</v>
      </c>
      <c r="I518" s="8">
        <v>5.8500000000000001E-84</v>
      </c>
      <c r="J518" t="s">
        <v>2557</v>
      </c>
    </row>
    <row r="519" spans="1:10" x14ac:dyDescent="0.2">
      <c r="A519" t="s">
        <v>2558</v>
      </c>
      <c r="B519" s="7">
        <v>1.20213278810248E-2</v>
      </c>
      <c r="C519" s="7" t="e">
        <v>#N/A</v>
      </c>
      <c r="D519" t="s">
        <v>2554</v>
      </c>
      <c r="E519" t="s">
        <v>2455</v>
      </c>
      <c r="F519" t="s">
        <v>1044</v>
      </c>
      <c r="G519" t="s">
        <v>2555</v>
      </c>
      <c r="H519" t="s">
        <v>2556</v>
      </c>
      <c r="I519" s="8">
        <v>5.6700000000000002E-86</v>
      </c>
      <c r="J519" t="s">
        <v>2557</v>
      </c>
    </row>
    <row r="520" spans="1:10" x14ac:dyDescent="0.2">
      <c r="A520" t="s">
        <v>2523</v>
      </c>
      <c r="B520" s="7">
        <v>-8.9201006851483799E-2</v>
      </c>
      <c r="C520" s="7">
        <v>0</v>
      </c>
      <c r="D520" t="s">
        <v>2519</v>
      </c>
      <c r="E520" t="s">
        <v>2455</v>
      </c>
      <c r="F520" t="s">
        <v>1044</v>
      </c>
      <c r="G520" t="s">
        <v>2524</v>
      </c>
      <c r="H520" t="s">
        <v>2525</v>
      </c>
      <c r="I520" s="8">
        <v>0</v>
      </c>
      <c r="J520" s="8" t="s">
        <v>2526</v>
      </c>
    </row>
    <row r="521" spans="1:10" x14ac:dyDescent="0.2">
      <c r="A521" t="s">
        <v>2573</v>
      </c>
      <c r="B521" s="7">
        <v>0.20309298998661399</v>
      </c>
      <c r="C521" s="7">
        <v>0</v>
      </c>
      <c r="D521" t="s">
        <v>2574</v>
      </c>
      <c r="E521" t="s">
        <v>2575</v>
      </c>
      <c r="F521" t="s">
        <v>1044</v>
      </c>
      <c r="G521" t="s">
        <v>2576</v>
      </c>
      <c r="H521" t="s">
        <v>2577</v>
      </c>
      <c r="I521" s="8">
        <v>1.9800000000000001E-35</v>
      </c>
      <c r="J521" s="8" t="s">
        <v>2578</v>
      </c>
    </row>
    <row r="522" spans="1:10" x14ac:dyDescent="0.2">
      <c r="A522" t="s">
        <v>2579</v>
      </c>
      <c r="B522" s="7">
        <v>-0.84281569477199603</v>
      </c>
      <c r="C522" s="7">
        <v>0</v>
      </c>
      <c r="D522" t="s">
        <v>2574</v>
      </c>
      <c r="E522" t="s">
        <v>2575</v>
      </c>
      <c r="F522" t="s">
        <v>1044</v>
      </c>
      <c r="G522" t="s">
        <v>2580</v>
      </c>
      <c r="H522" t="s">
        <v>2581</v>
      </c>
      <c r="I522" s="8">
        <v>6.1299999999999999E-12</v>
      </c>
      <c r="J522" s="8" t="s">
        <v>2578</v>
      </c>
    </row>
    <row r="523" spans="1:10" x14ac:dyDescent="0.2">
      <c r="A523" t="s">
        <v>2582</v>
      </c>
      <c r="B523" s="7">
        <v>0.27529662701108498</v>
      </c>
      <c r="C523" s="7">
        <v>4.3920316154461882E-2</v>
      </c>
      <c r="D523" t="s">
        <v>2574</v>
      </c>
      <c r="E523" t="s">
        <v>2575</v>
      </c>
      <c r="F523" t="s">
        <v>1044</v>
      </c>
      <c r="G523" t="s">
        <v>2583</v>
      </c>
      <c r="H523" t="s">
        <v>2584</v>
      </c>
      <c r="I523" s="8">
        <v>3.33E-27</v>
      </c>
      <c r="J523" s="8" t="s">
        <v>2578</v>
      </c>
    </row>
    <row r="524" spans="1:10" x14ac:dyDescent="0.2">
      <c r="A524" s="10" t="s">
        <v>2585</v>
      </c>
      <c r="B524" s="7">
        <v>0.442389208365016</v>
      </c>
      <c r="C524" s="7" t="e">
        <v>#N/A</v>
      </c>
      <c r="D524" t="s">
        <v>2586</v>
      </c>
      <c r="E524" t="s">
        <v>2587</v>
      </c>
      <c r="F524" s="2" t="s">
        <v>1044</v>
      </c>
      <c r="G524" s="2" t="s">
        <v>2588</v>
      </c>
      <c r="H524" s="2" t="s">
        <v>2589</v>
      </c>
      <c r="I524" s="3">
        <v>4.4600000000000002E-35</v>
      </c>
      <c r="J524" s="3" t="s">
        <v>2590</v>
      </c>
    </row>
    <row r="525" spans="1:10" x14ac:dyDescent="0.2">
      <c r="A525" t="s">
        <v>2591</v>
      </c>
      <c r="B525" s="7">
        <v>-0.60085296966113499</v>
      </c>
      <c r="C525" s="7" t="e">
        <v>#N/A</v>
      </c>
      <c r="D525" t="s">
        <v>2586</v>
      </c>
      <c r="E525" t="s">
        <v>2592</v>
      </c>
      <c r="F525" t="s">
        <v>1044</v>
      </c>
      <c r="G525" t="s">
        <v>2593</v>
      </c>
      <c r="H525" t="s">
        <v>2594</v>
      </c>
      <c r="I525" s="8">
        <v>2.4200000000000001E-31</v>
      </c>
      <c r="J525" s="8" t="s">
        <v>2595</v>
      </c>
    </row>
    <row r="526" spans="1:10" x14ac:dyDescent="0.2">
      <c r="A526" t="s">
        <v>2596</v>
      </c>
      <c r="B526" s="7">
        <v>0.278821282474152</v>
      </c>
      <c r="C526" s="7">
        <v>0</v>
      </c>
      <c r="D526" t="s">
        <v>2597</v>
      </c>
      <c r="E526" t="s">
        <v>2598</v>
      </c>
      <c r="F526" t="s">
        <v>1044</v>
      </c>
      <c r="G526" t="s">
        <v>2599</v>
      </c>
      <c r="H526" t="s">
        <v>2600</v>
      </c>
      <c r="I526" s="8">
        <v>2.7000000000000001E-39</v>
      </c>
      <c r="J526" s="8" t="s">
        <v>2601</v>
      </c>
    </row>
    <row r="527" spans="1:10" x14ac:dyDescent="0.2">
      <c r="A527" t="s">
        <v>2602</v>
      </c>
      <c r="B527" s="9">
        <v>0.90408170353274198</v>
      </c>
      <c r="C527" s="7" t="e">
        <v>#N/A</v>
      </c>
      <c r="D527" t="s">
        <v>2597</v>
      </c>
      <c r="E527" t="s">
        <v>2598</v>
      </c>
      <c r="F527" t="s">
        <v>1044</v>
      </c>
      <c r="G527" t="s">
        <v>2603</v>
      </c>
      <c r="H527" t="s">
        <v>2604</v>
      </c>
      <c r="I527" s="8">
        <v>9.6300000000000004E-13</v>
      </c>
      <c r="J527" s="8" t="s">
        <v>2605</v>
      </c>
    </row>
    <row r="528" spans="1:10" x14ac:dyDescent="0.2">
      <c r="A528" t="s">
        <v>2625</v>
      </c>
      <c r="B528" s="7">
        <v>0.13099731229123299</v>
      </c>
      <c r="C528" s="9">
        <v>-7.7458874564721406E-2</v>
      </c>
      <c r="D528" t="s">
        <v>8446</v>
      </c>
      <c r="E528" t="s">
        <v>2608</v>
      </c>
      <c r="F528" t="s">
        <v>1044</v>
      </c>
      <c r="G528" t="s">
        <v>2626</v>
      </c>
      <c r="H528" t="s">
        <v>2627</v>
      </c>
      <c r="I528" s="8">
        <v>8.2600000000000001E-16</v>
      </c>
      <c r="J528" s="8" t="s">
        <v>2628</v>
      </c>
    </row>
    <row r="529" spans="1:10" x14ac:dyDescent="0.2">
      <c r="A529" t="s">
        <v>2612</v>
      </c>
      <c r="B529" s="7" t="e">
        <v>#N/A</v>
      </c>
      <c r="C529" s="7" t="e">
        <v>#N/A</v>
      </c>
      <c r="D529" t="s">
        <v>8447</v>
      </c>
      <c r="E529" t="s">
        <v>2608</v>
      </c>
      <c r="F529" t="s">
        <v>1044</v>
      </c>
      <c r="G529" t="s">
        <v>2613</v>
      </c>
      <c r="H529" t="s">
        <v>2614</v>
      </c>
      <c r="I529" s="8">
        <v>1.2100000000000001E-12</v>
      </c>
      <c r="J529" s="8" t="s">
        <v>2615</v>
      </c>
    </row>
    <row r="530" spans="1:10" x14ac:dyDescent="0.2">
      <c r="A530" t="s">
        <v>2616</v>
      </c>
      <c r="B530" s="7">
        <v>-0.155906291449949</v>
      </c>
      <c r="C530" s="7" t="e">
        <v>#N/A</v>
      </c>
      <c r="D530" t="s">
        <v>2617</v>
      </c>
      <c r="E530" t="s">
        <v>2608</v>
      </c>
      <c r="F530" t="s">
        <v>1044</v>
      </c>
      <c r="G530" t="s">
        <v>2618</v>
      </c>
      <c r="H530" t="s">
        <v>2619</v>
      </c>
      <c r="I530" s="8">
        <v>4.6200000000000001E-10</v>
      </c>
      <c r="J530" s="8" t="s">
        <v>2620</v>
      </c>
    </row>
    <row r="531" spans="1:10" x14ac:dyDescent="0.2">
      <c r="A531" t="s">
        <v>2621</v>
      </c>
      <c r="B531" s="7">
        <v>-1.2145070673088001</v>
      </c>
      <c r="C531" s="7" t="e">
        <v>#N/A</v>
      </c>
      <c r="D531" t="s">
        <v>2617</v>
      </c>
      <c r="E531" t="s">
        <v>2608</v>
      </c>
      <c r="F531" t="s">
        <v>1044</v>
      </c>
      <c r="G531" t="s">
        <v>2622</v>
      </c>
      <c r="H531" t="s">
        <v>2623</v>
      </c>
      <c r="I531" s="8">
        <v>1.2099999999999999E-18</v>
      </c>
      <c r="J531" s="8" t="s">
        <v>2624</v>
      </c>
    </row>
    <row r="532" spans="1:10" x14ac:dyDescent="0.2">
      <c r="A532" t="s">
        <v>2606</v>
      </c>
      <c r="B532" s="7">
        <v>-0.82129622059412999</v>
      </c>
      <c r="C532" s="7" t="e">
        <v>#N/A</v>
      </c>
      <c r="D532" t="s">
        <v>2607</v>
      </c>
      <c r="E532" t="s">
        <v>2608</v>
      </c>
      <c r="F532" t="s">
        <v>1044</v>
      </c>
      <c r="G532" t="s">
        <v>2609</v>
      </c>
      <c r="H532" t="s">
        <v>2610</v>
      </c>
      <c r="I532" s="8">
        <v>4.6400000000000003E-7</v>
      </c>
      <c r="J532" s="8" t="s">
        <v>2611</v>
      </c>
    </row>
    <row r="533" spans="1:10" x14ac:dyDescent="0.2">
      <c r="A533" t="s">
        <v>2630</v>
      </c>
      <c r="B533" s="7">
        <v>-0.39107914822412398</v>
      </c>
      <c r="C533" s="7" t="e">
        <v>#N/A</v>
      </c>
      <c r="D533" t="s">
        <v>2629</v>
      </c>
      <c r="E533" t="s">
        <v>2608</v>
      </c>
      <c r="F533" t="s">
        <v>1044</v>
      </c>
      <c r="G533" t="s">
        <v>2631</v>
      </c>
      <c r="H533" t="s">
        <v>2632</v>
      </c>
      <c r="I533" s="8">
        <v>2.4499999999999998E-10</v>
      </c>
      <c r="J533" s="8" t="s">
        <v>2633</v>
      </c>
    </row>
    <row r="534" spans="1:10" x14ac:dyDescent="0.2">
      <c r="A534" t="s">
        <v>2634</v>
      </c>
      <c r="B534" s="7" t="e">
        <v>#N/A</v>
      </c>
      <c r="C534" s="7">
        <v>0</v>
      </c>
      <c r="D534" t="s">
        <v>2635</v>
      </c>
      <c r="E534" t="s">
        <v>2636</v>
      </c>
      <c r="F534" t="s">
        <v>1044</v>
      </c>
      <c r="G534" t="s">
        <v>2637</v>
      </c>
      <c r="H534" t="s">
        <v>2638</v>
      </c>
      <c r="I534" s="8">
        <v>2.3899999999999998E-9</v>
      </c>
      <c r="J534" s="8" t="s">
        <v>2639</v>
      </c>
    </row>
    <row r="535" spans="1:10" x14ac:dyDescent="0.2">
      <c r="A535" t="s">
        <v>2640</v>
      </c>
      <c r="B535" s="9">
        <v>0.59527696132830898</v>
      </c>
      <c r="C535" s="7" t="e">
        <v>#N/A</v>
      </c>
      <c r="D535" t="s">
        <v>2635</v>
      </c>
      <c r="E535" t="s">
        <v>2636</v>
      </c>
      <c r="F535" t="s">
        <v>1044</v>
      </c>
      <c r="G535" t="s">
        <v>2641</v>
      </c>
      <c r="H535" t="s">
        <v>2642</v>
      </c>
      <c r="I535" s="8">
        <v>1.4300000000000001E-91</v>
      </c>
      <c r="J535" s="8" t="s">
        <v>2643</v>
      </c>
    </row>
    <row r="536" spans="1:10" x14ac:dyDescent="0.2">
      <c r="A536" t="s">
        <v>2644</v>
      </c>
      <c r="B536" s="7">
        <v>-0.85941639783164603</v>
      </c>
      <c r="C536" s="7" t="e">
        <v>#N/A</v>
      </c>
      <c r="D536" t="s">
        <v>2635</v>
      </c>
      <c r="E536" t="s">
        <v>2636</v>
      </c>
      <c r="F536" t="s">
        <v>1044</v>
      </c>
      <c r="G536" t="s">
        <v>2645</v>
      </c>
      <c r="H536" t="s">
        <v>2646</v>
      </c>
      <c r="I536" s="8">
        <v>2.3899999999999999E-23</v>
      </c>
      <c r="J536" s="8" t="s">
        <v>2647</v>
      </c>
    </row>
    <row r="537" spans="1:10" x14ac:dyDescent="0.2">
      <c r="A537" t="s">
        <v>2648</v>
      </c>
      <c r="B537" s="7">
        <v>-0.24846007455465799</v>
      </c>
      <c r="C537" s="7" t="e">
        <v>#N/A</v>
      </c>
      <c r="D537" t="s">
        <v>2635</v>
      </c>
      <c r="E537" t="s">
        <v>2636</v>
      </c>
      <c r="F537" t="s">
        <v>1044</v>
      </c>
      <c r="G537" t="s">
        <v>2645</v>
      </c>
      <c r="H537" t="s">
        <v>2646</v>
      </c>
      <c r="I537" s="8">
        <v>2.3899999999999999E-23</v>
      </c>
      <c r="J537" s="8" t="s">
        <v>2647</v>
      </c>
    </row>
    <row r="538" spans="1:10" x14ac:dyDescent="0.2">
      <c r="A538" t="s">
        <v>2649</v>
      </c>
      <c r="B538" s="7">
        <v>-3.9896372894195002E-2</v>
      </c>
      <c r="C538" s="7" t="e">
        <v>#N/A</v>
      </c>
      <c r="D538" t="s">
        <v>2635</v>
      </c>
      <c r="E538" t="s">
        <v>2636</v>
      </c>
      <c r="F538" t="s">
        <v>1044</v>
      </c>
      <c r="G538" t="s">
        <v>2650</v>
      </c>
      <c r="H538" t="s">
        <v>2651</v>
      </c>
      <c r="I538" s="8">
        <v>3.6199999999999998E-103</v>
      </c>
      <c r="J538" s="8" t="s">
        <v>2652</v>
      </c>
    </row>
    <row r="539" spans="1:10" x14ac:dyDescent="0.2">
      <c r="A539" t="s">
        <v>2653</v>
      </c>
      <c r="B539" s="7" t="e">
        <v>#N/A</v>
      </c>
      <c r="C539" s="7" t="e">
        <v>#N/A</v>
      </c>
      <c r="D539" t="s">
        <v>2635</v>
      </c>
      <c r="E539" t="s">
        <v>2636</v>
      </c>
      <c r="F539" t="s">
        <v>1044</v>
      </c>
      <c r="G539" t="s">
        <v>2650</v>
      </c>
      <c r="H539" t="s">
        <v>2651</v>
      </c>
      <c r="I539" s="8">
        <v>3.3200000000000003E-79</v>
      </c>
      <c r="J539" s="8" t="s">
        <v>2652</v>
      </c>
    </row>
    <row r="540" spans="1:10" x14ac:dyDescent="0.2">
      <c r="A540" t="s">
        <v>2654</v>
      </c>
      <c r="B540" s="7">
        <v>0.12668236530006799</v>
      </c>
      <c r="C540" s="7" t="e">
        <v>#N/A</v>
      </c>
      <c r="D540" t="s">
        <v>2635</v>
      </c>
      <c r="E540" t="s">
        <v>2636</v>
      </c>
      <c r="F540" t="s">
        <v>1044</v>
      </c>
      <c r="G540" t="s">
        <v>2650</v>
      </c>
      <c r="H540" t="s">
        <v>2651</v>
      </c>
      <c r="I540" s="8">
        <v>3.3200000000000003E-79</v>
      </c>
      <c r="J540" s="8" t="s">
        <v>2652</v>
      </c>
    </row>
    <row r="541" spans="1:10" x14ac:dyDescent="0.2">
      <c r="A541" t="s">
        <v>2655</v>
      </c>
      <c r="B541" s="7" t="e">
        <v>#N/A</v>
      </c>
      <c r="C541" s="7" t="e">
        <v>#N/A</v>
      </c>
      <c r="D541" t="s">
        <v>2656</v>
      </c>
      <c r="E541" t="s">
        <v>2657</v>
      </c>
      <c r="F541" t="s">
        <v>1044</v>
      </c>
      <c r="G541" t="s">
        <v>2658</v>
      </c>
      <c r="H541" t="s">
        <v>2659</v>
      </c>
      <c r="I541" s="8">
        <v>9.44E-52</v>
      </c>
      <c r="J541" s="8" t="s">
        <v>2660</v>
      </c>
    </row>
    <row r="542" spans="1:10" x14ac:dyDescent="0.2">
      <c r="A542" t="s">
        <v>2640</v>
      </c>
      <c r="B542" s="9">
        <v>0.59527696132830898</v>
      </c>
      <c r="C542" s="7" t="e">
        <v>#N/A</v>
      </c>
      <c r="D542" t="s">
        <v>2656</v>
      </c>
      <c r="E542" t="s">
        <v>2657</v>
      </c>
      <c r="F542" t="s">
        <v>1044</v>
      </c>
      <c r="G542" t="s">
        <v>2641</v>
      </c>
      <c r="H542" t="s">
        <v>2642</v>
      </c>
      <c r="I542" s="8">
        <v>1.4300000000000001E-91</v>
      </c>
      <c r="J542" s="8" t="s">
        <v>2643</v>
      </c>
    </row>
    <row r="543" spans="1:10" x14ac:dyDescent="0.2">
      <c r="A543" t="s">
        <v>2661</v>
      </c>
      <c r="B543" s="7">
        <v>-0.226381753863626</v>
      </c>
      <c r="C543" s="7" t="e">
        <v>#N/A</v>
      </c>
      <c r="D543" t="s">
        <v>2656</v>
      </c>
      <c r="E543" t="s">
        <v>2657</v>
      </c>
      <c r="F543" t="s">
        <v>1044</v>
      </c>
      <c r="G543" t="s">
        <v>2658</v>
      </c>
      <c r="H543" t="s">
        <v>2659</v>
      </c>
      <c r="I543" s="8">
        <v>3.8699999999999999E-19</v>
      </c>
      <c r="J543" s="8" t="s">
        <v>2660</v>
      </c>
    </row>
    <row r="544" spans="1:10" x14ac:dyDescent="0.2">
      <c r="A544" t="s">
        <v>2662</v>
      </c>
      <c r="B544" s="7">
        <v>-0.37519536410454601</v>
      </c>
      <c r="C544" s="7" t="e">
        <v>#N/A</v>
      </c>
      <c r="D544" t="s">
        <v>2656</v>
      </c>
      <c r="E544" t="s">
        <v>2657</v>
      </c>
      <c r="F544" t="s">
        <v>1044</v>
      </c>
      <c r="G544" t="s">
        <v>2663</v>
      </c>
      <c r="H544" t="s">
        <v>2664</v>
      </c>
      <c r="I544" s="8">
        <v>1.21E-53</v>
      </c>
      <c r="J544" s="8" t="s">
        <v>2665</v>
      </c>
    </row>
    <row r="545" spans="1:10" x14ac:dyDescent="0.2">
      <c r="A545" t="s">
        <v>2666</v>
      </c>
      <c r="B545" s="7">
        <v>1.6021691409237799</v>
      </c>
      <c r="C545" s="7" t="e">
        <v>#N/A</v>
      </c>
      <c r="D545" t="s">
        <v>2656</v>
      </c>
      <c r="E545" t="s">
        <v>2657</v>
      </c>
      <c r="F545" t="s">
        <v>1044</v>
      </c>
      <c r="G545" t="s">
        <v>2667</v>
      </c>
      <c r="H545" t="s">
        <v>2668</v>
      </c>
      <c r="I545" s="8">
        <v>3.9700000000000002E-10</v>
      </c>
      <c r="J545" s="8" t="s">
        <v>2669</v>
      </c>
    </row>
    <row r="546" spans="1:10" x14ac:dyDescent="0.2">
      <c r="A546" t="s">
        <v>2670</v>
      </c>
      <c r="B546" s="7">
        <v>-0.73721523969048597</v>
      </c>
      <c r="C546" s="7" t="e">
        <v>#N/A</v>
      </c>
      <c r="D546" t="s">
        <v>2656</v>
      </c>
      <c r="E546" t="s">
        <v>2657</v>
      </c>
      <c r="F546" t="s">
        <v>1044</v>
      </c>
      <c r="G546" t="s">
        <v>2671</v>
      </c>
      <c r="H546" t="s">
        <v>2672</v>
      </c>
      <c r="I546" s="8">
        <v>6.9700000000000001E-22</v>
      </c>
      <c r="J546" s="8" t="s">
        <v>2673</v>
      </c>
    </row>
    <row r="547" spans="1:10" x14ac:dyDescent="0.2">
      <c r="A547" t="s">
        <v>2674</v>
      </c>
      <c r="B547" s="9">
        <v>-1.11183361784346</v>
      </c>
      <c r="C547" s="7">
        <v>-1.7342846240029169E-2</v>
      </c>
      <c r="D547" t="s">
        <v>2656</v>
      </c>
      <c r="E547" t="s">
        <v>2657</v>
      </c>
      <c r="F547" t="s">
        <v>1044</v>
      </c>
      <c r="G547" t="s">
        <v>2663</v>
      </c>
      <c r="H547" t="s">
        <v>2664</v>
      </c>
      <c r="I547" s="8">
        <v>1.15E-114</v>
      </c>
      <c r="J547" s="8" t="s">
        <v>2665</v>
      </c>
    </row>
    <row r="548" spans="1:10" x14ac:dyDescent="0.2">
      <c r="A548" t="s">
        <v>2675</v>
      </c>
      <c r="B548" s="7" t="e">
        <v>#N/A</v>
      </c>
      <c r="C548" s="7" t="e">
        <v>#N/A</v>
      </c>
      <c r="D548" t="s">
        <v>2656</v>
      </c>
      <c r="E548" t="s">
        <v>2657</v>
      </c>
      <c r="F548" t="s">
        <v>1044</v>
      </c>
      <c r="G548" t="s">
        <v>2676</v>
      </c>
      <c r="H548" t="s">
        <v>2677</v>
      </c>
      <c r="I548" s="8">
        <v>5.5999999999999998E-17</v>
      </c>
      <c r="J548" s="8" t="s">
        <v>2678</v>
      </c>
    </row>
    <row r="549" spans="1:10" x14ac:dyDescent="0.2">
      <c r="A549" t="s">
        <v>2679</v>
      </c>
      <c r="B549" s="7" t="e">
        <v>#N/A</v>
      </c>
      <c r="C549" s="7" t="e">
        <v>#N/A</v>
      </c>
      <c r="D549" t="s">
        <v>2656</v>
      </c>
      <c r="E549" t="s">
        <v>2657</v>
      </c>
      <c r="F549" t="s">
        <v>1044</v>
      </c>
      <c r="G549" t="s">
        <v>2641</v>
      </c>
      <c r="H549" t="s">
        <v>2642</v>
      </c>
      <c r="I549" s="8">
        <v>7.2899999999999998E-8</v>
      </c>
      <c r="J549" s="8" t="s">
        <v>2643</v>
      </c>
    </row>
    <row r="550" spans="1:10" x14ac:dyDescent="0.2">
      <c r="A550" t="s">
        <v>2680</v>
      </c>
      <c r="B550" s="7">
        <v>-2.8005375873835399</v>
      </c>
      <c r="C550" s="7" t="e">
        <v>#N/A</v>
      </c>
      <c r="D550" t="s">
        <v>2656</v>
      </c>
      <c r="E550" t="s">
        <v>2657</v>
      </c>
      <c r="F550" t="s">
        <v>1044</v>
      </c>
      <c r="G550" t="s">
        <v>2641</v>
      </c>
      <c r="H550" t="s">
        <v>2642</v>
      </c>
      <c r="I550" s="8">
        <v>4.6599999999999996E-22</v>
      </c>
      <c r="J550" s="8" t="s">
        <v>2643</v>
      </c>
    </row>
    <row r="551" spans="1:10" x14ac:dyDescent="0.2">
      <c r="A551" t="s">
        <v>2681</v>
      </c>
      <c r="B551" s="7">
        <v>-0.59885366513517402</v>
      </c>
      <c r="C551" s="7" t="e">
        <v>#N/A</v>
      </c>
      <c r="D551" t="s">
        <v>2656</v>
      </c>
      <c r="E551" t="s">
        <v>2657</v>
      </c>
      <c r="F551" t="s">
        <v>1044</v>
      </c>
      <c r="G551" t="s">
        <v>2663</v>
      </c>
      <c r="H551" t="s">
        <v>2664</v>
      </c>
      <c r="I551" s="8">
        <v>4.27E-28</v>
      </c>
      <c r="J551" s="8" t="s">
        <v>2665</v>
      </c>
    </row>
    <row r="552" spans="1:10" x14ac:dyDescent="0.2">
      <c r="A552" t="s">
        <v>2682</v>
      </c>
      <c r="B552" s="7">
        <v>-0.249550861957794</v>
      </c>
      <c r="C552" s="7" t="e">
        <v>#N/A</v>
      </c>
      <c r="D552" t="s">
        <v>2656</v>
      </c>
      <c r="E552" t="s">
        <v>2657</v>
      </c>
      <c r="F552" t="s">
        <v>1044</v>
      </c>
      <c r="G552" t="s">
        <v>2663</v>
      </c>
      <c r="H552" t="s">
        <v>2664</v>
      </c>
      <c r="I552" s="8">
        <v>3.5899999999999999E-86</v>
      </c>
      <c r="J552" s="8" t="s">
        <v>2665</v>
      </c>
    </row>
    <row r="553" spans="1:10" x14ac:dyDescent="0.2">
      <c r="A553" t="s">
        <v>2683</v>
      </c>
      <c r="B553" s="7" t="e">
        <v>#N/A</v>
      </c>
      <c r="C553" s="7" t="e">
        <v>#N/A</v>
      </c>
      <c r="D553" t="s">
        <v>2656</v>
      </c>
      <c r="E553" t="s">
        <v>2657</v>
      </c>
      <c r="F553" t="s">
        <v>1044</v>
      </c>
      <c r="G553" t="s">
        <v>2663</v>
      </c>
      <c r="H553" t="s">
        <v>2664</v>
      </c>
      <c r="I553" s="8">
        <v>3.5899999999999999E-86</v>
      </c>
      <c r="J553" s="8" t="s">
        <v>2665</v>
      </c>
    </row>
    <row r="554" spans="1:10" x14ac:dyDescent="0.2">
      <c r="A554" t="s">
        <v>2684</v>
      </c>
      <c r="B554" s="7">
        <v>2.57737119211328E-2</v>
      </c>
      <c r="C554" s="7">
        <v>0</v>
      </c>
      <c r="D554" t="s">
        <v>2656</v>
      </c>
      <c r="E554" t="s">
        <v>2657</v>
      </c>
      <c r="F554" t="s">
        <v>1044</v>
      </c>
      <c r="G554" t="s">
        <v>2663</v>
      </c>
      <c r="H554" t="s">
        <v>2664</v>
      </c>
      <c r="I554" s="8">
        <v>7.5200000000000003E-112</v>
      </c>
      <c r="J554" s="8" t="s">
        <v>2665</v>
      </c>
    </row>
    <row r="555" spans="1:10" x14ac:dyDescent="0.2">
      <c r="A555" t="s">
        <v>2685</v>
      </c>
      <c r="B555" s="7">
        <v>-0.46360422882640001</v>
      </c>
      <c r="C555" s="7" t="e">
        <v>#N/A</v>
      </c>
      <c r="D555" t="s">
        <v>2656</v>
      </c>
      <c r="E555" t="s">
        <v>2657</v>
      </c>
      <c r="F555" t="s">
        <v>1044</v>
      </c>
      <c r="G555" t="s">
        <v>2663</v>
      </c>
      <c r="H555" t="s">
        <v>2664</v>
      </c>
      <c r="I555" s="8">
        <v>3.3399999999999998E-121</v>
      </c>
      <c r="J555" s="8" t="s">
        <v>2665</v>
      </c>
    </row>
    <row r="556" spans="1:10" x14ac:dyDescent="0.2">
      <c r="A556" t="s">
        <v>2655</v>
      </c>
      <c r="B556" s="7" t="e">
        <v>#N/A</v>
      </c>
      <c r="C556" s="7" t="e">
        <v>#N/A</v>
      </c>
      <c r="D556" t="s">
        <v>2686</v>
      </c>
      <c r="E556" t="s">
        <v>2687</v>
      </c>
      <c r="F556" t="s">
        <v>1044</v>
      </c>
      <c r="G556" t="s">
        <v>2658</v>
      </c>
      <c r="H556" t="s">
        <v>2659</v>
      </c>
      <c r="I556" s="8">
        <v>9.44E-52</v>
      </c>
      <c r="J556" s="8" t="s">
        <v>2660</v>
      </c>
    </row>
    <row r="557" spans="1:10" x14ac:dyDescent="0.2">
      <c r="A557" t="s">
        <v>2688</v>
      </c>
      <c r="B557" s="7" t="e">
        <v>#N/A</v>
      </c>
      <c r="C557" s="7" t="e">
        <v>#N/A</v>
      </c>
      <c r="D557" t="s">
        <v>2686</v>
      </c>
      <c r="E557" t="s">
        <v>2687</v>
      </c>
      <c r="F557" t="s">
        <v>1044</v>
      </c>
      <c r="G557" t="s">
        <v>2689</v>
      </c>
      <c r="H557" t="s">
        <v>2690</v>
      </c>
      <c r="I557" s="8">
        <v>2.6299999999999998E-32</v>
      </c>
      <c r="J557" s="8" t="s">
        <v>2691</v>
      </c>
    </row>
    <row r="558" spans="1:10" x14ac:dyDescent="0.2">
      <c r="A558" t="s">
        <v>2661</v>
      </c>
      <c r="B558" s="7">
        <v>-0.226381753863626</v>
      </c>
      <c r="C558" s="7" t="e">
        <v>#N/A</v>
      </c>
      <c r="D558" t="s">
        <v>2686</v>
      </c>
      <c r="E558" t="s">
        <v>2687</v>
      </c>
      <c r="F558" t="s">
        <v>1044</v>
      </c>
      <c r="G558" t="s">
        <v>2658</v>
      </c>
      <c r="H558" t="s">
        <v>2659</v>
      </c>
      <c r="I558" s="8">
        <v>3.8699999999999999E-19</v>
      </c>
      <c r="J558" s="8" t="s">
        <v>2660</v>
      </c>
    </row>
    <row r="559" spans="1:10" x14ac:dyDescent="0.2">
      <c r="A559" t="s">
        <v>2674</v>
      </c>
      <c r="B559" s="9">
        <v>-1.11183361784346</v>
      </c>
      <c r="C559" s="7">
        <v>-1.7342846240029169E-2</v>
      </c>
      <c r="D559" t="s">
        <v>2686</v>
      </c>
      <c r="E559" t="s">
        <v>2687</v>
      </c>
      <c r="F559" t="s">
        <v>1044</v>
      </c>
      <c r="G559" t="s">
        <v>2663</v>
      </c>
      <c r="H559" t="s">
        <v>2664</v>
      </c>
      <c r="I559" s="8">
        <v>1.15E-114</v>
      </c>
      <c r="J559" s="8" t="s">
        <v>2665</v>
      </c>
    </row>
    <row r="560" spans="1:10" x14ac:dyDescent="0.2">
      <c r="A560" t="s">
        <v>2684</v>
      </c>
      <c r="B560" s="7">
        <v>2.57737119211328E-2</v>
      </c>
      <c r="C560" s="7">
        <v>0</v>
      </c>
      <c r="D560" t="s">
        <v>2686</v>
      </c>
      <c r="E560" t="s">
        <v>2687</v>
      </c>
      <c r="F560" t="s">
        <v>1044</v>
      </c>
      <c r="G560" t="s">
        <v>2663</v>
      </c>
      <c r="H560" t="s">
        <v>2664</v>
      </c>
      <c r="I560" s="8">
        <v>7.5200000000000003E-112</v>
      </c>
      <c r="J560" s="8" t="s">
        <v>2665</v>
      </c>
    </row>
    <row r="561" spans="1:10" x14ac:dyDescent="0.2">
      <c r="A561" t="s">
        <v>2692</v>
      </c>
      <c r="B561" s="7">
        <v>-8.9742785585075605E-2</v>
      </c>
      <c r="C561" s="7" t="e">
        <v>#N/A</v>
      </c>
      <c r="D561" t="s">
        <v>2693</v>
      </c>
      <c r="E561" t="s">
        <v>2694</v>
      </c>
      <c r="F561" t="s">
        <v>1044</v>
      </c>
      <c r="G561" t="s">
        <v>2695</v>
      </c>
      <c r="H561" t="s">
        <v>2696</v>
      </c>
      <c r="I561" s="8">
        <v>0</v>
      </c>
      <c r="J561" s="8" t="s">
        <v>2697</v>
      </c>
    </row>
    <row r="562" spans="1:10" x14ac:dyDescent="0.2">
      <c r="A562" t="s">
        <v>2698</v>
      </c>
      <c r="B562" s="7" t="e">
        <v>#N/A</v>
      </c>
      <c r="C562" s="7" t="e">
        <v>#N/A</v>
      </c>
      <c r="D562" t="s">
        <v>2693</v>
      </c>
      <c r="E562" t="s">
        <v>2694</v>
      </c>
      <c r="F562" t="s">
        <v>1044</v>
      </c>
      <c r="G562" t="s">
        <v>2699</v>
      </c>
      <c r="H562" t="s">
        <v>2700</v>
      </c>
      <c r="I562" s="8">
        <v>0</v>
      </c>
      <c r="J562" s="8" t="s">
        <v>2701</v>
      </c>
    </row>
    <row r="563" spans="1:10" x14ac:dyDescent="0.2">
      <c r="A563" t="s">
        <v>2702</v>
      </c>
      <c r="B563" s="7">
        <v>0.110600823337499</v>
      </c>
      <c r="C563" s="7" t="e">
        <v>#N/A</v>
      </c>
      <c r="D563" t="s">
        <v>2693</v>
      </c>
      <c r="E563" t="s">
        <v>2694</v>
      </c>
      <c r="F563" t="s">
        <v>1044</v>
      </c>
      <c r="G563" t="s">
        <v>2703</v>
      </c>
      <c r="H563" t="s">
        <v>2704</v>
      </c>
      <c r="I563" s="8">
        <v>3.6799999999999998E-167</v>
      </c>
      <c r="J563" s="8" t="s">
        <v>2697</v>
      </c>
    </row>
    <row r="564" spans="1:10" x14ac:dyDescent="0.2">
      <c r="A564" t="s">
        <v>2705</v>
      </c>
      <c r="B564" s="7">
        <v>0.51194295642946297</v>
      </c>
      <c r="C564" s="7" t="e">
        <v>#N/A</v>
      </c>
      <c r="D564" t="s">
        <v>2693</v>
      </c>
      <c r="E564" t="s">
        <v>2694</v>
      </c>
      <c r="F564" t="s">
        <v>1044</v>
      </c>
      <c r="G564" t="s">
        <v>2699</v>
      </c>
      <c r="H564" t="s">
        <v>2700</v>
      </c>
      <c r="I564" s="8">
        <v>0</v>
      </c>
      <c r="J564" s="8" t="s">
        <v>2701</v>
      </c>
    </row>
    <row r="565" spans="1:10" x14ac:dyDescent="0.2">
      <c r="A565" t="s">
        <v>2706</v>
      </c>
      <c r="B565" s="7">
        <v>-0.41681473714545803</v>
      </c>
      <c r="C565" s="7">
        <v>3.8092810609850328E-2</v>
      </c>
      <c r="D565" t="s">
        <v>2693</v>
      </c>
      <c r="E565" t="s">
        <v>2694</v>
      </c>
      <c r="F565" t="s">
        <v>1044</v>
      </c>
      <c r="G565" t="s">
        <v>2707</v>
      </c>
      <c r="H565" t="s">
        <v>2708</v>
      </c>
      <c r="I565" s="8">
        <v>0</v>
      </c>
      <c r="J565" s="8" t="s">
        <v>2697</v>
      </c>
    </row>
    <row r="566" spans="1:10" x14ac:dyDescent="0.2">
      <c r="A566" t="s">
        <v>2709</v>
      </c>
      <c r="B566" s="7">
        <v>-8.0615469837210907E-2</v>
      </c>
      <c r="C566" s="7">
        <v>0</v>
      </c>
      <c r="D566" t="s">
        <v>2693</v>
      </c>
      <c r="E566" t="s">
        <v>2694</v>
      </c>
      <c r="F566" t="s">
        <v>1044</v>
      </c>
      <c r="G566" t="s">
        <v>2710</v>
      </c>
      <c r="H566" t="s">
        <v>2711</v>
      </c>
      <c r="I566" s="8">
        <v>1.9099999999999999E-85</v>
      </c>
      <c r="J566" s="8" t="s">
        <v>2697</v>
      </c>
    </row>
    <row r="567" spans="1:10" x14ac:dyDescent="0.2">
      <c r="A567" t="s">
        <v>2712</v>
      </c>
      <c r="B567" s="7" t="e">
        <v>#N/A</v>
      </c>
      <c r="C567" s="9">
        <v>-0.15036215223106786</v>
      </c>
      <c r="D567" t="s">
        <v>2693</v>
      </c>
      <c r="E567" t="s">
        <v>2694</v>
      </c>
      <c r="F567" t="s">
        <v>1044</v>
      </c>
      <c r="G567" t="s">
        <v>2713</v>
      </c>
      <c r="H567" t="s">
        <v>2714</v>
      </c>
      <c r="I567" s="8">
        <v>1.29E-82</v>
      </c>
      <c r="J567" s="8" t="s">
        <v>2697</v>
      </c>
    </row>
    <row r="568" spans="1:10" x14ac:dyDescent="0.2">
      <c r="A568" t="s">
        <v>2715</v>
      </c>
      <c r="B568" s="7">
        <v>-0.66127454292491605</v>
      </c>
      <c r="C568" s="7" t="e">
        <v>#N/A</v>
      </c>
      <c r="D568" t="s">
        <v>2693</v>
      </c>
      <c r="E568" t="s">
        <v>2694</v>
      </c>
      <c r="F568" t="s">
        <v>1044</v>
      </c>
      <c r="G568" t="s">
        <v>2716</v>
      </c>
      <c r="H568" t="s">
        <v>2717</v>
      </c>
      <c r="I568" s="8">
        <v>0</v>
      </c>
      <c r="J568" s="8" t="s">
        <v>2697</v>
      </c>
    </row>
    <row r="569" spans="1:10" x14ac:dyDescent="0.2">
      <c r="A569" t="s">
        <v>2718</v>
      </c>
      <c r="B569" s="7">
        <v>-0.75329220335573299</v>
      </c>
      <c r="C569" s="7" t="e">
        <v>#N/A</v>
      </c>
      <c r="D569" t="s">
        <v>2693</v>
      </c>
      <c r="E569" t="s">
        <v>2694</v>
      </c>
      <c r="F569" t="s">
        <v>1044</v>
      </c>
      <c r="G569" t="s">
        <v>2719</v>
      </c>
      <c r="H569" t="s">
        <v>2720</v>
      </c>
      <c r="I569" s="8">
        <v>1.25E-26</v>
      </c>
      <c r="J569" s="8" t="s">
        <v>2701</v>
      </c>
    </row>
    <row r="570" spans="1:10" x14ac:dyDescent="0.2">
      <c r="A570" t="s">
        <v>2721</v>
      </c>
      <c r="B570" s="7" t="e">
        <v>#N/A</v>
      </c>
      <c r="C570" s="9">
        <v>-0.39578615766816783</v>
      </c>
      <c r="D570" t="s">
        <v>2693</v>
      </c>
      <c r="E570" t="s">
        <v>2694</v>
      </c>
      <c r="F570" t="s">
        <v>1044</v>
      </c>
      <c r="G570" t="s">
        <v>2713</v>
      </c>
      <c r="H570" t="s">
        <v>2714</v>
      </c>
      <c r="I570" s="8">
        <v>1.9799999999999999E-173</v>
      </c>
      <c r="J570" s="8" t="s">
        <v>2697</v>
      </c>
    </row>
    <row r="571" spans="1:10" x14ac:dyDescent="0.2">
      <c r="A571" t="s">
        <v>2722</v>
      </c>
      <c r="B571" s="7">
        <v>-0.27971194302084801</v>
      </c>
      <c r="C571" s="7" t="e">
        <v>#N/A</v>
      </c>
      <c r="D571" t="s">
        <v>2693</v>
      </c>
      <c r="E571" t="s">
        <v>2694</v>
      </c>
      <c r="F571" t="s">
        <v>1044</v>
      </c>
      <c r="G571" t="s">
        <v>2723</v>
      </c>
      <c r="H571" t="s">
        <v>2724</v>
      </c>
      <c r="I571" s="8">
        <v>1.1499999999999999E-35</v>
      </c>
      <c r="J571" s="8" t="s">
        <v>2725</v>
      </c>
    </row>
    <row r="572" spans="1:10" x14ac:dyDescent="0.2">
      <c r="A572" t="s">
        <v>2726</v>
      </c>
      <c r="B572" s="7">
        <v>-1.2952979100176001</v>
      </c>
      <c r="C572" s="7" t="e">
        <v>#N/A</v>
      </c>
      <c r="D572" t="s">
        <v>2693</v>
      </c>
      <c r="E572" t="s">
        <v>2694</v>
      </c>
      <c r="F572" t="s">
        <v>1044</v>
      </c>
      <c r="G572" t="s">
        <v>2716</v>
      </c>
      <c r="H572" t="s">
        <v>2717</v>
      </c>
      <c r="I572" s="8">
        <v>1.37E-90</v>
      </c>
      <c r="J572" s="8" t="s">
        <v>2697</v>
      </c>
    </row>
    <row r="573" spans="1:10" x14ac:dyDescent="0.2">
      <c r="A573" t="s">
        <v>2727</v>
      </c>
      <c r="B573" s="7">
        <v>-1.98225944806084</v>
      </c>
      <c r="C573" s="7" t="e">
        <v>#N/A</v>
      </c>
      <c r="D573" t="s">
        <v>2693</v>
      </c>
      <c r="E573" t="s">
        <v>2694</v>
      </c>
      <c r="F573" t="s">
        <v>1044</v>
      </c>
      <c r="G573" t="s">
        <v>2728</v>
      </c>
      <c r="H573" t="s">
        <v>2729</v>
      </c>
      <c r="I573" s="8">
        <v>3.3500000000000003E-166</v>
      </c>
      <c r="J573" s="8" t="s">
        <v>2697</v>
      </c>
    </row>
    <row r="574" spans="1:10" x14ac:dyDescent="0.2">
      <c r="A574" t="s">
        <v>2730</v>
      </c>
      <c r="B574" s="7" t="e">
        <v>#N/A</v>
      </c>
      <c r="C574" s="7" t="e">
        <v>#N/A</v>
      </c>
      <c r="D574" t="s">
        <v>2693</v>
      </c>
      <c r="E574" t="s">
        <v>2694</v>
      </c>
      <c r="F574" t="s">
        <v>1044</v>
      </c>
      <c r="G574" t="s">
        <v>2699</v>
      </c>
      <c r="H574" t="s">
        <v>2700</v>
      </c>
      <c r="I574" s="8">
        <v>0</v>
      </c>
      <c r="J574" s="8" t="s">
        <v>2701</v>
      </c>
    </row>
    <row r="575" spans="1:10" x14ac:dyDescent="0.2">
      <c r="A575" t="s">
        <v>2731</v>
      </c>
      <c r="B575" s="9">
        <v>-1.1236843679247801</v>
      </c>
      <c r="C575" s="7" t="e">
        <v>#N/A</v>
      </c>
      <c r="D575" t="s">
        <v>2693</v>
      </c>
      <c r="E575" t="s">
        <v>2694</v>
      </c>
      <c r="F575" t="s">
        <v>1044</v>
      </c>
      <c r="G575" t="s">
        <v>2699</v>
      </c>
      <c r="H575" t="s">
        <v>2700</v>
      </c>
      <c r="I575" s="8">
        <v>0</v>
      </c>
      <c r="J575" s="8" t="s">
        <v>2701</v>
      </c>
    </row>
    <row r="576" spans="1:10" x14ac:dyDescent="0.2">
      <c r="A576" t="s">
        <v>2732</v>
      </c>
      <c r="B576" s="7">
        <v>-1.83121278131546E-2</v>
      </c>
      <c r="C576" s="7">
        <v>0.2243693346023754</v>
      </c>
      <c r="D576" t="s">
        <v>2733</v>
      </c>
      <c r="E576" t="s">
        <v>2734</v>
      </c>
      <c r="F576" t="s">
        <v>1044</v>
      </c>
      <c r="G576" t="s">
        <v>2735</v>
      </c>
      <c r="H576" t="s">
        <v>2736</v>
      </c>
      <c r="I576" s="8">
        <v>0</v>
      </c>
      <c r="J576" s="8" t="s">
        <v>2697</v>
      </c>
    </row>
    <row r="577" spans="1:10" x14ac:dyDescent="0.2">
      <c r="A577" t="s">
        <v>2737</v>
      </c>
      <c r="B577" s="7">
        <v>0.18346419430182001</v>
      </c>
      <c r="C577" s="7" t="e">
        <v>#N/A</v>
      </c>
      <c r="D577" t="s">
        <v>2733</v>
      </c>
      <c r="E577" t="s">
        <v>2734</v>
      </c>
      <c r="F577" t="s">
        <v>1044</v>
      </c>
      <c r="G577" t="s">
        <v>2738</v>
      </c>
      <c r="H577" t="s">
        <v>2739</v>
      </c>
      <c r="I577" s="8">
        <v>0</v>
      </c>
      <c r="J577" s="8" t="s">
        <v>2697</v>
      </c>
    </row>
    <row r="578" spans="1:10" x14ac:dyDescent="0.2">
      <c r="A578" t="s">
        <v>2740</v>
      </c>
      <c r="B578" s="7">
        <v>-0.234783059042806</v>
      </c>
      <c r="C578" s="9">
        <v>5.7592461158610712E-2</v>
      </c>
      <c r="D578" t="s">
        <v>2733</v>
      </c>
      <c r="E578" t="s">
        <v>2734</v>
      </c>
      <c r="F578" t="s">
        <v>1044</v>
      </c>
      <c r="G578" t="s">
        <v>2735</v>
      </c>
      <c r="H578" t="s">
        <v>2736</v>
      </c>
      <c r="I578" s="8">
        <v>0</v>
      </c>
      <c r="J578" s="8" t="s">
        <v>2697</v>
      </c>
    </row>
    <row r="579" spans="1:10" x14ac:dyDescent="0.2">
      <c r="A579" t="s">
        <v>2741</v>
      </c>
      <c r="B579" s="7">
        <v>0.41844084645770302</v>
      </c>
      <c r="C579" s="7" t="e">
        <v>#N/A</v>
      </c>
      <c r="D579" t="s">
        <v>2733</v>
      </c>
      <c r="E579" t="s">
        <v>2734</v>
      </c>
      <c r="F579" t="s">
        <v>1044</v>
      </c>
      <c r="G579" t="s">
        <v>2742</v>
      </c>
      <c r="H579" t="s">
        <v>2743</v>
      </c>
      <c r="I579" s="8">
        <v>5.5700000000000004E-115</v>
      </c>
      <c r="J579" s="8" t="s">
        <v>2697</v>
      </c>
    </row>
    <row r="580" spans="1:10" x14ac:dyDescent="0.2">
      <c r="A580" t="s">
        <v>2744</v>
      </c>
      <c r="B580" s="7">
        <v>-5.9117395048750201E-2</v>
      </c>
      <c r="C580" s="7" t="e">
        <v>#N/A</v>
      </c>
      <c r="D580" t="s">
        <v>2733</v>
      </c>
      <c r="E580" t="s">
        <v>2734</v>
      </c>
      <c r="F580" t="s">
        <v>1044</v>
      </c>
      <c r="G580" t="s">
        <v>2745</v>
      </c>
      <c r="H580" t="s">
        <v>2746</v>
      </c>
      <c r="I580" s="8">
        <v>0</v>
      </c>
      <c r="J580" s="8" t="s">
        <v>2697</v>
      </c>
    </row>
    <row r="581" spans="1:10" x14ac:dyDescent="0.2">
      <c r="A581" t="s">
        <v>2747</v>
      </c>
      <c r="B581" s="7" t="e">
        <v>#N/A</v>
      </c>
      <c r="C581" s="7" t="e">
        <v>#N/A</v>
      </c>
      <c r="D581" t="s">
        <v>2733</v>
      </c>
      <c r="E581" t="s">
        <v>2734</v>
      </c>
      <c r="F581" t="s">
        <v>1044</v>
      </c>
      <c r="G581" t="s">
        <v>2735</v>
      </c>
      <c r="H581" t="s">
        <v>2736</v>
      </c>
      <c r="I581" s="8">
        <v>0</v>
      </c>
      <c r="J581" s="8" t="s">
        <v>2697</v>
      </c>
    </row>
    <row r="582" spans="1:10" x14ac:dyDescent="0.2">
      <c r="A582" t="s">
        <v>2754</v>
      </c>
      <c r="B582" s="7">
        <v>0.91472046386254002</v>
      </c>
      <c r="C582" s="7">
        <v>0</v>
      </c>
      <c r="D582" t="s">
        <v>2755</v>
      </c>
      <c r="E582" t="s">
        <v>2750</v>
      </c>
      <c r="F582" t="s">
        <v>1044</v>
      </c>
      <c r="G582" t="s">
        <v>2756</v>
      </c>
      <c r="H582" t="s">
        <v>2757</v>
      </c>
      <c r="I582" s="8">
        <v>0</v>
      </c>
      <c r="J582" s="8" t="s">
        <v>2758</v>
      </c>
    </row>
    <row r="583" spans="1:10" x14ac:dyDescent="0.2">
      <c r="A583" t="s">
        <v>2784</v>
      </c>
      <c r="B583" s="7">
        <v>-0.28389159666341901</v>
      </c>
      <c r="C583" s="7">
        <v>0</v>
      </c>
      <c r="D583" t="s">
        <v>2785</v>
      </c>
      <c r="E583" t="s">
        <v>2750</v>
      </c>
      <c r="F583" t="s">
        <v>1044</v>
      </c>
      <c r="G583" t="s">
        <v>2786</v>
      </c>
      <c r="H583" t="s">
        <v>2787</v>
      </c>
      <c r="I583" s="8">
        <v>7.0699999999999997E-40</v>
      </c>
      <c r="J583" s="8" t="s">
        <v>2788</v>
      </c>
    </row>
    <row r="584" spans="1:10" x14ac:dyDescent="0.2">
      <c r="A584" t="s">
        <v>2779</v>
      </c>
      <c r="B584" s="7" t="e">
        <v>#N/A</v>
      </c>
      <c r="C584" s="7" t="e">
        <v>#N/A</v>
      </c>
      <c r="D584" t="s">
        <v>2780</v>
      </c>
      <c r="E584" t="s">
        <v>2750</v>
      </c>
      <c r="F584" t="s">
        <v>1044</v>
      </c>
      <c r="G584" t="s">
        <v>2781</v>
      </c>
      <c r="H584" t="s">
        <v>2782</v>
      </c>
      <c r="I584" s="8">
        <v>6.9599999999999998E-96</v>
      </c>
      <c r="J584" s="8" t="s">
        <v>2783</v>
      </c>
    </row>
    <row r="585" spans="1:10" x14ac:dyDescent="0.2">
      <c r="A585" t="s">
        <v>2800</v>
      </c>
      <c r="B585" s="7">
        <v>3.4551728126007299E-2</v>
      </c>
      <c r="C585" s="7">
        <v>-1.1661902269649203E-3</v>
      </c>
      <c r="D585" t="s">
        <v>2801</v>
      </c>
      <c r="E585" t="s">
        <v>2750</v>
      </c>
      <c r="F585" t="s">
        <v>1044</v>
      </c>
      <c r="G585" t="s">
        <v>2802</v>
      </c>
      <c r="H585" t="s">
        <v>2803</v>
      </c>
      <c r="I585" s="8">
        <v>3.93E-83</v>
      </c>
      <c r="J585" s="8" t="s">
        <v>2804</v>
      </c>
    </row>
    <row r="586" spans="1:10" x14ac:dyDescent="0.2">
      <c r="A586" t="s">
        <v>2805</v>
      </c>
      <c r="B586" s="7">
        <v>0.22759254840257301</v>
      </c>
      <c r="C586" s="7">
        <v>-5.9516028541413073E-2</v>
      </c>
      <c r="D586" t="s">
        <v>2806</v>
      </c>
      <c r="E586" t="s">
        <v>2750</v>
      </c>
      <c r="F586" t="s">
        <v>1044</v>
      </c>
      <c r="G586" t="s">
        <v>2807</v>
      </c>
      <c r="H586" t="s">
        <v>2808</v>
      </c>
      <c r="I586" s="8">
        <v>5.9499999999999997E-80</v>
      </c>
      <c r="J586" s="8" t="s">
        <v>2809</v>
      </c>
    </row>
    <row r="587" spans="1:10" x14ac:dyDescent="0.2">
      <c r="A587" t="s">
        <v>2764</v>
      </c>
      <c r="B587" s="7">
        <v>-0.34834928036933799</v>
      </c>
      <c r="C587" s="7">
        <v>0</v>
      </c>
      <c r="D587" t="s">
        <v>2765</v>
      </c>
      <c r="E587" t="s">
        <v>2750</v>
      </c>
      <c r="F587" t="s">
        <v>1044</v>
      </c>
      <c r="G587" t="s">
        <v>2766</v>
      </c>
      <c r="H587" t="s">
        <v>2767</v>
      </c>
      <c r="I587" s="8">
        <v>0</v>
      </c>
      <c r="J587" s="8" t="s">
        <v>2768</v>
      </c>
    </row>
    <row r="588" spans="1:10" x14ac:dyDescent="0.2">
      <c r="A588" t="s">
        <v>2774</v>
      </c>
      <c r="B588" s="7">
        <v>-0.10430290820218199</v>
      </c>
      <c r="C588" s="7">
        <v>0</v>
      </c>
      <c r="D588" t="s">
        <v>2775</v>
      </c>
      <c r="E588" t="s">
        <v>2750</v>
      </c>
      <c r="F588" t="s">
        <v>1044</v>
      </c>
      <c r="G588" t="s">
        <v>2776</v>
      </c>
      <c r="H588" t="s">
        <v>2777</v>
      </c>
      <c r="I588" s="8">
        <v>1.1E-125</v>
      </c>
      <c r="J588" s="8" t="s">
        <v>2778</v>
      </c>
    </row>
    <row r="589" spans="1:10" x14ac:dyDescent="0.2">
      <c r="A589" t="s">
        <v>2789</v>
      </c>
      <c r="B589" s="7">
        <v>-2.4976230611859801E-2</v>
      </c>
      <c r="C589" s="7">
        <v>0</v>
      </c>
      <c r="D589" t="s">
        <v>2790</v>
      </c>
      <c r="E589" t="s">
        <v>2750</v>
      </c>
      <c r="F589" t="s">
        <v>1044</v>
      </c>
      <c r="G589" t="s">
        <v>2791</v>
      </c>
      <c r="H589" t="s">
        <v>2792</v>
      </c>
      <c r="I589" s="8">
        <v>3.5199999999999998E-17</v>
      </c>
      <c r="J589" s="8" t="s">
        <v>2793</v>
      </c>
    </row>
    <row r="590" spans="1:10" x14ac:dyDescent="0.2">
      <c r="A590" t="s">
        <v>2794</v>
      </c>
      <c r="B590" s="7">
        <v>-1.9793671155392101</v>
      </c>
      <c r="C590" s="7">
        <v>3.4962916297395563E-2</v>
      </c>
      <c r="D590" t="s">
        <v>2795</v>
      </c>
      <c r="E590" t="s">
        <v>2750</v>
      </c>
      <c r="F590" t="s">
        <v>1044</v>
      </c>
      <c r="G590" t="s">
        <v>2796</v>
      </c>
      <c r="H590" t="s">
        <v>2797</v>
      </c>
      <c r="I590" s="8">
        <v>8.3500000000000003E-108</v>
      </c>
      <c r="J590" s="8" t="s">
        <v>2798</v>
      </c>
    </row>
    <row r="591" spans="1:10" x14ac:dyDescent="0.2">
      <c r="A591" t="s">
        <v>2799</v>
      </c>
      <c r="B591" s="7">
        <v>0.56720342438034299</v>
      </c>
      <c r="C591" s="7">
        <v>1.9385847430919586E-2</v>
      </c>
      <c r="D591" t="s">
        <v>2795</v>
      </c>
      <c r="E591" t="s">
        <v>2750</v>
      </c>
      <c r="F591" t="s">
        <v>1044</v>
      </c>
      <c r="G591" t="s">
        <v>2796</v>
      </c>
      <c r="H591" t="s">
        <v>2797</v>
      </c>
      <c r="I591" s="8">
        <v>1.7800000000000001E-169</v>
      </c>
      <c r="J591" s="8" t="s">
        <v>2798</v>
      </c>
    </row>
    <row r="592" spans="1:10" x14ac:dyDescent="0.2">
      <c r="A592" t="s">
        <v>2759</v>
      </c>
      <c r="B592" s="7">
        <v>-0.33622896172509398</v>
      </c>
      <c r="C592" s="7">
        <v>3.9327696442669695E-2</v>
      </c>
      <c r="D592" t="s">
        <v>2760</v>
      </c>
      <c r="E592" t="s">
        <v>2750</v>
      </c>
      <c r="F592" t="s">
        <v>1044</v>
      </c>
      <c r="G592" t="s">
        <v>2761</v>
      </c>
      <c r="H592" t="s">
        <v>2762</v>
      </c>
      <c r="I592" s="8">
        <v>0</v>
      </c>
      <c r="J592" s="8" t="s">
        <v>2763</v>
      </c>
    </row>
    <row r="593" spans="1:12" x14ac:dyDescent="0.2">
      <c r="A593" t="s">
        <v>2769</v>
      </c>
      <c r="B593" s="7">
        <v>7.34412563173127E-2</v>
      </c>
      <c r="C593" s="7">
        <v>2.3611039569948689E-2</v>
      </c>
      <c r="D593" t="s">
        <v>2770</v>
      </c>
      <c r="E593" t="s">
        <v>2750</v>
      </c>
      <c r="F593" t="s">
        <v>1044</v>
      </c>
      <c r="G593" t="s">
        <v>2771</v>
      </c>
      <c r="H593" t="s">
        <v>2772</v>
      </c>
      <c r="I593" s="8">
        <v>1.83E-179</v>
      </c>
      <c r="J593" s="8" t="s">
        <v>2773</v>
      </c>
    </row>
    <row r="594" spans="1:12" x14ac:dyDescent="0.2">
      <c r="A594" t="s">
        <v>2748</v>
      </c>
      <c r="B594" s="7">
        <v>0.35211615344910902</v>
      </c>
      <c r="C594" s="7">
        <v>0</v>
      </c>
      <c r="D594" t="s">
        <v>2749</v>
      </c>
      <c r="E594" t="s">
        <v>2750</v>
      </c>
      <c r="F594" t="s">
        <v>1044</v>
      </c>
      <c r="G594" t="s">
        <v>2751</v>
      </c>
      <c r="H594" t="s">
        <v>2752</v>
      </c>
      <c r="I594" s="8">
        <v>1.9499999999999999E-173</v>
      </c>
      <c r="J594" s="8" t="s">
        <v>2753</v>
      </c>
    </row>
    <row r="595" spans="1:12" x14ac:dyDescent="0.2">
      <c r="A595" t="s">
        <v>2827</v>
      </c>
      <c r="B595" s="7" t="e">
        <v>#N/A</v>
      </c>
      <c r="C595" s="9">
        <v>-6.0087739055059187E-2</v>
      </c>
      <c r="D595" t="s">
        <v>2828</v>
      </c>
      <c r="E595" t="s">
        <v>2812</v>
      </c>
      <c r="F595" t="s">
        <v>1044</v>
      </c>
      <c r="G595" t="s">
        <v>2829</v>
      </c>
      <c r="H595" t="s">
        <v>2830</v>
      </c>
      <c r="I595" s="8">
        <v>1.5900000000000001E-93</v>
      </c>
      <c r="J595" s="8" t="s">
        <v>2831</v>
      </c>
    </row>
    <row r="596" spans="1:12" x14ac:dyDescent="0.2">
      <c r="A596" t="s">
        <v>2810</v>
      </c>
      <c r="B596" s="7">
        <v>5.2673949496298998E-3</v>
      </c>
      <c r="C596" s="7">
        <v>-4.0272075828730075E-2</v>
      </c>
      <c r="D596" t="s">
        <v>2811</v>
      </c>
      <c r="E596" t="s">
        <v>2812</v>
      </c>
      <c r="F596" t="s">
        <v>1044</v>
      </c>
      <c r="G596" t="s">
        <v>2813</v>
      </c>
      <c r="H596" t="s">
        <v>2814</v>
      </c>
      <c r="I596" s="8">
        <v>8.8200000000000001E-76</v>
      </c>
      <c r="J596" t="s">
        <v>2815</v>
      </c>
    </row>
    <row r="597" spans="1:12" x14ac:dyDescent="0.2">
      <c r="A597" t="s">
        <v>2816</v>
      </c>
      <c r="B597" s="7" t="e">
        <v>#N/A</v>
      </c>
      <c r="C597" s="7" t="e">
        <v>#N/A</v>
      </c>
      <c r="D597" t="s">
        <v>8448</v>
      </c>
      <c r="E597" t="s">
        <v>2812</v>
      </c>
      <c r="F597" t="s">
        <v>1044</v>
      </c>
      <c r="G597" t="s">
        <v>2813</v>
      </c>
      <c r="H597" t="s">
        <v>2814</v>
      </c>
      <c r="I597" s="8">
        <v>7.07E-63</v>
      </c>
      <c r="J597" t="s">
        <v>2815</v>
      </c>
    </row>
    <row r="598" spans="1:12" x14ac:dyDescent="0.2">
      <c r="A598" t="s">
        <v>2817</v>
      </c>
      <c r="B598" s="7" t="e">
        <v>#N/A</v>
      </c>
      <c r="C598" s="7" t="e">
        <v>#N/A</v>
      </c>
      <c r="D598" t="s">
        <v>8448</v>
      </c>
      <c r="E598" t="s">
        <v>2812</v>
      </c>
      <c r="F598" t="s">
        <v>1044</v>
      </c>
      <c r="G598" t="s">
        <v>2813</v>
      </c>
      <c r="H598" t="s">
        <v>2814</v>
      </c>
      <c r="I598" s="8">
        <v>2.8599999999999997E-60</v>
      </c>
      <c r="J598" t="s">
        <v>2815</v>
      </c>
    </row>
    <row r="599" spans="1:12" x14ac:dyDescent="0.2">
      <c r="A599" t="s">
        <v>2833</v>
      </c>
      <c r="B599" s="7">
        <v>-1.6435283094236699</v>
      </c>
      <c r="C599" s="9">
        <v>5.9973321000617828E-2</v>
      </c>
      <c r="D599" t="s">
        <v>2834</v>
      </c>
      <c r="E599" t="s">
        <v>2812</v>
      </c>
      <c r="F599" t="s">
        <v>1044</v>
      </c>
      <c r="G599" t="s">
        <v>2835</v>
      </c>
      <c r="H599" t="s">
        <v>2836</v>
      </c>
      <c r="I599" s="8">
        <v>1.2800000000000001E-35</v>
      </c>
      <c r="J599" s="8" t="s">
        <v>2837</v>
      </c>
    </row>
    <row r="600" spans="1:12" x14ac:dyDescent="0.2">
      <c r="A600" t="s">
        <v>2822</v>
      </c>
      <c r="B600" s="7">
        <v>-0.66027332852762599</v>
      </c>
      <c r="C600" s="7">
        <v>7.1866981791895865E-2</v>
      </c>
      <c r="D600" t="s">
        <v>2823</v>
      </c>
      <c r="E600" t="s">
        <v>2812</v>
      </c>
      <c r="F600" t="s">
        <v>1044</v>
      </c>
      <c r="G600" t="s">
        <v>2824</v>
      </c>
      <c r="H600" t="s">
        <v>2825</v>
      </c>
      <c r="I600" s="8">
        <v>1.8800000000000001E-20</v>
      </c>
      <c r="J600" s="8" t="s">
        <v>2826</v>
      </c>
    </row>
    <row r="601" spans="1:12" x14ac:dyDescent="0.2">
      <c r="A601" t="s">
        <v>2818</v>
      </c>
      <c r="B601" s="7">
        <v>1.5098578815796699</v>
      </c>
      <c r="C601" s="7">
        <v>0</v>
      </c>
      <c r="D601" t="s">
        <v>8449</v>
      </c>
      <c r="E601" t="s">
        <v>2812</v>
      </c>
      <c r="F601" t="s">
        <v>1044</v>
      </c>
      <c r="G601" t="s">
        <v>2819</v>
      </c>
      <c r="H601" t="s">
        <v>2820</v>
      </c>
      <c r="I601" s="8">
        <v>5.6800000000000001E-46</v>
      </c>
      <c r="J601" s="8" t="s">
        <v>2821</v>
      </c>
    </row>
    <row r="602" spans="1:12" x14ac:dyDescent="0.2">
      <c r="A602" t="s">
        <v>2832</v>
      </c>
      <c r="B602" s="7" t="e">
        <v>#N/A</v>
      </c>
      <c r="C602" s="7" t="e">
        <v>#N/A</v>
      </c>
      <c r="D602" t="s">
        <v>2828</v>
      </c>
      <c r="E602" t="s">
        <v>2812</v>
      </c>
      <c r="F602" t="s">
        <v>1044</v>
      </c>
      <c r="G602" t="s">
        <v>2829</v>
      </c>
      <c r="H602" t="s">
        <v>2830</v>
      </c>
      <c r="I602" s="8">
        <v>6.58E-30</v>
      </c>
      <c r="J602" s="8" t="s">
        <v>2831</v>
      </c>
    </row>
    <row r="603" spans="1:12" s="2" customFormat="1" x14ac:dyDescent="0.2">
      <c r="A603" t="s">
        <v>2838</v>
      </c>
      <c r="B603" s="7">
        <v>-0.32571484518473398</v>
      </c>
      <c r="C603" s="7">
        <v>-3.6489814553214803E-2</v>
      </c>
      <c r="D603" t="s">
        <v>2839</v>
      </c>
      <c r="E603" t="s">
        <v>2840</v>
      </c>
      <c r="F603" t="s">
        <v>1044</v>
      </c>
      <c r="G603" t="s">
        <v>2841</v>
      </c>
      <c r="H603" t="s">
        <v>2842</v>
      </c>
      <c r="I603" s="8">
        <v>1.15E-27</v>
      </c>
      <c r="J603" s="8" t="s">
        <v>2843</v>
      </c>
      <c r="K603"/>
      <c r="L603"/>
    </row>
    <row r="604" spans="1:12" x14ac:dyDescent="0.2">
      <c r="A604" t="s">
        <v>2844</v>
      </c>
      <c r="B604" s="9">
        <v>0.88395023719937504</v>
      </c>
      <c r="C604" s="7">
        <v>2.7332117755072168E-2</v>
      </c>
      <c r="D604" t="s">
        <v>2839</v>
      </c>
      <c r="E604" t="s">
        <v>2840</v>
      </c>
      <c r="F604" t="s">
        <v>1044</v>
      </c>
      <c r="G604" t="s">
        <v>2841</v>
      </c>
      <c r="H604" t="s">
        <v>2842</v>
      </c>
      <c r="I604" s="8">
        <v>5.6899999999999997E-134</v>
      </c>
      <c r="J604" s="8" t="s">
        <v>2843</v>
      </c>
    </row>
  </sheetData>
  <autoFilter ref="A4:J604"/>
  <sortState ref="A2:K688">
    <sortCondition ref="E2:E688"/>
    <sortCondition ref="A2:A688"/>
  </sortState>
  <conditionalFormatting sqref="B4:C4 B605:C1048576">
    <cfRule type="beginsWith" dxfId="0" priority="1" operator="beginsWith" text="non">
      <formula>LEFT(B4,LEN("non"))="non"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workbookViewId="0">
      <pane ySplit="4" topLeftCell="A5" activePane="bottomLeft" state="frozen"/>
      <selection pane="bottomLeft" activeCell="A3" sqref="A3"/>
    </sheetView>
  </sheetViews>
  <sheetFormatPr baseColWidth="10" defaultRowHeight="16" x14ac:dyDescent="0.2"/>
  <cols>
    <col min="1" max="1" width="24.83203125" bestFit="1" customWidth="1"/>
    <col min="2" max="2" width="31.5" customWidth="1"/>
    <col min="3" max="3" width="30.83203125" bestFit="1" customWidth="1"/>
    <col min="4" max="4" width="30.83203125" customWidth="1"/>
    <col min="8" max="8" width="24.83203125" bestFit="1" customWidth="1"/>
  </cols>
  <sheetData>
    <row r="1" spans="1:8" s="95" customFormat="1" ht="19" x14ac:dyDescent="0.25">
      <c r="A1" s="28" t="s">
        <v>9289</v>
      </c>
    </row>
    <row r="2" spans="1:8" s="95" customFormat="1" ht="19" x14ac:dyDescent="0.25">
      <c r="A2" s="95" t="s">
        <v>9304</v>
      </c>
    </row>
    <row r="3" spans="1:8" s="95" customFormat="1" ht="19" x14ac:dyDescent="0.25"/>
    <row r="4" spans="1:8" ht="19" x14ac:dyDescent="0.25">
      <c r="A4" s="1" t="s">
        <v>9147</v>
      </c>
      <c r="B4" s="1" t="s">
        <v>9096</v>
      </c>
      <c r="C4" s="1" t="s">
        <v>9230</v>
      </c>
      <c r="D4" s="1" t="s">
        <v>9231</v>
      </c>
      <c r="E4" s="1" t="s">
        <v>9245</v>
      </c>
      <c r="F4" s="1" t="s">
        <v>9098</v>
      </c>
      <c r="G4" s="1" t="s">
        <v>9099</v>
      </c>
      <c r="H4" s="1" t="s">
        <v>9100</v>
      </c>
    </row>
    <row r="5" spans="1:8" x14ac:dyDescent="0.2">
      <c r="A5" t="s">
        <v>4871</v>
      </c>
      <c r="B5" t="s">
        <v>9082</v>
      </c>
      <c r="C5" t="s">
        <v>9101</v>
      </c>
      <c r="D5" t="s">
        <v>9102</v>
      </c>
      <c r="E5" t="s">
        <v>9232</v>
      </c>
      <c r="F5">
        <v>92</v>
      </c>
      <c r="G5" s="81" t="s">
        <v>2372</v>
      </c>
      <c r="H5">
        <v>92</v>
      </c>
    </row>
    <row r="6" spans="1:8" x14ac:dyDescent="0.2">
      <c r="A6" t="s">
        <v>3350</v>
      </c>
      <c r="B6" t="s">
        <v>9083</v>
      </c>
      <c r="C6" t="s">
        <v>9103</v>
      </c>
      <c r="D6" t="s">
        <v>9104</v>
      </c>
      <c r="E6" t="s">
        <v>9233</v>
      </c>
      <c r="F6">
        <v>103</v>
      </c>
      <c r="G6" s="81" t="s">
        <v>2372</v>
      </c>
      <c r="H6">
        <v>103</v>
      </c>
    </row>
    <row r="7" spans="1:8" x14ac:dyDescent="0.2">
      <c r="A7" t="s">
        <v>3179</v>
      </c>
      <c r="B7" t="s">
        <v>9084</v>
      </c>
      <c r="C7" t="s">
        <v>9105</v>
      </c>
      <c r="D7" t="s">
        <v>9106</v>
      </c>
      <c r="E7" t="s">
        <v>9234</v>
      </c>
      <c r="F7">
        <v>110</v>
      </c>
      <c r="G7" s="81" t="s">
        <v>2372</v>
      </c>
      <c r="H7">
        <v>110</v>
      </c>
    </row>
    <row r="8" spans="1:8" x14ac:dyDescent="0.2">
      <c r="A8" t="s">
        <v>1332</v>
      </c>
      <c r="B8" t="s">
        <v>1328</v>
      </c>
      <c r="C8" t="s">
        <v>9107</v>
      </c>
      <c r="D8" t="s">
        <v>9108</v>
      </c>
      <c r="E8" t="s">
        <v>9233</v>
      </c>
      <c r="F8">
        <v>101</v>
      </c>
      <c r="G8" s="81" t="s">
        <v>2372</v>
      </c>
      <c r="H8">
        <v>101</v>
      </c>
    </row>
    <row r="9" spans="1:8" x14ac:dyDescent="0.2">
      <c r="A9" t="s">
        <v>1932</v>
      </c>
      <c r="B9" t="s">
        <v>1923</v>
      </c>
      <c r="C9" t="s">
        <v>9109</v>
      </c>
      <c r="D9" t="s">
        <v>9110</v>
      </c>
      <c r="E9" t="s">
        <v>9233</v>
      </c>
      <c r="F9">
        <v>101</v>
      </c>
      <c r="G9" s="81" t="s">
        <v>2372</v>
      </c>
      <c r="H9">
        <v>101</v>
      </c>
    </row>
    <row r="10" spans="1:8" x14ac:dyDescent="0.2">
      <c r="A10" t="s">
        <v>6548</v>
      </c>
      <c r="B10" t="s">
        <v>9086</v>
      </c>
      <c r="C10" t="s">
        <v>9111</v>
      </c>
      <c r="D10" t="s">
        <v>9112</v>
      </c>
      <c r="E10" t="s">
        <v>9235</v>
      </c>
      <c r="F10">
        <v>327</v>
      </c>
      <c r="G10">
        <v>211</v>
      </c>
      <c r="H10">
        <v>116</v>
      </c>
    </row>
    <row r="11" spans="1:8" x14ac:dyDescent="0.2">
      <c r="A11" t="s">
        <v>6518</v>
      </c>
      <c r="B11" t="s">
        <v>9087</v>
      </c>
      <c r="C11" t="s">
        <v>9113</v>
      </c>
      <c r="D11" t="s">
        <v>9114</v>
      </c>
      <c r="E11" t="s">
        <v>9233</v>
      </c>
      <c r="F11">
        <v>108</v>
      </c>
      <c r="G11" s="81" t="s">
        <v>2372</v>
      </c>
      <c r="H11">
        <v>108</v>
      </c>
    </row>
    <row r="12" spans="1:8" x14ac:dyDescent="0.2">
      <c r="A12" t="s">
        <v>2439</v>
      </c>
      <c r="B12" t="s">
        <v>2385</v>
      </c>
      <c r="C12" t="s">
        <v>9115</v>
      </c>
      <c r="D12" t="s">
        <v>9116</v>
      </c>
      <c r="E12" t="s">
        <v>9236</v>
      </c>
      <c r="F12">
        <v>94</v>
      </c>
      <c r="G12" s="81" t="s">
        <v>2372</v>
      </c>
      <c r="H12">
        <v>94</v>
      </c>
    </row>
    <row r="13" spans="1:8" x14ac:dyDescent="0.2">
      <c r="A13" t="s">
        <v>4577</v>
      </c>
      <c r="B13" t="s">
        <v>9088</v>
      </c>
      <c r="C13" t="s">
        <v>9117</v>
      </c>
      <c r="D13" t="s">
        <v>9118</v>
      </c>
      <c r="E13" t="s">
        <v>9233</v>
      </c>
      <c r="F13">
        <v>96</v>
      </c>
      <c r="G13" s="81" t="s">
        <v>2372</v>
      </c>
      <c r="H13">
        <v>96</v>
      </c>
    </row>
    <row r="14" spans="1:8" x14ac:dyDescent="0.2">
      <c r="A14" t="s">
        <v>2186</v>
      </c>
      <c r="B14" t="s">
        <v>9089</v>
      </c>
      <c r="C14" t="s">
        <v>9119</v>
      </c>
      <c r="D14" t="s">
        <v>9120</v>
      </c>
      <c r="E14" t="s">
        <v>9233</v>
      </c>
      <c r="F14">
        <v>646</v>
      </c>
      <c r="G14">
        <v>548</v>
      </c>
      <c r="H14">
        <v>98</v>
      </c>
    </row>
    <row r="15" spans="1:8" x14ac:dyDescent="0.2">
      <c r="A15" t="s">
        <v>1393</v>
      </c>
      <c r="B15" t="s">
        <v>9092</v>
      </c>
      <c r="C15" t="s">
        <v>9121</v>
      </c>
      <c r="D15" t="s">
        <v>9122</v>
      </c>
      <c r="E15" t="s">
        <v>9233</v>
      </c>
      <c r="F15">
        <v>93</v>
      </c>
      <c r="G15" s="81" t="s">
        <v>2372</v>
      </c>
      <c r="H15">
        <v>93</v>
      </c>
    </row>
    <row r="16" spans="1:8" x14ac:dyDescent="0.2">
      <c r="A16" t="s">
        <v>1917</v>
      </c>
      <c r="B16" t="s">
        <v>1905</v>
      </c>
      <c r="C16" t="s">
        <v>9123</v>
      </c>
      <c r="D16" t="s">
        <v>9124</v>
      </c>
      <c r="E16" t="s">
        <v>9233</v>
      </c>
      <c r="F16">
        <v>96</v>
      </c>
      <c r="G16" s="81" t="s">
        <v>2372</v>
      </c>
      <c r="H16">
        <v>96</v>
      </c>
    </row>
    <row r="17" spans="1:8" x14ac:dyDescent="0.2">
      <c r="A17" t="s">
        <v>1283</v>
      </c>
      <c r="B17" t="s">
        <v>1270</v>
      </c>
      <c r="C17" t="s">
        <v>9125</v>
      </c>
      <c r="D17" t="s">
        <v>9126</v>
      </c>
      <c r="E17" t="s">
        <v>9237</v>
      </c>
      <c r="F17">
        <v>391</v>
      </c>
      <c r="G17">
        <v>301</v>
      </c>
      <c r="H17">
        <v>90</v>
      </c>
    </row>
    <row r="18" spans="1:8" x14ac:dyDescent="0.2">
      <c r="A18" t="s">
        <v>1288</v>
      </c>
      <c r="B18" t="s">
        <v>1270</v>
      </c>
      <c r="C18" t="s">
        <v>9127</v>
      </c>
      <c r="D18" t="s">
        <v>9128</v>
      </c>
      <c r="E18" t="s">
        <v>9238</v>
      </c>
      <c r="F18">
        <v>577</v>
      </c>
      <c r="G18">
        <v>476</v>
      </c>
      <c r="H18">
        <v>101</v>
      </c>
    </row>
    <row r="19" spans="1:8" x14ac:dyDescent="0.2">
      <c r="A19" t="s">
        <v>1375</v>
      </c>
      <c r="B19" t="s">
        <v>9092</v>
      </c>
      <c r="C19" t="s">
        <v>9129</v>
      </c>
      <c r="D19" t="s">
        <v>9130</v>
      </c>
      <c r="E19" t="s">
        <v>9233</v>
      </c>
      <c r="F19">
        <v>115</v>
      </c>
      <c r="G19" s="81" t="s">
        <v>2372</v>
      </c>
      <c r="H19">
        <v>115</v>
      </c>
    </row>
    <row r="20" spans="1:8" x14ac:dyDescent="0.2">
      <c r="A20" t="s">
        <v>1940</v>
      </c>
      <c r="B20" t="s">
        <v>1942</v>
      </c>
      <c r="C20" t="s">
        <v>9131</v>
      </c>
      <c r="D20" t="s">
        <v>9132</v>
      </c>
      <c r="E20" t="s">
        <v>9239</v>
      </c>
      <c r="F20">
        <v>546</v>
      </c>
      <c r="G20">
        <v>426</v>
      </c>
      <c r="H20">
        <v>120</v>
      </c>
    </row>
    <row r="21" spans="1:8" x14ac:dyDescent="0.2">
      <c r="A21" t="s">
        <v>1120</v>
      </c>
      <c r="B21" t="s">
        <v>1107</v>
      </c>
      <c r="C21" t="s">
        <v>9133</v>
      </c>
      <c r="D21" t="s">
        <v>9134</v>
      </c>
      <c r="E21" t="s">
        <v>9240</v>
      </c>
      <c r="F21">
        <v>90</v>
      </c>
      <c r="G21" s="81" t="s">
        <v>2372</v>
      </c>
      <c r="H21">
        <v>90</v>
      </c>
    </row>
    <row r="22" spans="1:8" x14ac:dyDescent="0.2">
      <c r="A22" t="s">
        <v>3319</v>
      </c>
      <c r="B22" t="s">
        <v>9082</v>
      </c>
      <c r="C22" t="s">
        <v>9135</v>
      </c>
      <c r="D22" t="s">
        <v>9136</v>
      </c>
      <c r="E22" t="s">
        <v>9241</v>
      </c>
      <c r="F22">
        <v>816</v>
      </c>
      <c r="G22">
        <v>701</v>
      </c>
      <c r="H22">
        <v>115</v>
      </c>
    </row>
    <row r="23" spans="1:8" x14ac:dyDescent="0.2">
      <c r="A23" t="s">
        <v>4938</v>
      </c>
      <c r="B23" t="s">
        <v>9086</v>
      </c>
      <c r="C23" t="s">
        <v>9137</v>
      </c>
      <c r="D23" t="s">
        <v>9138</v>
      </c>
      <c r="E23" t="s">
        <v>9242</v>
      </c>
      <c r="F23">
        <v>92</v>
      </c>
      <c r="G23" s="81" t="s">
        <v>2372</v>
      </c>
      <c r="H23">
        <v>92</v>
      </c>
    </row>
    <row r="24" spans="1:8" x14ac:dyDescent="0.2">
      <c r="A24" t="s">
        <v>1501</v>
      </c>
      <c r="B24" t="s">
        <v>9093</v>
      </c>
      <c r="C24" t="s">
        <v>9139</v>
      </c>
      <c r="D24" t="s">
        <v>9140</v>
      </c>
      <c r="E24" t="s">
        <v>9233</v>
      </c>
      <c r="F24">
        <v>111</v>
      </c>
      <c r="G24" s="81" t="s">
        <v>2372</v>
      </c>
      <c r="H24">
        <v>111</v>
      </c>
    </row>
    <row r="25" spans="1:8" x14ac:dyDescent="0.2">
      <c r="A25" t="s">
        <v>9065</v>
      </c>
      <c r="B25" t="s">
        <v>9148</v>
      </c>
      <c r="C25" t="s">
        <v>9141</v>
      </c>
      <c r="D25" t="s">
        <v>9142</v>
      </c>
      <c r="E25" t="s">
        <v>9243</v>
      </c>
      <c r="F25">
        <v>361</v>
      </c>
      <c r="G25">
        <v>236</v>
      </c>
      <c r="H25">
        <v>125</v>
      </c>
    </row>
    <row r="26" spans="1:8" x14ac:dyDescent="0.2">
      <c r="A26" t="s">
        <v>9064</v>
      </c>
      <c r="B26" t="s">
        <v>9149</v>
      </c>
      <c r="C26" t="s">
        <v>9143</v>
      </c>
      <c r="D26" t="s">
        <v>9144</v>
      </c>
      <c r="E26" t="s">
        <v>9244</v>
      </c>
      <c r="F26">
        <v>536</v>
      </c>
      <c r="G26">
        <v>411</v>
      </c>
      <c r="H26">
        <v>125</v>
      </c>
    </row>
    <row r="27" spans="1:8" x14ac:dyDescent="0.2">
      <c r="A27" t="s">
        <v>9066</v>
      </c>
      <c r="B27" t="s">
        <v>9150</v>
      </c>
      <c r="C27" t="s">
        <v>9145</v>
      </c>
      <c r="D27" t="s">
        <v>9146</v>
      </c>
      <c r="E27" t="s">
        <v>9235</v>
      </c>
      <c r="F27">
        <v>1834</v>
      </c>
      <c r="G27">
        <v>1729</v>
      </c>
      <c r="H27">
        <v>105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workbookViewId="0">
      <selection activeCell="A3" sqref="A3"/>
    </sheetView>
  </sheetViews>
  <sheetFormatPr baseColWidth="10" defaultRowHeight="16" x14ac:dyDescent="0.2"/>
  <cols>
    <col min="1" max="1" width="25.6640625" customWidth="1"/>
  </cols>
  <sheetData>
    <row r="1" spans="1:19" ht="19" x14ac:dyDescent="0.25">
      <c r="A1" s="28" t="s">
        <v>9285</v>
      </c>
    </row>
    <row r="2" spans="1:19" x14ac:dyDescent="0.2">
      <c r="A2" t="s">
        <v>9304</v>
      </c>
    </row>
    <row r="3" spans="1:19" x14ac:dyDescent="0.2">
      <c r="A3" t="s">
        <v>9049</v>
      </c>
    </row>
    <row r="4" spans="1:19" x14ac:dyDescent="0.2">
      <c r="A4" t="s">
        <v>9050</v>
      </c>
    </row>
    <row r="6" spans="1:19" x14ac:dyDescent="0.2">
      <c r="A6" s="29"/>
      <c r="B6" s="98" t="s">
        <v>9051</v>
      </c>
      <c r="C6" s="99"/>
      <c r="D6" s="99"/>
      <c r="E6" s="99"/>
      <c r="F6" s="99"/>
      <c r="G6" s="99"/>
      <c r="H6" s="99"/>
      <c r="I6" s="99"/>
      <c r="J6" s="100"/>
      <c r="K6" s="101" t="s">
        <v>9052</v>
      </c>
      <c r="L6" s="101"/>
      <c r="M6" s="101"/>
      <c r="N6" s="101"/>
      <c r="O6" s="101"/>
      <c r="P6" s="101"/>
      <c r="Q6" s="101"/>
      <c r="R6" s="101"/>
      <c r="S6" s="101"/>
    </row>
    <row r="7" spans="1:19" x14ac:dyDescent="0.2">
      <c r="A7" s="29"/>
      <c r="B7" s="102" t="s">
        <v>9053</v>
      </c>
      <c r="C7" s="103"/>
      <c r="D7" s="103"/>
      <c r="E7" s="104" t="s">
        <v>9054</v>
      </c>
      <c r="F7" s="103"/>
      <c r="G7" s="105"/>
      <c r="H7" s="103" t="s">
        <v>9055</v>
      </c>
      <c r="I7" s="103"/>
      <c r="J7" s="106"/>
      <c r="K7" s="107" t="s">
        <v>9056</v>
      </c>
      <c r="L7" s="107"/>
      <c r="M7" s="107"/>
      <c r="N7" s="104" t="s">
        <v>9057</v>
      </c>
      <c r="O7" s="103"/>
      <c r="P7" s="105"/>
      <c r="Q7" s="107" t="s">
        <v>9058</v>
      </c>
      <c r="R7" s="107"/>
      <c r="S7" s="107"/>
    </row>
    <row r="8" spans="1:19" ht="17" thickBot="1" x14ac:dyDescent="0.25">
      <c r="A8" s="31" t="s">
        <v>9059</v>
      </c>
      <c r="B8" s="32" t="s">
        <v>9060</v>
      </c>
      <c r="C8" s="29" t="s">
        <v>9061</v>
      </c>
      <c r="D8" s="29" t="s">
        <v>9062</v>
      </c>
      <c r="E8" s="33" t="s">
        <v>9060</v>
      </c>
      <c r="F8" s="29" t="s">
        <v>9061</v>
      </c>
      <c r="G8" s="34" t="s">
        <v>9062</v>
      </c>
      <c r="H8" s="29" t="s">
        <v>9060</v>
      </c>
      <c r="I8" s="29" t="s">
        <v>9061</v>
      </c>
      <c r="J8" s="35" t="s">
        <v>9062</v>
      </c>
      <c r="K8" s="30" t="s">
        <v>9060</v>
      </c>
      <c r="L8" s="30" t="s">
        <v>9061</v>
      </c>
      <c r="M8" s="30" t="s">
        <v>9062</v>
      </c>
      <c r="N8" s="33" t="s">
        <v>9060</v>
      </c>
      <c r="O8" s="29" t="s">
        <v>9061</v>
      </c>
      <c r="P8" s="34" t="s">
        <v>9062</v>
      </c>
      <c r="Q8" s="30" t="s">
        <v>9060</v>
      </c>
      <c r="R8" s="30" t="s">
        <v>9061</v>
      </c>
      <c r="S8" s="30" t="s">
        <v>9062</v>
      </c>
    </row>
    <row r="9" spans="1:19" x14ac:dyDescent="0.2">
      <c r="A9" t="s">
        <v>3350</v>
      </c>
      <c r="B9" s="36">
        <v>25.563611999999999</v>
      </c>
      <c r="C9" s="37">
        <v>25.667244</v>
      </c>
      <c r="D9" s="37">
        <v>25.669096</v>
      </c>
      <c r="E9" s="38">
        <v>25.019410000000001</v>
      </c>
      <c r="F9" s="37">
        <v>25.662457</v>
      </c>
      <c r="G9" s="39">
        <v>24.941808999999999</v>
      </c>
      <c r="H9" s="37">
        <v>25.140347999999999</v>
      </c>
      <c r="I9" s="37">
        <v>25.243244000000001</v>
      </c>
      <c r="J9" s="40">
        <v>25.279278000000001</v>
      </c>
      <c r="K9" s="37">
        <v>25.863645999999999</v>
      </c>
      <c r="L9" s="37">
        <v>25.958500000000001</v>
      </c>
      <c r="M9" s="37">
        <v>25.909431000000001</v>
      </c>
      <c r="N9" s="38">
        <v>25.296696000000001</v>
      </c>
      <c r="O9" s="37">
        <v>25.297024</v>
      </c>
      <c r="P9" s="39">
        <v>25.265893999999999</v>
      </c>
      <c r="Q9" s="37">
        <v>26.484490000000001</v>
      </c>
      <c r="R9" s="37">
        <v>26.676964000000002</v>
      </c>
      <c r="S9" s="37">
        <v>26.562926999999998</v>
      </c>
    </row>
    <row r="10" spans="1:19" x14ac:dyDescent="0.2">
      <c r="A10" t="s">
        <v>1332</v>
      </c>
      <c r="B10" s="41">
        <v>32.900447999999997</v>
      </c>
      <c r="C10" s="42">
        <v>32.262869999999999</v>
      </c>
      <c r="D10" s="42">
        <v>31.899010000000001</v>
      </c>
      <c r="E10" s="43">
        <v>31.757456000000001</v>
      </c>
      <c r="F10" s="42">
        <v>32.180965</v>
      </c>
      <c r="G10" s="44">
        <v>31.222746000000001</v>
      </c>
      <c r="H10" s="42">
        <v>31.670876</v>
      </c>
      <c r="I10" s="42">
        <v>33.178466999999998</v>
      </c>
      <c r="J10" s="45">
        <v>31.875360000000001</v>
      </c>
      <c r="K10" s="42">
        <v>30.788948000000001</v>
      </c>
      <c r="L10" s="42">
        <v>31.008185999999998</v>
      </c>
      <c r="M10" s="42">
        <v>30.954619999999998</v>
      </c>
      <c r="N10" s="43">
        <v>31.527142999999999</v>
      </c>
      <c r="O10" s="42">
        <v>31.038260000000001</v>
      </c>
      <c r="P10" s="44">
        <v>31.537724999999998</v>
      </c>
      <c r="Q10" s="42">
        <v>31.529357999999998</v>
      </c>
      <c r="R10" s="42">
        <v>31.806630999999999</v>
      </c>
      <c r="S10" s="42">
        <v>32.662888000000002</v>
      </c>
    </row>
    <row r="11" spans="1:19" x14ac:dyDescent="0.2">
      <c r="A11" t="s">
        <v>1932</v>
      </c>
      <c r="B11" s="41">
        <v>25.124548000000001</v>
      </c>
      <c r="C11" s="42">
        <v>25.291550000000001</v>
      </c>
      <c r="D11" s="42">
        <v>25.242685000000002</v>
      </c>
      <c r="E11" s="43">
        <v>24.627330000000001</v>
      </c>
      <c r="F11" s="42">
        <v>25.143934000000002</v>
      </c>
      <c r="G11" s="44">
        <v>24.473993</v>
      </c>
      <c r="H11" s="42">
        <v>24.644242999999999</v>
      </c>
      <c r="I11" s="42">
        <v>24.873857000000001</v>
      </c>
      <c r="J11" s="45">
        <v>24.680541999999999</v>
      </c>
      <c r="K11" s="42">
        <v>26.881951999999998</v>
      </c>
      <c r="L11" s="42">
        <v>27.134046999999999</v>
      </c>
      <c r="M11" s="42">
        <v>26.908183999999999</v>
      </c>
      <c r="N11" s="43">
        <v>25.557894000000001</v>
      </c>
      <c r="O11" s="42">
        <v>25.645175999999999</v>
      </c>
      <c r="P11" s="44">
        <v>25.559092</v>
      </c>
      <c r="Q11" s="42">
        <v>26.655785000000002</v>
      </c>
      <c r="R11" s="42">
        <v>26.870736999999998</v>
      </c>
      <c r="S11" s="42">
        <v>26.650928</v>
      </c>
    </row>
    <row r="12" spans="1:19" x14ac:dyDescent="0.2">
      <c r="A12" t="s">
        <v>6548</v>
      </c>
      <c r="B12" s="41">
        <v>23.422461999999999</v>
      </c>
      <c r="C12" s="42">
        <v>23.928018999999999</v>
      </c>
      <c r="D12" s="42">
        <v>23.448595000000001</v>
      </c>
      <c r="E12" s="43">
        <v>22.89508</v>
      </c>
      <c r="F12" s="42">
        <v>23.592362999999999</v>
      </c>
      <c r="G12" s="44">
        <v>22.797497</v>
      </c>
      <c r="H12" s="42">
        <v>22.857970999999999</v>
      </c>
      <c r="I12" s="42">
        <v>23.041601</v>
      </c>
      <c r="J12" s="45">
        <v>22.91065</v>
      </c>
      <c r="K12" s="42">
        <v>26.907540999999998</v>
      </c>
      <c r="L12" s="42">
        <v>26.833680000000001</v>
      </c>
      <c r="M12" s="42">
        <v>27.00694</v>
      </c>
      <c r="N12" s="43">
        <v>26.308073</v>
      </c>
      <c r="O12" s="42">
        <v>26.627759999999999</v>
      </c>
      <c r="P12" s="44">
        <v>26.445710999999999</v>
      </c>
      <c r="Q12" s="42">
        <v>26.644376999999999</v>
      </c>
      <c r="R12" s="42">
        <v>26.946007000000002</v>
      </c>
      <c r="S12" s="42">
        <v>26.692184000000001</v>
      </c>
    </row>
    <row r="13" spans="1:19" x14ac:dyDescent="0.2">
      <c r="A13" t="s">
        <v>6518</v>
      </c>
      <c r="B13" s="41" t="s">
        <v>9063</v>
      </c>
      <c r="C13" s="42" t="s">
        <v>9063</v>
      </c>
      <c r="D13" s="42">
        <v>34.080959999999997</v>
      </c>
      <c r="E13" s="43">
        <v>33.919815</v>
      </c>
      <c r="F13" s="42">
        <v>35.897329999999997</v>
      </c>
      <c r="G13" s="44">
        <v>33.811832000000003</v>
      </c>
      <c r="H13" s="42">
        <v>33.891266000000002</v>
      </c>
      <c r="I13" s="42">
        <v>35.910589999999999</v>
      </c>
      <c r="J13" s="45">
        <v>34.442883000000002</v>
      </c>
      <c r="K13" s="42">
        <v>22.017759999999999</v>
      </c>
      <c r="L13" s="42">
        <v>22.095210999999999</v>
      </c>
      <c r="M13" s="42">
        <v>22.128623999999999</v>
      </c>
      <c r="N13" s="43">
        <v>20.804575</v>
      </c>
      <c r="O13" s="42">
        <v>20.846819</v>
      </c>
      <c r="P13" s="44">
        <v>20.771414</v>
      </c>
      <c r="Q13" s="42">
        <v>22.003197</v>
      </c>
      <c r="R13" s="42">
        <v>22.066637</v>
      </c>
      <c r="S13" s="42">
        <v>22.063915000000001</v>
      </c>
    </row>
    <row r="14" spans="1:19" x14ac:dyDescent="0.2">
      <c r="A14" t="s">
        <v>4577</v>
      </c>
      <c r="B14" s="41">
        <v>26.278694000000002</v>
      </c>
      <c r="C14" s="42">
        <v>26.653293999999999</v>
      </c>
      <c r="D14" s="42">
        <v>26.221302000000001</v>
      </c>
      <c r="E14" s="43">
        <v>26.298110000000001</v>
      </c>
      <c r="F14" s="42">
        <v>26.437768999999999</v>
      </c>
      <c r="G14" s="44">
        <v>26.306265</v>
      </c>
      <c r="H14" s="42">
        <v>25.845210000000002</v>
      </c>
      <c r="I14" s="42">
        <v>26.122592999999998</v>
      </c>
      <c r="J14" s="45">
        <v>26.024236999999999</v>
      </c>
      <c r="K14" s="42">
        <v>24.947165999999999</v>
      </c>
      <c r="L14" s="42">
        <v>25.26519</v>
      </c>
      <c r="M14" s="42">
        <v>25.088426999999999</v>
      </c>
      <c r="N14" s="43">
        <v>23.535979999999999</v>
      </c>
      <c r="O14" s="42">
        <v>23.629463000000001</v>
      </c>
      <c r="P14" s="44">
        <v>23.406807000000001</v>
      </c>
      <c r="Q14" s="42">
        <v>25.09066</v>
      </c>
      <c r="R14" s="42">
        <v>25.446539000000001</v>
      </c>
      <c r="S14" s="42">
        <v>25.111414</v>
      </c>
    </row>
    <row r="15" spans="1:19" x14ac:dyDescent="0.2">
      <c r="A15" t="s">
        <v>2186</v>
      </c>
      <c r="B15" s="41">
        <v>29.204767</v>
      </c>
      <c r="C15" s="42">
        <v>30.718139999999998</v>
      </c>
      <c r="D15" s="42">
        <v>29.647107999999999</v>
      </c>
      <c r="E15" s="43">
        <v>33.959020000000002</v>
      </c>
      <c r="F15" s="42">
        <v>37.310516</v>
      </c>
      <c r="G15" s="44">
        <v>32.703785000000003</v>
      </c>
      <c r="H15" s="42">
        <v>30.975079000000001</v>
      </c>
      <c r="I15" s="42">
        <v>31.618410000000001</v>
      </c>
      <c r="J15" s="45">
        <v>31.408508000000001</v>
      </c>
      <c r="K15" s="42">
        <v>29.162261999999998</v>
      </c>
      <c r="L15" s="42">
        <v>30.026546</v>
      </c>
      <c r="M15" s="42">
        <v>29.147984000000001</v>
      </c>
      <c r="N15" s="43">
        <v>29.359756000000001</v>
      </c>
      <c r="O15" s="42">
        <v>29.635529999999999</v>
      </c>
      <c r="P15" s="44">
        <v>29.439259</v>
      </c>
      <c r="Q15" s="42">
        <v>30.331088999999999</v>
      </c>
      <c r="R15" s="42">
        <v>31.077805000000001</v>
      </c>
      <c r="S15" s="42">
        <v>30.816122</v>
      </c>
    </row>
    <row r="16" spans="1:19" x14ac:dyDescent="0.2">
      <c r="A16" t="s">
        <v>9064</v>
      </c>
      <c r="B16" s="41">
        <v>20.690584000000001</v>
      </c>
      <c r="C16" s="42">
        <v>21.089859000000001</v>
      </c>
      <c r="D16" s="42">
        <v>20.684190000000001</v>
      </c>
      <c r="E16" s="43">
        <v>20.886209999999998</v>
      </c>
      <c r="F16" s="42">
        <v>21.913903999999999</v>
      </c>
      <c r="G16" s="44">
        <v>20.503582000000002</v>
      </c>
      <c r="H16" s="42">
        <v>20.34694</v>
      </c>
      <c r="I16" s="42">
        <v>20.39828</v>
      </c>
      <c r="J16" s="45">
        <v>20.458970999999998</v>
      </c>
      <c r="K16" s="42">
        <v>20.119087</v>
      </c>
      <c r="L16" s="42">
        <v>20.417843000000001</v>
      </c>
      <c r="M16" s="42">
        <v>20.133500999999999</v>
      </c>
      <c r="N16" s="43">
        <v>19.252333</v>
      </c>
      <c r="O16" s="42">
        <v>19.020298</v>
      </c>
      <c r="P16" s="44">
        <v>19.068636000000001</v>
      </c>
      <c r="Q16" s="42">
        <v>19.5976</v>
      </c>
      <c r="R16" s="42">
        <v>19.629587000000001</v>
      </c>
      <c r="S16" s="42">
        <v>19.561859999999999</v>
      </c>
    </row>
    <row r="17" spans="1:19" x14ac:dyDescent="0.2">
      <c r="A17" t="s">
        <v>9065</v>
      </c>
      <c r="B17" s="41">
        <v>19.493458</v>
      </c>
      <c r="C17" s="42">
        <v>19.974207</v>
      </c>
      <c r="D17" s="42">
        <v>19.48028</v>
      </c>
      <c r="E17" s="43">
        <v>19.075588</v>
      </c>
      <c r="F17" s="42">
        <v>19.969729999999998</v>
      </c>
      <c r="G17" s="44">
        <v>19.060880000000001</v>
      </c>
      <c r="H17" s="42">
        <v>19.105906999999998</v>
      </c>
      <c r="I17" s="42">
        <v>19.211313000000001</v>
      </c>
      <c r="J17" s="45">
        <v>19.202217000000001</v>
      </c>
      <c r="K17" s="42">
        <v>19.316246</v>
      </c>
      <c r="L17" s="42">
        <v>19.55321</v>
      </c>
      <c r="M17" s="42">
        <v>19.369612</v>
      </c>
      <c r="N17" s="43">
        <v>18.287113000000002</v>
      </c>
      <c r="O17" s="42">
        <v>18.33595</v>
      </c>
      <c r="P17" s="44">
        <v>18.416086</v>
      </c>
      <c r="Q17" s="42">
        <v>18.728301999999999</v>
      </c>
      <c r="R17" s="42">
        <v>18.801207999999999</v>
      </c>
      <c r="S17" s="42">
        <v>18.715647000000001</v>
      </c>
    </row>
    <row r="18" spans="1:19" x14ac:dyDescent="0.2">
      <c r="A18" t="s">
        <v>9066</v>
      </c>
      <c r="B18" s="41">
        <v>22.512287000000001</v>
      </c>
      <c r="C18" s="42">
        <v>22.545248000000001</v>
      </c>
      <c r="D18" s="42">
        <v>22.508959000000001</v>
      </c>
      <c r="E18" s="43">
        <v>22.109732000000001</v>
      </c>
      <c r="F18" s="42">
        <v>22.083672</v>
      </c>
      <c r="G18" s="44">
        <v>22.029468999999999</v>
      </c>
      <c r="H18" s="42">
        <v>22.674773999999999</v>
      </c>
      <c r="I18" s="42">
        <v>22.767477</v>
      </c>
      <c r="J18" s="45">
        <v>22.804864999999999</v>
      </c>
      <c r="K18" s="42">
        <v>24.321718000000001</v>
      </c>
      <c r="L18" s="42">
        <v>24.332018000000001</v>
      </c>
      <c r="M18" s="42">
        <v>24.346174000000001</v>
      </c>
      <c r="N18" s="43">
        <v>23.601444000000001</v>
      </c>
      <c r="O18" s="42">
        <v>23.374205</v>
      </c>
      <c r="P18" s="44">
        <v>23.377355999999999</v>
      </c>
      <c r="Q18" s="42">
        <v>24.045535999999998</v>
      </c>
      <c r="R18" s="42">
        <v>23.707773</v>
      </c>
      <c r="S18" s="42">
        <v>23.616506999999999</v>
      </c>
    </row>
    <row r="19" spans="1:19" ht="17" thickBot="1" x14ac:dyDescent="0.25">
      <c r="A19" s="30" t="s">
        <v>9067</v>
      </c>
      <c r="B19" s="46"/>
      <c r="C19" s="47"/>
      <c r="D19" s="47"/>
      <c r="E19" s="48"/>
      <c r="F19" s="47"/>
      <c r="G19" s="49"/>
      <c r="H19" s="47"/>
      <c r="I19" s="47"/>
      <c r="J19" s="50"/>
      <c r="N19" s="48"/>
      <c r="O19" s="47"/>
      <c r="P19" s="49"/>
    </row>
    <row r="20" spans="1:19" x14ac:dyDescent="0.2">
      <c r="A20" s="51" t="s">
        <v>1393</v>
      </c>
      <c r="B20" s="36">
        <v>34.616300000000003</v>
      </c>
      <c r="C20" s="37">
        <v>37.937390000000001</v>
      </c>
      <c r="D20" s="37">
        <v>37.379868000000002</v>
      </c>
      <c r="E20" s="38">
        <v>33.803420000000003</v>
      </c>
      <c r="F20" s="37">
        <v>33.716583</v>
      </c>
      <c r="G20" s="39">
        <v>33.266655</v>
      </c>
      <c r="H20" s="37">
        <v>32.491047000000002</v>
      </c>
      <c r="I20" s="37">
        <v>34.06447</v>
      </c>
      <c r="J20" s="40">
        <v>35.722057</v>
      </c>
      <c r="K20" s="37">
        <v>35.708087999999996</v>
      </c>
      <c r="L20" s="37">
        <v>33.765427000000003</v>
      </c>
      <c r="M20" s="37">
        <v>34.818435999999998</v>
      </c>
      <c r="N20" s="38">
        <v>33.261195999999998</v>
      </c>
      <c r="O20" s="37">
        <v>32.243248000000001</v>
      </c>
      <c r="P20" s="39">
        <v>33.305782000000001</v>
      </c>
      <c r="Q20" s="37">
        <v>33.644910000000003</v>
      </c>
      <c r="R20" s="37">
        <v>33.582638000000003</v>
      </c>
      <c r="S20" s="37">
        <v>34.392113000000002</v>
      </c>
    </row>
    <row r="21" spans="1:19" x14ac:dyDescent="0.2">
      <c r="A21" t="s">
        <v>1283</v>
      </c>
      <c r="B21" s="41" t="s">
        <v>9063</v>
      </c>
      <c r="C21" s="42" t="s">
        <v>9063</v>
      </c>
      <c r="D21" s="42" t="s">
        <v>9063</v>
      </c>
      <c r="E21" s="43">
        <v>36.206135000000003</v>
      </c>
      <c r="F21" s="42">
        <v>39.303936</v>
      </c>
      <c r="G21" s="44" t="s">
        <v>9063</v>
      </c>
      <c r="H21" s="42">
        <v>42.064082999999997</v>
      </c>
      <c r="I21" s="42">
        <v>40.69708</v>
      </c>
      <c r="J21" s="45" t="s">
        <v>9063</v>
      </c>
      <c r="K21" s="52">
        <v>32.804188000000003</v>
      </c>
      <c r="L21" s="52">
        <v>31.946814</v>
      </c>
      <c r="M21" s="52">
        <v>31.678782000000002</v>
      </c>
      <c r="N21" s="43">
        <v>31.229299999999999</v>
      </c>
      <c r="O21" s="42">
        <v>31.585653000000001</v>
      </c>
      <c r="P21" s="44">
        <v>32.023674</v>
      </c>
      <c r="Q21" s="52">
        <v>33.415737</v>
      </c>
      <c r="R21" s="52">
        <v>32.480580000000003</v>
      </c>
      <c r="S21" s="52">
        <v>33.391376000000001</v>
      </c>
    </row>
    <row r="22" spans="1:19" x14ac:dyDescent="0.2">
      <c r="A22" t="s">
        <v>1288</v>
      </c>
      <c r="B22" s="41">
        <v>29.906980000000001</v>
      </c>
      <c r="C22" s="42">
        <v>28.951694</v>
      </c>
      <c r="D22" s="42">
        <v>28.734148000000001</v>
      </c>
      <c r="E22" s="43">
        <v>27.176525000000002</v>
      </c>
      <c r="F22" s="42">
        <v>27.232690000000002</v>
      </c>
      <c r="G22" s="44">
        <v>27.198332000000001</v>
      </c>
      <c r="H22" s="42">
        <v>26.933695</v>
      </c>
      <c r="I22" s="42">
        <v>27.018239999999999</v>
      </c>
      <c r="J22" s="45">
        <v>27.091021999999999</v>
      </c>
      <c r="K22" s="52">
        <v>28.270294</v>
      </c>
      <c r="L22" s="52">
        <v>28.43741</v>
      </c>
      <c r="M22" s="52">
        <v>28.157612</v>
      </c>
      <c r="N22" s="43">
        <v>27.680178000000002</v>
      </c>
      <c r="O22" s="42">
        <v>27.753485000000001</v>
      </c>
      <c r="P22" s="44">
        <v>27.881214</v>
      </c>
      <c r="Q22" s="52">
        <v>28.553571999999999</v>
      </c>
      <c r="R22" s="52">
        <v>28.21313</v>
      </c>
      <c r="S22" s="52">
        <v>28.639498</v>
      </c>
    </row>
    <row r="23" spans="1:19" x14ac:dyDescent="0.2">
      <c r="A23" t="s">
        <v>1375</v>
      </c>
      <c r="B23" s="41">
        <v>25.306822</v>
      </c>
      <c r="C23" s="42">
        <v>25.700113000000002</v>
      </c>
      <c r="D23" s="42">
        <v>25.430567</v>
      </c>
      <c r="E23" s="43">
        <v>24.871181</v>
      </c>
      <c r="F23" s="42">
        <v>24.966894</v>
      </c>
      <c r="G23" s="44">
        <v>24.957502000000002</v>
      </c>
      <c r="H23" s="42">
        <v>25.076350000000001</v>
      </c>
      <c r="I23" s="42">
        <v>25.143017</v>
      </c>
      <c r="J23" s="45">
        <v>25.188407999999999</v>
      </c>
      <c r="K23" s="52">
        <v>24.331997000000001</v>
      </c>
      <c r="L23" s="52">
        <v>24.373964000000001</v>
      </c>
      <c r="M23" s="52">
        <v>24.55706</v>
      </c>
      <c r="N23" s="43">
        <v>23.393035999999999</v>
      </c>
      <c r="O23" s="42">
        <v>23.557537</v>
      </c>
      <c r="P23" s="44">
        <v>23.450852999999999</v>
      </c>
      <c r="Q23" s="52">
        <v>24.804193000000001</v>
      </c>
      <c r="R23" s="52">
        <v>24.953861</v>
      </c>
      <c r="S23" s="52">
        <v>24.772223</v>
      </c>
    </row>
    <row r="24" spans="1:19" x14ac:dyDescent="0.2">
      <c r="A24" t="s">
        <v>1940</v>
      </c>
      <c r="B24" s="41">
        <v>22.937328000000001</v>
      </c>
      <c r="C24" s="42">
        <v>23.062874000000001</v>
      </c>
      <c r="D24" s="42">
        <v>23.018007000000001</v>
      </c>
      <c r="E24" s="43">
        <v>21.795829999999999</v>
      </c>
      <c r="F24" s="42">
        <v>21.902842</v>
      </c>
      <c r="G24" s="44">
        <v>21.875813000000001</v>
      </c>
      <c r="H24" s="42">
        <v>22.44774</v>
      </c>
      <c r="I24" s="42">
        <v>22.561432</v>
      </c>
      <c r="J24" s="45">
        <v>22.61009</v>
      </c>
      <c r="K24" s="52">
        <v>21.650528000000001</v>
      </c>
      <c r="L24" s="52">
        <v>21.689520000000002</v>
      </c>
      <c r="M24" s="52">
        <v>21.693811</v>
      </c>
      <c r="N24" s="43">
        <v>20.926303999999998</v>
      </c>
      <c r="O24" s="42">
        <v>20.956533</v>
      </c>
      <c r="P24" s="44">
        <v>20.918043000000001</v>
      </c>
      <c r="Q24" s="52">
        <v>22.370792000000002</v>
      </c>
      <c r="R24" s="52">
        <v>22.628992</v>
      </c>
      <c r="S24" s="52">
        <v>22.551538000000001</v>
      </c>
    </row>
    <row r="25" spans="1:19" x14ac:dyDescent="0.2">
      <c r="A25" t="s">
        <v>1120</v>
      </c>
      <c r="B25" s="41">
        <v>30.414894</v>
      </c>
      <c r="C25" s="42">
        <v>32.147190000000002</v>
      </c>
      <c r="D25" s="42">
        <v>30.949846000000001</v>
      </c>
      <c r="E25" s="43">
        <v>30.049671</v>
      </c>
      <c r="F25" s="42">
        <v>29.941382999999998</v>
      </c>
      <c r="G25" s="44">
        <v>29.919819</v>
      </c>
      <c r="H25" s="42">
        <v>31.296854</v>
      </c>
      <c r="I25" s="42">
        <v>30.503965000000001</v>
      </c>
      <c r="J25" s="45">
        <v>30.140535</v>
      </c>
      <c r="K25" s="52">
        <v>26.705228999999999</v>
      </c>
      <c r="L25" s="52">
        <v>26.617585999999999</v>
      </c>
      <c r="M25" s="52">
        <v>26.897106000000001</v>
      </c>
      <c r="N25" s="43">
        <v>26.067886000000001</v>
      </c>
      <c r="O25" s="42">
        <v>25.963049000000002</v>
      </c>
      <c r="P25" s="44">
        <v>25.858646</v>
      </c>
      <c r="Q25" s="52">
        <v>27.52514</v>
      </c>
      <c r="R25" s="52">
        <v>27.411110000000001</v>
      </c>
      <c r="S25" s="52">
        <v>27.60116</v>
      </c>
    </row>
    <row r="26" spans="1:19" x14ac:dyDescent="0.2">
      <c r="A26" t="s">
        <v>3319</v>
      </c>
      <c r="B26" s="41">
        <v>24.146975999999999</v>
      </c>
      <c r="C26" s="42">
        <v>24.060347</v>
      </c>
      <c r="D26" s="42">
        <v>23.939608</v>
      </c>
      <c r="E26" s="43">
        <v>22.600286000000001</v>
      </c>
      <c r="F26" s="42">
        <v>22.673897</v>
      </c>
      <c r="G26" s="44">
        <v>22.709108000000001</v>
      </c>
      <c r="H26" s="42">
        <v>23.581693999999999</v>
      </c>
      <c r="I26" s="42">
        <v>23.622409999999999</v>
      </c>
      <c r="J26" s="45">
        <v>23.517872000000001</v>
      </c>
      <c r="K26" s="52">
        <v>25.737507000000001</v>
      </c>
      <c r="L26" s="52">
        <v>25.767153</v>
      </c>
      <c r="M26" s="52">
        <v>25.699833000000002</v>
      </c>
      <c r="N26" s="43">
        <v>25.061743</v>
      </c>
      <c r="O26" s="42">
        <v>25.270433000000001</v>
      </c>
      <c r="P26" s="44">
        <v>25.227820000000001</v>
      </c>
      <c r="Q26" s="52">
        <v>25.874179999999999</v>
      </c>
      <c r="R26" s="52">
        <v>26.106449999999999</v>
      </c>
      <c r="S26" s="52">
        <v>25.974169</v>
      </c>
    </row>
    <row r="27" spans="1:19" x14ac:dyDescent="0.2">
      <c r="A27" t="s">
        <v>9064</v>
      </c>
      <c r="B27" s="41">
        <v>19.321273999999999</v>
      </c>
      <c r="C27" s="42">
        <v>19.510370000000002</v>
      </c>
      <c r="D27" s="42">
        <v>19.459379999999999</v>
      </c>
      <c r="E27" s="43">
        <v>18.306618</v>
      </c>
      <c r="F27" s="42">
        <v>18.404841999999999</v>
      </c>
      <c r="G27" s="44">
        <v>18.417380999999999</v>
      </c>
      <c r="H27" s="42">
        <v>18.794203</v>
      </c>
      <c r="I27" s="42">
        <v>19.017809</v>
      </c>
      <c r="J27" s="45">
        <v>18.930748000000001</v>
      </c>
      <c r="K27" s="52">
        <v>19.485711999999999</v>
      </c>
      <c r="L27" s="52">
        <v>19.478795999999999</v>
      </c>
      <c r="M27" s="52">
        <v>19.911577000000001</v>
      </c>
      <c r="N27" s="43">
        <v>18.381164999999999</v>
      </c>
      <c r="O27" s="42">
        <v>18.394559999999998</v>
      </c>
      <c r="P27" s="44">
        <v>18.487371</v>
      </c>
      <c r="Q27" s="52">
        <v>19.182558</v>
      </c>
      <c r="R27" s="52">
        <v>19.519625000000001</v>
      </c>
      <c r="S27" s="52">
        <v>19.250554999999999</v>
      </c>
    </row>
    <row r="28" spans="1:19" x14ac:dyDescent="0.2">
      <c r="A28" t="s">
        <v>9065</v>
      </c>
      <c r="B28" s="41">
        <v>19.37426</v>
      </c>
      <c r="C28" s="42">
        <v>20.092334999999999</v>
      </c>
      <c r="D28" s="42">
        <v>19.538446</v>
      </c>
      <c r="E28" s="43">
        <v>18.569196999999999</v>
      </c>
      <c r="F28" s="42">
        <v>18.634913999999998</v>
      </c>
      <c r="G28" s="44">
        <v>18.738792</v>
      </c>
      <c r="H28" s="42">
        <v>18.938949999999998</v>
      </c>
      <c r="I28" s="42">
        <v>19.246449999999999</v>
      </c>
      <c r="J28" s="45">
        <v>19.015782999999999</v>
      </c>
      <c r="K28" s="52">
        <v>20.370514</v>
      </c>
      <c r="L28" s="52">
        <v>20.352409999999999</v>
      </c>
      <c r="M28" s="52">
        <v>20.799952999999999</v>
      </c>
      <c r="N28" s="43">
        <v>18.547117</v>
      </c>
      <c r="O28" s="42">
        <v>18.583266999999999</v>
      </c>
      <c r="P28" s="44">
        <v>18.557423</v>
      </c>
      <c r="Q28" s="52">
        <v>19.490615999999999</v>
      </c>
      <c r="R28" s="52">
        <v>19.863989</v>
      </c>
      <c r="S28" s="52">
        <v>19.452805999999999</v>
      </c>
    </row>
    <row r="29" spans="1:19" x14ac:dyDescent="0.2">
      <c r="A29" t="s">
        <v>9066</v>
      </c>
      <c r="B29" s="41">
        <v>22.858329999999999</v>
      </c>
      <c r="C29" s="42">
        <v>22.824562</v>
      </c>
      <c r="D29" s="42">
        <v>22.770634000000001</v>
      </c>
      <c r="E29" s="43">
        <v>21.737492</v>
      </c>
      <c r="F29" s="42">
        <v>21.660647999999998</v>
      </c>
      <c r="G29" s="44">
        <v>21.672167000000002</v>
      </c>
      <c r="H29" s="42">
        <v>23.074938</v>
      </c>
      <c r="I29" s="42">
        <v>22.947012000000001</v>
      </c>
      <c r="J29" s="45">
        <v>22.995943</v>
      </c>
      <c r="K29" s="52">
        <v>24.882545</v>
      </c>
      <c r="L29" s="52">
        <v>24.695889999999999</v>
      </c>
      <c r="M29" s="52">
        <v>24.840534000000002</v>
      </c>
      <c r="N29" s="43">
        <v>24.182955</v>
      </c>
      <c r="O29" s="42">
        <v>24.014132</v>
      </c>
      <c r="P29" s="44">
        <v>24.092687999999999</v>
      </c>
      <c r="Q29" s="52">
        <v>24.736889000000001</v>
      </c>
      <c r="R29" s="52">
        <v>24.657596999999999</v>
      </c>
      <c r="S29" s="52">
        <v>24.645298</v>
      </c>
    </row>
  </sheetData>
  <mergeCells count="8">
    <mergeCell ref="B6:J6"/>
    <mergeCell ref="K6:S6"/>
    <mergeCell ref="B7:D7"/>
    <mergeCell ref="E7:G7"/>
    <mergeCell ref="H7:J7"/>
    <mergeCell ref="K7:M7"/>
    <mergeCell ref="N7:P7"/>
    <mergeCell ref="Q7:S7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6"/>
  <sheetViews>
    <sheetView workbookViewId="0">
      <selection activeCell="A3" sqref="A3"/>
    </sheetView>
  </sheetViews>
  <sheetFormatPr baseColWidth="10" defaultRowHeight="16" x14ac:dyDescent="0.2"/>
  <cols>
    <col min="1" max="1" width="18.1640625" customWidth="1"/>
    <col min="2" max="2" width="16.1640625" customWidth="1"/>
  </cols>
  <sheetData>
    <row r="1" spans="1:33" ht="19" x14ac:dyDescent="0.25">
      <c r="A1" s="28" t="s">
        <v>9287</v>
      </c>
      <c r="B1" s="28"/>
    </row>
    <row r="2" spans="1:33" x14ac:dyDescent="0.2">
      <c r="A2" t="s">
        <v>9304</v>
      </c>
    </row>
    <row r="4" spans="1:33" x14ac:dyDescent="0.2">
      <c r="A4" s="29"/>
      <c r="B4" s="35"/>
      <c r="C4" s="98" t="s">
        <v>9051</v>
      </c>
      <c r="D4" s="99"/>
      <c r="E4" s="99"/>
      <c r="F4" s="99"/>
      <c r="G4" s="99"/>
      <c r="H4" s="99"/>
      <c r="I4" s="99"/>
      <c r="J4" s="99"/>
      <c r="K4" s="100"/>
      <c r="L4" s="98" t="s">
        <v>9068</v>
      </c>
      <c r="M4" s="99"/>
      <c r="N4" s="99"/>
      <c r="O4" s="99"/>
      <c r="P4" s="99"/>
      <c r="Q4" s="100"/>
      <c r="R4" s="109" t="s">
        <v>9069</v>
      </c>
      <c r="S4" s="109"/>
      <c r="T4" s="109"/>
      <c r="U4" s="109"/>
      <c r="V4" s="109"/>
      <c r="W4" s="109"/>
      <c r="X4" s="109"/>
      <c r="Y4" s="109"/>
      <c r="Z4" s="108" t="s">
        <v>9070</v>
      </c>
      <c r="AA4" s="109"/>
      <c r="AB4" s="110"/>
      <c r="AC4" s="108" t="s">
        <v>9071</v>
      </c>
      <c r="AD4" s="109"/>
      <c r="AE4" s="110"/>
      <c r="AF4" s="30"/>
      <c r="AG4" s="30"/>
    </row>
    <row r="5" spans="1:33" x14ac:dyDescent="0.2">
      <c r="A5" s="29"/>
      <c r="B5" s="35"/>
      <c r="C5" s="98" t="s">
        <v>9053</v>
      </c>
      <c r="D5" s="99"/>
      <c r="E5" s="99"/>
      <c r="F5" s="111" t="s">
        <v>9054</v>
      </c>
      <c r="G5" s="99"/>
      <c r="H5" s="112"/>
      <c r="I5" s="99" t="s">
        <v>9055</v>
      </c>
      <c r="J5" s="99"/>
      <c r="K5" s="100"/>
      <c r="L5" s="98" t="s">
        <v>9053</v>
      </c>
      <c r="M5" s="99"/>
      <c r="N5" s="111" t="s">
        <v>9054</v>
      </c>
      <c r="O5" s="112"/>
      <c r="P5" s="99" t="s">
        <v>9055</v>
      </c>
      <c r="Q5" s="100"/>
      <c r="R5" s="99" t="s">
        <v>9053</v>
      </c>
      <c r="S5" s="99"/>
      <c r="T5" s="111" t="s">
        <v>9054</v>
      </c>
      <c r="U5" s="112"/>
      <c r="V5" s="111" t="s">
        <v>9055</v>
      </c>
      <c r="W5" s="112"/>
      <c r="X5" s="101" t="s">
        <v>9072</v>
      </c>
      <c r="Y5" s="101"/>
      <c r="Z5" s="108" t="s">
        <v>9073</v>
      </c>
      <c r="AA5" s="109"/>
      <c r="AB5" s="110"/>
      <c r="AC5" s="108" t="s">
        <v>9074</v>
      </c>
      <c r="AD5" s="109"/>
      <c r="AE5" s="110"/>
      <c r="AF5" s="30"/>
      <c r="AG5" s="30"/>
    </row>
    <row r="6" spans="1:33" ht="17" thickBot="1" x14ac:dyDescent="0.25">
      <c r="A6" s="31" t="s">
        <v>9059</v>
      </c>
      <c r="B6" s="53"/>
      <c r="C6" s="82" t="s">
        <v>9060</v>
      </c>
      <c r="D6" s="83" t="s">
        <v>9061</v>
      </c>
      <c r="E6" s="83" t="s">
        <v>9062</v>
      </c>
      <c r="F6" s="84" t="s">
        <v>9060</v>
      </c>
      <c r="G6" s="83" t="s">
        <v>9061</v>
      </c>
      <c r="H6" s="85" t="s">
        <v>9062</v>
      </c>
      <c r="I6" s="83" t="s">
        <v>9060</v>
      </c>
      <c r="J6" s="83" t="s">
        <v>9061</v>
      </c>
      <c r="K6" s="86" t="s">
        <v>9062</v>
      </c>
      <c r="L6" s="82" t="s">
        <v>9075</v>
      </c>
      <c r="M6" s="83" t="s">
        <v>9076</v>
      </c>
      <c r="N6" s="84" t="s">
        <v>9075</v>
      </c>
      <c r="O6" s="85" t="s">
        <v>9076</v>
      </c>
      <c r="P6" s="83" t="s">
        <v>9075</v>
      </c>
      <c r="Q6" s="86" t="s">
        <v>9076</v>
      </c>
      <c r="R6" s="83" t="s">
        <v>9075</v>
      </c>
      <c r="S6" s="83" t="s">
        <v>9076</v>
      </c>
      <c r="T6" s="84" t="s">
        <v>9075</v>
      </c>
      <c r="U6" s="85" t="s">
        <v>9076</v>
      </c>
      <c r="V6" s="84" t="s">
        <v>9075</v>
      </c>
      <c r="W6" s="85" t="s">
        <v>9076</v>
      </c>
      <c r="X6" s="83" t="s">
        <v>9075</v>
      </c>
      <c r="Y6" s="83" t="s">
        <v>9076</v>
      </c>
      <c r="Z6" s="87" t="s">
        <v>9075</v>
      </c>
      <c r="AA6" s="88" t="s">
        <v>9076</v>
      </c>
      <c r="AB6" s="89" t="s">
        <v>9077</v>
      </c>
      <c r="AC6" s="87" t="s">
        <v>9078</v>
      </c>
      <c r="AD6" s="90" t="s">
        <v>9079</v>
      </c>
      <c r="AE6" s="91" t="s">
        <v>9080</v>
      </c>
      <c r="AF6" s="92" t="s">
        <v>9094</v>
      </c>
      <c r="AG6" s="93" t="s">
        <v>9095</v>
      </c>
    </row>
    <row r="7" spans="1:33" x14ac:dyDescent="0.2">
      <c r="A7" s="2" t="s">
        <v>3350</v>
      </c>
      <c r="B7" t="s">
        <v>9083</v>
      </c>
      <c r="C7" s="41">
        <v>25.563611999999999</v>
      </c>
      <c r="D7" s="42">
        <v>25.667244</v>
      </c>
      <c r="E7" s="42">
        <v>25.669096</v>
      </c>
      <c r="F7" s="43">
        <v>25.019410000000001</v>
      </c>
      <c r="G7" s="42">
        <v>25.662457</v>
      </c>
      <c r="H7" s="44">
        <v>24.941808999999999</v>
      </c>
      <c r="I7" s="42">
        <v>25.140347999999999</v>
      </c>
      <c r="J7" s="42">
        <v>25.243244000000001</v>
      </c>
      <c r="K7" s="45">
        <v>25.279278000000001</v>
      </c>
      <c r="L7" s="41">
        <f t="shared" ref="L7:L17" si="0">AVERAGE(C7:E7)</f>
        <v>25.633317333333334</v>
      </c>
      <c r="M7" s="42">
        <f t="shared" ref="M7:M17" si="1">_xlfn.STDEV.S(C7:E7)/SQRT(COUNT(C7:E7))</f>
        <v>3.4856766905597109E-2</v>
      </c>
      <c r="N7" s="43">
        <f t="shared" ref="N7:N17" si="2">AVERAGE(F7:H7)</f>
        <v>25.207891999999998</v>
      </c>
      <c r="O7" s="44">
        <f t="shared" ref="O7:O17" si="3">_xlfn.STDEV.S(F7:H7)/SQRT(COUNT(F7:H7))</f>
        <v>0.22838380212484424</v>
      </c>
      <c r="P7" s="42">
        <f t="shared" ref="P7:P17" si="4">AVERAGE(I7:K7)</f>
        <v>25.220956666666666</v>
      </c>
      <c r="Q7" s="45">
        <f t="shared" ref="Q7:Q17" si="5">_xlfn.STDEV.S(I7:K7)/SQRT(COUNT(I7:K7))</f>
        <v>4.1625033114435189E-2</v>
      </c>
      <c r="R7" s="52">
        <f t="shared" ref="R7:R13" si="6">L7-L$14</f>
        <v>4.6356426666666657</v>
      </c>
      <c r="S7" s="52">
        <f>SQRT(M7^2+M$14^2)</f>
        <v>7.8509626024495738E-2</v>
      </c>
      <c r="T7" s="43">
        <f t="shared" ref="T7:T13" si="7">N7-N$14</f>
        <v>4.3598067777777771</v>
      </c>
      <c r="U7" s="44">
        <f t="shared" ref="U7:U13" si="8">SQRT(O7^2+O$14^2)</f>
        <v>0.2862823132167196</v>
      </c>
      <c r="V7" s="43">
        <f t="shared" ref="V7:V13" si="9">P7-P$14</f>
        <v>4.4464295555555537</v>
      </c>
      <c r="W7" s="44">
        <f t="shared" ref="W7:W13" si="10">SQRT(Q7^2+Q$14^2)</f>
        <v>4.6277645796531035E-2</v>
      </c>
      <c r="X7" s="52">
        <f t="shared" ref="X7:X13" si="11">AVERAGE(R7,T7,V7)</f>
        <v>4.4806263333333325</v>
      </c>
      <c r="Y7" s="52">
        <f t="shared" ref="Y7:Y13" si="12">1/3*SQRT(S7^2+U7^2+W7^2)</f>
        <v>0.10014597386908733</v>
      </c>
      <c r="Z7" s="41">
        <f t="shared" ref="Z7:Z13" si="13">X23-X7</f>
        <v>0.66381314814815084</v>
      </c>
      <c r="AA7" s="42">
        <f t="shared" ref="AA7:AA13" si="14">SQRT(Y7^2+Y23^2)</f>
        <v>0.105000201519416</v>
      </c>
      <c r="AB7" s="67">
        <v>3.2000000000000002E-3</v>
      </c>
      <c r="AC7" s="41">
        <f t="shared" ref="AC7:AC13" si="15">0.5^Z7</f>
        <v>0.63120776216216379</v>
      </c>
      <c r="AD7" s="42">
        <f t="shared" ref="AD7:AD13" si="16">0.5^(Z7-AA7)-AC7</f>
        <v>4.7652740081401856E-2</v>
      </c>
      <c r="AE7" s="45">
        <f t="shared" ref="AE7:AE13" si="17">AC7-0.5^(Z7+AA7)</f>
        <v>4.4307747067725334E-2</v>
      </c>
      <c r="AF7" s="65">
        <v>0.56642625919646516</v>
      </c>
      <c r="AG7" s="66">
        <v>0.14453351317259067</v>
      </c>
    </row>
    <row r="8" spans="1:33" x14ac:dyDescent="0.2">
      <c r="A8" s="2" t="s">
        <v>1332</v>
      </c>
      <c r="B8" t="s">
        <v>1328</v>
      </c>
      <c r="C8" s="41">
        <v>32.900447999999997</v>
      </c>
      <c r="D8" s="42">
        <v>32.262869999999999</v>
      </c>
      <c r="E8" s="42">
        <v>31.899010000000001</v>
      </c>
      <c r="F8" s="43">
        <v>31.757456000000001</v>
      </c>
      <c r="G8" s="42">
        <v>32.180965</v>
      </c>
      <c r="H8" s="44">
        <v>31.222746000000001</v>
      </c>
      <c r="I8" s="42">
        <v>31.670876</v>
      </c>
      <c r="J8" s="42">
        <v>33.178466999999998</v>
      </c>
      <c r="K8" s="45">
        <v>31.875360000000001</v>
      </c>
      <c r="L8" s="41">
        <f t="shared" si="0"/>
        <v>32.354109333333334</v>
      </c>
      <c r="M8" s="42">
        <f t="shared" si="1"/>
        <v>0.29266760378817225</v>
      </c>
      <c r="N8" s="43">
        <f t="shared" si="2"/>
        <v>31.720389000000001</v>
      </c>
      <c r="O8" s="44">
        <f t="shared" si="3"/>
        <v>0.27723418792121096</v>
      </c>
      <c r="P8" s="42">
        <f t="shared" si="4"/>
        <v>32.241567666666668</v>
      </c>
      <c r="Q8" s="45">
        <f t="shared" si="5"/>
        <v>0.47215417579583441</v>
      </c>
      <c r="R8" s="52">
        <f t="shared" si="6"/>
        <v>11.356434666666665</v>
      </c>
      <c r="S8" s="52">
        <f>SQRT(M8^2+M$14^2)</f>
        <v>0.30100347753224649</v>
      </c>
      <c r="T8" s="43">
        <f t="shared" si="7"/>
        <v>10.87230377777778</v>
      </c>
      <c r="U8" s="44">
        <f t="shared" si="8"/>
        <v>0.32658413424422389</v>
      </c>
      <c r="V8" s="43">
        <f t="shared" si="9"/>
        <v>11.467040555555556</v>
      </c>
      <c r="W8" s="44">
        <f t="shared" si="10"/>
        <v>0.4725870743472943</v>
      </c>
      <c r="X8" s="52">
        <f t="shared" si="11"/>
        <v>11.231926333333334</v>
      </c>
      <c r="Y8" s="52">
        <f t="shared" si="12"/>
        <v>0.21617863833893639</v>
      </c>
      <c r="Z8" s="41">
        <f t="shared" si="13"/>
        <v>-0.58324385185185257</v>
      </c>
      <c r="AA8" s="42">
        <f t="shared" si="14"/>
        <v>0.25242518572957745</v>
      </c>
      <c r="AB8" s="67">
        <v>8.5800000000000001E-2</v>
      </c>
      <c r="AC8" s="41">
        <f t="shared" si="15"/>
        <v>1.4982141490052689</v>
      </c>
      <c r="AD8" s="42">
        <f t="shared" si="16"/>
        <v>0.28647033024194646</v>
      </c>
      <c r="AE8" s="45">
        <f t="shared" si="17"/>
        <v>0.2404872721366027</v>
      </c>
      <c r="AF8" s="65">
        <v>1.7362954893088394</v>
      </c>
      <c r="AG8" s="66">
        <v>5.6438974680151439</v>
      </c>
    </row>
    <row r="9" spans="1:33" x14ac:dyDescent="0.2">
      <c r="A9" s="2" t="s">
        <v>1932</v>
      </c>
      <c r="B9" t="s">
        <v>1923</v>
      </c>
      <c r="C9" s="41">
        <v>25.124548000000001</v>
      </c>
      <c r="D9" s="42">
        <v>25.291550000000001</v>
      </c>
      <c r="E9" s="42">
        <v>25.242685000000002</v>
      </c>
      <c r="F9" s="43">
        <v>24.627330000000001</v>
      </c>
      <c r="G9" s="42">
        <v>25.143934000000002</v>
      </c>
      <c r="H9" s="44">
        <v>24.473993</v>
      </c>
      <c r="I9" s="42">
        <v>24.644242999999999</v>
      </c>
      <c r="J9" s="42">
        <v>24.873857000000001</v>
      </c>
      <c r="K9" s="45">
        <v>24.680541999999999</v>
      </c>
      <c r="L9" s="41">
        <f t="shared" si="0"/>
        <v>25.219594333333333</v>
      </c>
      <c r="M9" s="42">
        <f t="shared" si="1"/>
        <v>4.9572509741903532E-2</v>
      </c>
      <c r="N9" s="43">
        <f t="shared" si="2"/>
        <v>24.748419000000002</v>
      </c>
      <c r="O9" s="44">
        <f t="shared" si="3"/>
        <v>0.20265088642868925</v>
      </c>
      <c r="P9" s="42">
        <f t="shared" si="4"/>
        <v>24.73288066666667</v>
      </c>
      <c r="Q9" s="45">
        <f t="shared" si="5"/>
        <v>7.1262774925701489E-2</v>
      </c>
      <c r="R9" s="52">
        <f t="shared" si="6"/>
        <v>4.2219196666666647</v>
      </c>
      <c r="S9" s="52">
        <f>SQRT(M9^2+M$14^2)</f>
        <v>8.6059287131059661E-2</v>
      </c>
      <c r="T9" s="43">
        <f t="shared" si="7"/>
        <v>3.9003337777777816</v>
      </c>
      <c r="U9" s="44">
        <f t="shared" si="8"/>
        <v>0.26620628008754688</v>
      </c>
      <c r="V9" s="43">
        <f t="shared" si="9"/>
        <v>3.9583535555555578</v>
      </c>
      <c r="W9" s="44">
        <f t="shared" si="10"/>
        <v>7.407671839925517E-2</v>
      </c>
      <c r="X9" s="52">
        <f t="shared" si="11"/>
        <v>4.0268690000000014</v>
      </c>
      <c r="Y9" s="52">
        <f t="shared" si="12"/>
        <v>9.6470689082434752E-2</v>
      </c>
      <c r="Z9" s="41">
        <f t="shared" si="13"/>
        <v>1.6229285925925874</v>
      </c>
      <c r="AA9" s="42">
        <f t="shared" si="14"/>
        <v>0.10605722424754138</v>
      </c>
      <c r="AB9" s="67" t="s">
        <v>9081</v>
      </c>
      <c r="AC9" s="41">
        <f t="shared" si="15"/>
        <v>0.32467572038329667</v>
      </c>
      <c r="AD9" s="42">
        <f t="shared" si="16"/>
        <v>2.4767177753103053E-2</v>
      </c>
      <c r="AE9" s="45">
        <f t="shared" si="17"/>
        <v>2.3011774804223062E-2</v>
      </c>
      <c r="AF9" s="65">
        <v>0.2468124890726508</v>
      </c>
      <c r="AG9" s="66">
        <v>0.21630812836842159</v>
      </c>
    </row>
    <row r="10" spans="1:33" x14ac:dyDescent="0.2">
      <c r="A10" s="2" t="s">
        <v>6548</v>
      </c>
      <c r="B10" s="18" t="s">
        <v>9284</v>
      </c>
      <c r="C10" s="41">
        <v>23.422461999999999</v>
      </c>
      <c r="D10" s="42">
        <v>23.928018999999999</v>
      </c>
      <c r="E10" s="42">
        <v>23.448595000000001</v>
      </c>
      <c r="F10" s="43">
        <v>22.89508</v>
      </c>
      <c r="G10" s="42">
        <v>23.592362999999999</v>
      </c>
      <c r="H10" s="44">
        <v>22.797497</v>
      </c>
      <c r="I10" s="42">
        <v>22.857970999999999</v>
      </c>
      <c r="J10" s="42">
        <v>23.041601</v>
      </c>
      <c r="K10" s="45">
        <v>22.91065</v>
      </c>
      <c r="L10" s="41">
        <f t="shared" si="0"/>
        <v>23.599692000000001</v>
      </c>
      <c r="M10" s="42">
        <f t="shared" si="1"/>
        <v>0.16433674535234011</v>
      </c>
      <c r="N10" s="43">
        <f t="shared" si="2"/>
        <v>23.094980000000003</v>
      </c>
      <c r="O10" s="44">
        <f t="shared" si="3"/>
        <v>0.25028183912608032</v>
      </c>
      <c r="P10" s="42">
        <f t="shared" si="4"/>
        <v>22.936740666666665</v>
      </c>
      <c r="Q10" s="45">
        <f t="shared" si="5"/>
        <v>5.4591013883035701E-2</v>
      </c>
      <c r="R10" s="52">
        <f t="shared" si="6"/>
        <v>2.6020173333333325</v>
      </c>
      <c r="S10" s="52">
        <f>SQRT(M10^2+M$14^2)</f>
        <v>0.17876054668856584</v>
      </c>
      <c r="T10" s="43">
        <f t="shared" si="7"/>
        <v>2.2468947777777828</v>
      </c>
      <c r="U10" s="44">
        <f t="shared" si="8"/>
        <v>0.30403848569555975</v>
      </c>
      <c r="V10" s="43">
        <f t="shared" si="9"/>
        <v>2.1622135555555531</v>
      </c>
      <c r="W10" s="44">
        <f t="shared" si="10"/>
        <v>5.8216457428025947E-2</v>
      </c>
      <c r="X10" s="52">
        <f t="shared" si="11"/>
        <v>2.3370418888888893</v>
      </c>
      <c r="Y10" s="52">
        <f t="shared" si="12"/>
        <v>0.11915624185259788</v>
      </c>
      <c r="Z10" s="41">
        <f t="shared" si="13"/>
        <v>3.5959199259259251</v>
      </c>
      <c r="AA10" s="42">
        <f t="shared" si="14"/>
        <v>0.13022166088064224</v>
      </c>
      <c r="AB10" s="67" t="s">
        <v>9081</v>
      </c>
      <c r="AC10" s="41">
        <f t="shared" si="15"/>
        <v>8.2702805130481311E-2</v>
      </c>
      <c r="AD10" s="42">
        <f t="shared" si="16"/>
        <v>7.8122595937949735E-3</v>
      </c>
      <c r="AE10" s="45">
        <f t="shared" si="17"/>
        <v>7.1379917230625922E-3</v>
      </c>
      <c r="AF10" s="65">
        <v>0.11009792513651472</v>
      </c>
      <c r="AG10" s="78" t="s">
        <v>9085</v>
      </c>
    </row>
    <row r="11" spans="1:33" x14ac:dyDescent="0.2">
      <c r="A11" s="2" t="s">
        <v>6518</v>
      </c>
      <c r="B11" t="s">
        <v>9087</v>
      </c>
      <c r="C11" s="41" t="s">
        <v>9063</v>
      </c>
      <c r="D11" s="42" t="s">
        <v>9063</v>
      </c>
      <c r="E11" s="42">
        <v>34.080959999999997</v>
      </c>
      <c r="F11" s="43">
        <v>33.919815</v>
      </c>
      <c r="G11" s="42">
        <v>35.897329999999997</v>
      </c>
      <c r="H11" s="44">
        <v>33.811832000000003</v>
      </c>
      <c r="I11" s="42">
        <v>33.891266000000002</v>
      </c>
      <c r="J11" s="42">
        <v>35.910589999999999</v>
      </c>
      <c r="K11" s="45">
        <v>34.442883000000002</v>
      </c>
      <c r="L11" s="41">
        <f t="shared" si="0"/>
        <v>34.080959999999997</v>
      </c>
      <c r="M11" s="42" t="s">
        <v>2372</v>
      </c>
      <c r="N11" s="43">
        <f t="shared" si="2"/>
        <v>34.542992333333331</v>
      </c>
      <c r="O11" s="44">
        <f t="shared" si="3"/>
        <v>0.67788592171700179</v>
      </c>
      <c r="P11" s="42">
        <f t="shared" si="4"/>
        <v>34.748246333333334</v>
      </c>
      <c r="Q11" s="45">
        <f t="shared" si="5"/>
        <v>0.60259229673479087</v>
      </c>
      <c r="R11" s="52">
        <f t="shared" si="6"/>
        <v>13.083285333333329</v>
      </c>
      <c r="S11" s="52" t="s">
        <v>2372</v>
      </c>
      <c r="T11" s="43">
        <f t="shared" si="7"/>
        <v>13.69490711111111</v>
      </c>
      <c r="U11" s="44">
        <f t="shared" si="8"/>
        <v>0.69951963850189725</v>
      </c>
      <c r="V11" s="43">
        <f t="shared" si="9"/>
        <v>13.973719222222222</v>
      </c>
      <c r="W11" s="44">
        <f t="shared" si="10"/>
        <v>0.60293154935100357</v>
      </c>
      <c r="X11" s="52">
        <f t="shared" si="11"/>
        <v>13.583970555555553</v>
      </c>
      <c r="Y11" s="52">
        <f>1/2*SQRT(U11^2+W11^2)</f>
        <v>0.46175052188725968</v>
      </c>
      <c r="Z11" s="41">
        <f t="shared" si="13"/>
        <v>-12.719244407407405</v>
      </c>
      <c r="AA11" s="42">
        <f t="shared" si="14"/>
        <v>0.46258793293393063</v>
      </c>
      <c r="AB11" s="67" t="s">
        <v>9081</v>
      </c>
      <c r="AC11" s="41">
        <f t="shared" si="15"/>
        <v>6743.3249605030724</v>
      </c>
      <c r="AD11" s="42">
        <f t="shared" si="16"/>
        <v>2549.0544157320855</v>
      </c>
      <c r="AE11" s="45">
        <f t="shared" si="17"/>
        <v>1849.8063382180881</v>
      </c>
      <c r="AF11" s="65">
        <v>2241.3599823335303</v>
      </c>
      <c r="AG11" s="66">
        <v>475.12928450368025</v>
      </c>
    </row>
    <row r="12" spans="1:33" x14ac:dyDescent="0.2">
      <c r="A12" s="2" t="s">
        <v>4577</v>
      </c>
      <c r="B12" t="s">
        <v>9088</v>
      </c>
      <c r="C12" s="41">
        <v>26.278694000000002</v>
      </c>
      <c r="D12" s="42">
        <v>26.653293999999999</v>
      </c>
      <c r="E12" s="42">
        <v>26.221302000000001</v>
      </c>
      <c r="F12" s="43">
        <v>26.298110000000001</v>
      </c>
      <c r="G12" s="42">
        <v>26.437768999999999</v>
      </c>
      <c r="H12" s="44">
        <v>26.306265</v>
      </c>
      <c r="I12" s="42">
        <v>25.845210000000002</v>
      </c>
      <c r="J12" s="42">
        <v>26.122592999999998</v>
      </c>
      <c r="K12" s="45">
        <v>26.024236999999999</v>
      </c>
      <c r="L12" s="41">
        <f t="shared" si="0"/>
        <v>26.384429999999998</v>
      </c>
      <c r="M12" s="42">
        <f t="shared" si="1"/>
        <v>0.13544906581196162</v>
      </c>
      <c r="N12" s="43">
        <f t="shared" si="2"/>
        <v>26.347381333333331</v>
      </c>
      <c r="O12" s="44">
        <f t="shared" si="3"/>
        <v>4.525510549589306E-2</v>
      </c>
      <c r="P12" s="42">
        <f t="shared" si="4"/>
        <v>25.997346666666669</v>
      </c>
      <c r="Q12" s="45">
        <f t="shared" si="5"/>
        <v>8.1194518887941533E-2</v>
      </c>
      <c r="R12" s="52">
        <f t="shared" si="6"/>
        <v>5.3867553333333298</v>
      </c>
      <c r="S12" s="52">
        <f>SQRT(M12^2+M$14^2)</f>
        <v>0.15262770590141281</v>
      </c>
      <c r="T12" s="43">
        <f t="shared" si="7"/>
        <v>5.4992961111111107</v>
      </c>
      <c r="U12" s="44">
        <f t="shared" si="8"/>
        <v>0.17845567057720627</v>
      </c>
      <c r="V12" s="43">
        <f t="shared" si="9"/>
        <v>5.2228195555555565</v>
      </c>
      <c r="W12" s="44">
        <f t="shared" si="10"/>
        <v>8.3675127822643067E-2</v>
      </c>
      <c r="X12" s="52">
        <f t="shared" si="11"/>
        <v>5.3696236666666657</v>
      </c>
      <c r="Y12" s="52">
        <f t="shared" si="12"/>
        <v>8.3095106144187553E-2</v>
      </c>
      <c r="Z12" s="41">
        <f t="shared" si="13"/>
        <v>-1.5356204074074071</v>
      </c>
      <c r="AA12" s="42">
        <f t="shared" si="14"/>
        <v>0.10168358955479279</v>
      </c>
      <c r="AB12" s="67" t="s">
        <v>9081</v>
      </c>
      <c r="AC12" s="41">
        <f t="shared" si="15"/>
        <v>2.8991307648524405</v>
      </c>
      <c r="AD12" s="42">
        <f t="shared" si="16"/>
        <v>0.21170880905333167</v>
      </c>
      <c r="AE12" s="45">
        <f t="shared" si="17"/>
        <v>0.19730092373300145</v>
      </c>
      <c r="AF12" s="65">
        <v>2.3683127448951935</v>
      </c>
      <c r="AG12" s="66">
        <v>0.41567877602041475</v>
      </c>
    </row>
    <row r="13" spans="1:33" x14ac:dyDescent="0.2">
      <c r="A13" s="2" t="s">
        <v>2186</v>
      </c>
      <c r="B13" t="s">
        <v>9089</v>
      </c>
      <c r="C13" s="41">
        <v>29.204767</v>
      </c>
      <c r="D13" s="42">
        <v>30.718139999999998</v>
      </c>
      <c r="E13" s="42">
        <v>29.647107999999999</v>
      </c>
      <c r="F13" s="43">
        <v>33.959020000000002</v>
      </c>
      <c r="G13" s="42">
        <v>37.310516</v>
      </c>
      <c r="H13" s="44">
        <v>32.703785000000003</v>
      </c>
      <c r="I13" s="42">
        <v>30.975079000000001</v>
      </c>
      <c r="J13" s="42">
        <v>31.618410000000001</v>
      </c>
      <c r="K13" s="45">
        <v>31.408508000000001</v>
      </c>
      <c r="L13" s="41">
        <f t="shared" si="0"/>
        <v>29.856671666666667</v>
      </c>
      <c r="M13" s="42">
        <f t="shared" si="1"/>
        <v>0.44926315861728222</v>
      </c>
      <c r="N13" s="43">
        <f t="shared" si="2"/>
        <v>34.657773666666664</v>
      </c>
      <c r="O13" s="44">
        <f t="shared" si="3"/>
        <v>1.3749769866680586</v>
      </c>
      <c r="P13" s="42">
        <f t="shared" si="4"/>
        <v>31.333999000000002</v>
      </c>
      <c r="Q13" s="45">
        <f t="shared" si="5"/>
        <v>0.18941346942689513</v>
      </c>
      <c r="R13" s="52">
        <f t="shared" si="6"/>
        <v>8.8589969999999987</v>
      </c>
      <c r="S13" s="52">
        <f>SQRT(M13^2+M$14^2)</f>
        <v>0.45473745487937578</v>
      </c>
      <c r="T13" s="43">
        <f t="shared" si="7"/>
        <v>13.809688444444443</v>
      </c>
      <c r="U13" s="44">
        <f t="shared" si="8"/>
        <v>1.3857705855063061</v>
      </c>
      <c r="V13" s="43">
        <f t="shared" si="9"/>
        <v>10.55947188888889</v>
      </c>
      <c r="W13" s="44">
        <f t="shared" si="10"/>
        <v>0.19048999847505038</v>
      </c>
      <c r="X13" s="52">
        <f t="shared" si="11"/>
        <v>11.076052444444443</v>
      </c>
      <c r="Y13" s="52">
        <f t="shared" si="12"/>
        <v>0.49028707101539415</v>
      </c>
      <c r="Z13" s="41">
        <f t="shared" si="13"/>
        <v>-1.9670817407407366</v>
      </c>
      <c r="AA13" s="42">
        <f t="shared" si="14"/>
        <v>0.5063349687493951</v>
      </c>
      <c r="AB13" s="67">
        <v>1.78E-2</v>
      </c>
      <c r="AC13" s="41">
        <f t="shared" si="15"/>
        <v>3.9097645802324914</v>
      </c>
      <c r="AD13" s="42">
        <f t="shared" si="16"/>
        <v>1.6438101643155454</v>
      </c>
      <c r="AE13" s="45">
        <f t="shared" si="17"/>
        <v>1.1572565514448847</v>
      </c>
      <c r="AF13" s="65">
        <v>1.757569434448812</v>
      </c>
      <c r="AG13" s="78" t="s">
        <v>9085</v>
      </c>
    </row>
    <row r="14" spans="1:33" x14ac:dyDescent="0.2">
      <c r="A14" s="68" t="s">
        <v>9090</v>
      </c>
      <c r="B14" s="68"/>
      <c r="C14" s="41"/>
      <c r="D14" s="42"/>
      <c r="E14" s="42"/>
      <c r="F14" s="43"/>
      <c r="G14" s="42"/>
      <c r="H14" s="44"/>
      <c r="I14" s="42"/>
      <c r="J14" s="42"/>
      <c r="K14" s="45"/>
      <c r="L14" s="69">
        <f>AVERAGE(L15:L17)</f>
        <v>20.997674666666668</v>
      </c>
      <c r="M14" s="70">
        <f>1/3*SQRT(M15^2+M16^2+M17^2)</f>
        <v>7.0347474577237307E-2</v>
      </c>
      <c r="N14" s="71">
        <f>AVERAGE(N15:N17)</f>
        <v>20.84808522222222</v>
      </c>
      <c r="O14" s="72">
        <f>1/3*SQRT(O15^2+O16^2+O17^2)</f>
        <v>0.17262213585666222</v>
      </c>
      <c r="P14" s="70">
        <f>AVERAGE(P15:P17)</f>
        <v>20.774527111111112</v>
      </c>
      <c r="Q14" s="73">
        <f>1/3*SQRT(Q15^2+Q16^2+Q17^2)</f>
        <v>2.0223182704296582E-2</v>
      </c>
    </row>
    <row r="15" spans="1:33" x14ac:dyDescent="0.2">
      <c r="A15" t="s">
        <v>9064</v>
      </c>
      <c r="C15" s="41">
        <v>20.690584000000001</v>
      </c>
      <c r="D15" s="42">
        <v>21.089859000000001</v>
      </c>
      <c r="E15" s="42">
        <v>20.684190000000001</v>
      </c>
      <c r="F15" s="43">
        <v>20.886209999999998</v>
      </c>
      <c r="G15" s="42">
        <v>21.913903999999999</v>
      </c>
      <c r="H15" s="44">
        <v>20.503582000000002</v>
      </c>
      <c r="I15" s="42">
        <v>20.34694</v>
      </c>
      <c r="J15" s="42">
        <v>20.39828</v>
      </c>
      <c r="K15" s="45">
        <v>20.458970999999998</v>
      </c>
      <c r="L15" s="41">
        <f t="shared" si="0"/>
        <v>20.821544333333335</v>
      </c>
      <c r="M15" s="42">
        <f t="shared" si="1"/>
        <v>0.1341700302729503</v>
      </c>
      <c r="N15" s="43">
        <f t="shared" si="2"/>
        <v>21.101232</v>
      </c>
      <c r="O15" s="44">
        <f t="shared" si="3"/>
        <v>0.42108110116856684</v>
      </c>
      <c r="P15" s="42">
        <f t="shared" si="4"/>
        <v>20.401396999999999</v>
      </c>
      <c r="Q15" s="45">
        <f t="shared" si="5"/>
        <v>3.2378094482740941E-2</v>
      </c>
    </row>
    <row r="16" spans="1:33" x14ac:dyDescent="0.2">
      <c r="A16" t="s">
        <v>9065</v>
      </c>
      <c r="C16" s="41">
        <v>19.493458</v>
      </c>
      <c r="D16" s="42">
        <v>19.974207</v>
      </c>
      <c r="E16" s="42">
        <v>19.48028</v>
      </c>
      <c r="F16" s="43">
        <v>19.075588</v>
      </c>
      <c r="G16" s="42">
        <v>19.969729999999998</v>
      </c>
      <c r="H16" s="44">
        <v>19.060880000000001</v>
      </c>
      <c r="I16" s="42">
        <v>19.105906999999998</v>
      </c>
      <c r="J16" s="42">
        <v>19.211313000000001</v>
      </c>
      <c r="K16" s="45">
        <v>19.202217000000001</v>
      </c>
      <c r="L16" s="41">
        <f t="shared" si="0"/>
        <v>19.649314999999998</v>
      </c>
      <c r="M16" s="42">
        <f t="shared" si="1"/>
        <v>0.16249053682086617</v>
      </c>
      <c r="N16" s="43">
        <f t="shared" si="2"/>
        <v>19.368732666666663</v>
      </c>
      <c r="O16" s="44">
        <f t="shared" si="3"/>
        <v>0.30052866048644583</v>
      </c>
      <c r="P16" s="42">
        <f t="shared" si="4"/>
        <v>19.173145666666667</v>
      </c>
      <c r="Q16" s="45">
        <f t="shared" si="5"/>
        <v>3.3721719140308214E-2</v>
      </c>
    </row>
    <row r="17" spans="1:25" x14ac:dyDescent="0.2">
      <c r="A17" t="s">
        <v>9066</v>
      </c>
      <c r="C17" s="41">
        <v>22.512287000000001</v>
      </c>
      <c r="D17" s="42">
        <v>22.545248000000001</v>
      </c>
      <c r="E17" s="42">
        <v>22.508959000000001</v>
      </c>
      <c r="F17" s="43">
        <v>22.109732000000001</v>
      </c>
      <c r="G17" s="42">
        <v>22.083672</v>
      </c>
      <c r="H17" s="44">
        <v>22.029468999999999</v>
      </c>
      <c r="I17" s="42">
        <v>22.674773999999999</v>
      </c>
      <c r="J17" s="42">
        <v>22.767477</v>
      </c>
      <c r="K17" s="45">
        <v>22.804864999999999</v>
      </c>
      <c r="L17" s="41">
        <f t="shared" si="0"/>
        <v>22.522164666666669</v>
      </c>
      <c r="M17" s="42">
        <f t="shared" si="1"/>
        <v>1.158158170449005E-2</v>
      </c>
      <c r="N17" s="43">
        <f t="shared" si="2"/>
        <v>22.074290999999999</v>
      </c>
      <c r="O17" s="44">
        <f t="shared" si="3"/>
        <v>2.3639935582259162E-2</v>
      </c>
      <c r="P17" s="42">
        <f t="shared" si="4"/>
        <v>22.749038666666667</v>
      </c>
      <c r="Q17" s="45">
        <f t="shared" si="5"/>
        <v>3.8669092620736728E-2</v>
      </c>
    </row>
    <row r="20" spans="1:25" x14ac:dyDescent="0.2">
      <c r="A20" s="29"/>
      <c r="B20" s="35"/>
      <c r="C20" s="98" t="s">
        <v>9052</v>
      </c>
      <c r="D20" s="99"/>
      <c r="E20" s="99"/>
      <c r="F20" s="99"/>
      <c r="G20" s="99"/>
      <c r="H20" s="99"/>
      <c r="I20" s="99"/>
      <c r="J20" s="99"/>
      <c r="K20" s="100"/>
      <c r="L20" s="98" t="s">
        <v>9068</v>
      </c>
      <c r="M20" s="101"/>
      <c r="N20" s="101"/>
      <c r="O20" s="101"/>
      <c r="P20" s="101"/>
      <c r="Q20" s="101"/>
      <c r="R20" s="108" t="s">
        <v>9069</v>
      </c>
      <c r="S20" s="109"/>
      <c r="T20" s="109"/>
      <c r="U20" s="109"/>
      <c r="V20" s="109"/>
      <c r="W20" s="109"/>
      <c r="X20" s="109"/>
      <c r="Y20" s="110"/>
    </row>
    <row r="21" spans="1:25" x14ac:dyDescent="0.2">
      <c r="A21" s="29"/>
      <c r="B21" s="35"/>
      <c r="C21" s="98" t="s">
        <v>9056</v>
      </c>
      <c r="D21" s="99"/>
      <c r="E21" s="99"/>
      <c r="F21" s="111" t="s">
        <v>9057</v>
      </c>
      <c r="G21" s="99"/>
      <c r="H21" s="112"/>
      <c r="I21" s="99" t="s">
        <v>9058</v>
      </c>
      <c r="J21" s="99"/>
      <c r="K21" s="100"/>
      <c r="L21" s="98" t="s">
        <v>9056</v>
      </c>
      <c r="M21" s="99"/>
      <c r="N21" s="111" t="s">
        <v>9057</v>
      </c>
      <c r="O21" s="112"/>
      <c r="P21" s="101" t="s">
        <v>9058</v>
      </c>
      <c r="Q21" s="101"/>
      <c r="R21" s="98" t="s">
        <v>9056</v>
      </c>
      <c r="S21" s="99"/>
      <c r="T21" s="111" t="s">
        <v>9057</v>
      </c>
      <c r="U21" s="112"/>
      <c r="V21" s="111" t="s">
        <v>9058</v>
      </c>
      <c r="W21" s="112"/>
      <c r="X21" s="99" t="s">
        <v>9091</v>
      </c>
      <c r="Y21" s="100"/>
    </row>
    <row r="22" spans="1:25" ht="17" thickBot="1" x14ac:dyDescent="0.25">
      <c r="A22" s="31" t="s">
        <v>9059</v>
      </c>
      <c r="B22" s="53"/>
      <c r="C22" s="82" t="s">
        <v>9060</v>
      </c>
      <c r="D22" s="83" t="s">
        <v>9061</v>
      </c>
      <c r="E22" s="83" t="s">
        <v>9062</v>
      </c>
      <c r="F22" s="84" t="s">
        <v>9060</v>
      </c>
      <c r="G22" s="83" t="s">
        <v>9061</v>
      </c>
      <c r="H22" s="85" t="s">
        <v>9062</v>
      </c>
      <c r="I22" s="83" t="s">
        <v>9060</v>
      </c>
      <c r="J22" s="83" t="s">
        <v>9061</v>
      </c>
      <c r="K22" s="86" t="s">
        <v>9062</v>
      </c>
      <c r="L22" s="83" t="s">
        <v>9075</v>
      </c>
      <c r="M22" s="83" t="s">
        <v>9076</v>
      </c>
      <c r="N22" s="84" t="s">
        <v>9075</v>
      </c>
      <c r="O22" s="85" t="s">
        <v>9076</v>
      </c>
      <c r="P22" s="83" t="s">
        <v>9075</v>
      </c>
      <c r="Q22" s="83" t="s">
        <v>9076</v>
      </c>
      <c r="R22" s="82" t="s">
        <v>9075</v>
      </c>
      <c r="S22" s="83" t="s">
        <v>9076</v>
      </c>
      <c r="T22" s="84" t="s">
        <v>9075</v>
      </c>
      <c r="U22" s="85" t="s">
        <v>9076</v>
      </c>
      <c r="V22" s="84" t="s">
        <v>9075</v>
      </c>
      <c r="W22" s="85" t="s">
        <v>9076</v>
      </c>
      <c r="X22" s="83" t="s">
        <v>9075</v>
      </c>
      <c r="Y22" s="86" t="s">
        <v>9076</v>
      </c>
    </row>
    <row r="23" spans="1:25" x14ac:dyDescent="0.2">
      <c r="A23" t="s">
        <v>3350</v>
      </c>
      <c r="B23" t="s">
        <v>9083</v>
      </c>
      <c r="C23" s="41">
        <v>25.863645999999999</v>
      </c>
      <c r="D23" s="42">
        <v>25.958500000000001</v>
      </c>
      <c r="E23" s="42">
        <v>25.909431000000001</v>
      </c>
      <c r="F23" s="43">
        <v>25.296696000000001</v>
      </c>
      <c r="G23" s="42">
        <v>25.297024</v>
      </c>
      <c r="H23" s="44">
        <v>25.265893999999999</v>
      </c>
      <c r="I23" s="42">
        <v>26.484490000000001</v>
      </c>
      <c r="J23" s="42">
        <v>26.676964000000002</v>
      </c>
      <c r="K23" s="45">
        <v>26.562926999999998</v>
      </c>
      <c r="L23" s="52">
        <f t="shared" ref="L23:L33" si="18">AVERAGE(C23:E23)</f>
        <v>25.910525666666668</v>
      </c>
      <c r="M23" s="52">
        <f t="shared" ref="M23:M33" si="19">_xlfn.STDEV.S(C23:E23)/SQRT(COUNT(C23:E23))</f>
        <v>2.7387460940689664E-2</v>
      </c>
      <c r="N23" s="43">
        <f t="shared" ref="N23:N33" si="20">AVERAGE(F23:H23)</f>
        <v>25.286538000000004</v>
      </c>
      <c r="O23" s="44">
        <f t="shared" ref="O23:O33" si="21">_xlfn.STDEV.S(F23:H23)/SQRT(COUNT(F23:H23))</f>
        <v>1.0322434273626609E-2</v>
      </c>
      <c r="P23" s="52">
        <f t="shared" ref="P23:P33" si="22">AVERAGE(I23:K23)</f>
        <v>26.574793666666668</v>
      </c>
      <c r="Q23" s="52">
        <f t="shared" ref="Q23:Q33" si="23">_xlfn.STDEV.S(I23:K23)/SQRT(COUNT(I23:K23))</f>
        <v>5.5878360457734248E-2</v>
      </c>
      <c r="R23" s="41">
        <f t="shared" ref="R23:R33" si="24">L23-L$30</f>
        <v>4.5872580000000021</v>
      </c>
      <c r="S23" s="42">
        <f t="shared" ref="S23:S33" si="25">SQRT(M23^2+M$30^2)</f>
        <v>4.8777510992816742E-2</v>
      </c>
      <c r="T23" s="43">
        <f t="shared" ref="T23:T33" si="26">N23-N$30</f>
        <v>4.9828245555555597</v>
      </c>
      <c r="U23" s="44">
        <f t="shared" ref="U23:U33" si="27">SQRT(O23^2+O$30^2)</f>
        <v>3.8045352235567535E-2</v>
      </c>
      <c r="V23" s="43">
        <f t="shared" ref="V23:V33" si="28">P23-P$30</f>
        <v>5.8632358888888874</v>
      </c>
      <c r="W23" s="44">
        <f t="shared" ref="W23:W33" si="29">SQRT(Q23^2+Q$30^2)</f>
        <v>7.1664089521793858E-2</v>
      </c>
      <c r="X23" s="42">
        <f t="shared" ref="X23:X33" si="30">AVERAGE(R23,T23,V23)</f>
        <v>5.1444394814814833</v>
      </c>
      <c r="Y23" s="45">
        <f t="shared" ref="Y23:Y33" si="31">1/3*SQRT(S23^2+U23^2+W23^2)</f>
        <v>3.1556714609256291E-2</v>
      </c>
    </row>
    <row r="24" spans="1:25" x14ac:dyDescent="0.2">
      <c r="A24" t="s">
        <v>1332</v>
      </c>
      <c r="B24" t="s">
        <v>1328</v>
      </c>
      <c r="C24" s="41">
        <v>30.788948000000001</v>
      </c>
      <c r="D24" s="42">
        <v>31.008185999999998</v>
      </c>
      <c r="E24" s="42">
        <v>30.954619999999998</v>
      </c>
      <c r="F24" s="43">
        <v>31.527142999999999</v>
      </c>
      <c r="G24" s="42">
        <v>31.038260000000001</v>
      </c>
      <c r="H24" s="44">
        <v>31.537724999999998</v>
      </c>
      <c r="I24" s="42">
        <v>31.529357999999998</v>
      </c>
      <c r="J24" s="42">
        <v>31.806630999999999</v>
      </c>
      <c r="K24" s="45">
        <v>32.662888000000002</v>
      </c>
      <c r="L24" s="52">
        <f t="shared" si="18"/>
        <v>30.917251333333336</v>
      </c>
      <c r="M24" s="52">
        <f t="shared" si="19"/>
        <v>6.5988984174969109E-2</v>
      </c>
      <c r="N24" s="43">
        <f t="shared" si="20"/>
        <v>31.367709333333334</v>
      </c>
      <c r="O24" s="44">
        <f t="shared" si="21"/>
        <v>0.16475298895248455</v>
      </c>
      <c r="P24" s="52">
        <f t="shared" si="22"/>
        <v>31.999625666666663</v>
      </c>
      <c r="Q24" s="52">
        <f t="shared" si="23"/>
        <v>0.34115381244942672</v>
      </c>
      <c r="R24" s="41">
        <f t="shared" si="24"/>
        <v>9.59398366666667</v>
      </c>
      <c r="S24" s="42">
        <f t="shared" si="25"/>
        <v>7.735449950921329E-2</v>
      </c>
      <c r="T24" s="43">
        <f t="shared" si="26"/>
        <v>11.06399588888889</v>
      </c>
      <c r="U24" s="44">
        <f t="shared" si="27"/>
        <v>0.16877334963249546</v>
      </c>
      <c r="V24" s="43">
        <f t="shared" si="28"/>
        <v>11.288067888888882</v>
      </c>
      <c r="W24" s="44">
        <f t="shared" si="29"/>
        <v>0.34409195618078869</v>
      </c>
      <c r="X24" s="42">
        <f t="shared" si="30"/>
        <v>10.648682481481481</v>
      </c>
      <c r="Y24" s="45">
        <f t="shared" si="31"/>
        <v>0.13032755164022311</v>
      </c>
    </row>
    <row r="25" spans="1:25" x14ac:dyDescent="0.2">
      <c r="A25" t="s">
        <v>1932</v>
      </c>
      <c r="B25" t="s">
        <v>1923</v>
      </c>
      <c r="C25" s="41">
        <v>26.881951999999998</v>
      </c>
      <c r="D25" s="42">
        <v>27.134046999999999</v>
      </c>
      <c r="E25" s="42">
        <v>26.908183999999999</v>
      </c>
      <c r="F25" s="43">
        <v>25.557894000000001</v>
      </c>
      <c r="G25" s="42">
        <v>25.645175999999999</v>
      </c>
      <c r="H25" s="44">
        <v>25.559092</v>
      </c>
      <c r="I25" s="42">
        <v>26.655785000000002</v>
      </c>
      <c r="J25" s="42">
        <v>26.870736999999998</v>
      </c>
      <c r="K25" s="45">
        <v>26.650928</v>
      </c>
      <c r="L25" s="52">
        <f t="shared" si="18"/>
        <v>26.974727666666666</v>
      </c>
      <c r="M25" s="52">
        <f t="shared" si="19"/>
        <v>8.0018783079002606E-2</v>
      </c>
      <c r="N25" s="43">
        <f t="shared" si="20"/>
        <v>25.587387333333329</v>
      </c>
      <c r="O25" s="44">
        <f t="shared" si="21"/>
        <v>2.889640287494433E-2</v>
      </c>
      <c r="P25" s="52">
        <f t="shared" si="22"/>
        <v>26.725816666666663</v>
      </c>
      <c r="Q25" s="52">
        <f t="shared" si="23"/>
        <v>7.2473730579507109E-2</v>
      </c>
      <c r="R25" s="41">
        <f t="shared" si="24"/>
        <v>5.6514600000000002</v>
      </c>
      <c r="S25" s="42">
        <f t="shared" si="25"/>
        <v>8.9622420226866381E-2</v>
      </c>
      <c r="T25" s="43">
        <f t="shared" si="26"/>
        <v>5.2836738888888846</v>
      </c>
      <c r="U25" s="44">
        <f t="shared" si="27"/>
        <v>4.6646524806314919E-2</v>
      </c>
      <c r="V25" s="43">
        <f t="shared" si="28"/>
        <v>6.0142588888888824</v>
      </c>
      <c r="W25" s="44">
        <f t="shared" si="29"/>
        <v>8.5239616280542871E-2</v>
      </c>
      <c r="X25" s="42">
        <f t="shared" si="30"/>
        <v>5.6497975925925887</v>
      </c>
      <c r="Y25" s="45">
        <f t="shared" si="31"/>
        <v>4.406292050072811E-2</v>
      </c>
    </row>
    <row r="26" spans="1:25" x14ac:dyDescent="0.2">
      <c r="A26" t="s">
        <v>6548</v>
      </c>
      <c r="B26" s="18" t="s">
        <v>9284</v>
      </c>
      <c r="C26" s="41">
        <v>26.907540999999998</v>
      </c>
      <c r="D26" s="42">
        <v>26.833680000000001</v>
      </c>
      <c r="E26" s="42">
        <v>27.00694</v>
      </c>
      <c r="F26" s="43">
        <v>26.308073</v>
      </c>
      <c r="G26" s="42">
        <v>26.627759999999999</v>
      </c>
      <c r="H26" s="44">
        <v>26.445710999999999</v>
      </c>
      <c r="I26" s="42">
        <v>26.644376999999999</v>
      </c>
      <c r="J26" s="42">
        <v>26.946007000000002</v>
      </c>
      <c r="K26" s="45">
        <v>26.692184000000001</v>
      </c>
      <c r="L26" s="52">
        <f t="shared" si="18"/>
        <v>26.916053666666667</v>
      </c>
      <c r="M26" s="52">
        <f t="shared" si="19"/>
        <v>5.0196633420755997E-2</v>
      </c>
      <c r="N26" s="43">
        <f t="shared" si="20"/>
        <v>26.460514666666668</v>
      </c>
      <c r="O26" s="44">
        <f t="shared" si="21"/>
        <v>9.258204631988691E-2</v>
      </c>
      <c r="P26" s="52">
        <f t="shared" si="22"/>
        <v>26.760856</v>
      </c>
      <c r="Q26" s="52">
        <f t="shared" si="23"/>
        <v>9.3598516571222756E-2</v>
      </c>
      <c r="R26" s="41">
        <f t="shared" si="24"/>
        <v>5.5927860000000003</v>
      </c>
      <c r="S26" s="42">
        <f t="shared" si="25"/>
        <v>6.4411758000029115E-2</v>
      </c>
      <c r="T26" s="43">
        <f t="shared" si="26"/>
        <v>6.1568012222222244</v>
      </c>
      <c r="U26" s="44">
        <f t="shared" si="27"/>
        <v>9.9560692435181203E-2</v>
      </c>
      <c r="V26" s="43">
        <f t="shared" si="28"/>
        <v>6.0492982222222196</v>
      </c>
      <c r="W26" s="44">
        <f t="shared" si="29"/>
        <v>0.10379803882480954</v>
      </c>
      <c r="X26" s="42">
        <f t="shared" si="30"/>
        <v>5.9329618148148144</v>
      </c>
      <c r="Y26" s="45">
        <f t="shared" si="31"/>
        <v>5.253066713909306E-2</v>
      </c>
    </row>
    <row r="27" spans="1:25" x14ac:dyDescent="0.2">
      <c r="A27" t="s">
        <v>6518</v>
      </c>
      <c r="B27" t="s">
        <v>9087</v>
      </c>
      <c r="C27" s="41">
        <v>22.017759999999999</v>
      </c>
      <c r="D27" s="42">
        <v>22.095210999999999</v>
      </c>
      <c r="E27" s="42">
        <v>22.128623999999999</v>
      </c>
      <c r="F27" s="43">
        <v>20.804575</v>
      </c>
      <c r="G27" s="42">
        <v>20.846819</v>
      </c>
      <c r="H27" s="44">
        <v>20.771414</v>
      </c>
      <c r="I27" s="42">
        <v>22.003197</v>
      </c>
      <c r="J27" s="42">
        <v>22.066637</v>
      </c>
      <c r="K27" s="45">
        <v>22.063915000000001</v>
      </c>
      <c r="L27" s="52">
        <f t="shared" si="18"/>
        <v>22.080531666666669</v>
      </c>
      <c r="M27" s="52">
        <f t="shared" si="19"/>
        <v>3.2834528291283575E-2</v>
      </c>
      <c r="N27" s="43">
        <f t="shared" si="20"/>
        <v>20.807602666666664</v>
      </c>
      <c r="O27" s="44">
        <f t="shared" si="21"/>
        <v>2.1820125116761145E-2</v>
      </c>
      <c r="P27" s="52">
        <f t="shared" si="22"/>
        <v>22.044582999999999</v>
      </c>
      <c r="Q27" s="52">
        <f t="shared" si="23"/>
        <v>2.0707913688571861E-2</v>
      </c>
      <c r="R27" s="41">
        <f t="shared" si="24"/>
        <v>0.75726400000000282</v>
      </c>
      <c r="S27" s="42">
        <f t="shared" si="25"/>
        <v>5.2031517467662401E-2</v>
      </c>
      <c r="T27" s="43">
        <f t="shared" si="26"/>
        <v>0.50388922222222021</v>
      </c>
      <c r="U27" s="44">
        <f t="shared" si="27"/>
        <v>4.2626447629449171E-2</v>
      </c>
      <c r="V27" s="43">
        <f t="shared" si="28"/>
        <v>1.3330252222222185</v>
      </c>
      <c r="W27" s="44">
        <f t="shared" si="29"/>
        <v>4.9418298725032492E-2</v>
      </c>
      <c r="X27" s="42">
        <f t="shared" si="30"/>
        <v>0.86472614814814719</v>
      </c>
      <c r="Y27" s="45">
        <f t="shared" si="31"/>
        <v>2.7821776236071669E-2</v>
      </c>
    </row>
    <row r="28" spans="1:25" x14ac:dyDescent="0.2">
      <c r="A28" t="s">
        <v>4577</v>
      </c>
      <c r="B28" t="s">
        <v>9088</v>
      </c>
      <c r="C28" s="41">
        <v>24.947165999999999</v>
      </c>
      <c r="D28" s="42">
        <v>25.26519</v>
      </c>
      <c r="E28" s="42">
        <v>25.088426999999999</v>
      </c>
      <c r="F28" s="43">
        <v>23.535979999999999</v>
      </c>
      <c r="G28" s="42">
        <v>23.629463000000001</v>
      </c>
      <c r="H28" s="44">
        <v>23.406807000000001</v>
      </c>
      <c r="I28" s="42">
        <v>25.09066</v>
      </c>
      <c r="J28" s="42">
        <v>25.446539000000001</v>
      </c>
      <c r="K28" s="45">
        <v>25.111414</v>
      </c>
      <c r="L28" s="52">
        <f t="shared" si="18"/>
        <v>25.100261</v>
      </c>
      <c r="M28" s="52">
        <f t="shared" si="19"/>
        <v>9.1996102835935747E-2</v>
      </c>
      <c r="N28" s="43">
        <f t="shared" si="20"/>
        <v>23.524083333333333</v>
      </c>
      <c r="O28" s="44">
        <f t="shared" si="21"/>
        <v>6.4549907287135527E-2</v>
      </c>
      <c r="P28" s="52">
        <f t="shared" si="22"/>
        <v>25.216204333333334</v>
      </c>
      <c r="Q28" s="52">
        <f t="shared" si="23"/>
        <v>0.11532306235142747</v>
      </c>
      <c r="R28" s="41">
        <f t="shared" si="24"/>
        <v>3.7769933333333334</v>
      </c>
      <c r="S28" s="42">
        <f t="shared" si="25"/>
        <v>0.10046121390306122</v>
      </c>
      <c r="T28" s="43">
        <f t="shared" si="26"/>
        <v>3.2203698888888894</v>
      </c>
      <c r="U28" s="44">
        <f t="shared" si="27"/>
        <v>7.4213116820228311E-2</v>
      </c>
      <c r="V28" s="43">
        <f t="shared" si="28"/>
        <v>4.5046465555555528</v>
      </c>
      <c r="W28" s="44">
        <f t="shared" si="29"/>
        <v>0.12374473431081597</v>
      </c>
      <c r="X28" s="42">
        <f t="shared" si="30"/>
        <v>3.8340032592592586</v>
      </c>
      <c r="Y28" s="45">
        <f t="shared" si="31"/>
        <v>5.8606789023403827E-2</v>
      </c>
    </row>
    <row r="29" spans="1:25" x14ac:dyDescent="0.2">
      <c r="A29" t="s">
        <v>2186</v>
      </c>
      <c r="B29" t="s">
        <v>9089</v>
      </c>
      <c r="C29" s="41">
        <v>29.162261999999998</v>
      </c>
      <c r="D29" s="42">
        <v>30.026546</v>
      </c>
      <c r="E29" s="42">
        <v>29.147984000000001</v>
      </c>
      <c r="F29" s="43">
        <v>29.359756000000001</v>
      </c>
      <c r="G29" s="42">
        <v>29.635529999999999</v>
      </c>
      <c r="H29" s="44">
        <v>29.439259</v>
      </c>
      <c r="I29" s="42">
        <v>30.331088999999999</v>
      </c>
      <c r="J29" s="42">
        <v>31.077805000000001</v>
      </c>
      <c r="K29" s="45">
        <v>30.816122</v>
      </c>
      <c r="L29" s="52">
        <f t="shared" si="18"/>
        <v>29.445597333333335</v>
      </c>
      <c r="M29" s="52">
        <f t="shared" si="19"/>
        <v>0.29050357444578506</v>
      </c>
      <c r="N29" s="43">
        <f t="shared" si="20"/>
        <v>29.478181666666668</v>
      </c>
      <c r="O29" s="44">
        <f t="shared" si="21"/>
        <v>8.195335106903423E-2</v>
      </c>
      <c r="P29" s="52">
        <f t="shared" si="22"/>
        <v>30.741672000000005</v>
      </c>
      <c r="Q29" s="52">
        <f t="shared" si="23"/>
        <v>0.21874894136048675</v>
      </c>
      <c r="R29" s="41">
        <f t="shared" si="24"/>
        <v>8.1223296666666691</v>
      </c>
      <c r="S29" s="42">
        <f t="shared" si="25"/>
        <v>0.29329421973106518</v>
      </c>
      <c r="T29" s="43">
        <f t="shared" si="26"/>
        <v>9.1744682222222238</v>
      </c>
      <c r="U29" s="44">
        <f t="shared" si="27"/>
        <v>8.97621742653298E-2</v>
      </c>
      <c r="V29" s="43">
        <f t="shared" si="28"/>
        <v>10.030114222222224</v>
      </c>
      <c r="W29" s="44">
        <f t="shared" si="29"/>
        <v>0.22330349282059356</v>
      </c>
      <c r="X29" s="42">
        <f t="shared" si="30"/>
        <v>9.1089707037037062</v>
      </c>
      <c r="Y29" s="45">
        <f t="shared" si="31"/>
        <v>0.12646615584256815</v>
      </c>
    </row>
    <row r="30" spans="1:25" x14ac:dyDescent="0.2">
      <c r="A30" s="68" t="s">
        <v>9090</v>
      </c>
      <c r="B30" s="68"/>
      <c r="C30" s="41"/>
      <c r="D30" s="42"/>
      <c r="E30" s="42"/>
      <c r="F30" s="43"/>
      <c r="G30" s="42"/>
      <c r="H30" s="44"/>
      <c r="I30" s="42"/>
      <c r="J30" s="42"/>
      <c r="K30" s="45"/>
      <c r="L30" s="74">
        <f>AVERAGE(L31:L33)</f>
        <v>21.323267666666666</v>
      </c>
      <c r="M30" s="74">
        <f>1/3*SQRT(M31^2+M32^2+M33^2)</f>
        <v>4.0363009821822705E-2</v>
      </c>
      <c r="N30" s="71">
        <f>AVERAGE(N31:N33)</f>
        <v>20.303713444444444</v>
      </c>
      <c r="O30" s="72">
        <f>1/3*SQRT(O31^2+O32^2+O33^2)</f>
        <v>3.6618249239894887E-2</v>
      </c>
      <c r="P30" s="74">
        <f>AVERAGE(P31:P33)</f>
        <v>20.711557777777781</v>
      </c>
      <c r="Q30" s="74">
        <f>1/3*SQRT(Q31^2+Q32^2+Q33^2)</f>
        <v>4.4870375076916907E-2</v>
      </c>
      <c r="R30" s="41">
        <f t="shared" si="24"/>
        <v>0</v>
      </c>
      <c r="S30" s="42">
        <f t="shared" si="25"/>
        <v>5.7081915908220114E-2</v>
      </c>
      <c r="T30" s="43">
        <f t="shared" si="26"/>
        <v>0</v>
      </c>
      <c r="U30" s="44">
        <f t="shared" si="27"/>
        <v>5.1786024705417627E-2</v>
      </c>
      <c r="V30" s="43">
        <f t="shared" si="28"/>
        <v>0</v>
      </c>
      <c r="W30" s="44">
        <f t="shared" si="29"/>
        <v>6.34562929825436E-2</v>
      </c>
      <c r="X30" s="42">
        <f t="shared" si="30"/>
        <v>0</v>
      </c>
      <c r="Y30" s="45">
        <f t="shared" si="31"/>
        <v>3.3278018433310276E-2</v>
      </c>
    </row>
    <row r="31" spans="1:25" x14ac:dyDescent="0.2">
      <c r="A31" t="s">
        <v>9064</v>
      </c>
      <c r="C31" s="41">
        <v>20.119087</v>
      </c>
      <c r="D31" s="42">
        <v>20.417843000000001</v>
      </c>
      <c r="E31" s="42">
        <v>20.133500999999999</v>
      </c>
      <c r="F31" s="43">
        <v>19.252333</v>
      </c>
      <c r="G31" s="42">
        <v>19.020298</v>
      </c>
      <c r="H31" s="44">
        <v>19.068636000000001</v>
      </c>
      <c r="I31" s="42">
        <v>19.5976</v>
      </c>
      <c r="J31" s="42">
        <v>19.629587000000001</v>
      </c>
      <c r="K31" s="45">
        <v>19.561859999999999</v>
      </c>
      <c r="L31" s="52">
        <f t="shared" si="18"/>
        <v>20.223476999999999</v>
      </c>
      <c r="M31" s="52">
        <f t="shared" si="19"/>
        <v>9.7272036605251744E-2</v>
      </c>
      <c r="N31" s="43">
        <f t="shared" si="20"/>
        <v>19.113755666666666</v>
      </c>
      <c r="O31" s="44">
        <f t="shared" si="21"/>
        <v>7.0679790950297458E-2</v>
      </c>
      <c r="P31" s="52">
        <f t="shared" si="22"/>
        <v>19.596349</v>
      </c>
      <c r="Q31" s="52">
        <f t="shared" si="23"/>
        <v>1.9561104118462982E-2</v>
      </c>
      <c r="R31" s="41">
        <f t="shared" si="24"/>
        <v>-1.0997906666666672</v>
      </c>
      <c r="S31" s="42">
        <f t="shared" si="25"/>
        <v>0.10531391962703691</v>
      </c>
      <c r="T31" s="43">
        <f t="shared" si="26"/>
        <v>-1.1899577777777779</v>
      </c>
      <c r="U31" s="44">
        <f t="shared" si="27"/>
        <v>7.9602317969848166E-2</v>
      </c>
      <c r="V31" s="43">
        <f t="shared" si="28"/>
        <v>-1.1152087777777808</v>
      </c>
      <c r="W31" s="44">
        <f t="shared" si="29"/>
        <v>4.8948823825262194E-2</v>
      </c>
      <c r="X31" s="42">
        <f t="shared" si="30"/>
        <v>-1.134985740740742</v>
      </c>
      <c r="Y31" s="45">
        <f t="shared" si="31"/>
        <v>4.6932028920390528E-2</v>
      </c>
    </row>
    <row r="32" spans="1:25" x14ac:dyDescent="0.2">
      <c r="A32" t="s">
        <v>9065</v>
      </c>
      <c r="C32" s="41">
        <v>19.316246</v>
      </c>
      <c r="D32" s="42">
        <v>19.55321</v>
      </c>
      <c r="E32" s="42">
        <v>19.369612</v>
      </c>
      <c r="F32" s="43">
        <v>18.287113000000002</v>
      </c>
      <c r="G32" s="42">
        <v>18.33595</v>
      </c>
      <c r="H32" s="44">
        <v>18.416086</v>
      </c>
      <c r="I32" s="42">
        <v>18.728301999999999</v>
      </c>
      <c r="J32" s="42">
        <v>18.801207999999999</v>
      </c>
      <c r="K32" s="45">
        <v>18.715647000000001</v>
      </c>
      <c r="L32" s="52">
        <f t="shared" si="18"/>
        <v>19.413022666666667</v>
      </c>
      <c r="M32" s="52">
        <f t="shared" si="19"/>
        <v>7.176663293697931E-2</v>
      </c>
      <c r="N32" s="43">
        <f t="shared" si="20"/>
        <v>18.346382999999999</v>
      </c>
      <c r="O32" s="44">
        <f t="shared" si="21"/>
        <v>3.7594965527314533E-2</v>
      </c>
      <c r="P32" s="52">
        <f t="shared" si="22"/>
        <v>18.748385666666668</v>
      </c>
      <c r="Q32" s="52">
        <f t="shared" si="23"/>
        <v>2.6662623216363368E-2</v>
      </c>
      <c r="R32" s="41">
        <f t="shared" si="24"/>
        <v>-1.9102449999999997</v>
      </c>
      <c r="S32" s="42">
        <f t="shared" si="25"/>
        <v>8.2338461031207524E-2</v>
      </c>
      <c r="T32" s="43">
        <f t="shared" si="26"/>
        <v>-1.9573304444444446</v>
      </c>
      <c r="U32" s="44">
        <f t="shared" si="27"/>
        <v>5.2481211975287219E-2</v>
      </c>
      <c r="V32" s="43">
        <f t="shared" si="28"/>
        <v>-1.9631721111111133</v>
      </c>
      <c r="W32" s="44">
        <f t="shared" si="29"/>
        <v>5.2194310382655359E-2</v>
      </c>
      <c r="X32" s="42">
        <f t="shared" si="30"/>
        <v>-1.9435825185185192</v>
      </c>
      <c r="Y32" s="45">
        <f t="shared" si="31"/>
        <v>3.6905503672222228E-2</v>
      </c>
    </row>
    <row r="33" spans="1:33" x14ac:dyDescent="0.2">
      <c r="A33" t="s">
        <v>9066</v>
      </c>
      <c r="C33" s="41">
        <v>24.321718000000001</v>
      </c>
      <c r="D33" s="42">
        <v>24.332018000000001</v>
      </c>
      <c r="E33" s="42">
        <v>24.346174000000001</v>
      </c>
      <c r="F33" s="43">
        <v>23.601444000000001</v>
      </c>
      <c r="G33" s="42">
        <v>23.374205</v>
      </c>
      <c r="H33" s="44">
        <v>23.377355999999999</v>
      </c>
      <c r="I33" s="42">
        <v>24.045535999999998</v>
      </c>
      <c r="J33" s="42">
        <v>23.707773</v>
      </c>
      <c r="K33" s="45">
        <v>23.616506999999999</v>
      </c>
      <c r="L33" s="52">
        <f t="shared" si="18"/>
        <v>24.333303333333333</v>
      </c>
      <c r="M33" s="52">
        <f t="shared" si="19"/>
        <v>7.0890301483663536E-3</v>
      </c>
      <c r="N33" s="43">
        <f t="shared" si="20"/>
        <v>23.451001666666667</v>
      </c>
      <c r="O33" s="44">
        <f t="shared" si="21"/>
        <v>7.522666624793263E-2</v>
      </c>
      <c r="P33" s="52">
        <f t="shared" si="22"/>
        <v>23.789938666666668</v>
      </c>
      <c r="Q33" s="52">
        <f t="shared" si="23"/>
        <v>0.13048610180696543</v>
      </c>
      <c r="R33" s="41">
        <f t="shared" si="24"/>
        <v>3.010035666666667</v>
      </c>
      <c r="S33" s="42">
        <f t="shared" si="25"/>
        <v>4.0980811489293417E-2</v>
      </c>
      <c r="T33" s="43">
        <f t="shared" si="26"/>
        <v>3.1472882222222225</v>
      </c>
      <c r="U33" s="44">
        <f t="shared" si="27"/>
        <v>8.366568885853333E-2</v>
      </c>
      <c r="V33" s="43">
        <f t="shared" si="28"/>
        <v>3.0783808888888871</v>
      </c>
      <c r="W33" s="44">
        <f t="shared" si="29"/>
        <v>0.13798540982408594</v>
      </c>
      <c r="X33" s="42">
        <f t="shared" si="30"/>
        <v>3.0785682592592587</v>
      </c>
      <c r="Y33" s="45">
        <f t="shared" si="31"/>
        <v>5.5497094745595929E-2</v>
      </c>
    </row>
    <row r="37" spans="1:33" x14ac:dyDescent="0.2">
      <c r="A37" s="29"/>
      <c r="B37" s="35"/>
      <c r="C37" s="98" t="s">
        <v>9051</v>
      </c>
      <c r="D37" s="99"/>
      <c r="E37" s="99"/>
      <c r="F37" s="99"/>
      <c r="G37" s="99"/>
      <c r="H37" s="99"/>
      <c r="I37" s="99"/>
      <c r="J37" s="99"/>
      <c r="K37" s="100"/>
      <c r="L37" s="98" t="s">
        <v>9068</v>
      </c>
      <c r="M37" s="99"/>
      <c r="N37" s="99"/>
      <c r="O37" s="99"/>
      <c r="P37" s="99"/>
      <c r="Q37" s="100"/>
      <c r="R37" s="109" t="s">
        <v>9069</v>
      </c>
      <c r="S37" s="109"/>
      <c r="T37" s="109"/>
      <c r="U37" s="109"/>
      <c r="V37" s="109"/>
      <c r="W37" s="109"/>
      <c r="X37" s="109"/>
      <c r="Y37" s="109"/>
      <c r="Z37" s="108" t="s">
        <v>9070</v>
      </c>
      <c r="AA37" s="109"/>
      <c r="AB37" s="110"/>
      <c r="AC37" s="108" t="s">
        <v>9071</v>
      </c>
      <c r="AD37" s="109"/>
      <c r="AE37" s="110"/>
    </row>
    <row r="38" spans="1:33" x14ac:dyDescent="0.2">
      <c r="A38" s="29"/>
      <c r="B38" s="35"/>
      <c r="C38" s="98" t="s">
        <v>9053</v>
      </c>
      <c r="D38" s="99"/>
      <c r="E38" s="99"/>
      <c r="F38" s="111" t="s">
        <v>9054</v>
      </c>
      <c r="G38" s="99"/>
      <c r="H38" s="112"/>
      <c r="I38" s="99" t="s">
        <v>9055</v>
      </c>
      <c r="J38" s="99"/>
      <c r="K38" s="100"/>
      <c r="L38" s="98" t="s">
        <v>9053</v>
      </c>
      <c r="M38" s="99"/>
      <c r="N38" s="111" t="s">
        <v>9054</v>
      </c>
      <c r="O38" s="112"/>
      <c r="P38" s="99" t="s">
        <v>9055</v>
      </c>
      <c r="Q38" s="100"/>
      <c r="R38" s="99" t="s">
        <v>9053</v>
      </c>
      <c r="S38" s="99"/>
      <c r="T38" s="111" t="s">
        <v>9054</v>
      </c>
      <c r="U38" s="112"/>
      <c r="V38" s="111" t="s">
        <v>9055</v>
      </c>
      <c r="W38" s="112"/>
      <c r="X38" s="101" t="s">
        <v>9072</v>
      </c>
      <c r="Y38" s="101"/>
      <c r="Z38" s="108" t="s">
        <v>9073</v>
      </c>
      <c r="AA38" s="109"/>
      <c r="AB38" s="110"/>
      <c r="AC38" s="108" t="s">
        <v>9074</v>
      </c>
      <c r="AD38" s="109"/>
      <c r="AE38" s="110"/>
    </row>
    <row r="39" spans="1:33" ht="17" thickBot="1" x14ac:dyDescent="0.25">
      <c r="A39" s="31" t="s">
        <v>9067</v>
      </c>
      <c r="B39" s="53"/>
      <c r="C39" s="54" t="s">
        <v>9060</v>
      </c>
      <c r="D39" s="55" t="s">
        <v>9061</v>
      </c>
      <c r="E39" s="55" t="s">
        <v>9062</v>
      </c>
      <c r="F39" s="56" t="s">
        <v>9060</v>
      </c>
      <c r="G39" s="55" t="s">
        <v>9061</v>
      </c>
      <c r="H39" s="57" t="s">
        <v>9062</v>
      </c>
      <c r="I39" s="55" t="s">
        <v>9060</v>
      </c>
      <c r="J39" s="55" t="s">
        <v>9061</v>
      </c>
      <c r="K39" s="58" t="s">
        <v>9062</v>
      </c>
      <c r="L39" s="54" t="s">
        <v>9075</v>
      </c>
      <c r="M39" s="55" t="s">
        <v>9076</v>
      </c>
      <c r="N39" s="56" t="s">
        <v>9075</v>
      </c>
      <c r="O39" s="57" t="s">
        <v>9076</v>
      </c>
      <c r="P39" s="55" t="s">
        <v>9075</v>
      </c>
      <c r="Q39" s="58" t="s">
        <v>9076</v>
      </c>
      <c r="R39" s="59" t="s">
        <v>9075</v>
      </c>
      <c r="S39" s="59" t="s">
        <v>9076</v>
      </c>
      <c r="T39" s="56" t="s">
        <v>9075</v>
      </c>
      <c r="U39" s="57" t="s">
        <v>9076</v>
      </c>
      <c r="V39" s="56" t="s">
        <v>9075</v>
      </c>
      <c r="W39" s="57" t="s">
        <v>9076</v>
      </c>
      <c r="X39" s="59" t="s">
        <v>9075</v>
      </c>
      <c r="Y39" s="59" t="s">
        <v>9076</v>
      </c>
      <c r="Z39" s="60" t="s">
        <v>9075</v>
      </c>
      <c r="AA39" s="61" t="s">
        <v>9076</v>
      </c>
      <c r="AB39" s="62" t="s">
        <v>9077</v>
      </c>
      <c r="AC39" s="60" t="s">
        <v>9078</v>
      </c>
      <c r="AD39" s="63" t="s">
        <v>9079</v>
      </c>
      <c r="AE39" s="64" t="s">
        <v>9080</v>
      </c>
      <c r="AF39" s="79" t="s">
        <v>9094</v>
      </c>
      <c r="AG39" s="80" t="s">
        <v>9095</v>
      </c>
    </row>
    <row r="40" spans="1:33" x14ac:dyDescent="0.2">
      <c r="A40" s="94" t="s">
        <v>1393</v>
      </c>
      <c r="B40" s="51" t="s">
        <v>9092</v>
      </c>
      <c r="C40" s="36">
        <v>34.616300000000003</v>
      </c>
      <c r="D40" s="37">
        <v>37.937390000000001</v>
      </c>
      <c r="E40" s="37">
        <v>37.379868000000002</v>
      </c>
      <c r="F40" s="38">
        <v>33.803420000000003</v>
      </c>
      <c r="G40" s="37">
        <v>33.716583</v>
      </c>
      <c r="H40" s="39">
        <v>33.266655</v>
      </c>
      <c r="I40" s="37">
        <v>32.491047000000002</v>
      </c>
      <c r="J40" s="37">
        <v>34.06447</v>
      </c>
      <c r="K40" s="40">
        <v>35.722057</v>
      </c>
      <c r="L40" s="36">
        <f>AVERAGE(C40:E40)</f>
        <v>36.644519333333335</v>
      </c>
      <c r="M40" s="37">
        <f>_xlfn.STDEV.S(C40:E40)/SQRT(COUNT(C40:E40))</f>
        <v>1.0268013347610676</v>
      </c>
      <c r="N40" s="38">
        <f>AVERAGE(F40:H40)</f>
        <v>33.59555266666667</v>
      </c>
      <c r="O40" s="39">
        <f>_xlfn.STDEV.S(F40:H40)/SQRT(COUNT(F40:H40))</f>
        <v>0.16634845204803667</v>
      </c>
      <c r="P40" s="37">
        <f>AVERAGE(I40:K40)</f>
        <v>34.092524666666669</v>
      </c>
      <c r="Q40" s="40">
        <f>_xlfn.STDEV.S(I40:K40)/SQRT(COUNT(I40:K40))</f>
        <v>0.93281772125575346</v>
      </c>
      <c r="R40" s="37">
        <f>L40-L$47</f>
        <v>16.005675888888891</v>
      </c>
      <c r="S40" s="37">
        <f>SQRT(M40^2+M$47^2)</f>
        <v>1.0295586683209228</v>
      </c>
      <c r="T40" s="38">
        <f t="shared" ref="T40:T46" si="32">N40-N$47</f>
        <v>14.024213666666672</v>
      </c>
      <c r="U40" s="39">
        <f t="shared" ref="U40:U46" si="33">SQRT(O40^2+O$47^2)</f>
        <v>0.16775723398852777</v>
      </c>
      <c r="V40" s="38">
        <f t="shared" ref="V40:V46" si="34">P40-P$47</f>
        <v>13.763431777777779</v>
      </c>
      <c r="W40" s="39">
        <f t="shared" ref="W40:W46" si="35">SQRT(Q40^2+Q$47^2)</f>
        <v>0.93366069693241327</v>
      </c>
      <c r="X40" s="37">
        <f>AVERAGE(R40,T40,V40)</f>
        <v>14.59777377777778</v>
      </c>
      <c r="Y40" s="37">
        <f>1/3*SQRT(S40^2+U40^2+W40^2)</f>
        <v>0.46664950421614348</v>
      </c>
      <c r="Z40" s="36">
        <f t="shared" ref="Z40:Z46" si="36">X56-X40</f>
        <v>-1.8086266666666688</v>
      </c>
      <c r="AA40" s="37">
        <f t="shared" ref="AA40:AA46" si="37">SQRT(Y40^2+Y56^2)</f>
        <v>0.5240564395805386</v>
      </c>
      <c r="AB40" s="75">
        <v>2.6499999999999999E-2</v>
      </c>
      <c r="AC40" s="36">
        <f>0.5^Z40</f>
        <v>3.503086631908273</v>
      </c>
      <c r="AD40" s="37">
        <f>0.5^(Z40-AA40)-AC40</f>
        <v>1.534326678310066</v>
      </c>
      <c r="AE40" s="40">
        <f>AC40-0.5^(Z40+AA40)</f>
        <v>1.0669919152485132</v>
      </c>
      <c r="AF40" s="76">
        <v>4.5414082369606597</v>
      </c>
      <c r="AG40" s="77">
        <v>2.5169454284521233</v>
      </c>
    </row>
    <row r="41" spans="1:33" x14ac:dyDescent="0.2">
      <c r="A41" s="2" t="s">
        <v>1283</v>
      </c>
      <c r="B41" t="s">
        <v>1270</v>
      </c>
      <c r="C41" s="41" t="s">
        <v>9063</v>
      </c>
      <c r="D41" s="42" t="s">
        <v>9063</v>
      </c>
      <c r="E41" s="42" t="s">
        <v>9063</v>
      </c>
      <c r="F41" s="43">
        <v>36.206135000000003</v>
      </c>
      <c r="G41" s="42">
        <v>39.303936</v>
      </c>
      <c r="H41" s="44" t="s">
        <v>9063</v>
      </c>
      <c r="I41" s="42">
        <v>42.064082999999997</v>
      </c>
      <c r="J41" s="42">
        <v>40.69708</v>
      </c>
      <c r="K41" s="45" t="s">
        <v>9063</v>
      </c>
      <c r="L41" s="41" t="s">
        <v>2372</v>
      </c>
      <c r="M41" s="42" t="s">
        <v>2372</v>
      </c>
      <c r="N41" s="43">
        <f t="shared" ref="N41:N46" si="38">AVERAGE(F41:H41)</f>
        <v>37.755035500000005</v>
      </c>
      <c r="O41" s="44">
        <f t="shared" ref="O41:O46" si="39">_xlfn.STDEV.S(F41:H41)/SQRT(COUNT(F41:H41))</f>
        <v>1.5489004999999985</v>
      </c>
      <c r="P41" s="42">
        <f t="shared" ref="P41:P46" si="40">AVERAGE(I41:K41)</f>
        <v>41.380581499999998</v>
      </c>
      <c r="Q41" s="45">
        <f t="shared" ref="Q41:Q46" si="41">_xlfn.STDEV.S(I41:K41)/SQRT(COUNT(I41:K41))</f>
        <v>0.68350149999999843</v>
      </c>
      <c r="R41" s="52" t="s">
        <v>2372</v>
      </c>
      <c r="S41" s="52" t="s">
        <v>2372</v>
      </c>
      <c r="T41" s="43">
        <f t="shared" si="32"/>
        <v>18.183696500000007</v>
      </c>
      <c r="U41" s="44">
        <f t="shared" si="33"/>
        <v>1.5490524332497428</v>
      </c>
      <c r="V41" s="43">
        <f t="shared" si="34"/>
        <v>21.051488611111107</v>
      </c>
      <c r="W41" s="44">
        <f t="shared" si="35"/>
        <v>0.6846515145749632</v>
      </c>
      <c r="X41" s="52">
        <f t="shared" ref="X41:X46" si="42">AVERAGE(R41,T41,V41)</f>
        <v>19.617592555555557</v>
      </c>
      <c r="Y41" s="52">
        <f>1/2*SQRT(U41^2+W41^2)</f>
        <v>0.84680445460666121</v>
      </c>
      <c r="Z41" s="41">
        <f t="shared" si="36"/>
        <v>-8.4024158888888874</v>
      </c>
      <c r="AA41" s="42">
        <f t="shared" si="37"/>
        <v>0.86441744127164333</v>
      </c>
      <c r="AB41" s="35">
        <v>5.9999999999999995E-4</v>
      </c>
      <c r="AC41" s="41">
        <f t="shared" ref="AC41:AC46" si="43">0.5^Z41</f>
        <v>338.36015762152556</v>
      </c>
      <c r="AD41" s="42">
        <f t="shared" ref="AD41:AD46" si="44">0.5^(Z41-AA41)-AC41</f>
        <v>277.65982080592948</v>
      </c>
      <c r="AE41" s="45">
        <f t="shared" ref="AE41:AE46" si="45">AC41-0.5^(Z41+AA41)</f>
        <v>152.50969777455495</v>
      </c>
      <c r="AF41" s="76">
        <v>20.193964487774966</v>
      </c>
      <c r="AG41" s="77">
        <v>506.81992260898181</v>
      </c>
    </row>
    <row r="42" spans="1:33" x14ac:dyDescent="0.2">
      <c r="A42" s="2" t="s">
        <v>1288</v>
      </c>
      <c r="B42" t="s">
        <v>1270</v>
      </c>
      <c r="C42" s="41">
        <v>29.906980000000001</v>
      </c>
      <c r="D42" s="42">
        <v>28.951694</v>
      </c>
      <c r="E42" s="42">
        <v>28.734148000000001</v>
      </c>
      <c r="F42" s="43">
        <v>27.176525000000002</v>
      </c>
      <c r="G42" s="42">
        <v>27.232690000000002</v>
      </c>
      <c r="H42" s="44">
        <v>27.198332000000001</v>
      </c>
      <c r="I42" s="42">
        <v>26.933695</v>
      </c>
      <c r="J42" s="42">
        <v>27.018239999999999</v>
      </c>
      <c r="K42" s="45">
        <v>27.091021999999999</v>
      </c>
      <c r="L42" s="41">
        <f t="shared" ref="L42:L46" si="46">AVERAGE(C42:E42)</f>
        <v>29.197607333333334</v>
      </c>
      <c r="M42" s="42">
        <f t="shared" ref="M42:M46" si="47">_xlfn.STDEV.S(C42:E42)/SQRT(COUNT(C42:E42))</f>
        <v>0.36020306804603675</v>
      </c>
      <c r="N42" s="43">
        <f t="shared" si="38"/>
        <v>27.20251566666667</v>
      </c>
      <c r="O42" s="44">
        <f t="shared" si="39"/>
        <v>1.6347824588543253E-2</v>
      </c>
      <c r="P42" s="42">
        <f t="shared" si="40"/>
        <v>27.014319</v>
      </c>
      <c r="Q42" s="45">
        <f t="shared" si="41"/>
        <v>4.5458687886181862E-2</v>
      </c>
      <c r="R42" s="52">
        <f>L42-L$47</f>
        <v>8.5587638888888904</v>
      </c>
      <c r="S42" s="52">
        <f>SQRT(M42^2+M$47^2)</f>
        <v>0.36798956598987931</v>
      </c>
      <c r="T42" s="43">
        <f t="shared" si="32"/>
        <v>7.631176666666672</v>
      </c>
      <c r="U42" s="44">
        <f t="shared" si="33"/>
        <v>2.7164930065830886E-2</v>
      </c>
      <c r="V42" s="43">
        <f t="shared" si="34"/>
        <v>6.6852261111111098</v>
      </c>
      <c r="W42" s="44">
        <f t="shared" si="35"/>
        <v>6.0331486073828079E-2</v>
      </c>
      <c r="X42" s="52">
        <f t="shared" si="42"/>
        <v>7.6250555555555577</v>
      </c>
      <c r="Y42" s="52">
        <f t="shared" ref="Y42:Y46" si="48">1/3*SQRT(S42^2+U42^2+W42^2)</f>
        <v>0.12463018285880731</v>
      </c>
      <c r="Z42" s="41">
        <f t="shared" si="36"/>
        <v>-0.51762455555555853</v>
      </c>
      <c r="AA42" s="42">
        <f t="shared" si="37"/>
        <v>0.13959838650033865</v>
      </c>
      <c r="AB42" s="35">
        <v>1.7899999999999999E-2</v>
      </c>
      <c r="AC42" s="41">
        <f t="shared" si="43"/>
        <v>1.4315961366353334</v>
      </c>
      <c r="AD42" s="42">
        <f t="shared" si="44"/>
        <v>0.14544789587651352</v>
      </c>
      <c r="AE42" s="45">
        <f t="shared" si="45"/>
        <v>0.1320335016181553</v>
      </c>
      <c r="AF42" s="76">
        <v>5.6894086634766667</v>
      </c>
      <c r="AG42" s="77">
        <v>3.156964768597037</v>
      </c>
    </row>
    <row r="43" spans="1:33" x14ac:dyDescent="0.2">
      <c r="A43" s="2" t="s">
        <v>1375</v>
      </c>
      <c r="B43" t="s">
        <v>9092</v>
      </c>
      <c r="C43" s="41">
        <v>25.306822</v>
      </c>
      <c r="D43" s="42">
        <v>25.700113000000002</v>
      </c>
      <c r="E43" s="42">
        <v>25.430567</v>
      </c>
      <c r="F43" s="43">
        <v>24.871181</v>
      </c>
      <c r="G43" s="42">
        <v>24.966894</v>
      </c>
      <c r="H43" s="44">
        <v>24.957502000000002</v>
      </c>
      <c r="I43" s="42">
        <v>25.076350000000001</v>
      </c>
      <c r="J43" s="42">
        <v>25.143017</v>
      </c>
      <c r="K43" s="45">
        <v>25.188407999999999</v>
      </c>
      <c r="L43" s="41">
        <f t="shared" si="46"/>
        <v>25.479167333333333</v>
      </c>
      <c r="M43" s="42">
        <f t="shared" si="47"/>
        <v>0.11610476155945496</v>
      </c>
      <c r="N43" s="43">
        <f t="shared" si="38"/>
        <v>24.931859000000003</v>
      </c>
      <c r="O43" s="44">
        <f t="shared" si="39"/>
        <v>3.0459903583782841E-2</v>
      </c>
      <c r="P43" s="42">
        <f t="shared" si="40"/>
        <v>25.135925</v>
      </c>
      <c r="Q43" s="45">
        <f t="shared" si="41"/>
        <v>3.2542132633453638E-2</v>
      </c>
      <c r="R43" s="52">
        <f>L43-L$47</f>
        <v>4.8403238888888893</v>
      </c>
      <c r="S43" s="52">
        <f>SQRT(M43^2+M$47^2)</f>
        <v>0.1383849200759239</v>
      </c>
      <c r="T43" s="43">
        <f t="shared" si="32"/>
        <v>5.3605200000000046</v>
      </c>
      <c r="U43" s="44">
        <f t="shared" si="33"/>
        <v>3.7396360558710123E-2</v>
      </c>
      <c r="V43" s="43">
        <f t="shared" si="34"/>
        <v>4.8068321111111096</v>
      </c>
      <c r="W43" s="44">
        <f t="shared" si="35"/>
        <v>5.1306786138643513E-2</v>
      </c>
      <c r="X43" s="52">
        <f t="shared" si="42"/>
        <v>5.0025586666666682</v>
      </c>
      <c r="Y43" s="52">
        <f t="shared" si="48"/>
        <v>5.0751311084688458E-2</v>
      </c>
      <c r="Z43" s="41">
        <f t="shared" si="36"/>
        <v>-1.8275353333333348</v>
      </c>
      <c r="AA43" s="42">
        <f t="shared" si="37"/>
        <v>6.8314175413752246E-2</v>
      </c>
      <c r="AB43" s="67" t="s">
        <v>9081</v>
      </c>
      <c r="AC43" s="41">
        <f t="shared" si="43"/>
        <v>3.5493019972913755</v>
      </c>
      <c r="AD43" s="42">
        <f t="shared" si="44"/>
        <v>0.17210842332273035</v>
      </c>
      <c r="AE43" s="45">
        <f t="shared" si="45"/>
        <v>0.16414872363076505</v>
      </c>
      <c r="AF43" s="76">
        <v>2.3036985735348634</v>
      </c>
      <c r="AG43" s="78" t="s">
        <v>9085</v>
      </c>
    </row>
    <row r="44" spans="1:33" x14ac:dyDescent="0.2">
      <c r="A44" s="2" t="s">
        <v>1940</v>
      </c>
      <c r="B44" t="s">
        <v>1942</v>
      </c>
      <c r="C44" s="41">
        <v>22.937328000000001</v>
      </c>
      <c r="D44" s="42">
        <v>23.062874000000001</v>
      </c>
      <c r="E44" s="42">
        <v>23.018007000000001</v>
      </c>
      <c r="F44" s="43">
        <v>21.795829999999999</v>
      </c>
      <c r="G44" s="42">
        <v>21.902842</v>
      </c>
      <c r="H44" s="44">
        <v>21.875813000000001</v>
      </c>
      <c r="I44" s="42">
        <v>22.44774</v>
      </c>
      <c r="J44" s="42">
        <v>22.561432</v>
      </c>
      <c r="K44" s="45">
        <v>22.61009</v>
      </c>
      <c r="L44" s="41">
        <f t="shared" si="46"/>
        <v>23.006069666666665</v>
      </c>
      <c r="M44" s="42">
        <f t="shared" si="47"/>
        <v>3.6730207705798643E-2</v>
      </c>
      <c r="N44" s="43">
        <f t="shared" si="38"/>
        <v>21.858161666666671</v>
      </c>
      <c r="O44" s="44">
        <f t="shared" si="39"/>
        <v>3.2127709807025957E-2</v>
      </c>
      <c r="P44" s="42">
        <f t="shared" si="40"/>
        <v>22.539753999999999</v>
      </c>
      <c r="Q44" s="45">
        <f t="shared" si="41"/>
        <v>4.8103473152500492E-2</v>
      </c>
      <c r="R44" s="52">
        <f>L44-L$47</f>
        <v>2.3672262222222216</v>
      </c>
      <c r="S44" s="52">
        <f>SQRT(M44^2+M$47^2)</f>
        <v>8.3780538347238295E-2</v>
      </c>
      <c r="T44" s="43">
        <f t="shared" si="32"/>
        <v>2.2868226666666729</v>
      </c>
      <c r="U44" s="44">
        <f t="shared" si="33"/>
        <v>3.8766890436920207E-2</v>
      </c>
      <c r="V44" s="43">
        <f t="shared" si="34"/>
        <v>2.2106611111111079</v>
      </c>
      <c r="W44" s="44">
        <f t="shared" si="35"/>
        <v>6.2348536766122668E-2</v>
      </c>
      <c r="X44" s="52">
        <f t="shared" si="42"/>
        <v>2.2882366666666676</v>
      </c>
      <c r="Y44" s="52">
        <f t="shared" si="48"/>
        <v>3.7132481194258708E-2</v>
      </c>
      <c r="Z44" s="41">
        <f t="shared" si="36"/>
        <v>-1.6475092222222236</v>
      </c>
      <c r="AA44" s="42">
        <f t="shared" si="37"/>
        <v>5.4952555680167346E-2</v>
      </c>
      <c r="AB44" s="67" t="s">
        <v>9081</v>
      </c>
      <c r="AC44" s="41">
        <f t="shared" si="43"/>
        <v>3.1329228049582492</v>
      </c>
      <c r="AD44" s="42">
        <f t="shared" si="44"/>
        <v>0.12163554007261634</v>
      </c>
      <c r="AE44" s="45">
        <f t="shared" si="45"/>
        <v>0.11708954548894424</v>
      </c>
      <c r="AF44" s="76">
        <v>2.0069474036693573</v>
      </c>
      <c r="AG44" s="78" t="s">
        <v>9085</v>
      </c>
    </row>
    <row r="45" spans="1:33" x14ac:dyDescent="0.2">
      <c r="A45" s="2" t="s">
        <v>1120</v>
      </c>
      <c r="B45" t="s">
        <v>1107</v>
      </c>
      <c r="C45" s="41">
        <v>30.414894</v>
      </c>
      <c r="D45" s="42">
        <v>32.147190000000002</v>
      </c>
      <c r="E45" s="42">
        <v>30.949846000000001</v>
      </c>
      <c r="F45" s="43">
        <v>30.049671</v>
      </c>
      <c r="G45" s="42">
        <v>29.941382999999998</v>
      </c>
      <c r="H45" s="44">
        <v>29.919819</v>
      </c>
      <c r="I45" s="42">
        <v>31.296854</v>
      </c>
      <c r="J45" s="42">
        <v>30.503965000000001</v>
      </c>
      <c r="K45" s="45">
        <v>30.140535</v>
      </c>
      <c r="L45" s="41">
        <f t="shared" si="46"/>
        <v>31.170643333333334</v>
      </c>
      <c r="M45" s="42">
        <f t="shared" si="47"/>
        <v>0.51211195218406913</v>
      </c>
      <c r="N45" s="43">
        <f t="shared" si="38"/>
        <v>29.970291</v>
      </c>
      <c r="O45" s="44">
        <f t="shared" si="39"/>
        <v>4.0175198916744773E-2</v>
      </c>
      <c r="P45" s="42">
        <f t="shared" si="40"/>
        <v>30.647118000000003</v>
      </c>
      <c r="Q45" s="45">
        <f t="shared" si="41"/>
        <v>0.34138833874684887</v>
      </c>
      <c r="R45" s="52">
        <f>L45-L$47</f>
        <v>10.531799888888891</v>
      </c>
      <c r="S45" s="52">
        <f>SQRT(M45^2+M$47^2)</f>
        <v>0.51761831692611138</v>
      </c>
      <c r="T45" s="43">
        <f t="shared" si="32"/>
        <v>10.398952000000001</v>
      </c>
      <c r="U45" s="44">
        <f t="shared" si="33"/>
        <v>4.565882898962384E-2</v>
      </c>
      <c r="V45" s="43">
        <f t="shared" si="34"/>
        <v>10.318025111111112</v>
      </c>
      <c r="W45" s="44">
        <f t="shared" si="35"/>
        <v>0.34368502111653987</v>
      </c>
      <c r="X45" s="52">
        <f t="shared" si="42"/>
        <v>10.416259000000002</v>
      </c>
      <c r="Y45" s="52">
        <f t="shared" si="48"/>
        <v>0.20766769513442501</v>
      </c>
      <c r="Z45" s="41">
        <f t="shared" si="36"/>
        <v>-4.7465481111111147</v>
      </c>
      <c r="AA45" s="42">
        <f t="shared" si="37"/>
        <v>0.21349846661256788</v>
      </c>
      <c r="AB45" s="67" t="s">
        <v>9081</v>
      </c>
      <c r="AC45" s="41">
        <f t="shared" si="43"/>
        <v>26.844378726220665</v>
      </c>
      <c r="AD45" s="42">
        <f t="shared" si="44"/>
        <v>4.2815844832537309</v>
      </c>
      <c r="AE45" s="45">
        <f t="shared" si="45"/>
        <v>3.6926238922555683</v>
      </c>
      <c r="AF45" s="76">
        <v>2.381241073183034</v>
      </c>
      <c r="AG45" s="77">
        <v>20.821789281331817</v>
      </c>
    </row>
    <row r="46" spans="1:33" x14ac:dyDescent="0.2">
      <c r="A46" s="2" t="s">
        <v>3319</v>
      </c>
      <c r="B46" t="s">
        <v>9082</v>
      </c>
      <c r="C46" s="41">
        <v>24.146975999999999</v>
      </c>
      <c r="D46" s="42">
        <v>24.060347</v>
      </c>
      <c r="E46" s="42">
        <v>23.939608</v>
      </c>
      <c r="F46" s="43">
        <v>22.600286000000001</v>
      </c>
      <c r="G46" s="42">
        <v>22.673897</v>
      </c>
      <c r="H46" s="44">
        <v>22.709108000000001</v>
      </c>
      <c r="I46" s="42">
        <v>23.581693999999999</v>
      </c>
      <c r="J46" s="42">
        <v>23.622409999999999</v>
      </c>
      <c r="K46" s="45">
        <v>23.517872000000001</v>
      </c>
      <c r="L46" s="41">
        <f t="shared" si="46"/>
        <v>24.048976999999997</v>
      </c>
      <c r="M46" s="42">
        <f t="shared" si="47"/>
        <v>6.0131327195841092E-2</v>
      </c>
      <c r="N46" s="43">
        <f t="shared" si="38"/>
        <v>22.661097000000002</v>
      </c>
      <c r="O46" s="44">
        <f t="shared" si="39"/>
        <v>3.2059511958231653E-2</v>
      </c>
      <c r="P46" s="42">
        <f t="shared" si="40"/>
        <v>23.573992000000001</v>
      </c>
      <c r="Q46" s="45">
        <f t="shared" si="41"/>
        <v>3.042224495332262E-2</v>
      </c>
      <c r="R46" s="52">
        <f>L46-L$47</f>
        <v>3.4101335555555536</v>
      </c>
      <c r="S46" s="52">
        <f>SQRT(M46^2+M$47^2)</f>
        <v>9.636309956604372E-2</v>
      </c>
      <c r="T46" s="43">
        <f t="shared" si="32"/>
        <v>3.0897580000000033</v>
      </c>
      <c r="U46" s="44">
        <f t="shared" si="33"/>
        <v>3.8710390900941589E-2</v>
      </c>
      <c r="V46" s="43">
        <f t="shared" si="34"/>
        <v>3.2448991111111098</v>
      </c>
      <c r="W46" s="44">
        <f t="shared" si="35"/>
        <v>4.9989087764662973E-2</v>
      </c>
      <c r="X46" s="52">
        <f t="shared" si="42"/>
        <v>3.2482635555555555</v>
      </c>
      <c r="Y46" s="52">
        <f t="shared" si="48"/>
        <v>3.8417661183399218E-2</v>
      </c>
      <c r="Z46" s="41">
        <f t="shared" si="36"/>
        <v>1.3183780000000005</v>
      </c>
      <c r="AA46" s="42">
        <f t="shared" si="37"/>
        <v>5.8528654403004463E-2</v>
      </c>
      <c r="AB46" s="67" t="s">
        <v>9081</v>
      </c>
      <c r="AC46" s="41">
        <f t="shared" si="43"/>
        <v>0.40098550734528438</v>
      </c>
      <c r="AD46" s="42">
        <f t="shared" si="44"/>
        <v>1.6602056955282052E-2</v>
      </c>
      <c r="AE46" s="45">
        <f t="shared" si="45"/>
        <v>1.5942007857296769E-2</v>
      </c>
      <c r="AF46" s="76">
        <v>0.28955747971215701</v>
      </c>
      <c r="AG46" s="77">
        <v>4.4943733413388968E-2</v>
      </c>
    </row>
    <row r="47" spans="1:33" x14ac:dyDescent="0.2">
      <c r="A47" s="68" t="s">
        <v>9090</v>
      </c>
      <c r="B47" s="68"/>
      <c r="C47" s="41"/>
      <c r="D47" s="42"/>
      <c r="E47" s="42"/>
      <c r="F47" s="43"/>
      <c r="G47" s="42"/>
      <c r="H47" s="44"/>
      <c r="I47" s="42"/>
      <c r="J47" s="42"/>
      <c r="K47" s="45"/>
      <c r="L47" s="69">
        <f>AVERAGE(L48:L50)</f>
        <v>20.638843444444444</v>
      </c>
      <c r="M47" s="70">
        <f>1/3*SQRT(M48^2+M49^2+M50^2)</f>
        <v>7.5299870170153396E-2</v>
      </c>
      <c r="N47" s="71">
        <f>AVERAGE(N48:N50)</f>
        <v>19.571338999999998</v>
      </c>
      <c r="O47" s="72">
        <f>1/3*SQRT(O48^2+O49^2+O50^2)</f>
        <v>2.1695208150734658E-2</v>
      </c>
      <c r="P47" s="70">
        <f>AVERAGE(P48:P50)</f>
        <v>20.329092888888891</v>
      </c>
      <c r="Q47" s="73">
        <f>1/3*SQRT(Q48^2+Q49^2+Q50^2)</f>
        <v>3.9666054852269012E-2</v>
      </c>
    </row>
    <row r="48" spans="1:33" x14ac:dyDescent="0.2">
      <c r="A48" t="s">
        <v>9064</v>
      </c>
      <c r="C48" s="41">
        <v>19.321273999999999</v>
      </c>
      <c r="D48" s="42">
        <v>19.510370000000002</v>
      </c>
      <c r="E48" s="42">
        <v>19.459379999999999</v>
      </c>
      <c r="F48" s="43">
        <v>18.306618</v>
      </c>
      <c r="G48" s="42">
        <v>18.404841999999999</v>
      </c>
      <c r="H48" s="44">
        <v>18.417380999999999</v>
      </c>
      <c r="I48" s="42">
        <v>18.794203</v>
      </c>
      <c r="J48" s="42">
        <v>19.017809</v>
      </c>
      <c r="K48" s="45">
        <v>18.930748000000001</v>
      </c>
      <c r="L48" s="41">
        <f>AVERAGE(C48:E48)</f>
        <v>19.430341333333331</v>
      </c>
      <c r="M48" s="42">
        <f>_xlfn.STDEV.S(C48:E48)/SQRT(COUNT(C48:E48))</f>
        <v>5.6485270721175838E-2</v>
      </c>
      <c r="N48" s="43">
        <f>AVERAGE(F48:H48)</f>
        <v>18.376280333333334</v>
      </c>
      <c r="O48" s="44">
        <f>_xlfn.STDEV.S(F48:H48)/SQRT(COUNT(F48:H48))</f>
        <v>3.5018743287622549E-2</v>
      </c>
      <c r="P48" s="42">
        <f>AVERAGE(I48:K48)</f>
        <v>18.914253333333331</v>
      </c>
      <c r="Q48" s="45">
        <f>_xlfn.STDEV.S(I48:K48)/SQRT(COUNT(I48:K48))</f>
        <v>6.5074230256257817E-2</v>
      </c>
    </row>
    <row r="49" spans="1:25" x14ac:dyDescent="0.2">
      <c r="A49" t="s">
        <v>9065</v>
      </c>
      <c r="C49" s="41">
        <v>19.37426</v>
      </c>
      <c r="D49" s="42">
        <v>20.092334999999999</v>
      </c>
      <c r="E49" s="42">
        <v>19.538446</v>
      </c>
      <c r="F49" s="43">
        <v>18.569196999999999</v>
      </c>
      <c r="G49" s="42">
        <v>18.634913999999998</v>
      </c>
      <c r="H49" s="44">
        <v>18.738792</v>
      </c>
      <c r="I49" s="42">
        <v>18.938949999999998</v>
      </c>
      <c r="J49" s="42">
        <v>19.246449999999999</v>
      </c>
      <c r="K49" s="45">
        <v>19.015782999999999</v>
      </c>
      <c r="L49" s="41">
        <f t="shared" ref="L49:L50" si="49">AVERAGE(C49:E49)</f>
        <v>19.668347000000001</v>
      </c>
      <c r="M49" s="42">
        <f t="shared" ref="M49:M50" si="50">_xlfn.STDEV.S(C49:E49)/SQRT(COUNT(C49:E49))</f>
        <v>0.21722770599611169</v>
      </c>
      <c r="N49" s="43">
        <f t="shared" ref="N49:N50" si="51">AVERAGE(F49:H49)</f>
        <v>18.647634333333333</v>
      </c>
      <c r="O49" s="44">
        <f t="shared" ref="O49:O50" si="52">_xlfn.STDEV.S(F49:H49)/SQRT(COUNT(F49:H49))</f>
        <v>4.9369258877475015E-2</v>
      </c>
      <c r="P49" s="42">
        <f t="shared" ref="P49:P50" si="53">AVERAGE(I49:K49)</f>
        <v>19.067060999999999</v>
      </c>
      <c r="Q49" s="45">
        <f t="shared" ref="Q49:Q50" si="54">_xlfn.STDEV.S(I49:K49)/SQRT(COUNT(I49:K49))</f>
        <v>9.2396135314200517E-2</v>
      </c>
    </row>
    <row r="50" spans="1:25" x14ac:dyDescent="0.2">
      <c r="A50" t="s">
        <v>9066</v>
      </c>
      <c r="C50" s="41">
        <v>22.858329999999999</v>
      </c>
      <c r="D50" s="42">
        <v>22.824562</v>
      </c>
      <c r="E50" s="42">
        <v>22.770634000000001</v>
      </c>
      <c r="F50" s="43">
        <v>21.737492</v>
      </c>
      <c r="G50" s="42">
        <v>21.660647999999998</v>
      </c>
      <c r="H50" s="44">
        <v>21.672167000000002</v>
      </c>
      <c r="I50" s="42">
        <v>23.074938</v>
      </c>
      <c r="J50" s="42">
        <v>22.947012000000001</v>
      </c>
      <c r="K50" s="45">
        <v>22.995943</v>
      </c>
      <c r="L50" s="41">
        <f t="shared" si="49"/>
        <v>22.817841999999999</v>
      </c>
      <c r="M50" s="42">
        <f t="shared" si="50"/>
        <v>2.553765784092122E-2</v>
      </c>
      <c r="N50" s="43">
        <f t="shared" si="51"/>
        <v>21.690102333333332</v>
      </c>
      <c r="O50" s="44">
        <f t="shared" si="52"/>
        <v>2.3927022522198145E-2</v>
      </c>
      <c r="P50" s="42">
        <f t="shared" si="53"/>
        <v>23.005964333333335</v>
      </c>
      <c r="Q50" s="45">
        <f t="shared" si="54"/>
        <v>3.7267437575508398E-2</v>
      </c>
    </row>
    <row r="51" spans="1:25" x14ac:dyDescent="0.2">
      <c r="C51" s="42"/>
      <c r="D51" s="42"/>
      <c r="E51" s="42"/>
      <c r="F51" s="42"/>
      <c r="G51" s="42"/>
      <c r="H51" s="42"/>
      <c r="I51" s="42"/>
      <c r="J51" s="42"/>
      <c r="K51" s="42"/>
    </row>
    <row r="53" spans="1:25" x14ac:dyDescent="0.2">
      <c r="A53" s="29"/>
      <c r="B53" s="29"/>
      <c r="C53" s="98" t="s">
        <v>9052</v>
      </c>
      <c r="D53" s="99"/>
      <c r="E53" s="99"/>
      <c r="F53" s="99"/>
      <c r="G53" s="99"/>
      <c r="H53" s="99"/>
      <c r="I53" s="99"/>
      <c r="J53" s="99"/>
      <c r="K53" s="100"/>
      <c r="L53" s="99" t="s">
        <v>9068</v>
      </c>
      <c r="M53" s="101"/>
      <c r="N53" s="101"/>
      <c r="O53" s="101"/>
      <c r="P53" s="101"/>
      <c r="Q53" s="101"/>
      <c r="R53" s="108" t="s">
        <v>9069</v>
      </c>
      <c r="S53" s="109"/>
      <c r="T53" s="109"/>
      <c r="U53" s="109"/>
      <c r="V53" s="109"/>
      <c r="W53" s="109"/>
      <c r="X53" s="109"/>
      <c r="Y53" s="110"/>
    </row>
    <row r="54" spans="1:25" x14ac:dyDescent="0.2">
      <c r="A54" s="29"/>
      <c r="B54" s="29"/>
      <c r="C54" s="98" t="s">
        <v>9056</v>
      </c>
      <c r="D54" s="99"/>
      <c r="E54" s="99"/>
      <c r="F54" s="111" t="s">
        <v>9057</v>
      </c>
      <c r="G54" s="99"/>
      <c r="H54" s="112"/>
      <c r="I54" s="99" t="s">
        <v>9058</v>
      </c>
      <c r="J54" s="99"/>
      <c r="K54" s="100"/>
      <c r="L54" s="99" t="s">
        <v>9056</v>
      </c>
      <c r="M54" s="99"/>
      <c r="N54" s="111" t="s">
        <v>9057</v>
      </c>
      <c r="O54" s="112"/>
      <c r="P54" s="101" t="s">
        <v>9058</v>
      </c>
      <c r="Q54" s="101"/>
      <c r="R54" s="98" t="s">
        <v>9056</v>
      </c>
      <c r="S54" s="99"/>
      <c r="T54" s="111" t="s">
        <v>9057</v>
      </c>
      <c r="U54" s="112"/>
      <c r="V54" s="111" t="s">
        <v>9058</v>
      </c>
      <c r="W54" s="112"/>
      <c r="X54" s="99" t="s">
        <v>9091</v>
      </c>
      <c r="Y54" s="100"/>
    </row>
    <row r="55" spans="1:25" ht="17" thickBot="1" x14ac:dyDescent="0.25">
      <c r="A55" s="31" t="s">
        <v>9067</v>
      </c>
      <c r="B55" s="29"/>
      <c r="C55" s="54" t="s">
        <v>9060</v>
      </c>
      <c r="D55" s="55" t="s">
        <v>9061</v>
      </c>
      <c r="E55" s="55" t="s">
        <v>9062</v>
      </c>
      <c r="F55" s="56" t="s">
        <v>9060</v>
      </c>
      <c r="G55" s="55" t="s">
        <v>9061</v>
      </c>
      <c r="H55" s="57" t="s">
        <v>9062</v>
      </c>
      <c r="I55" s="55" t="s">
        <v>9060</v>
      </c>
      <c r="J55" s="55" t="s">
        <v>9061</v>
      </c>
      <c r="K55" s="58" t="s">
        <v>9062</v>
      </c>
      <c r="L55" s="59" t="s">
        <v>9075</v>
      </c>
      <c r="M55" s="59" t="s">
        <v>9076</v>
      </c>
      <c r="N55" s="56" t="s">
        <v>9075</v>
      </c>
      <c r="O55" s="57" t="s">
        <v>9076</v>
      </c>
      <c r="P55" s="59" t="s">
        <v>9075</v>
      </c>
      <c r="Q55" s="59" t="s">
        <v>9076</v>
      </c>
      <c r="R55" s="54" t="s">
        <v>9075</v>
      </c>
      <c r="S55" s="55" t="s">
        <v>9076</v>
      </c>
      <c r="T55" s="56" t="s">
        <v>9075</v>
      </c>
      <c r="U55" s="57" t="s">
        <v>9076</v>
      </c>
      <c r="V55" s="56" t="s">
        <v>9075</v>
      </c>
      <c r="W55" s="57" t="s">
        <v>9076</v>
      </c>
      <c r="X55" s="55" t="s">
        <v>9075</v>
      </c>
      <c r="Y55" s="58" t="s">
        <v>9076</v>
      </c>
    </row>
    <row r="56" spans="1:25" x14ac:dyDescent="0.2">
      <c r="A56" s="51" t="s">
        <v>1393</v>
      </c>
      <c r="B56" s="51" t="s">
        <v>9092</v>
      </c>
      <c r="C56" s="36">
        <v>35.708087999999996</v>
      </c>
      <c r="D56" s="37">
        <v>33.765427000000003</v>
      </c>
      <c r="E56" s="37">
        <v>34.818435999999998</v>
      </c>
      <c r="F56" s="38">
        <v>33.261195999999998</v>
      </c>
      <c r="G56" s="37">
        <v>32.243248000000001</v>
      </c>
      <c r="H56" s="39">
        <v>33.305782000000001</v>
      </c>
      <c r="I56" s="37">
        <v>33.644910000000003</v>
      </c>
      <c r="J56" s="37">
        <v>33.582638000000003</v>
      </c>
      <c r="K56" s="40">
        <v>34.392113000000002</v>
      </c>
      <c r="L56" s="37">
        <f t="shared" ref="L56:L62" si="55">AVERAGE(C56:E56)</f>
        <v>34.763983666666661</v>
      </c>
      <c r="M56" s="37">
        <f t="shared" ref="M56:M62" si="56">_xlfn.STDEV.S(C56:E56)/SQRT(COUNT(C56:E56))</f>
        <v>0.56145843796441641</v>
      </c>
      <c r="N56" s="38">
        <f t="shared" ref="N56:N62" si="57">AVERAGE(F56:H56)</f>
        <v>32.936742000000002</v>
      </c>
      <c r="O56" s="39">
        <f t="shared" ref="O56:O62" si="58">_xlfn.STDEV.S(F56:H56)/SQRT(COUNT(F56:H56))</f>
        <v>0.34698579407808561</v>
      </c>
      <c r="P56" s="37">
        <f t="shared" ref="P56:P62" si="59">AVERAGE(I56:K56)</f>
        <v>33.873220333333336</v>
      </c>
      <c r="Q56" s="37">
        <f t="shared" ref="Q56:Q62" si="60">_xlfn.STDEV.S(I56:K56)/SQRT(COUNT(I56:K56))</f>
        <v>0.26006835648622129</v>
      </c>
      <c r="R56" s="36">
        <f t="shared" ref="R56:R66" si="61">L56-L$63</f>
        <v>13.117546888888882</v>
      </c>
      <c r="S56" s="37">
        <f t="shared" ref="S56:S66" si="62">SQRT(M56^2+M$63^2)</f>
        <v>0.56590056620401319</v>
      </c>
      <c r="T56" s="38">
        <f t="shared" ref="T56:T66" si="63">N56-N$63</f>
        <v>12.576666666666672</v>
      </c>
      <c r="U56" s="39">
        <f t="shared" ref="U56:U66" si="64">SQRT(O56^2+O$63^2)</f>
        <v>0.34756325689208251</v>
      </c>
      <c r="V56" s="38">
        <f t="shared" ref="V56:V66" si="65">P56-P$63</f>
        <v>12.673227777777779</v>
      </c>
      <c r="W56" s="39">
        <f t="shared" ref="W56:W66" si="66">SQRT(Q56^2+Q$63^2)</f>
        <v>0.26611437457316917</v>
      </c>
      <c r="X56" s="37">
        <f>AVERAGE(R56,T56,V56)</f>
        <v>12.789147111111111</v>
      </c>
      <c r="Y56" s="40">
        <f>1/3*SQRT(S56^2+U56^2+W56^2)</f>
        <v>0.23848142921548032</v>
      </c>
    </row>
    <row r="57" spans="1:25" x14ac:dyDescent="0.2">
      <c r="A57" t="s">
        <v>1283</v>
      </c>
      <c r="B57" t="s">
        <v>1270</v>
      </c>
      <c r="C57" s="41">
        <v>32.804188000000003</v>
      </c>
      <c r="D57" s="42">
        <v>31.946814</v>
      </c>
      <c r="E57" s="42">
        <v>31.678782000000002</v>
      </c>
      <c r="F57" s="43">
        <v>31.229299999999999</v>
      </c>
      <c r="G57" s="42">
        <v>31.585653000000001</v>
      </c>
      <c r="H57" s="44">
        <v>32.023674</v>
      </c>
      <c r="I57" s="42">
        <v>33.415737</v>
      </c>
      <c r="J57" s="42">
        <v>32.480580000000003</v>
      </c>
      <c r="K57" s="45">
        <v>33.391376000000001</v>
      </c>
      <c r="L57" s="52">
        <f t="shared" si="55"/>
        <v>32.143261333333335</v>
      </c>
      <c r="M57" s="52">
        <f t="shared" si="56"/>
        <v>0.33940061495197421</v>
      </c>
      <c r="N57" s="43">
        <f t="shared" si="57"/>
        <v>31.612875666666667</v>
      </c>
      <c r="O57" s="44">
        <f t="shared" si="58"/>
        <v>0.2297196248722442</v>
      </c>
      <c r="P57" s="52">
        <f t="shared" si="59"/>
        <v>33.095897666666673</v>
      </c>
      <c r="Q57" s="52">
        <f t="shared" si="60"/>
        <v>0.30773919572929043</v>
      </c>
      <c r="R57" s="41">
        <f t="shared" si="61"/>
        <v>10.496824555555555</v>
      </c>
      <c r="S57" s="42">
        <f t="shared" si="62"/>
        <v>0.34669965488641397</v>
      </c>
      <c r="T57" s="43">
        <f t="shared" si="63"/>
        <v>11.252800333333337</v>
      </c>
      <c r="U57" s="44">
        <f t="shared" si="64"/>
        <v>0.23059094149787562</v>
      </c>
      <c r="V57" s="43">
        <f t="shared" si="65"/>
        <v>11.895905111111116</v>
      </c>
      <c r="W57" s="44">
        <f t="shared" si="66"/>
        <v>0.31286534307451702</v>
      </c>
      <c r="X57" s="42">
        <f t="shared" ref="X57:X66" si="67">AVERAGE(R57,T57,V57)</f>
        <v>11.21517666666667</v>
      </c>
      <c r="Y57" s="45">
        <f t="shared" ref="Y57:Y66" si="68">1/3*SQRT(S57^2+U57^2+W57^2)</f>
        <v>0.17360797341404011</v>
      </c>
    </row>
    <row r="58" spans="1:25" x14ac:dyDescent="0.2">
      <c r="A58" t="s">
        <v>1288</v>
      </c>
      <c r="B58" t="s">
        <v>1270</v>
      </c>
      <c r="C58" s="41">
        <v>28.270294</v>
      </c>
      <c r="D58" s="42">
        <v>28.43741</v>
      </c>
      <c r="E58" s="42">
        <v>28.157612</v>
      </c>
      <c r="F58" s="43">
        <v>27.680178000000002</v>
      </c>
      <c r="G58" s="42">
        <v>27.753485000000001</v>
      </c>
      <c r="H58" s="44">
        <v>27.881214</v>
      </c>
      <c r="I58" s="42">
        <v>28.553571999999999</v>
      </c>
      <c r="J58" s="42">
        <v>28.21313</v>
      </c>
      <c r="K58" s="45">
        <v>28.639498</v>
      </c>
      <c r="L58" s="52">
        <f t="shared" si="55"/>
        <v>28.288438666666668</v>
      </c>
      <c r="M58" s="52">
        <f t="shared" si="56"/>
        <v>8.1278639869962713E-2</v>
      </c>
      <c r="N58" s="43">
        <f t="shared" si="57"/>
        <v>27.771625666666665</v>
      </c>
      <c r="O58" s="44">
        <f t="shared" si="58"/>
        <v>5.8738633409177315E-2</v>
      </c>
      <c r="P58" s="52">
        <f t="shared" si="59"/>
        <v>28.468733333333333</v>
      </c>
      <c r="Q58" s="52">
        <f t="shared" si="60"/>
        <v>0.13018655508837221</v>
      </c>
      <c r="R58" s="41">
        <f t="shared" si="61"/>
        <v>6.6420018888888883</v>
      </c>
      <c r="S58" s="42">
        <f t="shared" si="62"/>
        <v>0.10776869010845107</v>
      </c>
      <c r="T58" s="43">
        <f t="shared" si="63"/>
        <v>7.4115503333333344</v>
      </c>
      <c r="U58" s="44">
        <f t="shared" si="64"/>
        <v>6.2058869665905299E-2</v>
      </c>
      <c r="V58" s="43">
        <f t="shared" si="65"/>
        <v>7.2687407777777757</v>
      </c>
      <c r="W58" s="44">
        <f t="shared" si="66"/>
        <v>0.14187970057341709</v>
      </c>
      <c r="X58" s="42">
        <f t="shared" si="67"/>
        <v>7.1074309999999992</v>
      </c>
      <c r="Y58" s="45">
        <f t="shared" si="68"/>
        <v>6.2889005669339262E-2</v>
      </c>
    </row>
    <row r="59" spans="1:25" x14ac:dyDescent="0.2">
      <c r="A59" t="s">
        <v>1375</v>
      </c>
      <c r="B59" t="s">
        <v>9092</v>
      </c>
      <c r="C59" s="41">
        <v>24.331997000000001</v>
      </c>
      <c r="D59" s="42">
        <v>24.373964000000001</v>
      </c>
      <c r="E59" s="42">
        <v>24.55706</v>
      </c>
      <c r="F59" s="43">
        <v>23.393035999999999</v>
      </c>
      <c r="G59" s="42">
        <v>23.557537</v>
      </c>
      <c r="H59" s="44">
        <v>23.450852999999999</v>
      </c>
      <c r="I59" s="42">
        <v>24.804193000000001</v>
      </c>
      <c r="J59" s="42">
        <v>24.953861</v>
      </c>
      <c r="K59" s="45">
        <v>24.772223</v>
      </c>
      <c r="L59" s="52">
        <f t="shared" si="55"/>
        <v>24.421007000000003</v>
      </c>
      <c r="M59" s="52">
        <f t="shared" si="56"/>
        <v>6.909684358203308E-2</v>
      </c>
      <c r="N59" s="43">
        <f t="shared" si="57"/>
        <v>23.467141999999999</v>
      </c>
      <c r="O59" s="44">
        <f t="shared" si="58"/>
        <v>4.8180713260944717E-2</v>
      </c>
      <c r="P59" s="52">
        <f t="shared" si="59"/>
        <v>24.843425666666665</v>
      </c>
      <c r="Q59" s="52">
        <f t="shared" si="60"/>
        <v>5.5983605818528799E-2</v>
      </c>
      <c r="R59" s="41">
        <f t="shared" si="61"/>
        <v>2.7745702222222235</v>
      </c>
      <c r="S59" s="42">
        <f t="shared" si="62"/>
        <v>9.8905242841723071E-2</v>
      </c>
      <c r="T59" s="43">
        <f t="shared" si="63"/>
        <v>3.1070666666666682</v>
      </c>
      <c r="U59" s="44">
        <f t="shared" si="64"/>
        <v>5.2177172975981297E-2</v>
      </c>
      <c r="V59" s="43">
        <f t="shared" si="65"/>
        <v>3.6434331111111078</v>
      </c>
      <c r="W59" s="44">
        <f t="shared" si="66"/>
        <v>7.946995928946439E-2</v>
      </c>
      <c r="X59" s="42">
        <f t="shared" si="67"/>
        <v>3.1750233333333333</v>
      </c>
      <c r="Y59" s="45">
        <f t="shared" si="68"/>
        <v>4.5728885681220029E-2</v>
      </c>
    </row>
    <row r="60" spans="1:25" x14ac:dyDescent="0.2">
      <c r="A60" t="s">
        <v>1940</v>
      </c>
      <c r="B60" t="s">
        <v>1942</v>
      </c>
      <c r="C60" s="41">
        <v>21.650528000000001</v>
      </c>
      <c r="D60" s="42">
        <v>21.689520000000002</v>
      </c>
      <c r="E60" s="42">
        <v>21.693811</v>
      </c>
      <c r="F60" s="43">
        <v>20.926303999999998</v>
      </c>
      <c r="G60" s="42">
        <v>20.956533</v>
      </c>
      <c r="H60" s="44">
        <v>20.918043000000001</v>
      </c>
      <c r="I60" s="42">
        <v>22.370792000000002</v>
      </c>
      <c r="J60" s="42">
        <v>22.628992</v>
      </c>
      <c r="K60" s="45">
        <v>22.551538000000001</v>
      </c>
      <c r="L60" s="52">
        <f t="shared" si="55"/>
        <v>21.677953000000002</v>
      </c>
      <c r="M60" s="52">
        <f t="shared" si="56"/>
        <v>1.3768334915062484E-2</v>
      </c>
      <c r="N60" s="43">
        <f t="shared" si="57"/>
        <v>20.933626666666665</v>
      </c>
      <c r="O60" s="44">
        <f t="shared" si="58"/>
        <v>1.1698804929469508E-2</v>
      </c>
      <c r="P60" s="52">
        <f t="shared" si="59"/>
        <v>22.517107333333332</v>
      </c>
      <c r="Q60" s="52">
        <f t="shared" si="60"/>
        <v>7.6498176678343466E-2</v>
      </c>
      <c r="R60" s="41">
        <f t="shared" si="61"/>
        <v>3.1516222222222723E-2</v>
      </c>
      <c r="S60" s="42">
        <f t="shared" si="62"/>
        <v>7.2093275101867832E-2</v>
      </c>
      <c r="T60" s="43">
        <f t="shared" si="63"/>
        <v>0.57355133333333441</v>
      </c>
      <c r="U60" s="44">
        <f t="shared" si="64"/>
        <v>2.3193496636123648E-2</v>
      </c>
      <c r="V60" s="43">
        <f t="shared" si="65"/>
        <v>1.3171147777777747</v>
      </c>
      <c r="W60" s="44">
        <f t="shared" si="66"/>
        <v>9.5043576027713572E-2</v>
      </c>
      <c r="X60" s="42">
        <f t="shared" si="67"/>
        <v>0.64072744444444396</v>
      </c>
      <c r="Y60" s="45">
        <f t="shared" si="68"/>
        <v>4.0508791837574172E-2</v>
      </c>
    </row>
    <row r="61" spans="1:25" x14ac:dyDescent="0.2">
      <c r="A61" t="s">
        <v>1120</v>
      </c>
      <c r="B61" t="s">
        <v>1107</v>
      </c>
      <c r="C61" s="41">
        <v>26.705228999999999</v>
      </c>
      <c r="D61" s="42">
        <v>26.617585999999999</v>
      </c>
      <c r="E61" s="42">
        <v>26.897106000000001</v>
      </c>
      <c r="F61" s="43">
        <v>26.067886000000001</v>
      </c>
      <c r="G61" s="42">
        <v>25.963049000000002</v>
      </c>
      <c r="H61" s="44">
        <v>25.858646</v>
      </c>
      <c r="I61" s="42">
        <v>27.52514</v>
      </c>
      <c r="J61" s="42">
        <v>27.411110000000001</v>
      </c>
      <c r="K61" s="45">
        <v>27.60116</v>
      </c>
      <c r="L61" s="52">
        <f t="shared" si="55"/>
        <v>26.739973666666668</v>
      </c>
      <c r="M61" s="52">
        <f t="shared" si="56"/>
        <v>8.2539387559987756E-2</v>
      </c>
      <c r="N61" s="43">
        <f t="shared" si="57"/>
        <v>25.963193666666665</v>
      </c>
      <c r="O61" s="44">
        <f t="shared" si="58"/>
        <v>6.0402428473071236E-2</v>
      </c>
      <c r="P61" s="52">
        <f t="shared" si="59"/>
        <v>27.512469999999997</v>
      </c>
      <c r="Q61" s="52">
        <f t="shared" si="60"/>
        <v>5.5227249614660162E-2</v>
      </c>
      <c r="R61" s="41">
        <f t="shared" si="61"/>
        <v>5.0935368888888881</v>
      </c>
      <c r="S61" s="42">
        <f t="shared" si="62"/>
        <v>0.10872269205349051</v>
      </c>
      <c r="T61" s="43">
        <f t="shared" si="63"/>
        <v>5.6031183333333345</v>
      </c>
      <c r="U61" s="44">
        <f t="shared" si="64"/>
        <v>6.3635914504912905E-2</v>
      </c>
      <c r="V61" s="43">
        <f t="shared" si="65"/>
        <v>6.3124774444444398</v>
      </c>
      <c r="W61" s="44">
        <f t="shared" si="66"/>
        <v>7.8938960019908411E-2</v>
      </c>
      <c r="X61" s="42">
        <f t="shared" si="67"/>
        <v>5.6697108888888872</v>
      </c>
      <c r="Y61" s="45">
        <f t="shared" si="68"/>
        <v>4.9555258484577272E-2</v>
      </c>
    </row>
    <row r="62" spans="1:25" x14ac:dyDescent="0.2">
      <c r="A62" t="s">
        <v>3319</v>
      </c>
      <c r="B62" t="s">
        <v>9082</v>
      </c>
      <c r="C62" s="41">
        <v>25.737507000000001</v>
      </c>
      <c r="D62" s="42">
        <v>25.767153</v>
      </c>
      <c r="E62" s="42">
        <v>25.699833000000002</v>
      </c>
      <c r="F62" s="43">
        <v>25.061743</v>
      </c>
      <c r="G62" s="42">
        <v>25.270433000000001</v>
      </c>
      <c r="H62" s="44">
        <v>25.227820000000001</v>
      </c>
      <c r="I62" s="42">
        <v>25.874179999999999</v>
      </c>
      <c r="J62" s="42">
        <v>26.106449999999999</v>
      </c>
      <c r="K62" s="45">
        <v>25.974169</v>
      </c>
      <c r="L62" s="52">
        <f t="shared" si="55"/>
        <v>25.734831</v>
      </c>
      <c r="M62" s="52">
        <f t="shared" si="56"/>
        <v>1.9479616115313601E-2</v>
      </c>
      <c r="N62" s="43">
        <f t="shared" si="57"/>
        <v>25.186665333333337</v>
      </c>
      <c r="O62" s="44">
        <f t="shared" si="58"/>
        <v>6.3660974351988073E-2</v>
      </c>
      <c r="P62" s="52">
        <f t="shared" si="59"/>
        <v>25.984932999999998</v>
      </c>
      <c r="Q62" s="52">
        <f t="shared" si="60"/>
        <v>6.7266227278875407E-2</v>
      </c>
      <c r="R62" s="41">
        <f t="shared" si="61"/>
        <v>4.0883942222222203</v>
      </c>
      <c r="S62" s="42">
        <f t="shared" si="62"/>
        <v>7.339842445570785E-2</v>
      </c>
      <c r="T62" s="43">
        <f t="shared" si="63"/>
        <v>4.8265900000000066</v>
      </c>
      <c r="U62" s="44">
        <f t="shared" si="64"/>
        <v>6.6736765765779971E-2</v>
      </c>
      <c r="V62" s="43">
        <f t="shared" si="65"/>
        <v>4.784940444444441</v>
      </c>
      <c r="W62" s="44">
        <f t="shared" si="66"/>
        <v>8.7784142311456453E-2</v>
      </c>
      <c r="X62" s="42">
        <f>AVERAGE(R62,T62,V62)</f>
        <v>4.566641555555556</v>
      </c>
      <c r="Y62" s="45">
        <f>1/3*SQRT(S62^2+U62^2+W62^2)</f>
        <v>4.4155256713373038E-2</v>
      </c>
    </row>
    <row r="63" spans="1:25" x14ac:dyDescent="0.2">
      <c r="A63" s="68" t="s">
        <v>9090</v>
      </c>
      <c r="B63" s="68"/>
      <c r="C63" s="41"/>
      <c r="D63" s="42"/>
      <c r="E63" s="42"/>
      <c r="F63" s="43"/>
      <c r="G63" s="42"/>
      <c r="H63" s="44"/>
      <c r="I63" s="42"/>
      <c r="J63" s="42"/>
      <c r="K63" s="45"/>
      <c r="L63" s="74">
        <f>AVERAGE(L64:L66)</f>
        <v>21.64643677777778</v>
      </c>
      <c r="M63" s="74">
        <f>1/3*SQRT(M64^2+M65^2+M66^2)</f>
        <v>7.0766328635730902E-2</v>
      </c>
      <c r="N63" s="71">
        <f>AVERAGE(N64:N66)</f>
        <v>20.360075333333331</v>
      </c>
      <c r="O63" s="72">
        <f>1/3*SQRT(O64^2+O65^2+O66^2)</f>
        <v>2.0026888161471787E-2</v>
      </c>
      <c r="P63" s="74">
        <f>AVERAGE(P64:P66)</f>
        <v>21.199992555555557</v>
      </c>
      <c r="Q63" s="74">
        <f>1/3*SQRT(Q64^2+Q65^2+Q66^2)</f>
        <v>5.6403105490963147E-2</v>
      </c>
      <c r="R63" s="41">
        <f t="shared" si="61"/>
        <v>0</v>
      </c>
      <c r="S63" s="42">
        <f t="shared" si="62"/>
        <v>0.10007870171600217</v>
      </c>
      <c r="T63" s="43">
        <f t="shared" si="63"/>
        <v>0</v>
      </c>
      <c r="U63" s="44">
        <f t="shared" si="64"/>
        <v>2.8322296850082581E-2</v>
      </c>
      <c r="V63" s="43">
        <f t="shared" si="65"/>
        <v>0</v>
      </c>
      <c r="W63" s="44">
        <f t="shared" si="66"/>
        <v>7.9766036745280475E-2</v>
      </c>
      <c r="X63" s="42">
        <f t="shared" si="67"/>
        <v>0</v>
      </c>
      <c r="Y63" s="45">
        <f t="shared" si="68"/>
        <v>4.3691493774308782E-2</v>
      </c>
    </row>
    <row r="64" spans="1:25" x14ac:dyDescent="0.2">
      <c r="A64" t="s">
        <v>9064</v>
      </c>
      <c r="C64" s="41">
        <v>19.485711999999999</v>
      </c>
      <c r="D64" s="42">
        <v>19.478795999999999</v>
      </c>
      <c r="E64" s="42">
        <v>19.911577000000001</v>
      </c>
      <c r="F64" s="43">
        <v>18.381164999999999</v>
      </c>
      <c r="G64" s="42">
        <v>18.394559999999998</v>
      </c>
      <c r="H64" s="44">
        <v>18.487371</v>
      </c>
      <c r="I64" s="42">
        <v>19.182558</v>
      </c>
      <c r="J64" s="42">
        <v>19.519625000000001</v>
      </c>
      <c r="K64" s="45">
        <v>19.250554999999999</v>
      </c>
      <c r="L64" s="52">
        <f>AVERAGE(C64:E64)</f>
        <v>19.625361666666667</v>
      </c>
      <c r="M64" s="52">
        <f>_xlfn.STDEV.S(C64:E64)/SQRT(COUNT(C64:E64))</f>
        <v>0.14312159229169893</v>
      </c>
      <c r="N64" s="43">
        <f>AVERAGE(F64:H64)</f>
        <v>18.421031999999997</v>
      </c>
      <c r="O64" s="44">
        <f>_xlfn.STDEV.S(F64:H64)/SQRT(COUNT(F64:H64))</f>
        <v>3.3394129708678034E-2</v>
      </c>
      <c r="P64" s="52">
        <f>AVERAGE(I64:K64)</f>
        <v>19.317579333333335</v>
      </c>
      <c r="Q64" s="52">
        <f>_xlfn.STDEV.S(I64:K64)/SQRT(COUNT(I64:K64))</f>
        <v>0.10291215763347833</v>
      </c>
      <c r="R64" s="41">
        <f t="shared" si="61"/>
        <v>-2.0210751111111129</v>
      </c>
      <c r="S64" s="42">
        <f t="shared" si="62"/>
        <v>0.1596610893382967</v>
      </c>
      <c r="T64" s="43">
        <f t="shared" si="63"/>
        <v>-1.9390433333333341</v>
      </c>
      <c r="U64" s="44">
        <f t="shared" si="64"/>
        <v>3.8938979807284523E-2</v>
      </c>
      <c r="V64" s="43">
        <f t="shared" si="65"/>
        <v>-1.8824132222222225</v>
      </c>
      <c r="W64" s="44">
        <f t="shared" si="66"/>
        <v>0.11735511278935661</v>
      </c>
      <c r="X64" s="42">
        <f t="shared" si="67"/>
        <v>-1.9475105555555565</v>
      </c>
      <c r="Y64" s="45">
        <f t="shared" si="68"/>
        <v>6.7313635811051833E-2</v>
      </c>
    </row>
    <row r="65" spans="1:25" x14ac:dyDescent="0.2">
      <c r="A65" t="s">
        <v>9065</v>
      </c>
      <c r="C65" s="41">
        <v>20.370514</v>
      </c>
      <c r="D65" s="42">
        <v>20.352409999999999</v>
      </c>
      <c r="E65" s="42">
        <v>20.799952999999999</v>
      </c>
      <c r="F65" s="43">
        <v>18.547117</v>
      </c>
      <c r="G65" s="42">
        <v>18.583266999999999</v>
      </c>
      <c r="H65" s="44">
        <v>18.557423</v>
      </c>
      <c r="I65" s="42">
        <v>19.490615999999999</v>
      </c>
      <c r="J65" s="42">
        <v>19.863989</v>
      </c>
      <c r="K65" s="45">
        <v>19.452805999999999</v>
      </c>
      <c r="L65" s="52">
        <f t="shared" ref="L65:L66" si="69">AVERAGE(C65:E65)</f>
        <v>20.507625666666666</v>
      </c>
      <c r="M65" s="52">
        <f t="shared" ref="M65:M66" si="70">_xlfn.STDEV.S(C65:E65)/SQRT(COUNT(C65:E65))</f>
        <v>0.14625706941812314</v>
      </c>
      <c r="N65" s="43">
        <f t="shared" ref="N65:N66" si="71">AVERAGE(F65:H65)</f>
        <v>18.562602333333334</v>
      </c>
      <c r="O65" s="44">
        <f t="shared" ref="O65:O66" si="72">_xlfn.STDEV.S(F65:H65)/SQRT(COUNT(F65:H65))</f>
        <v>1.0752127624076983E-2</v>
      </c>
      <c r="P65" s="52">
        <f t="shared" ref="P65:P66" si="73">AVERAGE(I65:K65)</f>
        <v>19.602470333333333</v>
      </c>
      <c r="Q65" s="52">
        <f t="shared" ref="Q65:Q66" si="74">_xlfn.STDEV.S(I65:K65)/SQRT(COUNT(I65:K65))</f>
        <v>0.13121408560863884</v>
      </c>
      <c r="R65" s="41">
        <f t="shared" si="61"/>
        <v>-1.1388111111111137</v>
      </c>
      <c r="S65" s="42">
        <f t="shared" si="62"/>
        <v>0.16247770192662733</v>
      </c>
      <c r="T65" s="43">
        <f t="shared" si="63"/>
        <v>-1.7974729999999965</v>
      </c>
      <c r="U65" s="44">
        <f t="shared" si="64"/>
        <v>2.2730695059248369E-2</v>
      </c>
      <c r="V65" s="43">
        <f t="shared" si="65"/>
        <v>-1.5975222222222243</v>
      </c>
      <c r="W65" s="44">
        <f t="shared" si="66"/>
        <v>0.14282313037857669</v>
      </c>
      <c r="X65" s="42">
        <f t="shared" si="67"/>
        <v>-1.5112687777777782</v>
      </c>
      <c r="Y65" s="45">
        <f t="shared" si="68"/>
        <v>7.2506041658126991E-2</v>
      </c>
    </row>
    <row r="66" spans="1:25" x14ac:dyDescent="0.2">
      <c r="A66" t="s">
        <v>9066</v>
      </c>
      <c r="C66" s="41">
        <v>24.882545</v>
      </c>
      <c r="D66" s="42">
        <v>24.695889999999999</v>
      </c>
      <c r="E66" s="42">
        <v>24.840534000000002</v>
      </c>
      <c r="F66" s="43">
        <v>24.182955</v>
      </c>
      <c r="G66" s="42">
        <v>24.014132</v>
      </c>
      <c r="H66" s="44">
        <v>24.092687999999999</v>
      </c>
      <c r="I66" s="42">
        <v>24.736889000000001</v>
      </c>
      <c r="J66" s="42">
        <v>24.657596999999999</v>
      </c>
      <c r="K66" s="45">
        <v>24.645298</v>
      </c>
      <c r="L66" s="52">
        <f t="shared" si="69"/>
        <v>24.806323000000003</v>
      </c>
      <c r="M66" s="52">
        <f t="shared" si="70"/>
        <v>5.6532635550922389E-2</v>
      </c>
      <c r="N66" s="43">
        <f t="shared" si="71"/>
        <v>24.096591666666665</v>
      </c>
      <c r="O66" s="44">
        <f t="shared" si="72"/>
        <v>4.8774071979325637E-2</v>
      </c>
      <c r="P66" s="52">
        <f t="shared" si="73"/>
        <v>24.679928</v>
      </c>
      <c r="Q66" s="52">
        <f t="shared" si="74"/>
        <v>2.8700946505879621E-2</v>
      </c>
      <c r="R66" s="41">
        <f t="shared" si="61"/>
        <v>3.159886222222223</v>
      </c>
      <c r="S66" s="42">
        <f t="shared" si="62"/>
        <v>9.0574898017683036E-2</v>
      </c>
      <c r="T66" s="43">
        <f t="shared" si="63"/>
        <v>3.7365163333333342</v>
      </c>
      <c r="U66" s="44">
        <f t="shared" si="64"/>
        <v>5.2725575832574242E-2</v>
      </c>
      <c r="V66" s="43">
        <f t="shared" si="65"/>
        <v>3.4799354444444432</v>
      </c>
      <c r="W66" s="44">
        <f t="shared" si="66"/>
        <v>6.328550102004471E-2</v>
      </c>
      <c r="X66" s="42">
        <f t="shared" si="67"/>
        <v>3.4587793333333336</v>
      </c>
      <c r="Y66" s="45">
        <f t="shared" si="68"/>
        <v>4.0809657268222811E-2</v>
      </c>
    </row>
  </sheetData>
  <mergeCells count="60">
    <mergeCell ref="C5:E5"/>
    <mergeCell ref="F5:H5"/>
    <mergeCell ref="I5:K5"/>
    <mergeCell ref="L5:M5"/>
    <mergeCell ref="N5:O5"/>
    <mergeCell ref="C4:K4"/>
    <mergeCell ref="L4:Q4"/>
    <mergeCell ref="R4:Y4"/>
    <mergeCell ref="Z4:AB4"/>
    <mergeCell ref="AC4:AE4"/>
    <mergeCell ref="AC5:AE5"/>
    <mergeCell ref="C20:K20"/>
    <mergeCell ref="L20:Q20"/>
    <mergeCell ref="R20:Y20"/>
    <mergeCell ref="C21:E21"/>
    <mergeCell ref="F21:H21"/>
    <mergeCell ref="I21:K21"/>
    <mergeCell ref="L21:M21"/>
    <mergeCell ref="N21:O21"/>
    <mergeCell ref="P21:Q21"/>
    <mergeCell ref="P5:Q5"/>
    <mergeCell ref="R5:S5"/>
    <mergeCell ref="T5:U5"/>
    <mergeCell ref="V5:W5"/>
    <mergeCell ref="X5:Y5"/>
    <mergeCell ref="Z5:AB5"/>
    <mergeCell ref="R21:S21"/>
    <mergeCell ref="T21:U21"/>
    <mergeCell ref="V21:W21"/>
    <mergeCell ref="X21:Y21"/>
    <mergeCell ref="C37:K37"/>
    <mergeCell ref="L37:Q37"/>
    <mergeCell ref="R37:Y37"/>
    <mergeCell ref="Z37:AB37"/>
    <mergeCell ref="AC37:AE37"/>
    <mergeCell ref="C38:E38"/>
    <mergeCell ref="F38:H38"/>
    <mergeCell ref="I38:K38"/>
    <mergeCell ref="L38:M38"/>
    <mergeCell ref="N38:O38"/>
    <mergeCell ref="P38:Q38"/>
    <mergeCell ref="R38:S38"/>
    <mergeCell ref="T38:U38"/>
    <mergeCell ref="V38:W38"/>
    <mergeCell ref="X38:Y38"/>
    <mergeCell ref="Z38:AB38"/>
    <mergeCell ref="AC38:AE38"/>
    <mergeCell ref="C53:K53"/>
    <mergeCell ref="L53:Q53"/>
    <mergeCell ref="R53:Y53"/>
    <mergeCell ref="R54:S54"/>
    <mergeCell ref="T54:U54"/>
    <mergeCell ref="V54:W54"/>
    <mergeCell ref="X54:Y54"/>
    <mergeCell ref="C54:E54"/>
    <mergeCell ref="F54:H54"/>
    <mergeCell ref="I54:K54"/>
    <mergeCell ref="L54:M54"/>
    <mergeCell ref="N54:O54"/>
    <mergeCell ref="P54:Q5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workbookViewId="0">
      <pane ySplit="4" topLeftCell="A5" activePane="bottomLeft" state="frozen"/>
      <selection pane="bottomLeft" activeCell="A3" sqref="A3"/>
    </sheetView>
  </sheetViews>
  <sheetFormatPr baseColWidth="10" defaultRowHeight="16" x14ac:dyDescent="0.2"/>
  <cols>
    <col min="1" max="1" width="18.33203125" bestFit="1" customWidth="1"/>
    <col min="2" max="3" width="15.83203125" customWidth="1"/>
    <col min="4" max="4" width="41.6640625" customWidth="1"/>
    <col min="5" max="5" width="50" customWidth="1"/>
    <col min="6" max="6" width="19" bestFit="1" customWidth="1"/>
    <col min="7" max="7" width="12.6640625" bestFit="1" customWidth="1"/>
  </cols>
  <sheetData>
    <row r="1" spans="1:7" s="95" customFormat="1" ht="19" x14ac:dyDescent="0.25">
      <c r="A1" s="28" t="s">
        <v>9286</v>
      </c>
    </row>
    <row r="2" spans="1:7" s="95" customFormat="1" ht="19" x14ac:dyDescent="0.25">
      <c r="A2" s="95" t="s">
        <v>9288</v>
      </c>
    </row>
    <row r="3" spans="1:7" s="95" customFormat="1" ht="19" x14ac:dyDescent="0.25"/>
    <row r="4" spans="1:7" ht="19" x14ac:dyDescent="0.2">
      <c r="A4" s="5" t="s">
        <v>9147</v>
      </c>
      <c r="B4" s="5" t="s">
        <v>9096</v>
      </c>
      <c r="C4" s="5" t="s">
        <v>9279</v>
      </c>
      <c r="D4" s="5" t="s">
        <v>9230</v>
      </c>
      <c r="E4" s="5" t="s">
        <v>9231</v>
      </c>
      <c r="F4" s="5" t="s">
        <v>9097</v>
      </c>
      <c r="G4" s="5" t="s">
        <v>9098</v>
      </c>
    </row>
    <row r="5" spans="1:7" x14ac:dyDescent="0.2">
      <c r="A5" t="s">
        <v>2291</v>
      </c>
      <c r="B5" t="s">
        <v>9151</v>
      </c>
      <c r="C5" t="s">
        <v>9281</v>
      </c>
      <c r="D5" t="s">
        <v>9152</v>
      </c>
      <c r="E5" t="s">
        <v>9153</v>
      </c>
      <c r="F5" t="s">
        <v>9246</v>
      </c>
      <c r="G5">
        <v>279</v>
      </c>
    </row>
    <row r="6" spans="1:7" x14ac:dyDescent="0.2">
      <c r="A6" t="s">
        <v>2291</v>
      </c>
      <c r="B6" t="s">
        <v>9151</v>
      </c>
      <c r="C6" t="s">
        <v>9280</v>
      </c>
      <c r="D6" t="s">
        <v>9154</v>
      </c>
      <c r="E6" t="s">
        <v>9155</v>
      </c>
      <c r="F6" t="s">
        <v>9247</v>
      </c>
      <c r="G6">
        <v>306</v>
      </c>
    </row>
    <row r="7" spans="1:7" x14ac:dyDescent="0.2">
      <c r="A7" t="s">
        <v>2046</v>
      </c>
      <c r="B7" t="s">
        <v>2033</v>
      </c>
      <c r="C7" t="s">
        <v>9281</v>
      </c>
      <c r="D7" t="s">
        <v>9156</v>
      </c>
      <c r="E7" t="s">
        <v>9157</v>
      </c>
      <c r="F7" t="s">
        <v>9248</v>
      </c>
      <c r="G7">
        <v>450</v>
      </c>
    </row>
    <row r="8" spans="1:7" x14ac:dyDescent="0.2">
      <c r="A8" t="s">
        <v>2046</v>
      </c>
      <c r="B8" t="s">
        <v>2033</v>
      </c>
      <c r="C8" t="s">
        <v>9280</v>
      </c>
      <c r="D8" t="s">
        <v>9158</v>
      </c>
      <c r="E8" t="s">
        <v>9159</v>
      </c>
      <c r="F8" t="s">
        <v>9249</v>
      </c>
      <c r="G8">
        <v>558</v>
      </c>
    </row>
    <row r="9" spans="1:7" x14ac:dyDescent="0.2">
      <c r="A9" t="s">
        <v>1917</v>
      </c>
      <c r="B9" t="s">
        <v>1905</v>
      </c>
      <c r="C9" t="s">
        <v>9281</v>
      </c>
      <c r="D9" t="s">
        <v>9160</v>
      </c>
      <c r="E9" t="s">
        <v>9161</v>
      </c>
      <c r="F9" t="s">
        <v>9250</v>
      </c>
      <c r="G9">
        <v>355</v>
      </c>
    </row>
    <row r="10" spans="1:7" x14ac:dyDescent="0.2">
      <c r="A10" t="s">
        <v>1917</v>
      </c>
      <c r="B10" t="s">
        <v>1905</v>
      </c>
      <c r="C10" t="s">
        <v>9280</v>
      </c>
      <c r="D10" t="s">
        <v>9162</v>
      </c>
      <c r="E10" t="s">
        <v>9163</v>
      </c>
      <c r="F10" t="s">
        <v>9251</v>
      </c>
      <c r="G10">
        <v>495</v>
      </c>
    </row>
    <row r="11" spans="1:7" x14ac:dyDescent="0.2">
      <c r="A11" t="s">
        <v>2180</v>
      </c>
      <c r="B11" t="s">
        <v>9089</v>
      </c>
      <c r="C11" t="s">
        <v>9281</v>
      </c>
      <c r="D11" t="s">
        <v>9164</v>
      </c>
      <c r="E11" t="s">
        <v>9165</v>
      </c>
      <c r="F11" t="s">
        <v>9252</v>
      </c>
      <c r="G11">
        <v>275</v>
      </c>
    </row>
    <row r="12" spans="1:7" x14ac:dyDescent="0.2">
      <c r="A12" t="s">
        <v>2180</v>
      </c>
      <c r="B12" t="s">
        <v>9089</v>
      </c>
      <c r="C12" t="s">
        <v>9280</v>
      </c>
      <c r="D12" t="s">
        <v>9166</v>
      </c>
      <c r="E12" t="s">
        <v>9167</v>
      </c>
      <c r="F12" t="s">
        <v>9253</v>
      </c>
      <c r="G12">
        <v>345</v>
      </c>
    </row>
    <row r="13" spans="1:7" x14ac:dyDescent="0.2">
      <c r="A13" t="s">
        <v>3350</v>
      </c>
      <c r="B13" t="s">
        <v>9083</v>
      </c>
      <c r="C13" t="s">
        <v>9281</v>
      </c>
      <c r="D13" t="s">
        <v>9168</v>
      </c>
      <c r="E13" t="s">
        <v>9169</v>
      </c>
      <c r="F13" t="s">
        <v>9254</v>
      </c>
      <c r="G13">
        <v>385</v>
      </c>
    </row>
    <row r="14" spans="1:7" x14ac:dyDescent="0.2">
      <c r="A14" t="s">
        <v>3350</v>
      </c>
      <c r="B14" t="s">
        <v>9083</v>
      </c>
      <c r="C14" t="s">
        <v>9280</v>
      </c>
      <c r="D14" t="s">
        <v>9170</v>
      </c>
      <c r="E14" t="s">
        <v>9171</v>
      </c>
      <c r="F14" t="s">
        <v>9255</v>
      </c>
      <c r="G14">
        <v>525</v>
      </c>
    </row>
    <row r="15" spans="1:7" x14ac:dyDescent="0.2">
      <c r="A15" t="s">
        <v>4871</v>
      </c>
      <c r="B15" t="s">
        <v>9082</v>
      </c>
      <c r="C15" t="s">
        <v>9281</v>
      </c>
      <c r="D15" t="s">
        <v>9172</v>
      </c>
      <c r="E15" t="s">
        <v>9173</v>
      </c>
      <c r="F15" t="s">
        <v>9256</v>
      </c>
      <c r="G15">
        <v>292</v>
      </c>
    </row>
    <row r="16" spans="1:7" x14ac:dyDescent="0.2">
      <c r="A16" t="s">
        <v>4871</v>
      </c>
      <c r="B16" t="s">
        <v>9082</v>
      </c>
      <c r="C16" t="s">
        <v>9280</v>
      </c>
      <c r="D16" t="s">
        <v>9174</v>
      </c>
      <c r="E16" t="s">
        <v>9175</v>
      </c>
      <c r="F16" t="s">
        <v>9257</v>
      </c>
      <c r="G16">
        <v>333</v>
      </c>
    </row>
    <row r="17" spans="1:7" x14ac:dyDescent="0.2">
      <c r="A17" t="s">
        <v>2052</v>
      </c>
      <c r="B17" t="s">
        <v>2054</v>
      </c>
      <c r="C17" t="s">
        <v>9281</v>
      </c>
      <c r="D17" t="s">
        <v>9176</v>
      </c>
      <c r="E17" t="s">
        <v>9177</v>
      </c>
      <c r="F17" t="s">
        <v>9258</v>
      </c>
      <c r="G17">
        <v>444</v>
      </c>
    </row>
    <row r="18" spans="1:7" x14ac:dyDescent="0.2">
      <c r="A18" t="s">
        <v>2052</v>
      </c>
      <c r="B18" t="s">
        <v>2054</v>
      </c>
      <c r="C18" t="s">
        <v>9280</v>
      </c>
      <c r="D18" t="s">
        <v>9178</v>
      </c>
      <c r="E18" t="s">
        <v>9179</v>
      </c>
      <c r="F18" t="s">
        <v>9259</v>
      </c>
      <c r="G18">
        <v>380</v>
      </c>
    </row>
    <row r="19" spans="1:7" x14ac:dyDescent="0.2">
      <c r="A19" t="s">
        <v>2128</v>
      </c>
      <c r="B19" t="s">
        <v>2069</v>
      </c>
      <c r="C19" t="s">
        <v>9281</v>
      </c>
      <c r="D19" t="s">
        <v>9180</v>
      </c>
      <c r="E19" t="s">
        <v>9181</v>
      </c>
      <c r="F19" t="s">
        <v>9260</v>
      </c>
      <c r="G19">
        <v>327</v>
      </c>
    </row>
    <row r="20" spans="1:7" x14ac:dyDescent="0.2">
      <c r="A20" t="s">
        <v>2128</v>
      </c>
      <c r="B20" t="s">
        <v>2069</v>
      </c>
      <c r="C20" t="s">
        <v>9280</v>
      </c>
      <c r="D20" t="s">
        <v>9182</v>
      </c>
      <c r="E20" t="s">
        <v>9183</v>
      </c>
      <c r="F20" t="s">
        <v>9261</v>
      </c>
      <c r="G20">
        <v>364</v>
      </c>
    </row>
    <row r="21" spans="1:7" x14ac:dyDescent="0.2">
      <c r="A21" t="s">
        <v>4753</v>
      </c>
      <c r="B21" t="s">
        <v>9184</v>
      </c>
      <c r="C21" t="s">
        <v>9281</v>
      </c>
      <c r="D21" t="s">
        <v>9185</v>
      </c>
      <c r="E21" t="s">
        <v>9186</v>
      </c>
      <c r="F21" t="s">
        <v>9262</v>
      </c>
      <c r="G21">
        <v>410</v>
      </c>
    </row>
    <row r="22" spans="1:7" x14ac:dyDescent="0.2">
      <c r="A22" t="s">
        <v>4753</v>
      </c>
      <c r="B22" t="s">
        <v>9184</v>
      </c>
      <c r="C22" t="s">
        <v>9280</v>
      </c>
      <c r="D22" t="s">
        <v>9187</v>
      </c>
      <c r="E22" t="s">
        <v>9188</v>
      </c>
      <c r="F22" t="s">
        <v>9263</v>
      </c>
      <c r="G22">
        <v>497</v>
      </c>
    </row>
    <row r="23" spans="1:7" x14ac:dyDescent="0.2">
      <c r="A23" t="s">
        <v>4938</v>
      </c>
      <c r="B23" t="s">
        <v>9086</v>
      </c>
      <c r="C23" t="s">
        <v>9281</v>
      </c>
      <c r="D23" t="s">
        <v>9189</v>
      </c>
      <c r="E23" t="s">
        <v>9190</v>
      </c>
      <c r="F23" t="s">
        <v>9282</v>
      </c>
      <c r="G23">
        <v>320</v>
      </c>
    </row>
    <row r="24" spans="1:7" x14ac:dyDescent="0.2">
      <c r="A24" t="s">
        <v>4938</v>
      </c>
      <c r="B24" t="s">
        <v>9086</v>
      </c>
      <c r="C24" t="s">
        <v>9280</v>
      </c>
      <c r="D24" t="s">
        <v>9191</v>
      </c>
      <c r="E24" t="s">
        <v>9192</v>
      </c>
      <c r="F24" t="s">
        <v>9283</v>
      </c>
      <c r="G24">
        <v>372</v>
      </c>
    </row>
    <row r="25" spans="1:7" x14ac:dyDescent="0.2">
      <c r="A25" t="s">
        <v>4577</v>
      </c>
      <c r="B25" t="s">
        <v>9088</v>
      </c>
      <c r="C25" t="s">
        <v>9281</v>
      </c>
      <c r="D25" t="s">
        <v>9193</v>
      </c>
      <c r="E25" t="s">
        <v>9194</v>
      </c>
      <c r="F25" t="s">
        <v>9264</v>
      </c>
      <c r="G25">
        <v>476</v>
      </c>
    </row>
    <row r="26" spans="1:7" x14ac:dyDescent="0.2">
      <c r="A26" t="s">
        <v>4577</v>
      </c>
      <c r="B26" t="s">
        <v>9088</v>
      </c>
      <c r="C26" t="s">
        <v>9280</v>
      </c>
      <c r="D26" t="s">
        <v>9195</v>
      </c>
      <c r="E26" t="s">
        <v>9196</v>
      </c>
      <c r="F26" t="s">
        <v>9265</v>
      </c>
      <c r="G26">
        <v>998</v>
      </c>
    </row>
    <row r="27" spans="1:7" x14ac:dyDescent="0.2">
      <c r="A27" t="s">
        <v>2027</v>
      </c>
      <c r="B27" t="s">
        <v>2023</v>
      </c>
      <c r="C27" t="s">
        <v>9281</v>
      </c>
      <c r="D27" t="s">
        <v>9197</v>
      </c>
      <c r="E27" t="s">
        <v>9198</v>
      </c>
      <c r="F27" t="s">
        <v>9266</v>
      </c>
      <c r="G27">
        <v>269</v>
      </c>
    </row>
    <row r="28" spans="1:7" x14ac:dyDescent="0.2">
      <c r="A28" t="s">
        <v>2027</v>
      </c>
      <c r="B28" t="s">
        <v>2023</v>
      </c>
      <c r="C28" t="s">
        <v>9280</v>
      </c>
      <c r="D28" t="s">
        <v>9199</v>
      </c>
      <c r="E28" t="s">
        <v>9200</v>
      </c>
      <c r="F28" t="s">
        <v>9267</v>
      </c>
      <c r="G28">
        <v>372</v>
      </c>
    </row>
    <row r="29" spans="1:7" x14ac:dyDescent="0.2">
      <c r="A29" t="s">
        <v>2285</v>
      </c>
      <c r="B29" t="s">
        <v>2281</v>
      </c>
      <c r="C29" t="s">
        <v>9281</v>
      </c>
      <c r="D29" t="s">
        <v>9201</v>
      </c>
      <c r="E29" t="s">
        <v>9202</v>
      </c>
      <c r="F29" t="s">
        <v>9268</v>
      </c>
      <c r="G29">
        <v>432</v>
      </c>
    </row>
    <row r="30" spans="1:7" x14ac:dyDescent="0.2">
      <c r="A30" t="s">
        <v>2285</v>
      </c>
      <c r="B30" t="s">
        <v>2281</v>
      </c>
      <c r="C30" t="s">
        <v>9280</v>
      </c>
      <c r="D30" t="s">
        <v>9203</v>
      </c>
      <c r="E30" t="s">
        <v>9204</v>
      </c>
      <c r="F30" t="s">
        <v>9269</v>
      </c>
      <c r="G30">
        <v>488</v>
      </c>
    </row>
    <row r="31" spans="1:7" x14ac:dyDescent="0.2">
      <c r="A31" t="s">
        <v>2297</v>
      </c>
      <c r="B31" t="s">
        <v>9205</v>
      </c>
      <c r="C31" t="s">
        <v>9281</v>
      </c>
      <c r="D31" t="s">
        <v>9206</v>
      </c>
      <c r="E31" t="s">
        <v>9207</v>
      </c>
      <c r="F31" t="s">
        <v>9270</v>
      </c>
      <c r="G31">
        <v>400</v>
      </c>
    </row>
    <row r="32" spans="1:7" x14ac:dyDescent="0.2">
      <c r="A32" t="s">
        <v>2297</v>
      </c>
      <c r="B32" t="s">
        <v>9205</v>
      </c>
      <c r="C32" t="s">
        <v>9280</v>
      </c>
      <c r="D32" t="s">
        <v>9208</v>
      </c>
      <c r="E32" t="s">
        <v>9209</v>
      </c>
      <c r="F32" t="s">
        <v>9271</v>
      </c>
      <c r="G32">
        <v>407</v>
      </c>
    </row>
    <row r="33" spans="1:7" x14ac:dyDescent="0.2">
      <c r="A33" t="s">
        <v>1649</v>
      </c>
      <c r="B33" t="s">
        <v>1579</v>
      </c>
      <c r="C33" t="s">
        <v>9281</v>
      </c>
      <c r="D33" t="s">
        <v>9210</v>
      </c>
      <c r="E33" t="s">
        <v>9211</v>
      </c>
      <c r="F33" t="s">
        <v>9272</v>
      </c>
      <c r="G33">
        <v>451</v>
      </c>
    </row>
    <row r="34" spans="1:7" x14ac:dyDescent="0.2">
      <c r="A34" t="s">
        <v>1649</v>
      </c>
      <c r="B34" t="s">
        <v>1579</v>
      </c>
      <c r="C34" t="s">
        <v>9280</v>
      </c>
      <c r="D34" t="s">
        <v>9212</v>
      </c>
      <c r="E34" t="s">
        <v>9213</v>
      </c>
      <c r="F34" t="s">
        <v>9273</v>
      </c>
      <c r="G34">
        <v>417</v>
      </c>
    </row>
    <row r="35" spans="1:7" x14ac:dyDescent="0.2">
      <c r="A35" t="s">
        <v>1434</v>
      </c>
      <c r="B35" t="s">
        <v>9092</v>
      </c>
      <c r="C35" t="s">
        <v>9281</v>
      </c>
      <c r="D35" t="s">
        <v>9214</v>
      </c>
      <c r="E35" t="s">
        <v>9215</v>
      </c>
      <c r="F35" t="s">
        <v>9274</v>
      </c>
      <c r="G35">
        <v>226</v>
      </c>
    </row>
    <row r="36" spans="1:7" x14ac:dyDescent="0.2">
      <c r="A36" t="s">
        <v>1434</v>
      </c>
      <c r="B36" t="s">
        <v>9092</v>
      </c>
      <c r="C36" t="s">
        <v>9280</v>
      </c>
      <c r="D36" t="s">
        <v>9216</v>
      </c>
      <c r="E36" t="s">
        <v>9217</v>
      </c>
      <c r="F36" t="s">
        <v>9275</v>
      </c>
      <c r="G36">
        <v>230</v>
      </c>
    </row>
    <row r="37" spans="1:7" x14ac:dyDescent="0.2">
      <c r="A37" t="s">
        <v>2439</v>
      </c>
      <c r="B37" t="s">
        <v>2385</v>
      </c>
      <c r="C37" t="s">
        <v>9281</v>
      </c>
      <c r="D37" t="s">
        <v>9218</v>
      </c>
      <c r="E37" t="s">
        <v>9219</v>
      </c>
      <c r="F37" t="s">
        <v>9276</v>
      </c>
      <c r="G37">
        <v>505</v>
      </c>
    </row>
    <row r="38" spans="1:7" x14ac:dyDescent="0.2">
      <c r="A38" t="s">
        <v>2439</v>
      </c>
      <c r="B38" t="s">
        <v>2385</v>
      </c>
      <c r="C38" t="s">
        <v>9280</v>
      </c>
      <c r="D38" t="s">
        <v>9220</v>
      </c>
      <c r="E38" t="s">
        <v>9221</v>
      </c>
      <c r="F38" t="s">
        <v>9276</v>
      </c>
      <c r="G38">
        <v>438</v>
      </c>
    </row>
    <row r="39" spans="1:7" x14ac:dyDescent="0.2">
      <c r="A39" t="s">
        <v>1932</v>
      </c>
      <c r="B39" t="s">
        <v>1923</v>
      </c>
      <c r="C39" t="s">
        <v>9281</v>
      </c>
      <c r="D39" t="s">
        <v>9222</v>
      </c>
      <c r="E39" t="s">
        <v>9223</v>
      </c>
      <c r="F39" t="s">
        <v>9277</v>
      </c>
      <c r="G39">
        <v>390</v>
      </c>
    </row>
    <row r="40" spans="1:7" x14ac:dyDescent="0.2">
      <c r="A40" t="s">
        <v>1932</v>
      </c>
      <c r="B40" t="s">
        <v>1923</v>
      </c>
      <c r="C40" t="s">
        <v>9280</v>
      </c>
      <c r="D40" t="s">
        <v>9224</v>
      </c>
      <c r="E40" t="s">
        <v>9225</v>
      </c>
      <c r="F40" t="s">
        <v>9277</v>
      </c>
      <c r="G40">
        <v>323</v>
      </c>
    </row>
    <row r="41" spans="1:7" x14ac:dyDescent="0.2">
      <c r="A41" t="s">
        <v>1336</v>
      </c>
      <c r="B41" t="s">
        <v>1328</v>
      </c>
      <c r="C41" t="s">
        <v>9281</v>
      </c>
      <c r="D41" t="s">
        <v>9226</v>
      </c>
      <c r="E41" t="s">
        <v>9227</v>
      </c>
      <c r="F41" t="s">
        <v>9278</v>
      </c>
      <c r="G41">
        <v>468</v>
      </c>
    </row>
    <row r="42" spans="1:7" x14ac:dyDescent="0.2">
      <c r="A42" t="s">
        <v>1336</v>
      </c>
      <c r="B42" t="s">
        <v>1328</v>
      </c>
      <c r="C42" t="s">
        <v>9280</v>
      </c>
      <c r="D42" t="s">
        <v>9228</v>
      </c>
      <c r="E42" t="s">
        <v>9229</v>
      </c>
      <c r="F42" t="s">
        <v>9278</v>
      </c>
      <c r="G42">
        <v>401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282"/>
  <sheetViews>
    <sheetView workbookViewId="0">
      <pane ySplit="4" topLeftCell="A5" activePane="bottomLeft" state="frozen"/>
      <selection pane="bottomLeft" activeCell="B7" sqref="B7"/>
    </sheetView>
  </sheetViews>
  <sheetFormatPr baseColWidth="10" defaultRowHeight="16" x14ac:dyDescent="0.2"/>
  <cols>
    <col min="1" max="1" width="21.5" bestFit="1" customWidth="1"/>
    <col min="2" max="2" width="65" customWidth="1"/>
    <col min="3" max="3" width="36.5" customWidth="1"/>
    <col min="4" max="4" width="12.33203125" customWidth="1"/>
  </cols>
  <sheetData>
    <row r="1" spans="1:16384" ht="19" x14ac:dyDescent="0.25">
      <c r="A1" s="113" t="s">
        <v>9300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  <c r="AM1" s="95"/>
      <c r="AN1" s="95"/>
      <c r="AO1" s="95"/>
      <c r="AP1" s="95"/>
      <c r="AQ1" s="95"/>
      <c r="AR1" s="95"/>
      <c r="AS1" s="95"/>
      <c r="AT1" s="95"/>
      <c r="AU1" s="95"/>
      <c r="AV1" s="95"/>
      <c r="AW1" s="95"/>
      <c r="AX1" s="95"/>
      <c r="AY1" s="95"/>
      <c r="AZ1" s="95"/>
      <c r="BA1" s="95"/>
      <c r="BB1" s="95"/>
      <c r="BC1" s="95"/>
      <c r="BD1" s="95"/>
      <c r="BE1" s="95"/>
      <c r="BF1" s="95"/>
      <c r="BG1" s="95"/>
      <c r="BH1" s="95"/>
      <c r="BI1" s="95"/>
      <c r="BJ1" s="95"/>
      <c r="BK1" s="95"/>
      <c r="BL1" s="95"/>
      <c r="BM1" s="95"/>
      <c r="BN1" s="95"/>
      <c r="BO1" s="95"/>
      <c r="BP1" s="95"/>
      <c r="BQ1" s="95"/>
      <c r="BR1" s="95"/>
      <c r="BS1" s="95"/>
      <c r="BT1" s="95"/>
      <c r="BU1" s="95"/>
      <c r="BV1" s="95"/>
      <c r="BW1" s="95"/>
      <c r="BX1" s="95"/>
      <c r="BY1" s="95"/>
      <c r="BZ1" s="95"/>
      <c r="CA1" s="95"/>
      <c r="CB1" s="95"/>
      <c r="CC1" s="95"/>
      <c r="CD1" s="95"/>
      <c r="CE1" s="95"/>
      <c r="CF1" s="95"/>
      <c r="CG1" s="95"/>
      <c r="CH1" s="95"/>
      <c r="CI1" s="95"/>
      <c r="CJ1" s="95"/>
      <c r="CK1" s="95"/>
      <c r="CL1" s="95"/>
      <c r="CM1" s="95"/>
      <c r="CN1" s="95"/>
      <c r="CO1" s="95"/>
      <c r="CP1" s="95"/>
      <c r="CQ1" s="95"/>
      <c r="CR1" s="95"/>
      <c r="CS1" s="95"/>
      <c r="CT1" s="95"/>
      <c r="CU1" s="95"/>
      <c r="CV1" s="95"/>
      <c r="CW1" s="95"/>
      <c r="CX1" s="95"/>
      <c r="CY1" s="95"/>
      <c r="CZ1" s="95"/>
      <c r="DA1" s="95"/>
      <c r="DB1" s="95"/>
      <c r="DC1" s="95"/>
      <c r="DD1" s="95"/>
      <c r="DE1" s="95"/>
      <c r="DF1" s="95"/>
      <c r="DG1" s="95"/>
      <c r="DH1" s="95"/>
      <c r="DI1" s="95"/>
      <c r="DJ1" s="95"/>
      <c r="DK1" s="95"/>
      <c r="DL1" s="95"/>
      <c r="DM1" s="95"/>
      <c r="DN1" s="95"/>
      <c r="DO1" s="95"/>
      <c r="DP1" s="95"/>
      <c r="DQ1" s="95"/>
      <c r="DR1" s="95"/>
      <c r="DS1" s="95"/>
      <c r="DT1" s="95"/>
      <c r="DU1" s="95"/>
      <c r="DV1" s="95"/>
      <c r="DW1" s="95"/>
      <c r="DX1" s="95"/>
      <c r="DY1" s="95"/>
      <c r="DZ1" s="95"/>
      <c r="EA1" s="95"/>
      <c r="EB1" s="95"/>
      <c r="EC1" s="95"/>
      <c r="ED1" s="95"/>
      <c r="EE1" s="95"/>
      <c r="EF1" s="95"/>
      <c r="EG1" s="95"/>
      <c r="EH1" s="95"/>
      <c r="EI1" s="95"/>
      <c r="EJ1" s="95"/>
      <c r="EK1" s="95"/>
      <c r="EL1" s="95"/>
      <c r="EM1" s="95"/>
      <c r="EN1" s="95"/>
      <c r="EO1" s="95"/>
      <c r="EP1" s="95"/>
      <c r="EQ1" s="95"/>
      <c r="ER1" s="95"/>
      <c r="ES1" s="95"/>
      <c r="ET1" s="95"/>
      <c r="EU1" s="95"/>
      <c r="EV1" s="95"/>
      <c r="EW1" s="95"/>
      <c r="EX1" s="95"/>
      <c r="EY1" s="95"/>
      <c r="EZ1" s="95"/>
      <c r="FA1" s="95"/>
      <c r="FB1" s="95"/>
      <c r="FC1" s="95"/>
      <c r="FD1" s="95"/>
      <c r="FE1" s="95"/>
      <c r="FF1" s="95"/>
      <c r="FG1" s="95"/>
      <c r="FH1" s="95"/>
      <c r="FI1" s="95"/>
      <c r="FJ1" s="95"/>
      <c r="FK1" s="95"/>
      <c r="FL1" s="95"/>
      <c r="FM1" s="95"/>
      <c r="FN1" s="95"/>
      <c r="FO1" s="95"/>
      <c r="FP1" s="95"/>
      <c r="FQ1" s="95"/>
      <c r="FR1" s="95"/>
      <c r="FS1" s="95"/>
      <c r="FT1" s="95"/>
      <c r="FU1" s="95"/>
      <c r="FV1" s="95"/>
      <c r="FW1" s="95"/>
      <c r="FX1" s="95"/>
      <c r="FY1" s="95"/>
      <c r="FZ1" s="95"/>
      <c r="GA1" s="95"/>
      <c r="GB1" s="95"/>
      <c r="GC1" s="95"/>
      <c r="GD1" s="95"/>
      <c r="GE1" s="95"/>
      <c r="GF1" s="95"/>
      <c r="GG1" s="95"/>
      <c r="GH1" s="95"/>
      <c r="GI1" s="95"/>
      <c r="GJ1" s="95"/>
      <c r="GK1" s="95"/>
      <c r="GL1" s="95"/>
      <c r="GM1" s="95"/>
      <c r="GN1" s="95"/>
      <c r="GO1" s="95"/>
      <c r="GP1" s="95"/>
      <c r="GQ1" s="95"/>
      <c r="GR1" s="95"/>
      <c r="GS1" s="95"/>
      <c r="GT1" s="95"/>
      <c r="GU1" s="95"/>
      <c r="GV1" s="95"/>
      <c r="GW1" s="95"/>
      <c r="GX1" s="95"/>
      <c r="GY1" s="95"/>
      <c r="GZ1" s="95"/>
      <c r="HA1" s="95"/>
      <c r="HB1" s="95"/>
      <c r="HC1" s="95"/>
      <c r="HD1" s="95"/>
      <c r="HE1" s="95"/>
      <c r="HF1" s="95"/>
      <c r="HG1" s="95"/>
      <c r="HH1" s="95"/>
      <c r="HI1" s="95"/>
      <c r="HJ1" s="95"/>
      <c r="HK1" s="95"/>
      <c r="HL1" s="95"/>
      <c r="HM1" s="95"/>
      <c r="HN1" s="95"/>
      <c r="HO1" s="95"/>
      <c r="HP1" s="95"/>
      <c r="HQ1" s="95"/>
      <c r="HR1" s="95"/>
      <c r="HS1" s="95"/>
      <c r="HT1" s="95"/>
      <c r="HU1" s="95"/>
      <c r="HV1" s="95"/>
      <c r="HW1" s="95"/>
      <c r="HX1" s="95"/>
      <c r="HY1" s="95"/>
      <c r="HZ1" s="95"/>
      <c r="IA1" s="95"/>
      <c r="IB1" s="95"/>
      <c r="IC1" s="95"/>
      <c r="ID1" s="95"/>
      <c r="IE1" s="95"/>
      <c r="IF1" s="95"/>
      <c r="IG1" s="95"/>
      <c r="IH1" s="95"/>
      <c r="II1" s="95"/>
      <c r="IJ1" s="95"/>
      <c r="IK1" s="95"/>
      <c r="IL1" s="95"/>
      <c r="IM1" s="95"/>
      <c r="IN1" s="95"/>
      <c r="IO1" s="95"/>
      <c r="IP1" s="95"/>
      <c r="IQ1" s="95"/>
      <c r="IR1" s="95"/>
      <c r="IS1" s="95"/>
      <c r="IT1" s="95"/>
      <c r="IU1" s="95"/>
      <c r="IV1" s="95"/>
      <c r="IW1" s="95"/>
      <c r="IX1" s="95"/>
      <c r="IY1" s="95"/>
      <c r="IZ1" s="95"/>
      <c r="JA1" s="95"/>
      <c r="JB1" s="95"/>
      <c r="JC1" s="95"/>
      <c r="JD1" s="95"/>
      <c r="JE1" s="95"/>
      <c r="JF1" s="95"/>
      <c r="JG1" s="95"/>
      <c r="JH1" s="95"/>
      <c r="JI1" s="95"/>
      <c r="JJ1" s="95"/>
      <c r="JK1" s="95"/>
      <c r="JL1" s="95"/>
      <c r="JM1" s="95"/>
      <c r="JN1" s="95"/>
      <c r="JO1" s="95"/>
      <c r="JP1" s="95"/>
      <c r="JQ1" s="95"/>
      <c r="JR1" s="95"/>
      <c r="JS1" s="95"/>
      <c r="JT1" s="95"/>
      <c r="JU1" s="95"/>
      <c r="JV1" s="95"/>
      <c r="JW1" s="95"/>
      <c r="JX1" s="95"/>
      <c r="JY1" s="95"/>
      <c r="JZ1" s="95"/>
      <c r="KA1" s="95"/>
      <c r="KB1" s="95"/>
      <c r="KC1" s="95"/>
      <c r="KD1" s="95"/>
      <c r="KE1" s="95"/>
      <c r="KF1" s="95"/>
      <c r="KG1" s="95"/>
      <c r="KH1" s="95"/>
      <c r="KI1" s="95"/>
      <c r="KJ1" s="95"/>
      <c r="KK1" s="95"/>
      <c r="KL1" s="95"/>
      <c r="KM1" s="95"/>
      <c r="KN1" s="95"/>
      <c r="KO1" s="95"/>
      <c r="KP1" s="95"/>
      <c r="KQ1" s="95"/>
      <c r="KR1" s="95"/>
      <c r="KS1" s="95"/>
      <c r="KT1" s="95"/>
      <c r="KU1" s="95"/>
      <c r="KV1" s="95"/>
      <c r="KW1" s="95"/>
      <c r="KX1" s="95"/>
      <c r="KY1" s="95"/>
      <c r="KZ1" s="95"/>
      <c r="LA1" s="95"/>
      <c r="LB1" s="95"/>
      <c r="LC1" s="95"/>
      <c r="LD1" s="95"/>
      <c r="LE1" s="95"/>
      <c r="LF1" s="95"/>
      <c r="LG1" s="95"/>
      <c r="LH1" s="95"/>
      <c r="LI1" s="95"/>
      <c r="LJ1" s="95"/>
      <c r="LK1" s="95"/>
      <c r="LL1" s="95"/>
      <c r="LM1" s="95"/>
      <c r="LN1" s="95"/>
      <c r="LO1" s="95"/>
      <c r="LP1" s="95"/>
      <c r="LQ1" s="95"/>
      <c r="LR1" s="95"/>
      <c r="LS1" s="95"/>
      <c r="LT1" s="95"/>
      <c r="LU1" s="95"/>
      <c r="LV1" s="95"/>
      <c r="LW1" s="95"/>
      <c r="LX1" s="95"/>
      <c r="LY1" s="95"/>
      <c r="LZ1" s="95"/>
      <c r="MA1" s="95"/>
      <c r="MB1" s="95"/>
      <c r="MC1" s="95"/>
      <c r="MD1" s="95"/>
      <c r="ME1" s="95"/>
      <c r="MF1" s="95"/>
      <c r="MG1" s="95"/>
      <c r="MH1" s="95"/>
      <c r="MI1" s="95"/>
      <c r="MJ1" s="95"/>
      <c r="MK1" s="95"/>
      <c r="ML1" s="95"/>
      <c r="MM1" s="95"/>
      <c r="MN1" s="95"/>
      <c r="MO1" s="95"/>
      <c r="MP1" s="95"/>
      <c r="MQ1" s="95"/>
      <c r="MR1" s="95"/>
      <c r="MS1" s="95"/>
      <c r="MT1" s="95"/>
      <c r="MU1" s="95"/>
      <c r="MV1" s="95"/>
      <c r="MW1" s="95"/>
      <c r="MX1" s="95"/>
      <c r="MY1" s="95"/>
      <c r="MZ1" s="95"/>
      <c r="NA1" s="95"/>
      <c r="NB1" s="95"/>
      <c r="NC1" s="95"/>
      <c r="ND1" s="95"/>
      <c r="NE1" s="95"/>
      <c r="NF1" s="95"/>
      <c r="NG1" s="95"/>
      <c r="NH1" s="95"/>
      <c r="NI1" s="95"/>
      <c r="NJ1" s="95"/>
      <c r="NK1" s="95"/>
      <c r="NL1" s="95"/>
      <c r="NM1" s="95"/>
      <c r="NN1" s="95"/>
      <c r="NO1" s="95"/>
      <c r="NP1" s="95"/>
      <c r="NQ1" s="95"/>
      <c r="NR1" s="95"/>
      <c r="NS1" s="95"/>
      <c r="NT1" s="95"/>
      <c r="NU1" s="95"/>
      <c r="NV1" s="95"/>
      <c r="NW1" s="95"/>
      <c r="NX1" s="95"/>
      <c r="NY1" s="95"/>
      <c r="NZ1" s="95"/>
      <c r="OA1" s="95"/>
      <c r="OB1" s="95"/>
      <c r="OC1" s="95"/>
      <c r="OD1" s="95"/>
      <c r="OE1" s="95"/>
      <c r="OF1" s="95"/>
      <c r="OG1" s="95"/>
      <c r="OH1" s="95"/>
      <c r="OI1" s="95"/>
      <c r="OJ1" s="95"/>
      <c r="OK1" s="95"/>
      <c r="OL1" s="95"/>
      <c r="OM1" s="95"/>
      <c r="ON1" s="95"/>
      <c r="OO1" s="95"/>
      <c r="OP1" s="95"/>
      <c r="OQ1" s="95"/>
      <c r="OR1" s="95"/>
      <c r="OS1" s="95"/>
      <c r="OT1" s="95"/>
      <c r="OU1" s="95"/>
      <c r="OV1" s="95"/>
      <c r="OW1" s="95"/>
      <c r="OX1" s="95"/>
      <c r="OY1" s="95"/>
      <c r="OZ1" s="95"/>
      <c r="PA1" s="95"/>
      <c r="PB1" s="95"/>
      <c r="PC1" s="95"/>
      <c r="PD1" s="95"/>
      <c r="PE1" s="95"/>
      <c r="PF1" s="95"/>
      <c r="PG1" s="95"/>
      <c r="PH1" s="95"/>
      <c r="PI1" s="95"/>
      <c r="PJ1" s="95"/>
      <c r="PK1" s="95"/>
      <c r="PL1" s="95"/>
      <c r="PM1" s="95"/>
      <c r="PN1" s="95"/>
      <c r="PO1" s="95"/>
      <c r="PP1" s="95"/>
      <c r="PQ1" s="95"/>
      <c r="PR1" s="95"/>
      <c r="PS1" s="95"/>
      <c r="PT1" s="95"/>
      <c r="PU1" s="95"/>
      <c r="PV1" s="95"/>
      <c r="PW1" s="95"/>
      <c r="PX1" s="95"/>
      <c r="PY1" s="95"/>
      <c r="PZ1" s="95"/>
      <c r="QA1" s="95"/>
      <c r="QB1" s="95"/>
      <c r="QC1" s="95"/>
      <c r="QD1" s="95"/>
      <c r="QE1" s="95"/>
      <c r="QF1" s="95"/>
      <c r="QG1" s="95"/>
      <c r="QH1" s="95"/>
      <c r="QI1" s="95"/>
      <c r="QJ1" s="95"/>
      <c r="QK1" s="95"/>
      <c r="QL1" s="95"/>
      <c r="QM1" s="95"/>
      <c r="QN1" s="95"/>
      <c r="QO1" s="95"/>
      <c r="QP1" s="95"/>
      <c r="QQ1" s="95"/>
      <c r="QR1" s="95"/>
      <c r="QS1" s="95"/>
      <c r="QT1" s="95"/>
      <c r="QU1" s="95"/>
      <c r="QV1" s="95"/>
      <c r="QW1" s="95"/>
      <c r="QX1" s="95"/>
      <c r="QY1" s="95"/>
      <c r="QZ1" s="95"/>
      <c r="RA1" s="95"/>
      <c r="RB1" s="95"/>
      <c r="RC1" s="95"/>
      <c r="RD1" s="95"/>
      <c r="RE1" s="95"/>
      <c r="RF1" s="95"/>
      <c r="RG1" s="95"/>
      <c r="RH1" s="95"/>
      <c r="RI1" s="95"/>
      <c r="RJ1" s="95"/>
      <c r="RK1" s="95"/>
      <c r="RL1" s="95"/>
      <c r="RM1" s="95"/>
      <c r="RN1" s="95"/>
      <c r="RO1" s="95"/>
      <c r="RP1" s="95"/>
      <c r="RQ1" s="95"/>
      <c r="RR1" s="95"/>
      <c r="RS1" s="95"/>
      <c r="RT1" s="95"/>
      <c r="RU1" s="95"/>
      <c r="RV1" s="95"/>
      <c r="RW1" s="95"/>
      <c r="RX1" s="95"/>
      <c r="RY1" s="95"/>
      <c r="RZ1" s="95"/>
      <c r="SA1" s="95"/>
      <c r="SB1" s="95"/>
      <c r="SC1" s="95"/>
      <c r="SD1" s="95"/>
      <c r="SE1" s="95"/>
      <c r="SF1" s="95"/>
      <c r="SG1" s="95"/>
      <c r="SH1" s="95"/>
      <c r="SI1" s="95"/>
      <c r="SJ1" s="95"/>
      <c r="SK1" s="95"/>
      <c r="SL1" s="95"/>
      <c r="SM1" s="95"/>
      <c r="SN1" s="95"/>
      <c r="SO1" s="95"/>
      <c r="SP1" s="95"/>
      <c r="SQ1" s="95"/>
      <c r="SR1" s="95"/>
      <c r="SS1" s="95"/>
      <c r="ST1" s="95"/>
      <c r="SU1" s="95"/>
      <c r="SV1" s="95"/>
      <c r="SW1" s="95"/>
      <c r="SX1" s="95"/>
      <c r="SY1" s="95"/>
      <c r="SZ1" s="95"/>
      <c r="TA1" s="95"/>
      <c r="TB1" s="95"/>
      <c r="TC1" s="95"/>
      <c r="TD1" s="95"/>
      <c r="TE1" s="95"/>
      <c r="TF1" s="95"/>
      <c r="TG1" s="95"/>
      <c r="TH1" s="95"/>
      <c r="TI1" s="95"/>
      <c r="TJ1" s="95"/>
      <c r="TK1" s="95"/>
      <c r="TL1" s="95"/>
      <c r="TM1" s="95"/>
      <c r="TN1" s="95"/>
      <c r="TO1" s="95"/>
      <c r="TP1" s="95"/>
      <c r="TQ1" s="95"/>
      <c r="TR1" s="95"/>
      <c r="TS1" s="95"/>
      <c r="TT1" s="95"/>
      <c r="TU1" s="95"/>
      <c r="TV1" s="95"/>
      <c r="TW1" s="95"/>
      <c r="TX1" s="95"/>
      <c r="TY1" s="95"/>
      <c r="TZ1" s="95"/>
      <c r="UA1" s="95"/>
      <c r="UB1" s="95"/>
      <c r="UC1" s="95"/>
      <c r="UD1" s="95"/>
      <c r="UE1" s="95"/>
      <c r="UF1" s="95"/>
      <c r="UG1" s="95"/>
      <c r="UH1" s="95"/>
      <c r="UI1" s="95"/>
      <c r="UJ1" s="95"/>
      <c r="UK1" s="95"/>
      <c r="UL1" s="95"/>
      <c r="UM1" s="95"/>
      <c r="UN1" s="95"/>
      <c r="UO1" s="95"/>
      <c r="UP1" s="95"/>
      <c r="UQ1" s="95"/>
      <c r="UR1" s="95"/>
      <c r="US1" s="95"/>
      <c r="UT1" s="95"/>
      <c r="UU1" s="95"/>
      <c r="UV1" s="95"/>
      <c r="UW1" s="95"/>
      <c r="UX1" s="95"/>
      <c r="UY1" s="95"/>
      <c r="UZ1" s="95"/>
      <c r="VA1" s="95"/>
      <c r="VB1" s="95"/>
      <c r="VC1" s="95"/>
      <c r="VD1" s="95"/>
      <c r="VE1" s="95"/>
      <c r="VF1" s="95"/>
      <c r="VG1" s="95"/>
      <c r="VH1" s="95"/>
      <c r="VI1" s="95"/>
      <c r="VJ1" s="95"/>
      <c r="VK1" s="95"/>
      <c r="VL1" s="95"/>
      <c r="VM1" s="95"/>
      <c r="VN1" s="95"/>
      <c r="VO1" s="95"/>
      <c r="VP1" s="95"/>
      <c r="VQ1" s="95"/>
      <c r="VR1" s="95"/>
      <c r="VS1" s="95"/>
      <c r="VT1" s="95"/>
      <c r="VU1" s="95"/>
      <c r="VV1" s="95"/>
      <c r="VW1" s="95"/>
      <c r="VX1" s="95"/>
      <c r="VY1" s="95"/>
      <c r="VZ1" s="95"/>
      <c r="WA1" s="95"/>
      <c r="WB1" s="95"/>
      <c r="WC1" s="95"/>
      <c r="WD1" s="95"/>
      <c r="WE1" s="95"/>
      <c r="WF1" s="95"/>
      <c r="WG1" s="95"/>
      <c r="WH1" s="95"/>
      <c r="WI1" s="95"/>
      <c r="WJ1" s="95"/>
      <c r="WK1" s="95"/>
      <c r="WL1" s="95"/>
      <c r="WM1" s="95"/>
      <c r="WN1" s="95"/>
      <c r="WO1" s="95"/>
      <c r="WP1" s="95"/>
      <c r="WQ1" s="95"/>
      <c r="WR1" s="95"/>
      <c r="WS1" s="95"/>
      <c r="WT1" s="95"/>
      <c r="WU1" s="95"/>
      <c r="WV1" s="95"/>
      <c r="WW1" s="95"/>
      <c r="WX1" s="95"/>
      <c r="WY1" s="95"/>
      <c r="WZ1" s="95"/>
      <c r="XA1" s="95"/>
      <c r="XB1" s="95"/>
      <c r="XC1" s="95"/>
      <c r="XD1" s="95"/>
      <c r="XE1" s="95"/>
      <c r="XF1" s="95"/>
      <c r="XG1" s="95"/>
      <c r="XH1" s="95"/>
      <c r="XI1" s="95"/>
      <c r="XJ1" s="95"/>
      <c r="XK1" s="95"/>
      <c r="XL1" s="95"/>
      <c r="XM1" s="95"/>
      <c r="XN1" s="95"/>
      <c r="XO1" s="95"/>
      <c r="XP1" s="95"/>
      <c r="XQ1" s="95"/>
      <c r="XR1" s="95"/>
      <c r="XS1" s="95"/>
      <c r="XT1" s="95"/>
      <c r="XU1" s="95"/>
      <c r="XV1" s="95"/>
      <c r="XW1" s="95"/>
      <c r="XX1" s="95"/>
      <c r="XY1" s="95"/>
      <c r="XZ1" s="95"/>
      <c r="YA1" s="95"/>
      <c r="YB1" s="95"/>
      <c r="YC1" s="95"/>
      <c r="YD1" s="95"/>
      <c r="YE1" s="95"/>
      <c r="YF1" s="95"/>
      <c r="YG1" s="95"/>
      <c r="YH1" s="95"/>
      <c r="YI1" s="95"/>
      <c r="YJ1" s="95"/>
      <c r="YK1" s="95"/>
      <c r="YL1" s="95"/>
      <c r="YM1" s="95"/>
      <c r="YN1" s="95"/>
      <c r="YO1" s="95"/>
      <c r="YP1" s="95"/>
      <c r="YQ1" s="95"/>
      <c r="YR1" s="95"/>
      <c r="YS1" s="95"/>
      <c r="YT1" s="95"/>
      <c r="YU1" s="95"/>
      <c r="YV1" s="95"/>
      <c r="YW1" s="95"/>
      <c r="YX1" s="95"/>
      <c r="YY1" s="95"/>
      <c r="YZ1" s="95"/>
      <c r="ZA1" s="95"/>
      <c r="ZB1" s="95"/>
      <c r="ZC1" s="95"/>
      <c r="ZD1" s="95"/>
      <c r="ZE1" s="95"/>
      <c r="ZF1" s="95"/>
      <c r="ZG1" s="95"/>
      <c r="ZH1" s="95"/>
      <c r="ZI1" s="95"/>
      <c r="ZJ1" s="95"/>
      <c r="ZK1" s="95"/>
      <c r="ZL1" s="95"/>
      <c r="ZM1" s="95"/>
      <c r="ZN1" s="95"/>
      <c r="ZO1" s="95"/>
      <c r="ZP1" s="95"/>
      <c r="ZQ1" s="95"/>
      <c r="ZR1" s="95"/>
      <c r="ZS1" s="95"/>
      <c r="ZT1" s="95"/>
      <c r="ZU1" s="95"/>
      <c r="ZV1" s="95"/>
      <c r="ZW1" s="95"/>
      <c r="ZX1" s="95"/>
      <c r="ZY1" s="95"/>
      <c r="ZZ1" s="95"/>
      <c r="AAA1" s="95"/>
      <c r="AAB1" s="95"/>
      <c r="AAC1" s="95"/>
      <c r="AAD1" s="95"/>
      <c r="AAE1" s="95"/>
      <c r="AAF1" s="95"/>
      <c r="AAG1" s="95"/>
      <c r="AAH1" s="95"/>
      <c r="AAI1" s="95"/>
      <c r="AAJ1" s="95"/>
      <c r="AAK1" s="95"/>
      <c r="AAL1" s="95"/>
      <c r="AAM1" s="95"/>
      <c r="AAN1" s="95"/>
      <c r="AAO1" s="95"/>
      <c r="AAP1" s="95"/>
      <c r="AAQ1" s="95"/>
      <c r="AAR1" s="95"/>
      <c r="AAS1" s="95"/>
      <c r="AAT1" s="95"/>
      <c r="AAU1" s="95"/>
      <c r="AAV1" s="95"/>
      <c r="AAW1" s="95"/>
      <c r="AAX1" s="95"/>
      <c r="AAY1" s="95"/>
      <c r="AAZ1" s="95"/>
      <c r="ABA1" s="95"/>
      <c r="ABB1" s="95"/>
      <c r="ABC1" s="95"/>
      <c r="ABD1" s="95"/>
      <c r="ABE1" s="95"/>
      <c r="ABF1" s="95"/>
      <c r="ABG1" s="95"/>
      <c r="ABH1" s="95"/>
      <c r="ABI1" s="95"/>
      <c r="ABJ1" s="95"/>
      <c r="ABK1" s="95"/>
      <c r="ABL1" s="95"/>
      <c r="ABM1" s="95"/>
      <c r="ABN1" s="95"/>
      <c r="ABO1" s="95"/>
      <c r="ABP1" s="95"/>
      <c r="ABQ1" s="95"/>
      <c r="ABR1" s="95"/>
      <c r="ABS1" s="95"/>
      <c r="ABT1" s="95"/>
      <c r="ABU1" s="95"/>
      <c r="ABV1" s="95"/>
      <c r="ABW1" s="95"/>
      <c r="ABX1" s="95"/>
      <c r="ABY1" s="95"/>
      <c r="ABZ1" s="95"/>
      <c r="ACA1" s="95"/>
      <c r="ACB1" s="95"/>
      <c r="ACC1" s="95"/>
      <c r="ACD1" s="95"/>
      <c r="ACE1" s="95"/>
      <c r="ACF1" s="95"/>
      <c r="ACG1" s="95"/>
      <c r="ACH1" s="95"/>
      <c r="ACI1" s="95"/>
      <c r="ACJ1" s="95"/>
      <c r="ACK1" s="95"/>
      <c r="ACL1" s="95"/>
      <c r="ACM1" s="95"/>
      <c r="ACN1" s="95"/>
      <c r="ACO1" s="95"/>
      <c r="ACP1" s="95"/>
      <c r="ACQ1" s="95"/>
      <c r="ACR1" s="95"/>
      <c r="ACS1" s="95"/>
      <c r="ACT1" s="95"/>
      <c r="ACU1" s="95"/>
      <c r="ACV1" s="95"/>
      <c r="ACW1" s="95"/>
      <c r="ACX1" s="95"/>
      <c r="ACY1" s="95"/>
      <c r="ACZ1" s="95"/>
      <c r="ADA1" s="95"/>
      <c r="ADB1" s="95"/>
      <c r="ADC1" s="95"/>
      <c r="ADD1" s="95"/>
      <c r="ADE1" s="95"/>
      <c r="ADF1" s="95"/>
      <c r="ADG1" s="95"/>
      <c r="ADH1" s="95"/>
      <c r="ADI1" s="95"/>
      <c r="ADJ1" s="95"/>
      <c r="ADK1" s="95"/>
      <c r="ADL1" s="95"/>
      <c r="ADM1" s="95"/>
      <c r="ADN1" s="95"/>
      <c r="ADO1" s="95"/>
      <c r="ADP1" s="95"/>
      <c r="ADQ1" s="95"/>
      <c r="ADR1" s="95"/>
      <c r="ADS1" s="95"/>
      <c r="ADT1" s="95"/>
      <c r="ADU1" s="95"/>
      <c r="ADV1" s="95"/>
      <c r="ADW1" s="95"/>
      <c r="ADX1" s="95"/>
      <c r="ADY1" s="95"/>
      <c r="ADZ1" s="95"/>
      <c r="AEA1" s="95"/>
      <c r="AEB1" s="95"/>
      <c r="AEC1" s="95"/>
      <c r="AED1" s="95"/>
      <c r="AEE1" s="95"/>
      <c r="AEF1" s="95"/>
      <c r="AEG1" s="95"/>
      <c r="AEH1" s="95"/>
      <c r="AEI1" s="95"/>
      <c r="AEJ1" s="95"/>
      <c r="AEK1" s="95"/>
      <c r="AEL1" s="95"/>
      <c r="AEM1" s="95"/>
      <c r="AEN1" s="95"/>
      <c r="AEO1" s="95"/>
      <c r="AEP1" s="95"/>
      <c r="AEQ1" s="95"/>
      <c r="AER1" s="95"/>
      <c r="AES1" s="95"/>
      <c r="AET1" s="95"/>
      <c r="AEU1" s="95"/>
      <c r="AEV1" s="95"/>
      <c r="AEW1" s="95"/>
      <c r="AEX1" s="95"/>
      <c r="AEY1" s="95"/>
      <c r="AEZ1" s="95"/>
      <c r="AFA1" s="95"/>
      <c r="AFB1" s="95"/>
      <c r="AFC1" s="95"/>
      <c r="AFD1" s="95"/>
      <c r="AFE1" s="95"/>
      <c r="AFF1" s="95"/>
      <c r="AFG1" s="95"/>
      <c r="AFH1" s="95"/>
      <c r="AFI1" s="95"/>
      <c r="AFJ1" s="95"/>
      <c r="AFK1" s="95"/>
      <c r="AFL1" s="95"/>
      <c r="AFM1" s="95"/>
      <c r="AFN1" s="95"/>
      <c r="AFO1" s="95"/>
      <c r="AFP1" s="95"/>
      <c r="AFQ1" s="95"/>
      <c r="AFR1" s="95"/>
      <c r="AFS1" s="95"/>
      <c r="AFT1" s="95"/>
      <c r="AFU1" s="95"/>
      <c r="AFV1" s="95"/>
      <c r="AFW1" s="95"/>
      <c r="AFX1" s="95"/>
      <c r="AFY1" s="95"/>
      <c r="AFZ1" s="95"/>
      <c r="AGA1" s="95"/>
      <c r="AGB1" s="95"/>
      <c r="AGC1" s="95"/>
      <c r="AGD1" s="95"/>
      <c r="AGE1" s="95"/>
      <c r="AGF1" s="95"/>
      <c r="AGG1" s="95"/>
      <c r="AGH1" s="95"/>
      <c r="AGI1" s="95"/>
      <c r="AGJ1" s="95"/>
      <c r="AGK1" s="95"/>
      <c r="AGL1" s="95"/>
      <c r="AGM1" s="95"/>
      <c r="AGN1" s="95"/>
      <c r="AGO1" s="95"/>
      <c r="AGP1" s="95"/>
      <c r="AGQ1" s="95"/>
      <c r="AGR1" s="95"/>
      <c r="AGS1" s="95"/>
      <c r="AGT1" s="95"/>
      <c r="AGU1" s="95"/>
      <c r="AGV1" s="95"/>
      <c r="AGW1" s="95"/>
      <c r="AGX1" s="95"/>
      <c r="AGY1" s="95"/>
      <c r="AGZ1" s="95"/>
      <c r="AHA1" s="95"/>
      <c r="AHB1" s="95"/>
      <c r="AHC1" s="95"/>
      <c r="AHD1" s="95"/>
      <c r="AHE1" s="95"/>
      <c r="AHF1" s="95"/>
      <c r="AHG1" s="95"/>
      <c r="AHH1" s="95"/>
      <c r="AHI1" s="95"/>
      <c r="AHJ1" s="95"/>
      <c r="AHK1" s="95"/>
      <c r="AHL1" s="95"/>
      <c r="AHM1" s="95"/>
      <c r="AHN1" s="95"/>
      <c r="AHO1" s="95"/>
      <c r="AHP1" s="95"/>
      <c r="AHQ1" s="95"/>
      <c r="AHR1" s="95"/>
      <c r="AHS1" s="95"/>
      <c r="AHT1" s="95"/>
      <c r="AHU1" s="95"/>
      <c r="AHV1" s="95"/>
      <c r="AHW1" s="95"/>
      <c r="AHX1" s="95"/>
      <c r="AHY1" s="95"/>
      <c r="AHZ1" s="95"/>
      <c r="AIA1" s="95"/>
      <c r="AIB1" s="95"/>
      <c r="AIC1" s="95"/>
      <c r="AID1" s="95"/>
      <c r="AIE1" s="95"/>
      <c r="AIF1" s="95"/>
      <c r="AIG1" s="95"/>
      <c r="AIH1" s="95"/>
      <c r="AII1" s="95"/>
      <c r="AIJ1" s="95"/>
      <c r="AIK1" s="95"/>
      <c r="AIL1" s="95"/>
      <c r="AIM1" s="95"/>
      <c r="AIN1" s="95"/>
      <c r="AIO1" s="95"/>
      <c r="AIP1" s="95"/>
      <c r="AIQ1" s="95"/>
      <c r="AIR1" s="95"/>
      <c r="AIS1" s="95"/>
      <c r="AIT1" s="95"/>
      <c r="AIU1" s="95"/>
      <c r="AIV1" s="95"/>
      <c r="AIW1" s="95"/>
      <c r="AIX1" s="95"/>
      <c r="AIY1" s="95"/>
      <c r="AIZ1" s="95"/>
      <c r="AJA1" s="95"/>
      <c r="AJB1" s="95"/>
      <c r="AJC1" s="95"/>
      <c r="AJD1" s="95"/>
      <c r="AJE1" s="95"/>
      <c r="AJF1" s="95"/>
      <c r="AJG1" s="95"/>
      <c r="AJH1" s="95"/>
      <c r="AJI1" s="95"/>
      <c r="AJJ1" s="95"/>
      <c r="AJK1" s="95"/>
      <c r="AJL1" s="95"/>
      <c r="AJM1" s="95"/>
      <c r="AJN1" s="95"/>
      <c r="AJO1" s="95"/>
      <c r="AJP1" s="95"/>
      <c r="AJQ1" s="95"/>
      <c r="AJR1" s="95"/>
      <c r="AJS1" s="95"/>
      <c r="AJT1" s="95"/>
      <c r="AJU1" s="95"/>
      <c r="AJV1" s="95"/>
      <c r="AJW1" s="95"/>
      <c r="AJX1" s="95"/>
      <c r="AJY1" s="95"/>
      <c r="AJZ1" s="95"/>
      <c r="AKA1" s="95"/>
      <c r="AKB1" s="95"/>
      <c r="AKC1" s="95"/>
      <c r="AKD1" s="95"/>
      <c r="AKE1" s="95"/>
      <c r="AKF1" s="95"/>
      <c r="AKG1" s="95"/>
      <c r="AKH1" s="95"/>
      <c r="AKI1" s="95"/>
      <c r="AKJ1" s="95"/>
      <c r="AKK1" s="95"/>
      <c r="AKL1" s="95"/>
      <c r="AKM1" s="95"/>
      <c r="AKN1" s="95"/>
      <c r="AKO1" s="95"/>
      <c r="AKP1" s="95"/>
      <c r="AKQ1" s="95"/>
      <c r="AKR1" s="95"/>
      <c r="AKS1" s="95"/>
      <c r="AKT1" s="95"/>
      <c r="AKU1" s="95"/>
      <c r="AKV1" s="95"/>
      <c r="AKW1" s="95"/>
      <c r="AKX1" s="95"/>
      <c r="AKY1" s="95"/>
      <c r="AKZ1" s="95"/>
      <c r="ALA1" s="95"/>
      <c r="ALB1" s="95"/>
      <c r="ALC1" s="95"/>
      <c r="ALD1" s="95"/>
      <c r="ALE1" s="95"/>
      <c r="ALF1" s="95"/>
      <c r="ALG1" s="95"/>
      <c r="ALH1" s="95"/>
      <c r="ALI1" s="95"/>
      <c r="ALJ1" s="95"/>
      <c r="ALK1" s="95"/>
      <c r="ALL1" s="95"/>
      <c r="ALM1" s="95"/>
      <c r="ALN1" s="95"/>
      <c r="ALO1" s="95"/>
      <c r="ALP1" s="95"/>
      <c r="ALQ1" s="95"/>
      <c r="ALR1" s="95"/>
      <c r="ALS1" s="95"/>
      <c r="ALT1" s="95"/>
      <c r="ALU1" s="95"/>
      <c r="ALV1" s="95"/>
      <c r="ALW1" s="95"/>
      <c r="ALX1" s="95"/>
      <c r="ALY1" s="95"/>
      <c r="ALZ1" s="95"/>
      <c r="AMA1" s="95"/>
      <c r="AMB1" s="95"/>
      <c r="AMC1" s="95"/>
      <c r="AMD1" s="95"/>
      <c r="AME1" s="95"/>
      <c r="AMF1" s="95"/>
      <c r="AMG1" s="95"/>
      <c r="AMH1" s="95"/>
      <c r="AMI1" s="95"/>
      <c r="AMJ1" s="95"/>
      <c r="AMK1" s="95"/>
      <c r="AML1" s="95"/>
      <c r="AMM1" s="95"/>
      <c r="AMN1" s="95"/>
      <c r="AMO1" s="95"/>
      <c r="AMP1" s="95"/>
      <c r="AMQ1" s="95"/>
      <c r="AMR1" s="95"/>
      <c r="AMS1" s="95"/>
      <c r="AMT1" s="95"/>
      <c r="AMU1" s="95"/>
      <c r="AMV1" s="95"/>
      <c r="AMW1" s="95"/>
      <c r="AMX1" s="95"/>
      <c r="AMY1" s="95"/>
      <c r="AMZ1" s="95"/>
      <c r="ANA1" s="95"/>
      <c r="ANB1" s="95"/>
      <c r="ANC1" s="95"/>
      <c r="AND1" s="95"/>
      <c r="ANE1" s="95"/>
      <c r="ANF1" s="95"/>
      <c r="ANG1" s="95"/>
      <c r="ANH1" s="95"/>
      <c r="ANI1" s="95"/>
      <c r="ANJ1" s="95"/>
      <c r="ANK1" s="95"/>
      <c r="ANL1" s="95"/>
      <c r="ANM1" s="95"/>
      <c r="ANN1" s="95"/>
      <c r="ANO1" s="95"/>
      <c r="ANP1" s="95"/>
      <c r="ANQ1" s="95"/>
      <c r="ANR1" s="95"/>
      <c r="ANS1" s="95"/>
      <c r="ANT1" s="95"/>
      <c r="ANU1" s="95"/>
      <c r="ANV1" s="95"/>
      <c r="ANW1" s="95"/>
      <c r="ANX1" s="95"/>
      <c r="ANY1" s="95"/>
      <c r="ANZ1" s="95"/>
      <c r="AOA1" s="95"/>
      <c r="AOB1" s="95"/>
      <c r="AOC1" s="95"/>
      <c r="AOD1" s="95"/>
      <c r="AOE1" s="95"/>
      <c r="AOF1" s="95"/>
      <c r="AOG1" s="95"/>
      <c r="AOH1" s="95"/>
      <c r="AOI1" s="95"/>
      <c r="AOJ1" s="95"/>
      <c r="AOK1" s="95"/>
      <c r="AOL1" s="95"/>
      <c r="AOM1" s="95"/>
      <c r="AON1" s="95"/>
      <c r="AOO1" s="95"/>
      <c r="AOP1" s="95"/>
      <c r="AOQ1" s="95"/>
      <c r="AOR1" s="95"/>
      <c r="AOS1" s="95"/>
      <c r="AOT1" s="95"/>
      <c r="AOU1" s="95"/>
      <c r="AOV1" s="95"/>
      <c r="AOW1" s="95"/>
      <c r="AOX1" s="95"/>
      <c r="AOY1" s="95"/>
      <c r="AOZ1" s="95"/>
      <c r="APA1" s="95"/>
      <c r="APB1" s="95"/>
      <c r="APC1" s="95"/>
      <c r="APD1" s="95"/>
      <c r="APE1" s="95"/>
      <c r="APF1" s="95"/>
      <c r="APG1" s="95"/>
      <c r="APH1" s="95"/>
      <c r="API1" s="95"/>
      <c r="APJ1" s="95"/>
      <c r="APK1" s="95"/>
      <c r="APL1" s="95"/>
      <c r="APM1" s="95"/>
      <c r="APN1" s="95"/>
      <c r="APO1" s="95"/>
      <c r="APP1" s="95"/>
      <c r="APQ1" s="95"/>
      <c r="APR1" s="95"/>
      <c r="APS1" s="95"/>
      <c r="APT1" s="95"/>
      <c r="APU1" s="95"/>
      <c r="APV1" s="95"/>
      <c r="APW1" s="95"/>
      <c r="APX1" s="95"/>
      <c r="APY1" s="95"/>
      <c r="APZ1" s="95"/>
      <c r="AQA1" s="95"/>
      <c r="AQB1" s="95"/>
      <c r="AQC1" s="95"/>
      <c r="AQD1" s="95"/>
      <c r="AQE1" s="95"/>
      <c r="AQF1" s="95"/>
      <c r="AQG1" s="95"/>
      <c r="AQH1" s="95"/>
      <c r="AQI1" s="95"/>
      <c r="AQJ1" s="95"/>
      <c r="AQK1" s="95"/>
      <c r="AQL1" s="95"/>
      <c r="AQM1" s="95"/>
      <c r="AQN1" s="95"/>
      <c r="AQO1" s="95"/>
      <c r="AQP1" s="95"/>
      <c r="AQQ1" s="95"/>
      <c r="AQR1" s="95"/>
      <c r="AQS1" s="95"/>
      <c r="AQT1" s="95"/>
      <c r="AQU1" s="95"/>
      <c r="AQV1" s="95"/>
      <c r="AQW1" s="95"/>
      <c r="AQX1" s="95"/>
      <c r="AQY1" s="95"/>
      <c r="AQZ1" s="95"/>
      <c r="ARA1" s="95"/>
      <c r="ARB1" s="95"/>
      <c r="ARC1" s="95"/>
      <c r="ARD1" s="95"/>
      <c r="ARE1" s="95"/>
      <c r="ARF1" s="95"/>
      <c r="ARG1" s="95"/>
      <c r="ARH1" s="95"/>
      <c r="ARI1" s="95"/>
      <c r="ARJ1" s="95"/>
      <c r="ARK1" s="95"/>
      <c r="ARL1" s="95"/>
      <c r="ARM1" s="95"/>
      <c r="ARN1" s="95"/>
      <c r="ARO1" s="95"/>
      <c r="ARP1" s="95"/>
      <c r="ARQ1" s="95"/>
      <c r="ARR1" s="95"/>
      <c r="ARS1" s="95"/>
      <c r="ART1" s="95"/>
      <c r="ARU1" s="95"/>
      <c r="ARV1" s="95"/>
      <c r="ARW1" s="95"/>
      <c r="ARX1" s="95"/>
      <c r="ARY1" s="95"/>
      <c r="ARZ1" s="95"/>
      <c r="ASA1" s="95"/>
      <c r="ASB1" s="95"/>
      <c r="ASC1" s="95"/>
      <c r="ASD1" s="95"/>
      <c r="ASE1" s="95"/>
      <c r="ASF1" s="95"/>
      <c r="ASG1" s="95"/>
      <c r="ASH1" s="95"/>
      <c r="ASI1" s="95"/>
      <c r="ASJ1" s="95"/>
      <c r="ASK1" s="95"/>
      <c r="ASL1" s="95"/>
      <c r="ASM1" s="95"/>
      <c r="ASN1" s="95"/>
      <c r="ASO1" s="95"/>
      <c r="ASP1" s="95"/>
      <c r="ASQ1" s="95"/>
      <c r="ASR1" s="95"/>
      <c r="ASS1" s="95"/>
      <c r="AST1" s="95"/>
      <c r="ASU1" s="95"/>
      <c r="ASV1" s="95"/>
      <c r="ASW1" s="95"/>
      <c r="ASX1" s="95"/>
      <c r="ASY1" s="95"/>
      <c r="ASZ1" s="95"/>
      <c r="ATA1" s="95"/>
      <c r="ATB1" s="95"/>
      <c r="ATC1" s="95"/>
      <c r="ATD1" s="95"/>
      <c r="ATE1" s="95"/>
      <c r="ATF1" s="95"/>
      <c r="ATG1" s="95"/>
      <c r="ATH1" s="95"/>
      <c r="ATI1" s="95"/>
      <c r="ATJ1" s="95"/>
      <c r="ATK1" s="95"/>
      <c r="ATL1" s="95"/>
      <c r="ATM1" s="95"/>
      <c r="ATN1" s="95"/>
      <c r="ATO1" s="95"/>
      <c r="ATP1" s="95"/>
      <c r="ATQ1" s="95"/>
      <c r="ATR1" s="95"/>
      <c r="ATS1" s="95"/>
      <c r="ATT1" s="95"/>
      <c r="ATU1" s="95"/>
      <c r="ATV1" s="95"/>
      <c r="ATW1" s="95"/>
      <c r="ATX1" s="95"/>
      <c r="ATY1" s="95"/>
      <c r="ATZ1" s="95"/>
      <c r="AUA1" s="95"/>
      <c r="AUB1" s="95"/>
      <c r="AUC1" s="95"/>
      <c r="AUD1" s="95"/>
      <c r="AUE1" s="95"/>
      <c r="AUF1" s="95"/>
      <c r="AUG1" s="95"/>
      <c r="AUH1" s="95"/>
      <c r="AUI1" s="95"/>
      <c r="AUJ1" s="95"/>
      <c r="AUK1" s="95"/>
      <c r="AUL1" s="95"/>
      <c r="AUM1" s="95"/>
      <c r="AUN1" s="95"/>
      <c r="AUO1" s="95"/>
      <c r="AUP1" s="95"/>
      <c r="AUQ1" s="95"/>
      <c r="AUR1" s="95"/>
      <c r="AUS1" s="95"/>
      <c r="AUT1" s="95"/>
      <c r="AUU1" s="95"/>
      <c r="AUV1" s="95"/>
      <c r="AUW1" s="95"/>
      <c r="AUX1" s="95"/>
      <c r="AUY1" s="95"/>
      <c r="AUZ1" s="95"/>
      <c r="AVA1" s="95"/>
      <c r="AVB1" s="95"/>
      <c r="AVC1" s="95"/>
      <c r="AVD1" s="95"/>
      <c r="AVE1" s="95"/>
      <c r="AVF1" s="95"/>
      <c r="AVG1" s="95"/>
      <c r="AVH1" s="95"/>
      <c r="AVI1" s="95"/>
      <c r="AVJ1" s="95"/>
      <c r="AVK1" s="95"/>
      <c r="AVL1" s="95"/>
      <c r="AVM1" s="95"/>
      <c r="AVN1" s="95"/>
      <c r="AVO1" s="95"/>
      <c r="AVP1" s="95"/>
      <c r="AVQ1" s="95"/>
      <c r="AVR1" s="95"/>
      <c r="AVS1" s="95"/>
      <c r="AVT1" s="95"/>
      <c r="AVU1" s="95"/>
      <c r="AVV1" s="95"/>
      <c r="AVW1" s="95"/>
      <c r="AVX1" s="95"/>
      <c r="AVY1" s="95"/>
      <c r="AVZ1" s="95"/>
      <c r="AWA1" s="95"/>
      <c r="AWB1" s="95"/>
      <c r="AWC1" s="95"/>
      <c r="AWD1" s="95"/>
      <c r="AWE1" s="95"/>
      <c r="AWF1" s="95"/>
      <c r="AWG1" s="95"/>
      <c r="AWH1" s="95"/>
      <c r="AWI1" s="95"/>
      <c r="AWJ1" s="95"/>
      <c r="AWK1" s="95"/>
      <c r="AWL1" s="95"/>
      <c r="AWM1" s="95"/>
      <c r="AWN1" s="95"/>
      <c r="AWO1" s="95"/>
      <c r="AWP1" s="95"/>
      <c r="AWQ1" s="95"/>
      <c r="AWR1" s="95"/>
      <c r="AWS1" s="95"/>
      <c r="AWT1" s="95"/>
      <c r="AWU1" s="95"/>
      <c r="AWV1" s="95"/>
      <c r="AWW1" s="95"/>
      <c r="AWX1" s="95"/>
      <c r="AWY1" s="95"/>
      <c r="AWZ1" s="95"/>
      <c r="AXA1" s="95"/>
      <c r="AXB1" s="95"/>
      <c r="AXC1" s="95"/>
      <c r="AXD1" s="95"/>
      <c r="AXE1" s="95"/>
      <c r="AXF1" s="95"/>
      <c r="AXG1" s="95"/>
      <c r="AXH1" s="95"/>
      <c r="AXI1" s="95"/>
      <c r="AXJ1" s="95"/>
      <c r="AXK1" s="95"/>
      <c r="AXL1" s="95"/>
      <c r="AXM1" s="95"/>
      <c r="AXN1" s="95"/>
      <c r="AXO1" s="95"/>
      <c r="AXP1" s="95"/>
      <c r="AXQ1" s="95"/>
      <c r="AXR1" s="95"/>
      <c r="AXS1" s="95"/>
      <c r="AXT1" s="95"/>
      <c r="AXU1" s="95"/>
      <c r="AXV1" s="95"/>
      <c r="AXW1" s="95"/>
      <c r="AXX1" s="95"/>
      <c r="AXY1" s="95"/>
      <c r="AXZ1" s="95"/>
      <c r="AYA1" s="95"/>
      <c r="AYB1" s="95"/>
      <c r="AYC1" s="95"/>
      <c r="AYD1" s="95"/>
      <c r="AYE1" s="95"/>
      <c r="AYF1" s="95"/>
      <c r="AYG1" s="95"/>
      <c r="AYH1" s="95"/>
      <c r="AYI1" s="95"/>
      <c r="AYJ1" s="95"/>
      <c r="AYK1" s="95"/>
      <c r="AYL1" s="95"/>
      <c r="AYM1" s="95"/>
      <c r="AYN1" s="95"/>
      <c r="AYO1" s="95"/>
      <c r="AYP1" s="95"/>
      <c r="AYQ1" s="95"/>
      <c r="AYR1" s="95"/>
      <c r="AYS1" s="95"/>
      <c r="AYT1" s="95"/>
      <c r="AYU1" s="95"/>
      <c r="AYV1" s="95"/>
      <c r="AYW1" s="95"/>
      <c r="AYX1" s="95"/>
      <c r="AYY1" s="95"/>
      <c r="AYZ1" s="95"/>
      <c r="AZA1" s="95"/>
      <c r="AZB1" s="95"/>
      <c r="AZC1" s="95"/>
      <c r="AZD1" s="95"/>
      <c r="AZE1" s="95"/>
      <c r="AZF1" s="95"/>
      <c r="AZG1" s="95"/>
      <c r="AZH1" s="95"/>
      <c r="AZI1" s="95"/>
      <c r="AZJ1" s="95"/>
      <c r="AZK1" s="95"/>
      <c r="AZL1" s="95"/>
      <c r="AZM1" s="95"/>
      <c r="AZN1" s="95"/>
      <c r="AZO1" s="95"/>
      <c r="AZP1" s="95"/>
      <c r="AZQ1" s="95"/>
      <c r="AZR1" s="95"/>
      <c r="AZS1" s="95"/>
      <c r="AZT1" s="95"/>
      <c r="AZU1" s="95"/>
      <c r="AZV1" s="95"/>
      <c r="AZW1" s="95"/>
      <c r="AZX1" s="95"/>
      <c r="AZY1" s="95"/>
      <c r="AZZ1" s="95"/>
      <c r="BAA1" s="95"/>
      <c r="BAB1" s="95"/>
      <c r="BAC1" s="95"/>
      <c r="BAD1" s="95"/>
      <c r="BAE1" s="95"/>
      <c r="BAF1" s="95"/>
      <c r="BAG1" s="95"/>
      <c r="BAH1" s="95"/>
      <c r="BAI1" s="95"/>
      <c r="BAJ1" s="95"/>
      <c r="BAK1" s="95"/>
      <c r="BAL1" s="95"/>
      <c r="BAM1" s="95"/>
      <c r="BAN1" s="95"/>
      <c r="BAO1" s="95"/>
      <c r="BAP1" s="95"/>
      <c r="BAQ1" s="95"/>
      <c r="BAR1" s="95"/>
      <c r="BAS1" s="95"/>
      <c r="BAT1" s="95"/>
      <c r="BAU1" s="95"/>
      <c r="BAV1" s="95"/>
      <c r="BAW1" s="95"/>
      <c r="BAX1" s="95"/>
      <c r="BAY1" s="95"/>
      <c r="BAZ1" s="95"/>
      <c r="BBA1" s="95"/>
      <c r="BBB1" s="95"/>
      <c r="BBC1" s="95"/>
      <c r="BBD1" s="95"/>
      <c r="BBE1" s="95"/>
      <c r="BBF1" s="95"/>
      <c r="BBG1" s="95"/>
      <c r="BBH1" s="95"/>
      <c r="BBI1" s="95"/>
      <c r="BBJ1" s="95"/>
      <c r="BBK1" s="95"/>
      <c r="BBL1" s="95"/>
      <c r="BBM1" s="95"/>
      <c r="BBN1" s="95"/>
      <c r="BBO1" s="95"/>
      <c r="BBP1" s="95"/>
      <c r="BBQ1" s="95"/>
      <c r="BBR1" s="95"/>
      <c r="BBS1" s="95"/>
      <c r="BBT1" s="95"/>
      <c r="BBU1" s="95"/>
      <c r="BBV1" s="95"/>
      <c r="BBW1" s="95"/>
      <c r="BBX1" s="95"/>
      <c r="BBY1" s="95"/>
      <c r="BBZ1" s="95"/>
      <c r="BCA1" s="95"/>
      <c r="BCB1" s="95"/>
      <c r="BCC1" s="95"/>
      <c r="BCD1" s="95"/>
      <c r="BCE1" s="95"/>
      <c r="BCF1" s="95"/>
      <c r="BCG1" s="95"/>
      <c r="BCH1" s="95"/>
      <c r="BCI1" s="95"/>
      <c r="BCJ1" s="95"/>
      <c r="BCK1" s="95"/>
      <c r="BCL1" s="95"/>
      <c r="BCM1" s="95"/>
      <c r="BCN1" s="95"/>
      <c r="BCO1" s="95"/>
      <c r="BCP1" s="95"/>
      <c r="BCQ1" s="95"/>
      <c r="BCR1" s="95"/>
      <c r="BCS1" s="95"/>
      <c r="BCT1" s="95"/>
      <c r="BCU1" s="95"/>
      <c r="BCV1" s="95"/>
      <c r="BCW1" s="95"/>
      <c r="BCX1" s="95"/>
      <c r="BCY1" s="95"/>
      <c r="BCZ1" s="95"/>
      <c r="BDA1" s="95"/>
      <c r="BDB1" s="95"/>
      <c r="BDC1" s="95"/>
      <c r="BDD1" s="95"/>
      <c r="BDE1" s="95"/>
      <c r="BDF1" s="95"/>
      <c r="BDG1" s="95"/>
      <c r="BDH1" s="95"/>
      <c r="BDI1" s="95"/>
      <c r="BDJ1" s="95"/>
      <c r="BDK1" s="95"/>
      <c r="BDL1" s="95"/>
      <c r="BDM1" s="95"/>
      <c r="BDN1" s="95"/>
      <c r="BDO1" s="95"/>
      <c r="BDP1" s="95"/>
      <c r="BDQ1" s="95"/>
      <c r="BDR1" s="95"/>
      <c r="BDS1" s="95"/>
      <c r="BDT1" s="95"/>
      <c r="BDU1" s="95"/>
      <c r="BDV1" s="95"/>
      <c r="BDW1" s="95"/>
      <c r="BDX1" s="95"/>
      <c r="BDY1" s="95"/>
      <c r="BDZ1" s="95"/>
      <c r="BEA1" s="95"/>
      <c r="BEB1" s="95"/>
      <c r="BEC1" s="95"/>
      <c r="BED1" s="95"/>
      <c r="BEE1" s="95"/>
      <c r="BEF1" s="95"/>
      <c r="BEG1" s="95"/>
      <c r="BEH1" s="95"/>
      <c r="BEI1" s="95"/>
      <c r="BEJ1" s="95"/>
      <c r="BEK1" s="95"/>
      <c r="BEL1" s="95"/>
      <c r="BEM1" s="95"/>
      <c r="BEN1" s="95"/>
      <c r="BEO1" s="95"/>
      <c r="BEP1" s="95"/>
      <c r="BEQ1" s="95"/>
      <c r="BER1" s="95"/>
      <c r="BES1" s="95"/>
      <c r="BET1" s="95"/>
      <c r="BEU1" s="95"/>
      <c r="BEV1" s="95"/>
      <c r="BEW1" s="95"/>
      <c r="BEX1" s="95"/>
      <c r="BEY1" s="95"/>
      <c r="BEZ1" s="95"/>
      <c r="BFA1" s="95"/>
      <c r="BFB1" s="95"/>
      <c r="BFC1" s="95"/>
      <c r="BFD1" s="95"/>
      <c r="BFE1" s="95"/>
      <c r="BFF1" s="95"/>
      <c r="BFG1" s="95"/>
      <c r="BFH1" s="95"/>
      <c r="BFI1" s="95"/>
      <c r="BFJ1" s="95"/>
      <c r="BFK1" s="95"/>
      <c r="BFL1" s="95"/>
      <c r="BFM1" s="95"/>
      <c r="BFN1" s="95"/>
      <c r="BFO1" s="95"/>
      <c r="BFP1" s="95"/>
      <c r="BFQ1" s="95"/>
      <c r="BFR1" s="95"/>
      <c r="BFS1" s="95"/>
      <c r="BFT1" s="95"/>
      <c r="BFU1" s="95"/>
      <c r="BFV1" s="95"/>
      <c r="BFW1" s="95"/>
      <c r="BFX1" s="95"/>
      <c r="BFY1" s="95"/>
      <c r="BFZ1" s="95"/>
      <c r="BGA1" s="95"/>
      <c r="BGB1" s="95"/>
      <c r="BGC1" s="95"/>
      <c r="BGD1" s="95"/>
      <c r="BGE1" s="95"/>
      <c r="BGF1" s="95"/>
      <c r="BGG1" s="95"/>
      <c r="BGH1" s="95"/>
      <c r="BGI1" s="95"/>
      <c r="BGJ1" s="95"/>
      <c r="BGK1" s="95"/>
      <c r="BGL1" s="95"/>
      <c r="BGM1" s="95"/>
      <c r="BGN1" s="95"/>
      <c r="BGO1" s="95"/>
      <c r="BGP1" s="95"/>
      <c r="BGQ1" s="95"/>
      <c r="BGR1" s="95"/>
      <c r="BGS1" s="95"/>
      <c r="BGT1" s="95"/>
      <c r="BGU1" s="95"/>
      <c r="BGV1" s="95"/>
      <c r="BGW1" s="95"/>
      <c r="BGX1" s="95"/>
      <c r="BGY1" s="95"/>
      <c r="BGZ1" s="95"/>
      <c r="BHA1" s="95"/>
      <c r="BHB1" s="95"/>
      <c r="BHC1" s="95"/>
      <c r="BHD1" s="95"/>
      <c r="BHE1" s="95"/>
      <c r="BHF1" s="95"/>
      <c r="BHG1" s="95"/>
      <c r="BHH1" s="95"/>
      <c r="BHI1" s="95"/>
      <c r="BHJ1" s="95"/>
      <c r="BHK1" s="95"/>
      <c r="BHL1" s="95"/>
      <c r="BHM1" s="95"/>
      <c r="BHN1" s="95"/>
      <c r="BHO1" s="95"/>
      <c r="BHP1" s="95"/>
      <c r="BHQ1" s="95"/>
      <c r="BHR1" s="95"/>
      <c r="BHS1" s="95"/>
      <c r="BHT1" s="95"/>
      <c r="BHU1" s="95"/>
      <c r="BHV1" s="95"/>
      <c r="BHW1" s="95"/>
      <c r="BHX1" s="95"/>
      <c r="BHY1" s="95"/>
      <c r="BHZ1" s="95"/>
      <c r="BIA1" s="95"/>
      <c r="BIB1" s="95"/>
      <c r="BIC1" s="95"/>
      <c r="BID1" s="95"/>
      <c r="BIE1" s="95"/>
      <c r="BIF1" s="95"/>
      <c r="BIG1" s="95"/>
      <c r="BIH1" s="95"/>
      <c r="BII1" s="95"/>
      <c r="BIJ1" s="95"/>
      <c r="BIK1" s="95"/>
      <c r="BIL1" s="95"/>
      <c r="BIM1" s="95"/>
      <c r="BIN1" s="95"/>
      <c r="BIO1" s="95"/>
      <c r="BIP1" s="95"/>
      <c r="BIQ1" s="95"/>
      <c r="BIR1" s="95"/>
      <c r="BIS1" s="95"/>
      <c r="BIT1" s="95"/>
      <c r="BIU1" s="95"/>
      <c r="BIV1" s="95"/>
      <c r="BIW1" s="95"/>
      <c r="BIX1" s="95"/>
      <c r="BIY1" s="95"/>
      <c r="BIZ1" s="95"/>
      <c r="BJA1" s="95"/>
      <c r="BJB1" s="95"/>
      <c r="BJC1" s="95"/>
      <c r="BJD1" s="95"/>
      <c r="BJE1" s="95"/>
      <c r="BJF1" s="95"/>
      <c r="BJG1" s="95"/>
      <c r="BJH1" s="95"/>
      <c r="BJI1" s="95"/>
      <c r="BJJ1" s="95"/>
      <c r="BJK1" s="95"/>
      <c r="BJL1" s="95"/>
      <c r="BJM1" s="95"/>
      <c r="BJN1" s="95"/>
      <c r="BJO1" s="95"/>
      <c r="BJP1" s="95"/>
      <c r="BJQ1" s="95"/>
      <c r="BJR1" s="95"/>
      <c r="BJS1" s="95"/>
      <c r="BJT1" s="95"/>
      <c r="BJU1" s="95"/>
      <c r="BJV1" s="95"/>
      <c r="BJW1" s="95"/>
      <c r="BJX1" s="95"/>
      <c r="BJY1" s="95"/>
      <c r="BJZ1" s="95"/>
      <c r="BKA1" s="95"/>
      <c r="BKB1" s="95"/>
      <c r="BKC1" s="95"/>
      <c r="BKD1" s="95"/>
      <c r="BKE1" s="95"/>
      <c r="BKF1" s="95"/>
      <c r="BKG1" s="95"/>
      <c r="BKH1" s="95"/>
      <c r="BKI1" s="95"/>
      <c r="BKJ1" s="95"/>
      <c r="BKK1" s="95"/>
      <c r="BKL1" s="95"/>
      <c r="BKM1" s="95"/>
      <c r="BKN1" s="95"/>
      <c r="BKO1" s="95"/>
      <c r="BKP1" s="95"/>
      <c r="BKQ1" s="95"/>
      <c r="BKR1" s="95"/>
      <c r="BKS1" s="95"/>
      <c r="BKT1" s="95"/>
      <c r="BKU1" s="95"/>
      <c r="BKV1" s="95"/>
      <c r="BKW1" s="95"/>
      <c r="BKX1" s="95"/>
      <c r="BKY1" s="95"/>
      <c r="BKZ1" s="95"/>
      <c r="BLA1" s="95"/>
      <c r="BLB1" s="95"/>
      <c r="BLC1" s="95"/>
      <c r="BLD1" s="95"/>
      <c r="BLE1" s="95"/>
      <c r="BLF1" s="95"/>
      <c r="BLG1" s="95"/>
      <c r="BLH1" s="95"/>
      <c r="BLI1" s="95"/>
      <c r="BLJ1" s="95"/>
      <c r="BLK1" s="95"/>
      <c r="BLL1" s="95"/>
      <c r="BLM1" s="95"/>
      <c r="BLN1" s="95"/>
      <c r="BLO1" s="95"/>
      <c r="BLP1" s="95"/>
      <c r="BLQ1" s="95"/>
      <c r="BLR1" s="95"/>
      <c r="BLS1" s="95"/>
      <c r="BLT1" s="95"/>
      <c r="BLU1" s="95"/>
      <c r="BLV1" s="95"/>
      <c r="BLW1" s="95"/>
      <c r="BLX1" s="95"/>
      <c r="BLY1" s="95"/>
      <c r="BLZ1" s="95"/>
      <c r="BMA1" s="95"/>
      <c r="BMB1" s="95"/>
      <c r="BMC1" s="95"/>
      <c r="BMD1" s="95"/>
      <c r="BME1" s="95"/>
      <c r="BMF1" s="95"/>
      <c r="BMG1" s="95"/>
      <c r="BMH1" s="95"/>
      <c r="BMI1" s="95"/>
      <c r="BMJ1" s="95"/>
      <c r="BMK1" s="95"/>
      <c r="BML1" s="95"/>
      <c r="BMM1" s="95"/>
      <c r="BMN1" s="95"/>
      <c r="BMO1" s="95"/>
      <c r="BMP1" s="95"/>
      <c r="BMQ1" s="95"/>
      <c r="BMR1" s="95"/>
      <c r="BMS1" s="95"/>
      <c r="BMT1" s="95"/>
      <c r="BMU1" s="95"/>
      <c r="BMV1" s="95"/>
      <c r="BMW1" s="95"/>
      <c r="BMX1" s="95"/>
      <c r="BMY1" s="95"/>
      <c r="BMZ1" s="95"/>
      <c r="BNA1" s="95"/>
      <c r="BNB1" s="95"/>
      <c r="BNC1" s="95"/>
      <c r="BND1" s="95"/>
      <c r="BNE1" s="95"/>
      <c r="BNF1" s="95"/>
      <c r="BNG1" s="95"/>
      <c r="BNH1" s="95"/>
      <c r="BNI1" s="95"/>
      <c r="BNJ1" s="95"/>
      <c r="BNK1" s="95"/>
      <c r="BNL1" s="95"/>
      <c r="BNM1" s="95"/>
      <c r="BNN1" s="95"/>
      <c r="BNO1" s="95"/>
      <c r="BNP1" s="95"/>
      <c r="BNQ1" s="95"/>
      <c r="BNR1" s="95"/>
      <c r="BNS1" s="95"/>
      <c r="BNT1" s="95"/>
      <c r="BNU1" s="95"/>
      <c r="BNV1" s="95"/>
      <c r="BNW1" s="95"/>
      <c r="BNX1" s="95"/>
      <c r="BNY1" s="95"/>
      <c r="BNZ1" s="95"/>
      <c r="BOA1" s="95"/>
      <c r="BOB1" s="95"/>
      <c r="BOC1" s="95"/>
      <c r="BOD1" s="95"/>
      <c r="BOE1" s="95"/>
      <c r="BOF1" s="95"/>
      <c r="BOG1" s="95"/>
      <c r="BOH1" s="95"/>
      <c r="BOI1" s="95"/>
      <c r="BOJ1" s="95"/>
      <c r="BOK1" s="95"/>
      <c r="BOL1" s="95"/>
      <c r="BOM1" s="95"/>
      <c r="BON1" s="95"/>
      <c r="BOO1" s="95"/>
      <c r="BOP1" s="95"/>
      <c r="BOQ1" s="95"/>
      <c r="BOR1" s="95"/>
      <c r="BOS1" s="95"/>
      <c r="BOT1" s="95"/>
      <c r="BOU1" s="95"/>
      <c r="BOV1" s="95"/>
      <c r="BOW1" s="95"/>
      <c r="BOX1" s="95"/>
      <c r="BOY1" s="95"/>
      <c r="BOZ1" s="95"/>
      <c r="BPA1" s="95"/>
      <c r="BPB1" s="95"/>
      <c r="BPC1" s="95"/>
      <c r="BPD1" s="95"/>
      <c r="BPE1" s="95"/>
      <c r="BPF1" s="95"/>
      <c r="BPG1" s="95"/>
      <c r="BPH1" s="95"/>
      <c r="BPI1" s="95"/>
      <c r="BPJ1" s="95"/>
      <c r="BPK1" s="95"/>
      <c r="BPL1" s="95"/>
      <c r="BPM1" s="95"/>
      <c r="BPN1" s="95"/>
      <c r="BPO1" s="95"/>
      <c r="BPP1" s="95"/>
      <c r="BPQ1" s="95"/>
      <c r="BPR1" s="95"/>
      <c r="BPS1" s="95"/>
      <c r="BPT1" s="95"/>
      <c r="BPU1" s="95"/>
      <c r="BPV1" s="95"/>
      <c r="BPW1" s="95"/>
      <c r="BPX1" s="95"/>
      <c r="BPY1" s="95"/>
      <c r="BPZ1" s="95"/>
      <c r="BQA1" s="95"/>
      <c r="BQB1" s="95"/>
      <c r="BQC1" s="95"/>
      <c r="BQD1" s="95"/>
      <c r="BQE1" s="95"/>
      <c r="BQF1" s="95"/>
      <c r="BQG1" s="95"/>
      <c r="BQH1" s="95"/>
      <c r="BQI1" s="95"/>
      <c r="BQJ1" s="95"/>
      <c r="BQK1" s="95"/>
      <c r="BQL1" s="95"/>
      <c r="BQM1" s="95"/>
      <c r="BQN1" s="95"/>
      <c r="BQO1" s="95"/>
      <c r="BQP1" s="95"/>
      <c r="BQQ1" s="95"/>
      <c r="BQR1" s="95"/>
      <c r="BQS1" s="95"/>
      <c r="BQT1" s="95"/>
      <c r="BQU1" s="95"/>
      <c r="BQV1" s="95"/>
      <c r="BQW1" s="95"/>
      <c r="BQX1" s="95"/>
      <c r="BQY1" s="95"/>
      <c r="BQZ1" s="95"/>
      <c r="BRA1" s="95"/>
      <c r="BRB1" s="95"/>
      <c r="BRC1" s="95"/>
      <c r="BRD1" s="95"/>
      <c r="BRE1" s="95"/>
      <c r="BRF1" s="95"/>
      <c r="BRG1" s="95"/>
      <c r="BRH1" s="95"/>
      <c r="BRI1" s="95"/>
      <c r="BRJ1" s="95"/>
      <c r="BRK1" s="95"/>
      <c r="BRL1" s="95"/>
      <c r="BRM1" s="95"/>
      <c r="BRN1" s="95"/>
      <c r="BRO1" s="95"/>
      <c r="BRP1" s="95"/>
      <c r="BRQ1" s="95"/>
      <c r="BRR1" s="95"/>
      <c r="BRS1" s="95"/>
      <c r="BRT1" s="95"/>
      <c r="BRU1" s="95"/>
      <c r="BRV1" s="95"/>
      <c r="BRW1" s="95"/>
      <c r="BRX1" s="95"/>
      <c r="BRY1" s="95"/>
      <c r="BRZ1" s="95"/>
      <c r="BSA1" s="95"/>
      <c r="BSB1" s="95"/>
      <c r="BSC1" s="95"/>
      <c r="BSD1" s="95"/>
      <c r="BSE1" s="95"/>
      <c r="BSF1" s="95"/>
      <c r="BSG1" s="95"/>
      <c r="BSH1" s="95"/>
      <c r="BSI1" s="95"/>
      <c r="BSJ1" s="95"/>
      <c r="BSK1" s="95"/>
      <c r="BSL1" s="95"/>
      <c r="BSM1" s="95"/>
      <c r="BSN1" s="95"/>
      <c r="BSO1" s="95"/>
      <c r="BSP1" s="95"/>
      <c r="BSQ1" s="95"/>
      <c r="BSR1" s="95"/>
      <c r="BSS1" s="95"/>
      <c r="BST1" s="95"/>
      <c r="BSU1" s="95"/>
      <c r="BSV1" s="95"/>
      <c r="BSW1" s="95"/>
      <c r="BSX1" s="95"/>
      <c r="BSY1" s="95"/>
      <c r="BSZ1" s="95"/>
      <c r="BTA1" s="95"/>
      <c r="BTB1" s="95"/>
      <c r="BTC1" s="95"/>
      <c r="BTD1" s="95"/>
      <c r="BTE1" s="95"/>
      <c r="BTF1" s="95"/>
      <c r="BTG1" s="95"/>
      <c r="BTH1" s="95"/>
      <c r="BTI1" s="95"/>
      <c r="BTJ1" s="95"/>
      <c r="BTK1" s="95"/>
      <c r="BTL1" s="95"/>
      <c r="BTM1" s="95"/>
      <c r="BTN1" s="95"/>
      <c r="BTO1" s="95"/>
      <c r="BTP1" s="95"/>
      <c r="BTQ1" s="95"/>
      <c r="BTR1" s="95"/>
      <c r="BTS1" s="95"/>
      <c r="BTT1" s="95"/>
      <c r="BTU1" s="95"/>
      <c r="BTV1" s="95"/>
      <c r="BTW1" s="95"/>
      <c r="BTX1" s="95"/>
      <c r="BTY1" s="95"/>
      <c r="BTZ1" s="95"/>
      <c r="BUA1" s="95"/>
      <c r="BUB1" s="95"/>
      <c r="BUC1" s="95"/>
      <c r="BUD1" s="95"/>
      <c r="BUE1" s="95"/>
      <c r="BUF1" s="95"/>
      <c r="BUG1" s="95"/>
      <c r="BUH1" s="95"/>
      <c r="BUI1" s="95"/>
      <c r="BUJ1" s="95"/>
      <c r="BUK1" s="95"/>
      <c r="BUL1" s="95"/>
      <c r="BUM1" s="95"/>
      <c r="BUN1" s="95"/>
      <c r="BUO1" s="95"/>
      <c r="BUP1" s="95"/>
      <c r="BUQ1" s="95"/>
      <c r="BUR1" s="95"/>
      <c r="BUS1" s="95"/>
      <c r="BUT1" s="95"/>
      <c r="BUU1" s="95"/>
      <c r="BUV1" s="95"/>
      <c r="BUW1" s="95"/>
      <c r="BUX1" s="95"/>
      <c r="BUY1" s="95"/>
      <c r="BUZ1" s="95"/>
      <c r="BVA1" s="95"/>
      <c r="BVB1" s="95"/>
      <c r="BVC1" s="95"/>
      <c r="BVD1" s="95"/>
      <c r="BVE1" s="95"/>
      <c r="BVF1" s="95"/>
      <c r="BVG1" s="95"/>
      <c r="BVH1" s="95"/>
      <c r="BVI1" s="95"/>
      <c r="BVJ1" s="95"/>
      <c r="BVK1" s="95"/>
      <c r="BVL1" s="95"/>
      <c r="BVM1" s="95"/>
      <c r="BVN1" s="95"/>
      <c r="BVO1" s="95"/>
      <c r="BVP1" s="95"/>
      <c r="BVQ1" s="95"/>
      <c r="BVR1" s="95"/>
      <c r="BVS1" s="95"/>
      <c r="BVT1" s="95"/>
      <c r="BVU1" s="95"/>
      <c r="BVV1" s="95"/>
      <c r="BVW1" s="95"/>
      <c r="BVX1" s="95"/>
      <c r="BVY1" s="95"/>
      <c r="BVZ1" s="95"/>
      <c r="BWA1" s="95"/>
      <c r="BWB1" s="95"/>
      <c r="BWC1" s="95"/>
      <c r="BWD1" s="95"/>
      <c r="BWE1" s="95"/>
      <c r="BWF1" s="95"/>
      <c r="BWG1" s="95"/>
      <c r="BWH1" s="95"/>
      <c r="BWI1" s="95"/>
      <c r="BWJ1" s="95"/>
      <c r="BWK1" s="95"/>
      <c r="BWL1" s="95"/>
      <c r="BWM1" s="95"/>
      <c r="BWN1" s="95"/>
      <c r="BWO1" s="95"/>
      <c r="BWP1" s="95"/>
      <c r="BWQ1" s="95"/>
      <c r="BWR1" s="95"/>
      <c r="BWS1" s="95"/>
      <c r="BWT1" s="95"/>
      <c r="BWU1" s="95"/>
      <c r="BWV1" s="95"/>
      <c r="BWW1" s="95"/>
      <c r="BWX1" s="95"/>
      <c r="BWY1" s="95"/>
      <c r="BWZ1" s="95"/>
      <c r="BXA1" s="95"/>
      <c r="BXB1" s="95"/>
      <c r="BXC1" s="95"/>
      <c r="BXD1" s="95"/>
      <c r="BXE1" s="95"/>
      <c r="BXF1" s="95"/>
      <c r="BXG1" s="95"/>
      <c r="BXH1" s="95"/>
      <c r="BXI1" s="95"/>
      <c r="BXJ1" s="95"/>
      <c r="BXK1" s="95"/>
      <c r="BXL1" s="95"/>
      <c r="BXM1" s="95"/>
      <c r="BXN1" s="95"/>
      <c r="BXO1" s="95"/>
      <c r="BXP1" s="95"/>
      <c r="BXQ1" s="95"/>
      <c r="BXR1" s="95"/>
      <c r="BXS1" s="95"/>
      <c r="BXT1" s="95"/>
      <c r="BXU1" s="95"/>
      <c r="BXV1" s="95"/>
      <c r="BXW1" s="95"/>
      <c r="BXX1" s="95"/>
      <c r="BXY1" s="95"/>
      <c r="BXZ1" s="95"/>
      <c r="BYA1" s="95"/>
      <c r="BYB1" s="95"/>
      <c r="BYC1" s="95"/>
      <c r="BYD1" s="95"/>
      <c r="BYE1" s="95"/>
      <c r="BYF1" s="95"/>
      <c r="BYG1" s="95"/>
      <c r="BYH1" s="95"/>
      <c r="BYI1" s="95"/>
      <c r="BYJ1" s="95"/>
      <c r="BYK1" s="95"/>
      <c r="BYL1" s="95"/>
      <c r="BYM1" s="95"/>
      <c r="BYN1" s="95"/>
      <c r="BYO1" s="95"/>
      <c r="BYP1" s="95"/>
      <c r="BYQ1" s="95"/>
      <c r="BYR1" s="95"/>
      <c r="BYS1" s="95"/>
      <c r="BYT1" s="95"/>
      <c r="BYU1" s="95"/>
      <c r="BYV1" s="95"/>
      <c r="BYW1" s="95"/>
      <c r="BYX1" s="95"/>
      <c r="BYY1" s="95"/>
      <c r="BYZ1" s="95"/>
      <c r="BZA1" s="95"/>
      <c r="BZB1" s="95"/>
      <c r="BZC1" s="95"/>
      <c r="BZD1" s="95"/>
      <c r="BZE1" s="95"/>
      <c r="BZF1" s="95"/>
      <c r="BZG1" s="95"/>
      <c r="BZH1" s="95"/>
      <c r="BZI1" s="95"/>
      <c r="BZJ1" s="95"/>
      <c r="BZK1" s="95"/>
      <c r="BZL1" s="95"/>
      <c r="BZM1" s="95"/>
      <c r="BZN1" s="95"/>
      <c r="BZO1" s="95"/>
      <c r="BZP1" s="95"/>
      <c r="BZQ1" s="95"/>
      <c r="BZR1" s="95"/>
      <c r="BZS1" s="95"/>
      <c r="BZT1" s="95"/>
      <c r="BZU1" s="95"/>
      <c r="BZV1" s="95"/>
      <c r="BZW1" s="95"/>
      <c r="BZX1" s="95"/>
      <c r="BZY1" s="95"/>
      <c r="BZZ1" s="95"/>
      <c r="CAA1" s="95"/>
      <c r="CAB1" s="95"/>
      <c r="CAC1" s="95"/>
      <c r="CAD1" s="95"/>
      <c r="CAE1" s="95"/>
      <c r="CAF1" s="95"/>
      <c r="CAG1" s="95"/>
      <c r="CAH1" s="95"/>
      <c r="CAI1" s="95"/>
      <c r="CAJ1" s="95"/>
      <c r="CAK1" s="95"/>
      <c r="CAL1" s="95"/>
      <c r="CAM1" s="95"/>
      <c r="CAN1" s="95"/>
      <c r="CAO1" s="95"/>
      <c r="CAP1" s="95"/>
      <c r="CAQ1" s="95"/>
      <c r="CAR1" s="95"/>
      <c r="CAS1" s="95"/>
      <c r="CAT1" s="95"/>
      <c r="CAU1" s="95"/>
      <c r="CAV1" s="95"/>
      <c r="CAW1" s="95"/>
      <c r="CAX1" s="95"/>
      <c r="CAY1" s="95"/>
      <c r="CAZ1" s="95"/>
      <c r="CBA1" s="95"/>
      <c r="CBB1" s="95"/>
      <c r="CBC1" s="95"/>
      <c r="CBD1" s="95"/>
      <c r="CBE1" s="95"/>
      <c r="CBF1" s="95"/>
      <c r="CBG1" s="95"/>
      <c r="CBH1" s="95"/>
      <c r="CBI1" s="95"/>
      <c r="CBJ1" s="95"/>
      <c r="CBK1" s="95"/>
      <c r="CBL1" s="95"/>
      <c r="CBM1" s="95"/>
      <c r="CBN1" s="95"/>
      <c r="CBO1" s="95"/>
      <c r="CBP1" s="95"/>
      <c r="CBQ1" s="95"/>
      <c r="CBR1" s="95"/>
      <c r="CBS1" s="95"/>
      <c r="CBT1" s="95"/>
      <c r="CBU1" s="95"/>
      <c r="CBV1" s="95"/>
      <c r="CBW1" s="95"/>
      <c r="CBX1" s="95"/>
      <c r="CBY1" s="95"/>
      <c r="CBZ1" s="95"/>
      <c r="CCA1" s="95"/>
      <c r="CCB1" s="95"/>
      <c r="CCC1" s="95"/>
      <c r="CCD1" s="95"/>
      <c r="CCE1" s="95"/>
      <c r="CCF1" s="95"/>
      <c r="CCG1" s="95"/>
      <c r="CCH1" s="95"/>
      <c r="CCI1" s="95"/>
      <c r="CCJ1" s="95"/>
      <c r="CCK1" s="95"/>
      <c r="CCL1" s="95"/>
      <c r="CCM1" s="95"/>
      <c r="CCN1" s="95"/>
      <c r="CCO1" s="95"/>
      <c r="CCP1" s="95"/>
      <c r="CCQ1" s="95"/>
      <c r="CCR1" s="95"/>
      <c r="CCS1" s="95"/>
      <c r="CCT1" s="95"/>
      <c r="CCU1" s="95"/>
      <c r="CCV1" s="95"/>
      <c r="CCW1" s="95"/>
      <c r="CCX1" s="95"/>
      <c r="CCY1" s="95"/>
      <c r="CCZ1" s="95"/>
      <c r="CDA1" s="95"/>
      <c r="CDB1" s="95"/>
      <c r="CDC1" s="95"/>
      <c r="CDD1" s="95"/>
      <c r="CDE1" s="95"/>
      <c r="CDF1" s="95"/>
      <c r="CDG1" s="95"/>
      <c r="CDH1" s="95"/>
      <c r="CDI1" s="95"/>
      <c r="CDJ1" s="95"/>
      <c r="CDK1" s="95"/>
      <c r="CDL1" s="95"/>
      <c r="CDM1" s="95"/>
      <c r="CDN1" s="95"/>
      <c r="CDO1" s="95"/>
      <c r="CDP1" s="95"/>
      <c r="CDQ1" s="95"/>
      <c r="CDR1" s="95"/>
      <c r="CDS1" s="95"/>
      <c r="CDT1" s="95"/>
      <c r="CDU1" s="95"/>
      <c r="CDV1" s="95"/>
      <c r="CDW1" s="95"/>
      <c r="CDX1" s="95"/>
      <c r="CDY1" s="95"/>
      <c r="CDZ1" s="95"/>
      <c r="CEA1" s="95"/>
      <c r="CEB1" s="95"/>
      <c r="CEC1" s="95"/>
      <c r="CED1" s="95"/>
      <c r="CEE1" s="95"/>
      <c r="CEF1" s="95"/>
      <c r="CEG1" s="95"/>
      <c r="CEH1" s="95"/>
      <c r="CEI1" s="95"/>
      <c r="CEJ1" s="95"/>
      <c r="CEK1" s="95"/>
      <c r="CEL1" s="95"/>
      <c r="CEM1" s="95"/>
      <c r="CEN1" s="95"/>
      <c r="CEO1" s="95"/>
      <c r="CEP1" s="95"/>
      <c r="CEQ1" s="95"/>
      <c r="CER1" s="95"/>
      <c r="CES1" s="95"/>
      <c r="CET1" s="95"/>
      <c r="CEU1" s="95"/>
      <c r="CEV1" s="95"/>
      <c r="CEW1" s="95"/>
      <c r="CEX1" s="95"/>
      <c r="CEY1" s="95"/>
      <c r="CEZ1" s="95"/>
      <c r="CFA1" s="95"/>
      <c r="CFB1" s="95"/>
      <c r="CFC1" s="95"/>
      <c r="CFD1" s="95"/>
      <c r="CFE1" s="95"/>
      <c r="CFF1" s="95"/>
      <c r="CFG1" s="95"/>
      <c r="CFH1" s="95"/>
      <c r="CFI1" s="95"/>
      <c r="CFJ1" s="95"/>
      <c r="CFK1" s="95"/>
      <c r="CFL1" s="95"/>
      <c r="CFM1" s="95"/>
      <c r="CFN1" s="95"/>
      <c r="CFO1" s="95"/>
      <c r="CFP1" s="95"/>
      <c r="CFQ1" s="95"/>
      <c r="CFR1" s="95"/>
      <c r="CFS1" s="95"/>
      <c r="CFT1" s="95"/>
      <c r="CFU1" s="95"/>
      <c r="CFV1" s="95"/>
      <c r="CFW1" s="95"/>
      <c r="CFX1" s="95"/>
      <c r="CFY1" s="95"/>
      <c r="CFZ1" s="95"/>
      <c r="CGA1" s="95"/>
      <c r="CGB1" s="95"/>
      <c r="CGC1" s="95"/>
      <c r="CGD1" s="95"/>
      <c r="CGE1" s="95"/>
      <c r="CGF1" s="95"/>
      <c r="CGG1" s="95"/>
      <c r="CGH1" s="95"/>
      <c r="CGI1" s="95"/>
      <c r="CGJ1" s="95"/>
      <c r="CGK1" s="95"/>
      <c r="CGL1" s="95"/>
      <c r="CGM1" s="95"/>
      <c r="CGN1" s="95"/>
      <c r="CGO1" s="95"/>
      <c r="CGP1" s="95"/>
      <c r="CGQ1" s="95"/>
      <c r="CGR1" s="95"/>
      <c r="CGS1" s="95"/>
      <c r="CGT1" s="95"/>
      <c r="CGU1" s="95"/>
      <c r="CGV1" s="95"/>
      <c r="CGW1" s="95"/>
      <c r="CGX1" s="95"/>
      <c r="CGY1" s="95"/>
      <c r="CGZ1" s="95"/>
      <c r="CHA1" s="95"/>
      <c r="CHB1" s="95"/>
      <c r="CHC1" s="95"/>
      <c r="CHD1" s="95"/>
      <c r="CHE1" s="95"/>
      <c r="CHF1" s="95"/>
      <c r="CHG1" s="95"/>
      <c r="CHH1" s="95"/>
      <c r="CHI1" s="95"/>
      <c r="CHJ1" s="95"/>
      <c r="CHK1" s="95"/>
      <c r="CHL1" s="95"/>
      <c r="CHM1" s="95"/>
      <c r="CHN1" s="95"/>
      <c r="CHO1" s="95"/>
      <c r="CHP1" s="95"/>
      <c r="CHQ1" s="95"/>
      <c r="CHR1" s="95"/>
      <c r="CHS1" s="95"/>
      <c r="CHT1" s="95"/>
      <c r="CHU1" s="95"/>
      <c r="CHV1" s="95"/>
      <c r="CHW1" s="95"/>
      <c r="CHX1" s="95"/>
      <c r="CHY1" s="95"/>
      <c r="CHZ1" s="95"/>
      <c r="CIA1" s="95"/>
      <c r="CIB1" s="95"/>
      <c r="CIC1" s="95"/>
      <c r="CID1" s="95"/>
      <c r="CIE1" s="95"/>
      <c r="CIF1" s="95"/>
      <c r="CIG1" s="95"/>
      <c r="CIH1" s="95"/>
      <c r="CII1" s="95"/>
      <c r="CIJ1" s="95"/>
      <c r="CIK1" s="95"/>
      <c r="CIL1" s="95"/>
      <c r="CIM1" s="95"/>
      <c r="CIN1" s="95"/>
      <c r="CIO1" s="95"/>
      <c r="CIP1" s="95"/>
      <c r="CIQ1" s="95"/>
      <c r="CIR1" s="95"/>
      <c r="CIS1" s="95"/>
      <c r="CIT1" s="95"/>
      <c r="CIU1" s="95"/>
      <c r="CIV1" s="95"/>
      <c r="CIW1" s="95"/>
      <c r="CIX1" s="95"/>
      <c r="CIY1" s="95"/>
      <c r="CIZ1" s="95"/>
      <c r="CJA1" s="95"/>
      <c r="CJB1" s="95"/>
      <c r="CJC1" s="95"/>
      <c r="CJD1" s="95"/>
      <c r="CJE1" s="95"/>
      <c r="CJF1" s="95"/>
      <c r="CJG1" s="95"/>
      <c r="CJH1" s="95"/>
      <c r="CJI1" s="95"/>
      <c r="CJJ1" s="95"/>
      <c r="CJK1" s="95"/>
      <c r="CJL1" s="95"/>
      <c r="CJM1" s="95"/>
      <c r="CJN1" s="95"/>
      <c r="CJO1" s="95"/>
      <c r="CJP1" s="95"/>
      <c r="CJQ1" s="95"/>
      <c r="CJR1" s="95"/>
      <c r="CJS1" s="95"/>
      <c r="CJT1" s="95"/>
      <c r="CJU1" s="95"/>
      <c r="CJV1" s="95"/>
      <c r="CJW1" s="95"/>
      <c r="CJX1" s="95"/>
      <c r="CJY1" s="95"/>
      <c r="CJZ1" s="95"/>
      <c r="CKA1" s="95"/>
      <c r="CKB1" s="95"/>
      <c r="CKC1" s="95"/>
      <c r="CKD1" s="95"/>
      <c r="CKE1" s="95"/>
      <c r="CKF1" s="95"/>
      <c r="CKG1" s="95"/>
      <c r="CKH1" s="95"/>
      <c r="CKI1" s="95"/>
      <c r="CKJ1" s="95"/>
      <c r="CKK1" s="95"/>
      <c r="CKL1" s="95"/>
      <c r="CKM1" s="95"/>
      <c r="CKN1" s="95"/>
      <c r="CKO1" s="95"/>
      <c r="CKP1" s="95"/>
      <c r="CKQ1" s="95"/>
      <c r="CKR1" s="95"/>
      <c r="CKS1" s="95"/>
      <c r="CKT1" s="95"/>
      <c r="CKU1" s="95"/>
      <c r="CKV1" s="95"/>
      <c r="CKW1" s="95"/>
      <c r="CKX1" s="95"/>
      <c r="CKY1" s="95"/>
      <c r="CKZ1" s="95"/>
      <c r="CLA1" s="95"/>
      <c r="CLB1" s="95"/>
      <c r="CLC1" s="95"/>
      <c r="CLD1" s="95"/>
      <c r="CLE1" s="95"/>
      <c r="CLF1" s="95"/>
      <c r="CLG1" s="95"/>
      <c r="CLH1" s="95"/>
      <c r="CLI1" s="95"/>
      <c r="CLJ1" s="95"/>
      <c r="CLK1" s="95"/>
      <c r="CLL1" s="95"/>
      <c r="CLM1" s="95"/>
      <c r="CLN1" s="95"/>
      <c r="CLO1" s="95"/>
      <c r="CLP1" s="95"/>
      <c r="CLQ1" s="95"/>
      <c r="CLR1" s="95"/>
      <c r="CLS1" s="95"/>
      <c r="CLT1" s="95"/>
      <c r="CLU1" s="95"/>
      <c r="CLV1" s="95"/>
      <c r="CLW1" s="95"/>
      <c r="CLX1" s="95"/>
      <c r="CLY1" s="95"/>
      <c r="CLZ1" s="95"/>
      <c r="CMA1" s="95"/>
      <c r="CMB1" s="95"/>
      <c r="CMC1" s="95"/>
      <c r="CMD1" s="95"/>
      <c r="CME1" s="95"/>
      <c r="CMF1" s="95"/>
      <c r="CMG1" s="95"/>
      <c r="CMH1" s="95"/>
      <c r="CMI1" s="95"/>
      <c r="CMJ1" s="95"/>
      <c r="CMK1" s="95"/>
      <c r="CML1" s="95"/>
      <c r="CMM1" s="95"/>
      <c r="CMN1" s="95"/>
      <c r="CMO1" s="95"/>
      <c r="CMP1" s="95"/>
      <c r="CMQ1" s="95"/>
      <c r="CMR1" s="95"/>
      <c r="CMS1" s="95"/>
      <c r="CMT1" s="95"/>
      <c r="CMU1" s="95"/>
      <c r="CMV1" s="95"/>
      <c r="CMW1" s="95"/>
      <c r="CMX1" s="95"/>
      <c r="CMY1" s="95"/>
      <c r="CMZ1" s="95"/>
      <c r="CNA1" s="95"/>
      <c r="CNB1" s="95"/>
      <c r="CNC1" s="95"/>
      <c r="CND1" s="95"/>
      <c r="CNE1" s="95"/>
      <c r="CNF1" s="95"/>
      <c r="CNG1" s="95"/>
      <c r="CNH1" s="95"/>
      <c r="CNI1" s="95"/>
      <c r="CNJ1" s="95"/>
      <c r="CNK1" s="95"/>
      <c r="CNL1" s="95"/>
      <c r="CNM1" s="95"/>
      <c r="CNN1" s="95"/>
      <c r="CNO1" s="95"/>
      <c r="CNP1" s="95"/>
      <c r="CNQ1" s="95"/>
      <c r="CNR1" s="95"/>
      <c r="CNS1" s="95"/>
      <c r="CNT1" s="95"/>
      <c r="CNU1" s="95"/>
      <c r="CNV1" s="95"/>
      <c r="CNW1" s="95"/>
      <c r="CNX1" s="95"/>
      <c r="CNY1" s="95"/>
      <c r="CNZ1" s="95"/>
      <c r="COA1" s="95"/>
      <c r="COB1" s="95"/>
      <c r="COC1" s="95"/>
      <c r="COD1" s="95"/>
      <c r="COE1" s="95"/>
      <c r="COF1" s="95"/>
      <c r="COG1" s="95"/>
      <c r="COH1" s="95"/>
      <c r="COI1" s="95"/>
      <c r="COJ1" s="95"/>
      <c r="COK1" s="95"/>
      <c r="COL1" s="95"/>
      <c r="COM1" s="95"/>
      <c r="CON1" s="95"/>
      <c r="COO1" s="95"/>
      <c r="COP1" s="95"/>
      <c r="COQ1" s="95"/>
      <c r="COR1" s="95"/>
      <c r="COS1" s="95"/>
      <c r="COT1" s="95"/>
      <c r="COU1" s="95"/>
      <c r="COV1" s="95"/>
      <c r="COW1" s="95"/>
      <c r="COX1" s="95"/>
      <c r="COY1" s="95"/>
      <c r="COZ1" s="95"/>
      <c r="CPA1" s="95"/>
      <c r="CPB1" s="95"/>
      <c r="CPC1" s="95"/>
      <c r="CPD1" s="95"/>
      <c r="CPE1" s="95"/>
      <c r="CPF1" s="95"/>
      <c r="CPG1" s="95"/>
      <c r="CPH1" s="95"/>
      <c r="CPI1" s="95"/>
      <c r="CPJ1" s="95"/>
      <c r="CPK1" s="95"/>
      <c r="CPL1" s="95"/>
      <c r="CPM1" s="95"/>
      <c r="CPN1" s="95"/>
      <c r="CPO1" s="95"/>
      <c r="CPP1" s="95"/>
      <c r="CPQ1" s="95"/>
      <c r="CPR1" s="95"/>
      <c r="CPS1" s="95"/>
      <c r="CPT1" s="95"/>
      <c r="CPU1" s="95"/>
      <c r="CPV1" s="95"/>
      <c r="CPW1" s="95"/>
      <c r="CPX1" s="95"/>
      <c r="CPY1" s="95"/>
      <c r="CPZ1" s="95"/>
      <c r="CQA1" s="95"/>
      <c r="CQB1" s="95"/>
      <c r="CQC1" s="95"/>
      <c r="CQD1" s="95"/>
      <c r="CQE1" s="95"/>
      <c r="CQF1" s="95"/>
      <c r="CQG1" s="95"/>
      <c r="CQH1" s="95"/>
      <c r="CQI1" s="95"/>
      <c r="CQJ1" s="95"/>
      <c r="CQK1" s="95"/>
      <c r="CQL1" s="95"/>
      <c r="CQM1" s="95"/>
      <c r="CQN1" s="95"/>
      <c r="CQO1" s="95"/>
      <c r="CQP1" s="95"/>
      <c r="CQQ1" s="95"/>
      <c r="CQR1" s="95"/>
      <c r="CQS1" s="95"/>
      <c r="CQT1" s="95"/>
      <c r="CQU1" s="95"/>
      <c r="CQV1" s="95"/>
      <c r="CQW1" s="95"/>
      <c r="CQX1" s="95"/>
      <c r="CQY1" s="95"/>
      <c r="CQZ1" s="95"/>
      <c r="CRA1" s="95"/>
      <c r="CRB1" s="95"/>
      <c r="CRC1" s="95"/>
      <c r="CRD1" s="95"/>
      <c r="CRE1" s="95"/>
      <c r="CRF1" s="95"/>
      <c r="CRG1" s="95"/>
      <c r="CRH1" s="95"/>
      <c r="CRI1" s="95"/>
      <c r="CRJ1" s="95"/>
      <c r="CRK1" s="95"/>
      <c r="CRL1" s="95"/>
      <c r="CRM1" s="95"/>
      <c r="CRN1" s="95"/>
      <c r="CRO1" s="95"/>
      <c r="CRP1" s="95"/>
      <c r="CRQ1" s="95"/>
      <c r="CRR1" s="95"/>
      <c r="CRS1" s="95"/>
      <c r="CRT1" s="95"/>
      <c r="CRU1" s="95"/>
      <c r="CRV1" s="95"/>
      <c r="CRW1" s="95"/>
      <c r="CRX1" s="95"/>
      <c r="CRY1" s="95"/>
      <c r="CRZ1" s="95"/>
      <c r="CSA1" s="95"/>
      <c r="CSB1" s="95"/>
      <c r="CSC1" s="95"/>
      <c r="CSD1" s="95"/>
      <c r="CSE1" s="95"/>
      <c r="CSF1" s="95"/>
      <c r="CSG1" s="95"/>
      <c r="CSH1" s="95"/>
      <c r="CSI1" s="95"/>
      <c r="CSJ1" s="95"/>
      <c r="CSK1" s="95"/>
      <c r="CSL1" s="95"/>
      <c r="CSM1" s="95"/>
      <c r="CSN1" s="95"/>
      <c r="CSO1" s="95"/>
      <c r="CSP1" s="95"/>
      <c r="CSQ1" s="95"/>
      <c r="CSR1" s="95"/>
      <c r="CSS1" s="95"/>
      <c r="CST1" s="95"/>
      <c r="CSU1" s="95"/>
      <c r="CSV1" s="95"/>
      <c r="CSW1" s="95"/>
      <c r="CSX1" s="95"/>
      <c r="CSY1" s="95"/>
      <c r="CSZ1" s="95"/>
      <c r="CTA1" s="95"/>
      <c r="CTB1" s="95"/>
      <c r="CTC1" s="95"/>
      <c r="CTD1" s="95"/>
      <c r="CTE1" s="95"/>
      <c r="CTF1" s="95"/>
      <c r="CTG1" s="95"/>
      <c r="CTH1" s="95"/>
      <c r="CTI1" s="95"/>
      <c r="CTJ1" s="95"/>
      <c r="CTK1" s="95"/>
      <c r="CTL1" s="95"/>
      <c r="CTM1" s="95"/>
      <c r="CTN1" s="95"/>
      <c r="CTO1" s="95"/>
      <c r="CTP1" s="95"/>
      <c r="CTQ1" s="95"/>
      <c r="CTR1" s="95"/>
      <c r="CTS1" s="95"/>
      <c r="CTT1" s="95"/>
      <c r="CTU1" s="95"/>
      <c r="CTV1" s="95"/>
      <c r="CTW1" s="95"/>
      <c r="CTX1" s="95"/>
      <c r="CTY1" s="95"/>
      <c r="CTZ1" s="95"/>
      <c r="CUA1" s="95"/>
      <c r="CUB1" s="95"/>
      <c r="CUC1" s="95"/>
      <c r="CUD1" s="95"/>
      <c r="CUE1" s="95"/>
      <c r="CUF1" s="95"/>
      <c r="CUG1" s="95"/>
      <c r="CUH1" s="95"/>
      <c r="CUI1" s="95"/>
      <c r="CUJ1" s="95"/>
      <c r="CUK1" s="95"/>
      <c r="CUL1" s="95"/>
      <c r="CUM1" s="95"/>
      <c r="CUN1" s="95"/>
      <c r="CUO1" s="95"/>
      <c r="CUP1" s="95"/>
      <c r="CUQ1" s="95"/>
      <c r="CUR1" s="95"/>
      <c r="CUS1" s="95"/>
      <c r="CUT1" s="95"/>
      <c r="CUU1" s="95"/>
      <c r="CUV1" s="95"/>
      <c r="CUW1" s="95"/>
      <c r="CUX1" s="95"/>
      <c r="CUY1" s="95"/>
      <c r="CUZ1" s="95"/>
      <c r="CVA1" s="95"/>
      <c r="CVB1" s="95"/>
      <c r="CVC1" s="95"/>
      <c r="CVD1" s="95"/>
      <c r="CVE1" s="95"/>
      <c r="CVF1" s="95"/>
      <c r="CVG1" s="95"/>
      <c r="CVH1" s="95"/>
      <c r="CVI1" s="95"/>
      <c r="CVJ1" s="95"/>
      <c r="CVK1" s="95"/>
      <c r="CVL1" s="95"/>
      <c r="CVM1" s="95"/>
      <c r="CVN1" s="95"/>
      <c r="CVO1" s="95"/>
      <c r="CVP1" s="95"/>
      <c r="CVQ1" s="95"/>
      <c r="CVR1" s="95"/>
      <c r="CVS1" s="95"/>
      <c r="CVT1" s="95"/>
      <c r="CVU1" s="95"/>
      <c r="CVV1" s="95"/>
      <c r="CVW1" s="95"/>
      <c r="CVX1" s="95"/>
      <c r="CVY1" s="95"/>
      <c r="CVZ1" s="95"/>
      <c r="CWA1" s="95"/>
      <c r="CWB1" s="95"/>
      <c r="CWC1" s="95"/>
      <c r="CWD1" s="95"/>
      <c r="CWE1" s="95"/>
      <c r="CWF1" s="95"/>
      <c r="CWG1" s="95"/>
      <c r="CWH1" s="95"/>
      <c r="CWI1" s="95"/>
      <c r="CWJ1" s="95"/>
      <c r="CWK1" s="95"/>
      <c r="CWL1" s="95"/>
      <c r="CWM1" s="95"/>
      <c r="CWN1" s="95"/>
      <c r="CWO1" s="95"/>
      <c r="CWP1" s="95"/>
      <c r="CWQ1" s="95"/>
      <c r="CWR1" s="95"/>
      <c r="CWS1" s="95"/>
      <c r="CWT1" s="95"/>
      <c r="CWU1" s="95"/>
      <c r="CWV1" s="95"/>
      <c r="CWW1" s="95"/>
      <c r="CWX1" s="95"/>
      <c r="CWY1" s="95"/>
      <c r="CWZ1" s="95"/>
      <c r="CXA1" s="95"/>
      <c r="CXB1" s="95"/>
      <c r="CXC1" s="95"/>
      <c r="CXD1" s="95"/>
      <c r="CXE1" s="95"/>
      <c r="CXF1" s="95"/>
      <c r="CXG1" s="95"/>
      <c r="CXH1" s="95"/>
      <c r="CXI1" s="95"/>
      <c r="CXJ1" s="95"/>
      <c r="CXK1" s="95"/>
      <c r="CXL1" s="95"/>
      <c r="CXM1" s="95"/>
      <c r="CXN1" s="95"/>
      <c r="CXO1" s="95"/>
      <c r="CXP1" s="95"/>
      <c r="CXQ1" s="95"/>
      <c r="CXR1" s="95"/>
      <c r="CXS1" s="95"/>
      <c r="CXT1" s="95"/>
      <c r="CXU1" s="95"/>
      <c r="CXV1" s="95"/>
      <c r="CXW1" s="95"/>
      <c r="CXX1" s="95"/>
      <c r="CXY1" s="95"/>
      <c r="CXZ1" s="95"/>
      <c r="CYA1" s="95"/>
      <c r="CYB1" s="95"/>
      <c r="CYC1" s="95"/>
      <c r="CYD1" s="95"/>
      <c r="CYE1" s="95"/>
      <c r="CYF1" s="95"/>
      <c r="CYG1" s="95"/>
      <c r="CYH1" s="95"/>
      <c r="CYI1" s="95"/>
      <c r="CYJ1" s="95"/>
      <c r="CYK1" s="95"/>
      <c r="CYL1" s="95"/>
      <c r="CYM1" s="95"/>
      <c r="CYN1" s="95"/>
      <c r="CYO1" s="95"/>
      <c r="CYP1" s="95"/>
      <c r="CYQ1" s="95"/>
      <c r="CYR1" s="95"/>
      <c r="CYS1" s="95"/>
      <c r="CYT1" s="95"/>
      <c r="CYU1" s="95"/>
      <c r="CYV1" s="95"/>
      <c r="CYW1" s="95"/>
      <c r="CYX1" s="95"/>
      <c r="CYY1" s="95"/>
      <c r="CYZ1" s="95"/>
      <c r="CZA1" s="95"/>
      <c r="CZB1" s="95"/>
      <c r="CZC1" s="95"/>
      <c r="CZD1" s="95"/>
      <c r="CZE1" s="95"/>
      <c r="CZF1" s="95"/>
      <c r="CZG1" s="95"/>
      <c r="CZH1" s="95"/>
      <c r="CZI1" s="95"/>
      <c r="CZJ1" s="95"/>
      <c r="CZK1" s="95"/>
      <c r="CZL1" s="95"/>
      <c r="CZM1" s="95"/>
      <c r="CZN1" s="95"/>
      <c r="CZO1" s="95"/>
      <c r="CZP1" s="95"/>
      <c r="CZQ1" s="95"/>
      <c r="CZR1" s="95"/>
      <c r="CZS1" s="95"/>
      <c r="CZT1" s="95"/>
      <c r="CZU1" s="95"/>
      <c r="CZV1" s="95"/>
      <c r="CZW1" s="95"/>
      <c r="CZX1" s="95"/>
      <c r="CZY1" s="95"/>
      <c r="CZZ1" s="95"/>
      <c r="DAA1" s="95"/>
      <c r="DAB1" s="95"/>
      <c r="DAC1" s="95"/>
      <c r="DAD1" s="95"/>
      <c r="DAE1" s="95"/>
      <c r="DAF1" s="95"/>
      <c r="DAG1" s="95"/>
      <c r="DAH1" s="95"/>
      <c r="DAI1" s="95"/>
      <c r="DAJ1" s="95"/>
      <c r="DAK1" s="95"/>
      <c r="DAL1" s="95"/>
      <c r="DAM1" s="95"/>
      <c r="DAN1" s="95"/>
      <c r="DAO1" s="95"/>
      <c r="DAP1" s="95"/>
      <c r="DAQ1" s="95"/>
      <c r="DAR1" s="95"/>
      <c r="DAS1" s="95"/>
      <c r="DAT1" s="95"/>
      <c r="DAU1" s="95"/>
      <c r="DAV1" s="95"/>
      <c r="DAW1" s="95"/>
      <c r="DAX1" s="95"/>
      <c r="DAY1" s="95"/>
      <c r="DAZ1" s="95"/>
      <c r="DBA1" s="95"/>
      <c r="DBB1" s="95"/>
      <c r="DBC1" s="95"/>
      <c r="DBD1" s="95"/>
      <c r="DBE1" s="95"/>
      <c r="DBF1" s="95"/>
      <c r="DBG1" s="95"/>
      <c r="DBH1" s="95"/>
      <c r="DBI1" s="95"/>
      <c r="DBJ1" s="95"/>
      <c r="DBK1" s="95"/>
      <c r="DBL1" s="95"/>
      <c r="DBM1" s="95"/>
      <c r="DBN1" s="95"/>
      <c r="DBO1" s="95"/>
      <c r="DBP1" s="95"/>
      <c r="DBQ1" s="95"/>
      <c r="DBR1" s="95"/>
      <c r="DBS1" s="95"/>
      <c r="DBT1" s="95"/>
      <c r="DBU1" s="95"/>
      <c r="DBV1" s="95"/>
      <c r="DBW1" s="95"/>
      <c r="DBX1" s="95"/>
      <c r="DBY1" s="95"/>
      <c r="DBZ1" s="95"/>
      <c r="DCA1" s="95"/>
      <c r="DCB1" s="95"/>
      <c r="DCC1" s="95"/>
      <c r="DCD1" s="95"/>
      <c r="DCE1" s="95"/>
      <c r="DCF1" s="95"/>
      <c r="DCG1" s="95"/>
      <c r="DCH1" s="95"/>
      <c r="DCI1" s="95"/>
      <c r="DCJ1" s="95"/>
      <c r="DCK1" s="95"/>
      <c r="DCL1" s="95"/>
      <c r="DCM1" s="95"/>
      <c r="DCN1" s="95"/>
      <c r="DCO1" s="95"/>
      <c r="DCP1" s="95"/>
      <c r="DCQ1" s="95"/>
      <c r="DCR1" s="95"/>
      <c r="DCS1" s="95"/>
      <c r="DCT1" s="95"/>
      <c r="DCU1" s="95"/>
      <c r="DCV1" s="95"/>
      <c r="DCW1" s="95"/>
      <c r="DCX1" s="95"/>
      <c r="DCY1" s="95"/>
      <c r="DCZ1" s="95"/>
      <c r="DDA1" s="95"/>
      <c r="DDB1" s="95"/>
      <c r="DDC1" s="95"/>
      <c r="DDD1" s="95"/>
      <c r="DDE1" s="95"/>
      <c r="DDF1" s="95"/>
      <c r="DDG1" s="95"/>
      <c r="DDH1" s="95"/>
      <c r="DDI1" s="95"/>
      <c r="DDJ1" s="95"/>
      <c r="DDK1" s="95"/>
      <c r="DDL1" s="95"/>
      <c r="DDM1" s="95"/>
      <c r="DDN1" s="95"/>
      <c r="DDO1" s="95"/>
      <c r="DDP1" s="95"/>
      <c r="DDQ1" s="95"/>
      <c r="DDR1" s="95"/>
      <c r="DDS1" s="95"/>
      <c r="DDT1" s="95"/>
      <c r="DDU1" s="95"/>
      <c r="DDV1" s="95"/>
      <c r="DDW1" s="95"/>
      <c r="DDX1" s="95"/>
      <c r="DDY1" s="95"/>
      <c r="DDZ1" s="95"/>
      <c r="DEA1" s="95"/>
      <c r="DEB1" s="95"/>
      <c r="DEC1" s="95"/>
      <c r="DED1" s="95"/>
      <c r="DEE1" s="95"/>
      <c r="DEF1" s="95"/>
      <c r="DEG1" s="95"/>
      <c r="DEH1" s="95"/>
      <c r="DEI1" s="95"/>
      <c r="DEJ1" s="95"/>
      <c r="DEK1" s="95"/>
      <c r="DEL1" s="95"/>
      <c r="DEM1" s="95"/>
      <c r="DEN1" s="95"/>
      <c r="DEO1" s="95"/>
      <c r="DEP1" s="95"/>
      <c r="DEQ1" s="95"/>
      <c r="DER1" s="95"/>
      <c r="DES1" s="95"/>
      <c r="DET1" s="95"/>
      <c r="DEU1" s="95"/>
      <c r="DEV1" s="95"/>
      <c r="DEW1" s="95"/>
      <c r="DEX1" s="95"/>
      <c r="DEY1" s="95"/>
      <c r="DEZ1" s="95"/>
      <c r="DFA1" s="95"/>
      <c r="DFB1" s="95"/>
      <c r="DFC1" s="95"/>
      <c r="DFD1" s="95"/>
      <c r="DFE1" s="95"/>
      <c r="DFF1" s="95"/>
      <c r="DFG1" s="95"/>
      <c r="DFH1" s="95"/>
      <c r="DFI1" s="95"/>
      <c r="DFJ1" s="95"/>
      <c r="DFK1" s="95"/>
      <c r="DFL1" s="95"/>
      <c r="DFM1" s="95"/>
      <c r="DFN1" s="95"/>
      <c r="DFO1" s="95"/>
      <c r="DFP1" s="95"/>
      <c r="DFQ1" s="95"/>
      <c r="DFR1" s="95"/>
      <c r="DFS1" s="95"/>
      <c r="DFT1" s="95"/>
      <c r="DFU1" s="95"/>
      <c r="DFV1" s="95"/>
      <c r="DFW1" s="95"/>
      <c r="DFX1" s="95"/>
      <c r="DFY1" s="95"/>
      <c r="DFZ1" s="95"/>
      <c r="DGA1" s="95"/>
      <c r="DGB1" s="95"/>
      <c r="DGC1" s="95"/>
      <c r="DGD1" s="95"/>
      <c r="DGE1" s="95"/>
      <c r="DGF1" s="95"/>
      <c r="DGG1" s="95"/>
      <c r="DGH1" s="95"/>
      <c r="DGI1" s="95"/>
      <c r="DGJ1" s="95"/>
      <c r="DGK1" s="95"/>
      <c r="DGL1" s="95"/>
      <c r="DGM1" s="95"/>
      <c r="DGN1" s="95"/>
      <c r="DGO1" s="95"/>
      <c r="DGP1" s="95"/>
      <c r="DGQ1" s="95"/>
      <c r="DGR1" s="95"/>
      <c r="DGS1" s="95"/>
      <c r="DGT1" s="95"/>
      <c r="DGU1" s="95"/>
      <c r="DGV1" s="95"/>
      <c r="DGW1" s="95"/>
      <c r="DGX1" s="95"/>
      <c r="DGY1" s="95"/>
      <c r="DGZ1" s="95"/>
      <c r="DHA1" s="95"/>
      <c r="DHB1" s="95"/>
      <c r="DHC1" s="95"/>
      <c r="DHD1" s="95"/>
      <c r="DHE1" s="95"/>
      <c r="DHF1" s="95"/>
      <c r="DHG1" s="95"/>
      <c r="DHH1" s="95"/>
      <c r="DHI1" s="95"/>
      <c r="DHJ1" s="95"/>
      <c r="DHK1" s="95"/>
      <c r="DHL1" s="95"/>
      <c r="DHM1" s="95"/>
      <c r="DHN1" s="95"/>
      <c r="DHO1" s="95"/>
      <c r="DHP1" s="95"/>
      <c r="DHQ1" s="95"/>
      <c r="DHR1" s="95"/>
      <c r="DHS1" s="95"/>
      <c r="DHT1" s="95"/>
      <c r="DHU1" s="95"/>
      <c r="DHV1" s="95"/>
      <c r="DHW1" s="95"/>
      <c r="DHX1" s="95"/>
      <c r="DHY1" s="95"/>
      <c r="DHZ1" s="95"/>
      <c r="DIA1" s="95"/>
      <c r="DIB1" s="95"/>
      <c r="DIC1" s="95"/>
      <c r="DID1" s="95"/>
      <c r="DIE1" s="95"/>
      <c r="DIF1" s="95"/>
      <c r="DIG1" s="95"/>
      <c r="DIH1" s="95"/>
      <c r="DII1" s="95"/>
      <c r="DIJ1" s="95"/>
      <c r="DIK1" s="95"/>
      <c r="DIL1" s="95"/>
      <c r="DIM1" s="95"/>
      <c r="DIN1" s="95"/>
      <c r="DIO1" s="95"/>
      <c r="DIP1" s="95"/>
      <c r="DIQ1" s="95"/>
      <c r="DIR1" s="95"/>
      <c r="DIS1" s="95"/>
      <c r="DIT1" s="95"/>
      <c r="DIU1" s="95"/>
      <c r="DIV1" s="95"/>
      <c r="DIW1" s="95"/>
      <c r="DIX1" s="95"/>
      <c r="DIY1" s="95"/>
      <c r="DIZ1" s="95"/>
      <c r="DJA1" s="95"/>
      <c r="DJB1" s="95"/>
      <c r="DJC1" s="95"/>
      <c r="DJD1" s="95"/>
      <c r="DJE1" s="95"/>
      <c r="DJF1" s="95"/>
      <c r="DJG1" s="95"/>
      <c r="DJH1" s="95"/>
      <c r="DJI1" s="95"/>
      <c r="DJJ1" s="95"/>
      <c r="DJK1" s="95"/>
      <c r="DJL1" s="95"/>
      <c r="DJM1" s="95"/>
      <c r="DJN1" s="95"/>
      <c r="DJO1" s="95"/>
      <c r="DJP1" s="95"/>
      <c r="DJQ1" s="95"/>
      <c r="DJR1" s="95"/>
      <c r="DJS1" s="95"/>
      <c r="DJT1" s="95"/>
      <c r="DJU1" s="95"/>
      <c r="DJV1" s="95"/>
      <c r="DJW1" s="95"/>
      <c r="DJX1" s="95"/>
      <c r="DJY1" s="95"/>
      <c r="DJZ1" s="95"/>
      <c r="DKA1" s="95"/>
      <c r="DKB1" s="95"/>
      <c r="DKC1" s="95"/>
      <c r="DKD1" s="95"/>
      <c r="DKE1" s="95"/>
      <c r="DKF1" s="95"/>
      <c r="DKG1" s="95"/>
      <c r="DKH1" s="95"/>
      <c r="DKI1" s="95"/>
      <c r="DKJ1" s="95"/>
      <c r="DKK1" s="95"/>
      <c r="DKL1" s="95"/>
      <c r="DKM1" s="95"/>
      <c r="DKN1" s="95"/>
      <c r="DKO1" s="95"/>
      <c r="DKP1" s="95"/>
      <c r="DKQ1" s="95"/>
      <c r="DKR1" s="95"/>
      <c r="DKS1" s="95"/>
      <c r="DKT1" s="95"/>
      <c r="DKU1" s="95"/>
      <c r="DKV1" s="95"/>
      <c r="DKW1" s="95"/>
      <c r="DKX1" s="95"/>
      <c r="DKY1" s="95"/>
      <c r="DKZ1" s="95"/>
      <c r="DLA1" s="95"/>
      <c r="DLB1" s="95"/>
      <c r="DLC1" s="95"/>
      <c r="DLD1" s="95"/>
      <c r="DLE1" s="95"/>
      <c r="DLF1" s="95"/>
      <c r="DLG1" s="95"/>
      <c r="DLH1" s="95"/>
      <c r="DLI1" s="95"/>
      <c r="DLJ1" s="95"/>
      <c r="DLK1" s="95"/>
      <c r="DLL1" s="95"/>
      <c r="DLM1" s="95"/>
      <c r="DLN1" s="95"/>
      <c r="DLO1" s="95"/>
      <c r="DLP1" s="95"/>
      <c r="DLQ1" s="95"/>
      <c r="DLR1" s="95"/>
      <c r="DLS1" s="95"/>
      <c r="DLT1" s="95"/>
      <c r="DLU1" s="95"/>
      <c r="DLV1" s="95"/>
      <c r="DLW1" s="95"/>
      <c r="DLX1" s="95"/>
      <c r="DLY1" s="95"/>
      <c r="DLZ1" s="95"/>
      <c r="DMA1" s="95"/>
      <c r="DMB1" s="95"/>
      <c r="DMC1" s="95"/>
      <c r="DMD1" s="95"/>
      <c r="DME1" s="95"/>
      <c r="DMF1" s="95"/>
      <c r="DMG1" s="95"/>
      <c r="DMH1" s="95"/>
      <c r="DMI1" s="95"/>
      <c r="DMJ1" s="95"/>
      <c r="DMK1" s="95"/>
      <c r="DML1" s="95"/>
      <c r="DMM1" s="95"/>
      <c r="DMN1" s="95"/>
      <c r="DMO1" s="95"/>
      <c r="DMP1" s="95"/>
      <c r="DMQ1" s="95"/>
      <c r="DMR1" s="95"/>
      <c r="DMS1" s="95"/>
      <c r="DMT1" s="95"/>
      <c r="DMU1" s="95"/>
      <c r="DMV1" s="95"/>
      <c r="DMW1" s="95"/>
      <c r="DMX1" s="95"/>
      <c r="DMY1" s="95"/>
      <c r="DMZ1" s="95"/>
      <c r="DNA1" s="95"/>
      <c r="DNB1" s="95"/>
      <c r="DNC1" s="95"/>
      <c r="DND1" s="95"/>
      <c r="DNE1" s="95"/>
      <c r="DNF1" s="95"/>
      <c r="DNG1" s="95"/>
      <c r="DNH1" s="95"/>
      <c r="DNI1" s="95"/>
      <c r="DNJ1" s="95"/>
      <c r="DNK1" s="95"/>
      <c r="DNL1" s="95"/>
      <c r="DNM1" s="95"/>
      <c r="DNN1" s="95"/>
      <c r="DNO1" s="95"/>
      <c r="DNP1" s="95"/>
      <c r="DNQ1" s="95"/>
      <c r="DNR1" s="95"/>
      <c r="DNS1" s="95"/>
      <c r="DNT1" s="95"/>
      <c r="DNU1" s="95"/>
      <c r="DNV1" s="95"/>
      <c r="DNW1" s="95"/>
      <c r="DNX1" s="95"/>
      <c r="DNY1" s="95"/>
      <c r="DNZ1" s="95"/>
      <c r="DOA1" s="95"/>
      <c r="DOB1" s="95"/>
      <c r="DOC1" s="95"/>
      <c r="DOD1" s="95"/>
      <c r="DOE1" s="95"/>
      <c r="DOF1" s="95"/>
      <c r="DOG1" s="95"/>
      <c r="DOH1" s="95"/>
      <c r="DOI1" s="95"/>
      <c r="DOJ1" s="95"/>
      <c r="DOK1" s="95"/>
      <c r="DOL1" s="95"/>
      <c r="DOM1" s="95"/>
      <c r="DON1" s="95"/>
      <c r="DOO1" s="95"/>
      <c r="DOP1" s="95"/>
      <c r="DOQ1" s="95"/>
      <c r="DOR1" s="95"/>
      <c r="DOS1" s="95"/>
      <c r="DOT1" s="95"/>
      <c r="DOU1" s="95"/>
      <c r="DOV1" s="95"/>
      <c r="DOW1" s="95"/>
      <c r="DOX1" s="95"/>
      <c r="DOY1" s="95"/>
      <c r="DOZ1" s="95"/>
      <c r="DPA1" s="95"/>
      <c r="DPB1" s="95"/>
      <c r="DPC1" s="95"/>
      <c r="DPD1" s="95"/>
      <c r="DPE1" s="95"/>
      <c r="DPF1" s="95"/>
      <c r="DPG1" s="95"/>
      <c r="DPH1" s="95"/>
      <c r="DPI1" s="95"/>
      <c r="DPJ1" s="95"/>
      <c r="DPK1" s="95"/>
      <c r="DPL1" s="95"/>
      <c r="DPM1" s="95"/>
      <c r="DPN1" s="95"/>
      <c r="DPO1" s="95"/>
      <c r="DPP1" s="95"/>
      <c r="DPQ1" s="95"/>
      <c r="DPR1" s="95"/>
      <c r="DPS1" s="95"/>
      <c r="DPT1" s="95"/>
      <c r="DPU1" s="95"/>
      <c r="DPV1" s="95"/>
      <c r="DPW1" s="95"/>
      <c r="DPX1" s="95"/>
      <c r="DPY1" s="95"/>
      <c r="DPZ1" s="95"/>
      <c r="DQA1" s="95"/>
      <c r="DQB1" s="95"/>
      <c r="DQC1" s="95"/>
      <c r="DQD1" s="95"/>
      <c r="DQE1" s="95"/>
      <c r="DQF1" s="95"/>
      <c r="DQG1" s="95"/>
      <c r="DQH1" s="95"/>
      <c r="DQI1" s="95"/>
      <c r="DQJ1" s="95"/>
      <c r="DQK1" s="95"/>
      <c r="DQL1" s="95"/>
      <c r="DQM1" s="95"/>
      <c r="DQN1" s="95"/>
      <c r="DQO1" s="95"/>
      <c r="DQP1" s="95"/>
      <c r="DQQ1" s="95"/>
      <c r="DQR1" s="95"/>
      <c r="DQS1" s="95"/>
      <c r="DQT1" s="95"/>
      <c r="DQU1" s="95"/>
      <c r="DQV1" s="95"/>
      <c r="DQW1" s="95"/>
      <c r="DQX1" s="95"/>
      <c r="DQY1" s="95"/>
      <c r="DQZ1" s="95"/>
      <c r="DRA1" s="95"/>
      <c r="DRB1" s="95"/>
      <c r="DRC1" s="95"/>
      <c r="DRD1" s="95"/>
      <c r="DRE1" s="95"/>
      <c r="DRF1" s="95"/>
      <c r="DRG1" s="95"/>
      <c r="DRH1" s="95"/>
      <c r="DRI1" s="95"/>
      <c r="DRJ1" s="95"/>
      <c r="DRK1" s="95"/>
      <c r="DRL1" s="95"/>
      <c r="DRM1" s="95"/>
      <c r="DRN1" s="95"/>
      <c r="DRO1" s="95"/>
      <c r="DRP1" s="95"/>
      <c r="DRQ1" s="95"/>
      <c r="DRR1" s="95"/>
      <c r="DRS1" s="95"/>
      <c r="DRT1" s="95"/>
      <c r="DRU1" s="95"/>
      <c r="DRV1" s="95"/>
      <c r="DRW1" s="95"/>
      <c r="DRX1" s="95"/>
      <c r="DRY1" s="95"/>
      <c r="DRZ1" s="95"/>
      <c r="DSA1" s="95"/>
      <c r="DSB1" s="95"/>
      <c r="DSC1" s="95"/>
      <c r="DSD1" s="95"/>
      <c r="DSE1" s="95"/>
      <c r="DSF1" s="95"/>
      <c r="DSG1" s="95"/>
      <c r="DSH1" s="95"/>
      <c r="DSI1" s="95"/>
      <c r="DSJ1" s="95"/>
      <c r="DSK1" s="95"/>
      <c r="DSL1" s="95"/>
      <c r="DSM1" s="95"/>
      <c r="DSN1" s="95"/>
      <c r="DSO1" s="95"/>
      <c r="DSP1" s="95"/>
      <c r="DSQ1" s="95"/>
      <c r="DSR1" s="95"/>
      <c r="DSS1" s="95"/>
      <c r="DST1" s="95"/>
      <c r="DSU1" s="95"/>
      <c r="DSV1" s="95"/>
      <c r="DSW1" s="95"/>
      <c r="DSX1" s="95"/>
      <c r="DSY1" s="95"/>
      <c r="DSZ1" s="95"/>
      <c r="DTA1" s="95"/>
      <c r="DTB1" s="95"/>
      <c r="DTC1" s="95"/>
      <c r="DTD1" s="95"/>
      <c r="DTE1" s="95"/>
      <c r="DTF1" s="95"/>
      <c r="DTG1" s="95"/>
      <c r="DTH1" s="95"/>
      <c r="DTI1" s="95"/>
      <c r="DTJ1" s="95"/>
      <c r="DTK1" s="95"/>
      <c r="DTL1" s="95"/>
      <c r="DTM1" s="95"/>
      <c r="DTN1" s="95"/>
      <c r="DTO1" s="95"/>
      <c r="DTP1" s="95"/>
      <c r="DTQ1" s="95"/>
      <c r="DTR1" s="95"/>
      <c r="DTS1" s="95"/>
      <c r="DTT1" s="95"/>
      <c r="DTU1" s="95"/>
      <c r="DTV1" s="95"/>
      <c r="DTW1" s="95"/>
      <c r="DTX1" s="95"/>
      <c r="DTY1" s="95"/>
      <c r="DTZ1" s="95"/>
      <c r="DUA1" s="95"/>
      <c r="DUB1" s="95"/>
      <c r="DUC1" s="95"/>
      <c r="DUD1" s="95"/>
      <c r="DUE1" s="95"/>
      <c r="DUF1" s="95"/>
      <c r="DUG1" s="95"/>
      <c r="DUH1" s="95"/>
      <c r="DUI1" s="95"/>
      <c r="DUJ1" s="95"/>
      <c r="DUK1" s="95"/>
      <c r="DUL1" s="95"/>
      <c r="DUM1" s="95"/>
      <c r="DUN1" s="95"/>
      <c r="DUO1" s="95"/>
      <c r="DUP1" s="95"/>
      <c r="DUQ1" s="95"/>
      <c r="DUR1" s="95"/>
      <c r="DUS1" s="95"/>
      <c r="DUT1" s="95"/>
      <c r="DUU1" s="95"/>
      <c r="DUV1" s="95"/>
      <c r="DUW1" s="95"/>
      <c r="DUX1" s="95"/>
      <c r="DUY1" s="95"/>
      <c r="DUZ1" s="95"/>
      <c r="DVA1" s="95"/>
      <c r="DVB1" s="95"/>
      <c r="DVC1" s="95"/>
      <c r="DVD1" s="95"/>
      <c r="DVE1" s="95"/>
      <c r="DVF1" s="95"/>
      <c r="DVG1" s="95"/>
      <c r="DVH1" s="95"/>
      <c r="DVI1" s="95"/>
      <c r="DVJ1" s="95"/>
      <c r="DVK1" s="95"/>
      <c r="DVL1" s="95"/>
      <c r="DVM1" s="95"/>
      <c r="DVN1" s="95"/>
      <c r="DVO1" s="95"/>
      <c r="DVP1" s="95"/>
      <c r="DVQ1" s="95"/>
      <c r="DVR1" s="95"/>
      <c r="DVS1" s="95"/>
      <c r="DVT1" s="95"/>
      <c r="DVU1" s="95"/>
      <c r="DVV1" s="95"/>
      <c r="DVW1" s="95"/>
      <c r="DVX1" s="95"/>
      <c r="DVY1" s="95"/>
      <c r="DVZ1" s="95"/>
      <c r="DWA1" s="95"/>
      <c r="DWB1" s="95"/>
      <c r="DWC1" s="95"/>
      <c r="DWD1" s="95"/>
      <c r="DWE1" s="95"/>
      <c r="DWF1" s="95"/>
      <c r="DWG1" s="95"/>
      <c r="DWH1" s="95"/>
      <c r="DWI1" s="95"/>
      <c r="DWJ1" s="95"/>
      <c r="DWK1" s="95"/>
      <c r="DWL1" s="95"/>
      <c r="DWM1" s="95"/>
      <c r="DWN1" s="95"/>
      <c r="DWO1" s="95"/>
      <c r="DWP1" s="95"/>
      <c r="DWQ1" s="95"/>
      <c r="DWR1" s="95"/>
      <c r="DWS1" s="95"/>
      <c r="DWT1" s="95"/>
      <c r="DWU1" s="95"/>
      <c r="DWV1" s="95"/>
      <c r="DWW1" s="95"/>
      <c r="DWX1" s="95"/>
      <c r="DWY1" s="95"/>
      <c r="DWZ1" s="95"/>
      <c r="DXA1" s="95"/>
      <c r="DXB1" s="95"/>
      <c r="DXC1" s="95"/>
      <c r="DXD1" s="95"/>
      <c r="DXE1" s="95"/>
      <c r="DXF1" s="95"/>
      <c r="DXG1" s="95"/>
      <c r="DXH1" s="95"/>
      <c r="DXI1" s="95"/>
      <c r="DXJ1" s="95"/>
      <c r="DXK1" s="95"/>
      <c r="DXL1" s="95"/>
      <c r="DXM1" s="95"/>
      <c r="DXN1" s="95"/>
      <c r="DXO1" s="95"/>
      <c r="DXP1" s="95"/>
      <c r="DXQ1" s="95"/>
      <c r="DXR1" s="95"/>
      <c r="DXS1" s="95"/>
      <c r="DXT1" s="95"/>
      <c r="DXU1" s="95"/>
      <c r="DXV1" s="95"/>
      <c r="DXW1" s="95"/>
      <c r="DXX1" s="95"/>
      <c r="DXY1" s="95"/>
      <c r="DXZ1" s="95"/>
      <c r="DYA1" s="95"/>
      <c r="DYB1" s="95"/>
      <c r="DYC1" s="95"/>
      <c r="DYD1" s="95"/>
      <c r="DYE1" s="95"/>
      <c r="DYF1" s="95"/>
      <c r="DYG1" s="95"/>
      <c r="DYH1" s="95"/>
      <c r="DYI1" s="95"/>
      <c r="DYJ1" s="95"/>
      <c r="DYK1" s="95"/>
      <c r="DYL1" s="95"/>
      <c r="DYM1" s="95"/>
      <c r="DYN1" s="95"/>
      <c r="DYO1" s="95"/>
      <c r="DYP1" s="95"/>
      <c r="DYQ1" s="95"/>
      <c r="DYR1" s="95"/>
      <c r="DYS1" s="95"/>
      <c r="DYT1" s="95"/>
      <c r="DYU1" s="95"/>
      <c r="DYV1" s="95"/>
      <c r="DYW1" s="95"/>
      <c r="DYX1" s="95"/>
      <c r="DYY1" s="95"/>
      <c r="DYZ1" s="95"/>
      <c r="DZA1" s="95"/>
      <c r="DZB1" s="95"/>
      <c r="DZC1" s="95"/>
      <c r="DZD1" s="95"/>
      <c r="DZE1" s="95"/>
      <c r="DZF1" s="95"/>
      <c r="DZG1" s="95"/>
      <c r="DZH1" s="95"/>
      <c r="DZI1" s="95"/>
      <c r="DZJ1" s="95"/>
      <c r="DZK1" s="95"/>
      <c r="DZL1" s="95"/>
      <c r="DZM1" s="95"/>
      <c r="DZN1" s="95"/>
      <c r="DZO1" s="95"/>
      <c r="DZP1" s="95"/>
      <c r="DZQ1" s="95"/>
      <c r="DZR1" s="95"/>
      <c r="DZS1" s="95"/>
      <c r="DZT1" s="95"/>
      <c r="DZU1" s="95"/>
      <c r="DZV1" s="95"/>
      <c r="DZW1" s="95"/>
      <c r="DZX1" s="95"/>
      <c r="DZY1" s="95"/>
      <c r="DZZ1" s="95"/>
      <c r="EAA1" s="95"/>
      <c r="EAB1" s="95"/>
      <c r="EAC1" s="95"/>
      <c r="EAD1" s="95"/>
      <c r="EAE1" s="95"/>
      <c r="EAF1" s="95"/>
      <c r="EAG1" s="95"/>
      <c r="EAH1" s="95"/>
      <c r="EAI1" s="95"/>
      <c r="EAJ1" s="95"/>
      <c r="EAK1" s="95"/>
      <c r="EAL1" s="95"/>
      <c r="EAM1" s="95"/>
      <c r="EAN1" s="95"/>
      <c r="EAO1" s="95"/>
      <c r="EAP1" s="95"/>
      <c r="EAQ1" s="95"/>
      <c r="EAR1" s="95"/>
      <c r="EAS1" s="95"/>
      <c r="EAT1" s="95"/>
      <c r="EAU1" s="95"/>
      <c r="EAV1" s="95"/>
      <c r="EAW1" s="95"/>
      <c r="EAX1" s="95"/>
      <c r="EAY1" s="95"/>
      <c r="EAZ1" s="95"/>
      <c r="EBA1" s="95"/>
      <c r="EBB1" s="95"/>
      <c r="EBC1" s="95"/>
      <c r="EBD1" s="95"/>
      <c r="EBE1" s="95"/>
      <c r="EBF1" s="95"/>
      <c r="EBG1" s="95"/>
      <c r="EBH1" s="95"/>
      <c r="EBI1" s="95"/>
      <c r="EBJ1" s="95"/>
      <c r="EBK1" s="95"/>
      <c r="EBL1" s="95"/>
      <c r="EBM1" s="95"/>
      <c r="EBN1" s="95"/>
      <c r="EBO1" s="95"/>
      <c r="EBP1" s="95"/>
      <c r="EBQ1" s="95"/>
      <c r="EBR1" s="95"/>
      <c r="EBS1" s="95"/>
      <c r="EBT1" s="95"/>
      <c r="EBU1" s="95"/>
      <c r="EBV1" s="95"/>
      <c r="EBW1" s="95"/>
      <c r="EBX1" s="95"/>
      <c r="EBY1" s="95"/>
      <c r="EBZ1" s="95"/>
      <c r="ECA1" s="95"/>
      <c r="ECB1" s="95"/>
      <c r="ECC1" s="95"/>
      <c r="ECD1" s="95"/>
      <c r="ECE1" s="95"/>
      <c r="ECF1" s="95"/>
      <c r="ECG1" s="95"/>
      <c r="ECH1" s="95"/>
      <c r="ECI1" s="95"/>
      <c r="ECJ1" s="95"/>
      <c r="ECK1" s="95"/>
      <c r="ECL1" s="95"/>
      <c r="ECM1" s="95"/>
      <c r="ECN1" s="95"/>
      <c r="ECO1" s="95"/>
      <c r="ECP1" s="95"/>
      <c r="ECQ1" s="95"/>
      <c r="ECR1" s="95"/>
      <c r="ECS1" s="95"/>
      <c r="ECT1" s="95"/>
      <c r="ECU1" s="95"/>
      <c r="ECV1" s="95"/>
      <c r="ECW1" s="95"/>
      <c r="ECX1" s="95"/>
      <c r="ECY1" s="95"/>
      <c r="ECZ1" s="95"/>
      <c r="EDA1" s="95"/>
      <c r="EDB1" s="95"/>
      <c r="EDC1" s="95"/>
      <c r="EDD1" s="95"/>
      <c r="EDE1" s="95"/>
      <c r="EDF1" s="95"/>
      <c r="EDG1" s="95"/>
      <c r="EDH1" s="95"/>
      <c r="EDI1" s="95"/>
      <c r="EDJ1" s="95"/>
      <c r="EDK1" s="95"/>
      <c r="EDL1" s="95"/>
      <c r="EDM1" s="95"/>
      <c r="EDN1" s="95"/>
      <c r="EDO1" s="95"/>
      <c r="EDP1" s="95"/>
      <c r="EDQ1" s="95"/>
      <c r="EDR1" s="95"/>
      <c r="EDS1" s="95"/>
      <c r="EDT1" s="95"/>
      <c r="EDU1" s="95"/>
      <c r="EDV1" s="95"/>
      <c r="EDW1" s="95"/>
      <c r="EDX1" s="95"/>
      <c r="EDY1" s="95"/>
      <c r="EDZ1" s="95"/>
      <c r="EEA1" s="95"/>
      <c r="EEB1" s="95"/>
      <c r="EEC1" s="95"/>
      <c r="EED1" s="95"/>
      <c r="EEE1" s="95"/>
      <c r="EEF1" s="95"/>
      <c r="EEG1" s="95"/>
      <c r="EEH1" s="95"/>
      <c r="EEI1" s="95"/>
      <c r="EEJ1" s="95"/>
      <c r="EEK1" s="95"/>
      <c r="EEL1" s="95"/>
      <c r="EEM1" s="95"/>
      <c r="EEN1" s="95"/>
      <c r="EEO1" s="95"/>
      <c r="EEP1" s="95"/>
      <c r="EEQ1" s="95"/>
      <c r="EER1" s="95"/>
      <c r="EES1" s="95"/>
      <c r="EET1" s="95"/>
      <c r="EEU1" s="95"/>
      <c r="EEV1" s="95"/>
      <c r="EEW1" s="95"/>
      <c r="EEX1" s="95"/>
      <c r="EEY1" s="95"/>
      <c r="EEZ1" s="95"/>
      <c r="EFA1" s="95"/>
      <c r="EFB1" s="95"/>
      <c r="EFC1" s="95"/>
      <c r="EFD1" s="95"/>
      <c r="EFE1" s="95"/>
      <c r="EFF1" s="95"/>
      <c r="EFG1" s="95"/>
      <c r="EFH1" s="95"/>
      <c r="EFI1" s="95"/>
      <c r="EFJ1" s="95"/>
      <c r="EFK1" s="95"/>
      <c r="EFL1" s="95"/>
      <c r="EFM1" s="95"/>
      <c r="EFN1" s="95"/>
      <c r="EFO1" s="95"/>
      <c r="EFP1" s="95"/>
      <c r="EFQ1" s="95"/>
      <c r="EFR1" s="95"/>
      <c r="EFS1" s="95"/>
      <c r="EFT1" s="95"/>
      <c r="EFU1" s="95"/>
      <c r="EFV1" s="95"/>
      <c r="EFW1" s="95"/>
      <c r="EFX1" s="95"/>
      <c r="EFY1" s="95"/>
      <c r="EFZ1" s="95"/>
      <c r="EGA1" s="95"/>
      <c r="EGB1" s="95"/>
      <c r="EGC1" s="95"/>
      <c r="EGD1" s="95"/>
      <c r="EGE1" s="95"/>
      <c r="EGF1" s="95"/>
      <c r="EGG1" s="95"/>
      <c r="EGH1" s="95"/>
      <c r="EGI1" s="95"/>
      <c r="EGJ1" s="95"/>
      <c r="EGK1" s="95"/>
      <c r="EGL1" s="95"/>
      <c r="EGM1" s="95"/>
      <c r="EGN1" s="95"/>
      <c r="EGO1" s="95"/>
      <c r="EGP1" s="95"/>
      <c r="EGQ1" s="95"/>
      <c r="EGR1" s="95"/>
      <c r="EGS1" s="95"/>
      <c r="EGT1" s="95"/>
      <c r="EGU1" s="95"/>
      <c r="EGV1" s="95"/>
      <c r="EGW1" s="95"/>
      <c r="EGX1" s="95"/>
      <c r="EGY1" s="95"/>
      <c r="EGZ1" s="95"/>
      <c r="EHA1" s="95"/>
      <c r="EHB1" s="95"/>
      <c r="EHC1" s="95"/>
      <c r="EHD1" s="95"/>
      <c r="EHE1" s="95"/>
      <c r="EHF1" s="95"/>
      <c r="EHG1" s="95"/>
      <c r="EHH1" s="95"/>
      <c r="EHI1" s="95"/>
      <c r="EHJ1" s="95"/>
      <c r="EHK1" s="95"/>
      <c r="EHL1" s="95"/>
      <c r="EHM1" s="95"/>
      <c r="EHN1" s="95"/>
      <c r="EHO1" s="95"/>
      <c r="EHP1" s="95"/>
      <c r="EHQ1" s="95"/>
      <c r="EHR1" s="95"/>
      <c r="EHS1" s="95"/>
      <c r="EHT1" s="95"/>
      <c r="EHU1" s="95"/>
      <c r="EHV1" s="95"/>
      <c r="EHW1" s="95"/>
      <c r="EHX1" s="95"/>
      <c r="EHY1" s="95"/>
      <c r="EHZ1" s="95"/>
      <c r="EIA1" s="95"/>
      <c r="EIB1" s="95"/>
      <c r="EIC1" s="95"/>
      <c r="EID1" s="95"/>
      <c r="EIE1" s="95"/>
      <c r="EIF1" s="95"/>
      <c r="EIG1" s="95"/>
      <c r="EIH1" s="95"/>
      <c r="EII1" s="95"/>
      <c r="EIJ1" s="95"/>
      <c r="EIK1" s="95"/>
      <c r="EIL1" s="95"/>
      <c r="EIM1" s="95"/>
      <c r="EIN1" s="95"/>
      <c r="EIO1" s="95"/>
      <c r="EIP1" s="95"/>
      <c r="EIQ1" s="95"/>
      <c r="EIR1" s="95"/>
      <c r="EIS1" s="95"/>
      <c r="EIT1" s="95"/>
      <c r="EIU1" s="95"/>
      <c r="EIV1" s="95"/>
      <c r="EIW1" s="95"/>
      <c r="EIX1" s="95"/>
      <c r="EIY1" s="95"/>
      <c r="EIZ1" s="95"/>
      <c r="EJA1" s="95"/>
      <c r="EJB1" s="95"/>
      <c r="EJC1" s="95"/>
      <c r="EJD1" s="95"/>
      <c r="EJE1" s="95"/>
      <c r="EJF1" s="95"/>
      <c r="EJG1" s="95"/>
      <c r="EJH1" s="95"/>
      <c r="EJI1" s="95"/>
      <c r="EJJ1" s="95"/>
      <c r="EJK1" s="95"/>
      <c r="EJL1" s="95"/>
      <c r="EJM1" s="95"/>
      <c r="EJN1" s="95"/>
      <c r="EJO1" s="95"/>
      <c r="EJP1" s="95"/>
      <c r="EJQ1" s="95"/>
      <c r="EJR1" s="95"/>
      <c r="EJS1" s="95"/>
      <c r="EJT1" s="95"/>
      <c r="EJU1" s="95"/>
      <c r="EJV1" s="95"/>
      <c r="EJW1" s="95"/>
      <c r="EJX1" s="95"/>
      <c r="EJY1" s="95"/>
      <c r="EJZ1" s="95"/>
      <c r="EKA1" s="95"/>
      <c r="EKB1" s="95"/>
      <c r="EKC1" s="95"/>
      <c r="EKD1" s="95"/>
      <c r="EKE1" s="95"/>
      <c r="EKF1" s="95"/>
      <c r="EKG1" s="95"/>
      <c r="EKH1" s="95"/>
      <c r="EKI1" s="95"/>
      <c r="EKJ1" s="95"/>
      <c r="EKK1" s="95"/>
      <c r="EKL1" s="95"/>
      <c r="EKM1" s="95"/>
      <c r="EKN1" s="95"/>
      <c r="EKO1" s="95"/>
      <c r="EKP1" s="95"/>
      <c r="EKQ1" s="95"/>
      <c r="EKR1" s="95"/>
      <c r="EKS1" s="95"/>
      <c r="EKT1" s="95"/>
      <c r="EKU1" s="95"/>
      <c r="EKV1" s="95"/>
      <c r="EKW1" s="95"/>
      <c r="EKX1" s="95"/>
      <c r="EKY1" s="95"/>
      <c r="EKZ1" s="95"/>
      <c r="ELA1" s="95"/>
      <c r="ELB1" s="95"/>
      <c r="ELC1" s="95"/>
      <c r="ELD1" s="95"/>
      <c r="ELE1" s="95"/>
      <c r="ELF1" s="95"/>
      <c r="ELG1" s="95"/>
      <c r="ELH1" s="95"/>
      <c r="ELI1" s="95"/>
      <c r="ELJ1" s="95"/>
      <c r="ELK1" s="95"/>
      <c r="ELL1" s="95"/>
      <c r="ELM1" s="95"/>
      <c r="ELN1" s="95"/>
      <c r="ELO1" s="95"/>
      <c r="ELP1" s="95"/>
      <c r="ELQ1" s="95"/>
      <c r="ELR1" s="95"/>
      <c r="ELS1" s="95"/>
      <c r="ELT1" s="95"/>
      <c r="ELU1" s="95"/>
      <c r="ELV1" s="95"/>
      <c r="ELW1" s="95"/>
      <c r="ELX1" s="95"/>
      <c r="ELY1" s="95"/>
      <c r="ELZ1" s="95"/>
      <c r="EMA1" s="95"/>
      <c r="EMB1" s="95"/>
      <c r="EMC1" s="95"/>
      <c r="EMD1" s="95"/>
      <c r="EME1" s="95"/>
      <c r="EMF1" s="95"/>
      <c r="EMG1" s="95"/>
      <c r="EMH1" s="95"/>
      <c r="EMI1" s="95"/>
      <c r="EMJ1" s="95"/>
      <c r="EMK1" s="95"/>
      <c r="EML1" s="95"/>
      <c r="EMM1" s="95"/>
      <c r="EMN1" s="95"/>
      <c r="EMO1" s="95"/>
      <c r="EMP1" s="95"/>
      <c r="EMQ1" s="95"/>
      <c r="EMR1" s="95"/>
      <c r="EMS1" s="95"/>
      <c r="EMT1" s="95"/>
      <c r="EMU1" s="95"/>
      <c r="EMV1" s="95"/>
      <c r="EMW1" s="95"/>
      <c r="EMX1" s="95"/>
      <c r="EMY1" s="95"/>
      <c r="EMZ1" s="95"/>
      <c r="ENA1" s="95"/>
      <c r="ENB1" s="95"/>
      <c r="ENC1" s="95"/>
      <c r="END1" s="95"/>
      <c r="ENE1" s="95"/>
      <c r="ENF1" s="95"/>
      <c r="ENG1" s="95"/>
      <c r="ENH1" s="95"/>
      <c r="ENI1" s="95"/>
      <c r="ENJ1" s="95"/>
      <c r="ENK1" s="95"/>
      <c r="ENL1" s="95"/>
      <c r="ENM1" s="95"/>
      <c r="ENN1" s="95"/>
      <c r="ENO1" s="95"/>
      <c r="ENP1" s="95"/>
      <c r="ENQ1" s="95"/>
      <c r="ENR1" s="95"/>
      <c r="ENS1" s="95"/>
      <c r="ENT1" s="95"/>
      <c r="ENU1" s="95"/>
      <c r="ENV1" s="95"/>
      <c r="ENW1" s="95"/>
      <c r="ENX1" s="95"/>
      <c r="ENY1" s="95"/>
      <c r="ENZ1" s="95"/>
      <c r="EOA1" s="95"/>
      <c r="EOB1" s="95"/>
      <c r="EOC1" s="95"/>
      <c r="EOD1" s="95"/>
      <c r="EOE1" s="95"/>
      <c r="EOF1" s="95"/>
      <c r="EOG1" s="95"/>
      <c r="EOH1" s="95"/>
      <c r="EOI1" s="95"/>
      <c r="EOJ1" s="95"/>
      <c r="EOK1" s="95"/>
      <c r="EOL1" s="95"/>
      <c r="EOM1" s="95"/>
      <c r="EON1" s="95"/>
      <c r="EOO1" s="95"/>
      <c r="EOP1" s="95"/>
      <c r="EOQ1" s="95"/>
      <c r="EOR1" s="95"/>
      <c r="EOS1" s="95"/>
      <c r="EOT1" s="95"/>
      <c r="EOU1" s="95"/>
      <c r="EOV1" s="95"/>
      <c r="EOW1" s="95"/>
      <c r="EOX1" s="95"/>
      <c r="EOY1" s="95"/>
      <c r="EOZ1" s="95"/>
      <c r="EPA1" s="95"/>
      <c r="EPB1" s="95"/>
      <c r="EPC1" s="95"/>
      <c r="EPD1" s="95"/>
      <c r="EPE1" s="95"/>
      <c r="EPF1" s="95"/>
      <c r="EPG1" s="95"/>
      <c r="EPH1" s="95"/>
      <c r="EPI1" s="95"/>
      <c r="EPJ1" s="95"/>
      <c r="EPK1" s="95"/>
      <c r="EPL1" s="95"/>
      <c r="EPM1" s="95"/>
      <c r="EPN1" s="95"/>
      <c r="EPO1" s="95"/>
      <c r="EPP1" s="95"/>
      <c r="EPQ1" s="95"/>
      <c r="EPR1" s="95"/>
      <c r="EPS1" s="95"/>
      <c r="EPT1" s="95"/>
      <c r="EPU1" s="95"/>
      <c r="EPV1" s="95"/>
      <c r="EPW1" s="95"/>
      <c r="EPX1" s="95"/>
      <c r="EPY1" s="95"/>
      <c r="EPZ1" s="95"/>
      <c r="EQA1" s="95"/>
      <c r="EQB1" s="95"/>
      <c r="EQC1" s="95"/>
      <c r="EQD1" s="95"/>
      <c r="EQE1" s="95"/>
      <c r="EQF1" s="95"/>
      <c r="EQG1" s="95"/>
      <c r="EQH1" s="95"/>
      <c r="EQI1" s="95"/>
      <c r="EQJ1" s="95"/>
      <c r="EQK1" s="95"/>
      <c r="EQL1" s="95"/>
      <c r="EQM1" s="95"/>
      <c r="EQN1" s="95"/>
      <c r="EQO1" s="95"/>
      <c r="EQP1" s="95"/>
      <c r="EQQ1" s="95"/>
      <c r="EQR1" s="95"/>
      <c r="EQS1" s="95"/>
      <c r="EQT1" s="95"/>
      <c r="EQU1" s="95"/>
      <c r="EQV1" s="95"/>
      <c r="EQW1" s="95"/>
      <c r="EQX1" s="95"/>
      <c r="EQY1" s="95"/>
      <c r="EQZ1" s="95"/>
      <c r="ERA1" s="95"/>
      <c r="ERB1" s="95"/>
      <c r="ERC1" s="95"/>
      <c r="ERD1" s="95"/>
      <c r="ERE1" s="95"/>
      <c r="ERF1" s="95"/>
      <c r="ERG1" s="95"/>
      <c r="ERH1" s="95"/>
      <c r="ERI1" s="95"/>
      <c r="ERJ1" s="95"/>
      <c r="ERK1" s="95"/>
      <c r="ERL1" s="95"/>
      <c r="ERM1" s="95"/>
      <c r="ERN1" s="95"/>
      <c r="ERO1" s="95"/>
      <c r="ERP1" s="95"/>
      <c r="ERQ1" s="95"/>
      <c r="ERR1" s="95"/>
      <c r="ERS1" s="95"/>
      <c r="ERT1" s="95"/>
      <c r="ERU1" s="95"/>
      <c r="ERV1" s="95"/>
      <c r="ERW1" s="95"/>
      <c r="ERX1" s="95"/>
      <c r="ERY1" s="95"/>
      <c r="ERZ1" s="95"/>
      <c r="ESA1" s="95"/>
      <c r="ESB1" s="95"/>
      <c r="ESC1" s="95"/>
      <c r="ESD1" s="95"/>
      <c r="ESE1" s="95"/>
      <c r="ESF1" s="95"/>
      <c r="ESG1" s="95"/>
      <c r="ESH1" s="95"/>
      <c r="ESI1" s="95"/>
      <c r="ESJ1" s="95"/>
      <c r="ESK1" s="95"/>
      <c r="ESL1" s="95"/>
      <c r="ESM1" s="95"/>
      <c r="ESN1" s="95"/>
      <c r="ESO1" s="95"/>
      <c r="ESP1" s="95"/>
      <c r="ESQ1" s="95"/>
      <c r="ESR1" s="95"/>
      <c r="ESS1" s="95"/>
      <c r="EST1" s="95"/>
      <c r="ESU1" s="95"/>
      <c r="ESV1" s="95"/>
      <c r="ESW1" s="95"/>
      <c r="ESX1" s="95"/>
      <c r="ESY1" s="95"/>
      <c r="ESZ1" s="95"/>
      <c r="ETA1" s="95"/>
      <c r="ETB1" s="95"/>
      <c r="ETC1" s="95"/>
      <c r="ETD1" s="95"/>
      <c r="ETE1" s="95"/>
      <c r="ETF1" s="95"/>
      <c r="ETG1" s="95"/>
      <c r="ETH1" s="95"/>
      <c r="ETI1" s="95"/>
      <c r="ETJ1" s="95"/>
      <c r="ETK1" s="95"/>
      <c r="ETL1" s="95"/>
      <c r="ETM1" s="95"/>
      <c r="ETN1" s="95"/>
      <c r="ETO1" s="95"/>
      <c r="ETP1" s="95"/>
      <c r="ETQ1" s="95"/>
      <c r="ETR1" s="95"/>
      <c r="ETS1" s="95"/>
      <c r="ETT1" s="95"/>
      <c r="ETU1" s="95"/>
      <c r="ETV1" s="95"/>
      <c r="ETW1" s="95"/>
      <c r="ETX1" s="95"/>
      <c r="ETY1" s="95"/>
      <c r="ETZ1" s="95"/>
      <c r="EUA1" s="95"/>
      <c r="EUB1" s="95"/>
      <c r="EUC1" s="95"/>
      <c r="EUD1" s="95"/>
      <c r="EUE1" s="95"/>
      <c r="EUF1" s="95"/>
      <c r="EUG1" s="95"/>
      <c r="EUH1" s="95"/>
      <c r="EUI1" s="95"/>
      <c r="EUJ1" s="95"/>
      <c r="EUK1" s="95"/>
      <c r="EUL1" s="95"/>
      <c r="EUM1" s="95"/>
      <c r="EUN1" s="95"/>
      <c r="EUO1" s="95"/>
      <c r="EUP1" s="95"/>
      <c r="EUQ1" s="95"/>
      <c r="EUR1" s="95"/>
      <c r="EUS1" s="95"/>
      <c r="EUT1" s="95"/>
      <c r="EUU1" s="95"/>
      <c r="EUV1" s="95"/>
      <c r="EUW1" s="95"/>
      <c r="EUX1" s="95"/>
      <c r="EUY1" s="95"/>
      <c r="EUZ1" s="95"/>
      <c r="EVA1" s="95"/>
      <c r="EVB1" s="95"/>
      <c r="EVC1" s="95"/>
      <c r="EVD1" s="95"/>
      <c r="EVE1" s="95"/>
      <c r="EVF1" s="95"/>
      <c r="EVG1" s="95"/>
      <c r="EVH1" s="95"/>
      <c r="EVI1" s="95"/>
      <c r="EVJ1" s="95"/>
      <c r="EVK1" s="95"/>
      <c r="EVL1" s="95"/>
      <c r="EVM1" s="95"/>
      <c r="EVN1" s="95"/>
      <c r="EVO1" s="95"/>
      <c r="EVP1" s="95"/>
      <c r="EVQ1" s="95"/>
      <c r="EVR1" s="95"/>
      <c r="EVS1" s="95"/>
      <c r="EVT1" s="95"/>
      <c r="EVU1" s="95"/>
      <c r="EVV1" s="95"/>
      <c r="EVW1" s="95"/>
      <c r="EVX1" s="95"/>
      <c r="EVY1" s="95"/>
      <c r="EVZ1" s="95"/>
      <c r="EWA1" s="95"/>
      <c r="EWB1" s="95"/>
      <c r="EWC1" s="95"/>
      <c r="EWD1" s="95"/>
      <c r="EWE1" s="95"/>
      <c r="EWF1" s="95"/>
      <c r="EWG1" s="95"/>
      <c r="EWH1" s="95"/>
      <c r="EWI1" s="95"/>
      <c r="EWJ1" s="95"/>
      <c r="EWK1" s="95"/>
      <c r="EWL1" s="95"/>
      <c r="EWM1" s="95"/>
      <c r="EWN1" s="95"/>
      <c r="EWO1" s="95"/>
      <c r="EWP1" s="95"/>
      <c r="EWQ1" s="95"/>
      <c r="EWR1" s="95"/>
      <c r="EWS1" s="95"/>
      <c r="EWT1" s="95"/>
      <c r="EWU1" s="95"/>
      <c r="EWV1" s="95"/>
      <c r="EWW1" s="95"/>
      <c r="EWX1" s="95"/>
      <c r="EWY1" s="95"/>
      <c r="EWZ1" s="95"/>
      <c r="EXA1" s="95"/>
      <c r="EXB1" s="95"/>
      <c r="EXC1" s="95"/>
      <c r="EXD1" s="95"/>
      <c r="EXE1" s="95"/>
      <c r="EXF1" s="95"/>
      <c r="EXG1" s="95"/>
      <c r="EXH1" s="95"/>
      <c r="EXI1" s="95"/>
      <c r="EXJ1" s="95"/>
      <c r="EXK1" s="95"/>
      <c r="EXL1" s="95"/>
      <c r="EXM1" s="95"/>
      <c r="EXN1" s="95"/>
      <c r="EXO1" s="95"/>
      <c r="EXP1" s="95"/>
      <c r="EXQ1" s="95"/>
      <c r="EXR1" s="95"/>
      <c r="EXS1" s="95"/>
      <c r="EXT1" s="95"/>
      <c r="EXU1" s="95"/>
      <c r="EXV1" s="95"/>
      <c r="EXW1" s="95"/>
      <c r="EXX1" s="95"/>
      <c r="EXY1" s="95"/>
      <c r="EXZ1" s="95"/>
      <c r="EYA1" s="95"/>
      <c r="EYB1" s="95"/>
      <c r="EYC1" s="95"/>
      <c r="EYD1" s="95"/>
      <c r="EYE1" s="95"/>
      <c r="EYF1" s="95"/>
      <c r="EYG1" s="95"/>
      <c r="EYH1" s="95"/>
      <c r="EYI1" s="95"/>
      <c r="EYJ1" s="95"/>
      <c r="EYK1" s="95"/>
      <c r="EYL1" s="95"/>
      <c r="EYM1" s="95"/>
      <c r="EYN1" s="95"/>
      <c r="EYO1" s="95"/>
      <c r="EYP1" s="95"/>
      <c r="EYQ1" s="95"/>
      <c r="EYR1" s="95"/>
      <c r="EYS1" s="95"/>
      <c r="EYT1" s="95"/>
      <c r="EYU1" s="95"/>
      <c r="EYV1" s="95"/>
      <c r="EYW1" s="95"/>
      <c r="EYX1" s="95"/>
      <c r="EYY1" s="95"/>
      <c r="EYZ1" s="95"/>
      <c r="EZA1" s="95"/>
      <c r="EZB1" s="95"/>
      <c r="EZC1" s="95"/>
      <c r="EZD1" s="95"/>
      <c r="EZE1" s="95"/>
      <c r="EZF1" s="95"/>
      <c r="EZG1" s="95"/>
      <c r="EZH1" s="95"/>
      <c r="EZI1" s="95"/>
      <c r="EZJ1" s="95"/>
      <c r="EZK1" s="95"/>
      <c r="EZL1" s="95"/>
      <c r="EZM1" s="95"/>
      <c r="EZN1" s="95"/>
      <c r="EZO1" s="95"/>
      <c r="EZP1" s="95"/>
      <c r="EZQ1" s="95"/>
      <c r="EZR1" s="95"/>
      <c r="EZS1" s="95"/>
      <c r="EZT1" s="95"/>
      <c r="EZU1" s="95"/>
      <c r="EZV1" s="95"/>
      <c r="EZW1" s="95"/>
      <c r="EZX1" s="95"/>
      <c r="EZY1" s="95"/>
      <c r="EZZ1" s="95"/>
      <c r="FAA1" s="95"/>
      <c r="FAB1" s="95"/>
      <c r="FAC1" s="95"/>
      <c r="FAD1" s="95"/>
      <c r="FAE1" s="95"/>
      <c r="FAF1" s="95"/>
      <c r="FAG1" s="95"/>
      <c r="FAH1" s="95"/>
      <c r="FAI1" s="95"/>
      <c r="FAJ1" s="95"/>
      <c r="FAK1" s="95"/>
      <c r="FAL1" s="95"/>
      <c r="FAM1" s="95"/>
      <c r="FAN1" s="95"/>
      <c r="FAO1" s="95"/>
      <c r="FAP1" s="95"/>
      <c r="FAQ1" s="95"/>
      <c r="FAR1" s="95"/>
      <c r="FAS1" s="95"/>
      <c r="FAT1" s="95"/>
      <c r="FAU1" s="95"/>
      <c r="FAV1" s="95"/>
      <c r="FAW1" s="95"/>
      <c r="FAX1" s="95"/>
      <c r="FAY1" s="95"/>
      <c r="FAZ1" s="95"/>
      <c r="FBA1" s="95"/>
      <c r="FBB1" s="95"/>
      <c r="FBC1" s="95"/>
      <c r="FBD1" s="95"/>
      <c r="FBE1" s="95"/>
      <c r="FBF1" s="95"/>
      <c r="FBG1" s="95"/>
      <c r="FBH1" s="95"/>
      <c r="FBI1" s="95"/>
      <c r="FBJ1" s="95"/>
      <c r="FBK1" s="95"/>
      <c r="FBL1" s="95"/>
      <c r="FBM1" s="95"/>
      <c r="FBN1" s="95"/>
      <c r="FBO1" s="95"/>
      <c r="FBP1" s="95"/>
      <c r="FBQ1" s="95"/>
      <c r="FBR1" s="95"/>
      <c r="FBS1" s="95"/>
      <c r="FBT1" s="95"/>
      <c r="FBU1" s="95"/>
      <c r="FBV1" s="95"/>
      <c r="FBW1" s="95"/>
      <c r="FBX1" s="95"/>
      <c r="FBY1" s="95"/>
      <c r="FBZ1" s="95"/>
      <c r="FCA1" s="95"/>
      <c r="FCB1" s="95"/>
      <c r="FCC1" s="95"/>
      <c r="FCD1" s="95"/>
      <c r="FCE1" s="95"/>
      <c r="FCF1" s="95"/>
      <c r="FCG1" s="95"/>
      <c r="FCH1" s="95"/>
      <c r="FCI1" s="95"/>
      <c r="FCJ1" s="95"/>
      <c r="FCK1" s="95"/>
      <c r="FCL1" s="95"/>
      <c r="FCM1" s="95"/>
      <c r="FCN1" s="95"/>
      <c r="FCO1" s="95"/>
      <c r="FCP1" s="95"/>
      <c r="FCQ1" s="95"/>
      <c r="FCR1" s="95"/>
      <c r="FCS1" s="95"/>
      <c r="FCT1" s="95"/>
      <c r="FCU1" s="95"/>
      <c r="FCV1" s="95"/>
      <c r="FCW1" s="95"/>
      <c r="FCX1" s="95"/>
      <c r="FCY1" s="95"/>
      <c r="FCZ1" s="95"/>
      <c r="FDA1" s="95"/>
      <c r="FDB1" s="95"/>
      <c r="FDC1" s="95"/>
      <c r="FDD1" s="95"/>
      <c r="FDE1" s="95"/>
      <c r="FDF1" s="95"/>
      <c r="FDG1" s="95"/>
      <c r="FDH1" s="95"/>
      <c r="FDI1" s="95"/>
      <c r="FDJ1" s="95"/>
      <c r="FDK1" s="95"/>
      <c r="FDL1" s="95"/>
      <c r="FDM1" s="95"/>
      <c r="FDN1" s="95"/>
      <c r="FDO1" s="95"/>
      <c r="FDP1" s="95"/>
      <c r="FDQ1" s="95"/>
      <c r="FDR1" s="95"/>
      <c r="FDS1" s="95"/>
      <c r="FDT1" s="95"/>
      <c r="FDU1" s="95"/>
      <c r="FDV1" s="95"/>
      <c r="FDW1" s="95"/>
      <c r="FDX1" s="95"/>
      <c r="FDY1" s="95"/>
      <c r="FDZ1" s="95"/>
      <c r="FEA1" s="95"/>
      <c r="FEB1" s="95"/>
      <c r="FEC1" s="95"/>
      <c r="FED1" s="95"/>
      <c r="FEE1" s="95"/>
      <c r="FEF1" s="95"/>
      <c r="FEG1" s="95"/>
      <c r="FEH1" s="95"/>
      <c r="FEI1" s="95"/>
      <c r="FEJ1" s="95"/>
      <c r="FEK1" s="95"/>
      <c r="FEL1" s="95"/>
      <c r="FEM1" s="95"/>
      <c r="FEN1" s="95"/>
      <c r="FEO1" s="95"/>
      <c r="FEP1" s="95"/>
      <c r="FEQ1" s="95"/>
      <c r="FER1" s="95"/>
      <c r="FES1" s="95"/>
      <c r="FET1" s="95"/>
      <c r="FEU1" s="95"/>
      <c r="FEV1" s="95"/>
      <c r="FEW1" s="95"/>
      <c r="FEX1" s="95"/>
      <c r="FEY1" s="95"/>
      <c r="FEZ1" s="95"/>
      <c r="FFA1" s="95"/>
      <c r="FFB1" s="95"/>
      <c r="FFC1" s="95"/>
      <c r="FFD1" s="95"/>
      <c r="FFE1" s="95"/>
      <c r="FFF1" s="95"/>
      <c r="FFG1" s="95"/>
      <c r="FFH1" s="95"/>
      <c r="FFI1" s="95"/>
      <c r="FFJ1" s="95"/>
      <c r="FFK1" s="95"/>
      <c r="FFL1" s="95"/>
      <c r="FFM1" s="95"/>
      <c r="FFN1" s="95"/>
      <c r="FFO1" s="95"/>
      <c r="FFP1" s="95"/>
      <c r="FFQ1" s="95"/>
      <c r="FFR1" s="95"/>
      <c r="FFS1" s="95"/>
      <c r="FFT1" s="95"/>
      <c r="FFU1" s="95"/>
      <c r="FFV1" s="95"/>
      <c r="FFW1" s="95"/>
      <c r="FFX1" s="95"/>
      <c r="FFY1" s="95"/>
      <c r="FFZ1" s="95"/>
      <c r="FGA1" s="95"/>
      <c r="FGB1" s="95"/>
      <c r="FGC1" s="95"/>
      <c r="FGD1" s="95"/>
      <c r="FGE1" s="95"/>
      <c r="FGF1" s="95"/>
      <c r="FGG1" s="95"/>
      <c r="FGH1" s="95"/>
      <c r="FGI1" s="95"/>
      <c r="FGJ1" s="95"/>
      <c r="FGK1" s="95"/>
      <c r="FGL1" s="95"/>
      <c r="FGM1" s="95"/>
      <c r="FGN1" s="95"/>
      <c r="FGO1" s="95"/>
      <c r="FGP1" s="95"/>
      <c r="FGQ1" s="95"/>
      <c r="FGR1" s="95"/>
      <c r="FGS1" s="95"/>
      <c r="FGT1" s="95"/>
      <c r="FGU1" s="95"/>
      <c r="FGV1" s="95"/>
      <c r="FGW1" s="95"/>
      <c r="FGX1" s="95"/>
      <c r="FGY1" s="95"/>
      <c r="FGZ1" s="95"/>
      <c r="FHA1" s="95"/>
      <c r="FHB1" s="95"/>
      <c r="FHC1" s="95"/>
      <c r="FHD1" s="95"/>
      <c r="FHE1" s="95"/>
      <c r="FHF1" s="95"/>
      <c r="FHG1" s="95"/>
      <c r="FHH1" s="95"/>
      <c r="FHI1" s="95"/>
      <c r="FHJ1" s="95"/>
      <c r="FHK1" s="95"/>
      <c r="FHL1" s="95"/>
      <c r="FHM1" s="95"/>
      <c r="FHN1" s="95"/>
      <c r="FHO1" s="95"/>
      <c r="FHP1" s="95"/>
      <c r="FHQ1" s="95"/>
      <c r="FHR1" s="95"/>
      <c r="FHS1" s="95"/>
      <c r="FHT1" s="95"/>
      <c r="FHU1" s="95"/>
      <c r="FHV1" s="95"/>
      <c r="FHW1" s="95"/>
      <c r="FHX1" s="95"/>
      <c r="FHY1" s="95"/>
      <c r="FHZ1" s="95"/>
      <c r="FIA1" s="95"/>
      <c r="FIB1" s="95"/>
      <c r="FIC1" s="95"/>
      <c r="FID1" s="95"/>
      <c r="FIE1" s="95"/>
      <c r="FIF1" s="95"/>
      <c r="FIG1" s="95"/>
      <c r="FIH1" s="95"/>
      <c r="FII1" s="95"/>
      <c r="FIJ1" s="95"/>
      <c r="FIK1" s="95"/>
      <c r="FIL1" s="95"/>
      <c r="FIM1" s="95"/>
      <c r="FIN1" s="95"/>
      <c r="FIO1" s="95"/>
      <c r="FIP1" s="95"/>
      <c r="FIQ1" s="95"/>
      <c r="FIR1" s="95"/>
      <c r="FIS1" s="95"/>
      <c r="FIT1" s="95"/>
      <c r="FIU1" s="95"/>
      <c r="FIV1" s="95"/>
      <c r="FIW1" s="95"/>
      <c r="FIX1" s="95"/>
      <c r="FIY1" s="95"/>
      <c r="FIZ1" s="95"/>
      <c r="FJA1" s="95"/>
      <c r="FJB1" s="95"/>
      <c r="FJC1" s="95"/>
      <c r="FJD1" s="95"/>
      <c r="FJE1" s="95"/>
      <c r="FJF1" s="95"/>
      <c r="FJG1" s="95"/>
      <c r="FJH1" s="95"/>
      <c r="FJI1" s="95"/>
      <c r="FJJ1" s="95"/>
      <c r="FJK1" s="95"/>
      <c r="FJL1" s="95"/>
      <c r="FJM1" s="95"/>
      <c r="FJN1" s="95"/>
      <c r="FJO1" s="95"/>
      <c r="FJP1" s="95"/>
      <c r="FJQ1" s="95"/>
      <c r="FJR1" s="95"/>
      <c r="FJS1" s="95"/>
      <c r="FJT1" s="95"/>
      <c r="FJU1" s="95"/>
      <c r="FJV1" s="95"/>
      <c r="FJW1" s="95"/>
      <c r="FJX1" s="95"/>
      <c r="FJY1" s="95"/>
      <c r="FJZ1" s="95"/>
      <c r="FKA1" s="95"/>
      <c r="FKB1" s="95"/>
      <c r="FKC1" s="95"/>
      <c r="FKD1" s="95"/>
      <c r="FKE1" s="95"/>
      <c r="FKF1" s="95"/>
      <c r="FKG1" s="95"/>
      <c r="FKH1" s="95"/>
      <c r="FKI1" s="95"/>
      <c r="FKJ1" s="95"/>
      <c r="FKK1" s="95"/>
      <c r="FKL1" s="95"/>
      <c r="FKM1" s="95"/>
      <c r="FKN1" s="95"/>
      <c r="FKO1" s="95"/>
      <c r="FKP1" s="95"/>
      <c r="FKQ1" s="95"/>
      <c r="FKR1" s="95"/>
      <c r="FKS1" s="95"/>
      <c r="FKT1" s="95"/>
      <c r="FKU1" s="95"/>
      <c r="FKV1" s="95"/>
      <c r="FKW1" s="95"/>
      <c r="FKX1" s="95"/>
      <c r="FKY1" s="95"/>
      <c r="FKZ1" s="95"/>
      <c r="FLA1" s="95"/>
      <c r="FLB1" s="95"/>
      <c r="FLC1" s="95"/>
      <c r="FLD1" s="95"/>
      <c r="FLE1" s="95"/>
      <c r="FLF1" s="95"/>
      <c r="FLG1" s="95"/>
      <c r="FLH1" s="95"/>
      <c r="FLI1" s="95"/>
      <c r="FLJ1" s="95"/>
      <c r="FLK1" s="95"/>
      <c r="FLL1" s="95"/>
      <c r="FLM1" s="95"/>
      <c r="FLN1" s="95"/>
      <c r="FLO1" s="95"/>
      <c r="FLP1" s="95"/>
      <c r="FLQ1" s="95"/>
      <c r="FLR1" s="95"/>
      <c r="FLS1" s="95"/>
      <c r="FLT1" s="95"/>
      <c r="FLU1" s="95"/>
      <c r="FLV1" s="95"/>
      <c r="FLW1" s="95"/>
      <c r="FLX1" s="95"/>
      <c r="FLY1" s="95"/>
      <c r="FLZ1" s="95"/>
      <c r="FMA1" s="95"/>
      <c r="FMB1" s="95"/>
      <c r="FMC1" s="95"/>
      <c r="FMD1" s="95"/>
      <c r="FME1" s="95"/>
      <c r="FMF1" s="95"/>
      <c r="FMG1" s="95"/>
      <c r="FMH1" s="95"/>
      <c r="FMI1" s="95"/>
      <c r="FMJ1" s="95"/>
      <c r="FMK1" s="95"/>
      <c r="FML1" s="95"/>
      <c r="FMM1" s="95"/>
      <c r="FMN1" s="95"/>
      <c r="FMO1" s="95"/>
      <c r="FMP1" s="95"/>
      <c r="FMQ1" s="95"/>
      <c r="FMR1" s="95"/>
      <c r="FMS1" s="95"/>
      <c r="FMT1" s="95"/>
      <c r="FMU1" s="95"/>
      <c r="FMV1" s="95"/>
      <c r="FMW1" s="95"/>
      <c r="FMX1" s="95"/>
      <c r="FMY1" s="95"/>
      <c r="FMZ1" s="95"/>
      <c r="FNA1" s="95"/>
      <c r="FNB1" s="95"/>
      <c r="FNC1" s="95"/>
      <c r="FND1" s="95"/>
      <c r="FNE1" s="95"/>
      <c r="FNF1" s="95"/>
      <c r="FNG1" s="95"/>
      <c r="FNH1" s="95"/>
      <c r="FNI1" s="95"/>
      <c r="FNJ1" s="95"/>
      <c r="FNK1" s="95"/>
      <c r="FNL1" s="95"/>
      <c r="FNM1" s="95"/>
      <c r="FNN1" s="95"/>
      <c r="FNO1" s="95"/>
      <c r="FNP1" s="95"/>
      <c r="FNQ1" s="95"/>
      <c r="FNR1" s="95"/>
      <c r="FNS1" s="95"/>
      <c r="FNT1" s="95"/>
      <c r="FNU1" s="95"/>
      <c r="FNV1" s="95"/>
      <c r="FNW1" s="95"/>
      <c r="FNX1" s="95"/>
      <c r="FNY1" s="95"/>
      <c r="FNZ1" s="95"/>
      <c r="FOA1" s="95"/>
      <c r="FOB1" s="95"/>
      <c r="FOC1" s="95"/>
      <c r="FOD1" s="95"/>
      <c r="FOE1" s="95"/>
      <c r="FOF1" s="95"/>
      <c r="FOG1" s="95"/>
      <c r="FOH1" s="95"/>
      <c r="FOI1" s="95"/>
      <c r="FOJ1" s="95"/>
      <c r="FOK1" s="95"/>
      <c r="FOL1" s="95"/>
      <c r="FOM1" s="95"/>
      <c r="FON1" s="95"/>
      <c r="FOO1" s="95"/>
      <c r="FOP1" s="95"/>
      <c r="FOQ1" s="95"/>
      <c r="FOR1" s="95"/>
      <c r="FOS1" s="95"/>
      <c r="FOT1" s="95"/>
      <c r="FOU1" s="95"/>
      <c r="FOV1" s="95"/>
      <c r="FOW1" s="95"/>
      <c r="FOX1" s="95"/>
      <c r="FOY1" s="95"/>
      <c r="FOZ1" s="95"/>
      <c r="FPA1" s="95"/>
      <c r="FPB1" s="95"/>
      <c r="FPC1" s="95"/>
      <c r="FPD1" s="95"/>
      <c r="FPE1" s="95"/>
      <c r="FPF1" s="95"/>
      <c r="FPG1" s="95"/>
      <c r="FPH1" s="95"/>
      <c r="FPI1" s="95"/>
      <c r="FPJ1" s="95"/>
      <c r="FPK1" s="95"/>
      <c r="FPL1" s="95"/>
      <c r="FPM1" s="95"/>
      <c r="FPN1" s="95"/>
      <c r="FPO1" s="95"/>
      <c r="FPP1" s="95"/>
      <c r="FPQ1" s="95"/>
      <c r="FPR1" s="95"/>
      <c r="FPS1" s="95"/>
      <c r="FPT1" s="95"/>
      <c r="FPU1" s="95"/>
      <c r="FPV1" s="95"/>
      <c r="FPW1" s="95"/>
      <c r="FPX1" s="95"/>
      <c r="FPY1" s="95"/>
      <c r="FPZ1" s="95"/>
      <c r="FQA1" s="95"/>
      <c r="FQB1" s="95"/>
      <c r="FQC1" s="95"/>
      <c r="FQD1" s="95"/>
      <c r="FQE1" s="95"/>
      <c r="FQF1" s="95"/>
      <c r="FQG1" s="95"/>
      <c r="FQH1" s="95"/>
      <c r="FQI1" s="95"/>
      <c r="FQJ1" s="95"/>
      <c r="FQK1" s="95"/>
      <c r="FQL1" s="95"/>
      <c r="FQM1" s="95"/>
      <c r="FQN1" s="95"/>
      <c r="FQO1" s="95"/>
      <c r="FQP1" s="95"/>
      <c r="FQQ1" s="95"/>
      <c r="FQR1" s="95"/>
      <c r="FQS1" s="95"/>
      <c r="FQT1" s="95"/>
      <c r="FQU1" s="95"/>
      <c r="FQV1" s="95"/>
      <c r="FQW1" s="95"/>
      <c r="FQX1" s="95"/>
      <c r="FQY1" s="95"/>
      <c r="FQZ1" s="95"/>
      <c r="FRA1" s="95"/>
      <c r="FRB1" s="95"/>
      <c r="FRC1" s="95"/>
      <c r="FRD1" s="95"/>
      <c r="FRE1" s="95"/>
      <c r="FRF1" s="95"/>
      <c r="FRG1" s="95"/>
      <c r="FRH1" s="95"/>
      <c r="FRI1" s="95"/>
      <c r="FRJ1" s="95"/>
      <c r="FRK1" s="95"/>
      <c r="FRL1" s="95"/>
      <c r="FRM1" s="95"/>
      <c r="FRN1" s="95"/>
      <c r="FRO1" s="95"/>
      <c r="FRP1" s="95"/>
      <c r="FRQ1" s="95"/>
      <c r="FRR1" s="95"/>
      <c r="FRS1" s="95"/>
      <c r="FRT1" s="95"/>
      <c r="FRU1" s="95"/>
      <c r="FRV1" s="95"/>
      <c r="FRW1" s="95"/>
      <c r="FRX1" s="95"/>
      <c r="FRY1" s="95"/>
      <c r="FRZ1" s="95"/>
      <c r="FSA1" s="95"/>
      <c r="FSB1" s="95"/>
      <c r="FSC1" s="95"/>
      <c r="FSD1" s="95"/>
      <c r="FSE1" s="95"/>
      <c r="FSF1" s="95"/>
      <c r="FSG1" s="95"/>
      <c r="FSH1" s="95"/>
      <c r="FSI1" s="95"/>
      <c r="FSJ1" s="95"/>
      <c r="FSK1" s="95"/>
      <c r="FSL1" s="95"/>
      <c r="FSM1" s="95"/>
      <c r="FSN1" s="95"/>
      <c r="FSO1" s="95"/>
      <c r="FSP1" s="95"/>
      <c r="FSQ1" s="95"/>
      <c r="FSR1" s="95"/>
      <c r="FSS1" s="95"/>
      <c r="FST1" s="95"/>
      <c r="FSU1" s="95"/>
      <c r="FSV1" s="95"/>
      <c r="FSW1" s="95"/>
      <c r="FSX1" s="95"/>
      <c r="FSY1" s="95"/>
      <c r="FSZ1" s="95"/>
      <c r="FTA1" s="95"/>
      <c r="FTB1" s="95"/>
      <c r="FTC1" s="95"/>
      <c r="FTD1" s="95"/>
      <c r="FTE1" s="95"/>
      <c r="FTF1" s="95"/>
      <c r="FTG1" s="95"/>
      <c r="FTH1" s="95"/>
      <c r="FTI1" s="95"/>
      <c r="FTJ1" s="95"/>
      <c r="FTK1" s="95"/>
      <c r="FTL1" s="95"/>
      <c r="FTM1" s="95"/>
      <c r="FTN1" s="95"/>
      <c r="FTO1" s="95"/>
      <c r="FTP1" s="95"/>
      <c r="FTQ1" s="95"/>
      <c r="FTR1" s="95"/>
      <c r="FTS1" s="95"/>
      <c r="FTT1" s="95"/>
      <c r="FTU1" s="95"/>
      <c r="FTV1" s="95"/>
      <c r="FTW1" s="95"/>
      <c r="FTX1" s="95"/>
      <c r="FTY1" s="95"/>
      <c r="FTZ1" s="95"/>
      <c r="FUA1" s="95"/>
      <c r="FUB1" s="95"/>
      <c r="FUC1" s="95"/>
      <c r="FUD1" s="95"/>
      <c r="FUE1" s="95"/>
      <c r="FUF1" s="95"/>
      <c r="FUG1" s="95"/>
      <c r="FUH1" s="95"/>
      <c r="FUI1" s="95"/>
      <c r="FUJ1" s="95"/>
      <c r="FUK1" s="95"/>
      <c r="FUL1" s="95"/>
      <c r="FUM1" s="95"/>
      <c r="FUN1" s="95"/>
      <c r="FUO1" s="95"/>
      <c r="FUP1" s="95"/>
      <c r="FUQ1" s="95"/>
      <c r="FUR1" s="95"/>
      <c r="FUS1" s="95"/>
      <c r="FUT1" s="95"/>
      <c r="FUU1" s="95"/>
      <c r="FUV1" s="95"/>
      <c r="FUW1" s="95"/>
      <c r="FUX1" s="95"/>
      <c r="FUY1" s="95"/>
      <c r="FUZ1" s="95"/>
      <c r="FVA1" s="95"/>
      <c r="FVB1" s="95"/>
      <c r="FVC1" s="95"/>
      <c r="FVD1" s="95"/>
      <c r="FVE1" s="95"/>
      <c r="FVF1" s="95"/>
      <c r="FVG1" s="95"/>
      <c r="FVH1" s="95"/>
      <c r="FVI1" s="95"/>
      <c r="FVJ1" s="95"/>
      <c r="FVK1" s="95"/>
      <c r="FVL1" s="95"/>
      <c r="FVM1" s="95"/>
      <c r="FVN1" s="95"/>
      <c r="FVO1" s="95"/>
      <c r="FVP1" s="95"/>
      <c r="FVQ1" s="95"/>
      <c r="FVR1" s="95"/>
      <c r="FVS1" s="95"/>
      <c r="FVT1" s="95"/>
      <c r="FVU1" s="95"/>
      <c r="FVV1" s="95"/>
      <c r="FVW1" s="95"/>
      <c r="FVX1" s="95"/>
      <c r="FVY1" s="95"/>
      <c r="FVZ1" s="95"/>
      <c r="FWA1" s="95"/>
      <c r="FWB1" s="95"/>
      <c r="FWC1" s="95"/>
      <c r="FWD1" s="95"/>
      <c r="FWE1" s="95"/>
      <c r="FWF1" s="95"/>
      <c r="FWG1" s="95"/>
      <c r="FWH1" s="95"/>
      <c r="FWI1" s="95"/>
      <c r="FWJ1" s="95"/>
      <c r="FWK1" s="95"/>
      <c r="FWL1" s="95"/>
      <c r="FWM1" s="95"/>
      <c r="FWN1" s="95"/>
      <c r="FWO1" s="95"/>
      <c r="FWP1" s="95"/>
      <c r="FWQ1" s="95"/>
      <c r="FWR1" s="95"/>
      <c r="FWS1" s="95"/>
      <c r="FWT1" s="95"/>
      <c r="FWU1" s="95"/>
      <c r="FWV1" s="95"/>
      <c r="FWW1" s="95"/>
      <c r="FWX1" s="95"/>
      <c r="FWY1" s="95"/>
      <c r="FWZ1" s="95"/>
      <c r="FXA1" s="95"/>
      <c r="FXB1" s="95"/>
      <c r="FXC1" s="95"/>
      <c r="FXD1" s="95"/>
      <c r="FXE1" s="95"/>
      <c r="FXF1" s="95"/>
      <c r="FXG1" s="95"/>
      <c r="FXH1" s="95"/>
      <c r="FXI1" s="95"/>
      <c r="FXJ1" s="95"/>
      <c r="FXK1" s="95"/>
      <c r="FXL1" s="95"/>
      <c r="FXM1" s="95"/>
      <c r="FXN1" s="95"/>
      <c r="FXO1" s="95"/>
      <c r="FXP1" s="95"/>
      <c r="FXQ1" s="95"/>
      <c r="FXR1" s="95"/>
      <c r="FXS1" s="95"/>
      <c r="FXT1" s="95"/>
      <c r="FXU1" s="95"/>
      <c r="FXV1" s="95"/>
      <c r="FXW1" s="95"/>
      <c r="FXX1" s="95"/>
      <c r="FXY1" s="95"/>
      <c r="FXZ1" s="95"/>
      <c r="FYA1" s="95"/>
      <c r="FYB1" s="95"/>
      <c r="FYC1" s="95"/>
      <c r="FYD1" s="95"/>
      <c r="FYE1" s="95"/>
      <c r="FYF1" s="95"/>
      <c r="FYG1" s="95"/>
      <c r="FYH1" s="95"/>
      <c r="FYI1" s="95"/>
      <c r="FYJ1" s="95"/>
      <c r="FYK1" s="95"/>
      <c r="FYL1" s="95"/>
      <c r="FYM1" s="95"/>
      <c r="FYN1" s="95"/>
      <c r="FYO1" s="95"/>
      <c r="FYP1" s="95"/>
      <c r="FYQ1" s="95"/>
      <c r="FYR1" s="95"/>
      <c r="FYS1" s="95"/>
      <c r="FYT1" s="95"/>
      <c r="FYU1" s="95"/>
      <c r="FYV1" s="95"/>
      <c r="FYW1" s="95"/>
      <c r="FYX1" s="95"/>
      <c r="FYY1" s="95"/>
      <c r="FYZ1" s="95"/>
      <c r="FZA1" s="95"/>
      <c r="FZB1" s="95"/>
      <c r="FZC1" s="95"/>
      <c r="FZD1" s="95"/>
      <c r="FZE1" s="95"/>
      <c r="FZF1" s="95"/>
      <c r="FZG1" s="95"/>
      <c r="FZH1" s="95"/>
      <c r="FZI1" s="95"/>
      <c r="FZJ1" s="95"/>
      <c r="FZK1" s="95"/>
      <c r="FZL1" s="95"/>
      <c r="FZM1" s="95"/>
      <c r="FZN1" s="95"/>
      <c r="FZO1" s="95"/>
      <c r="FZP1" s="95"/>
      <c r="FZQ1" s="95"/>
      <c r="FZR1" s="95"/>
      <c r="FZS1" s="95"/>
      <c r="FZT1" s="95"/>
      <c r="FZU1" s="95"/>
      <c r="FZV1" s="95"/>
      <c r="FZW1" s="95"/>
      <c r="FZX1" s="95"/>
      <c r="FZY1" s="95"/>
      <c r="FZZ1" s="95"/>
      <c r="GAA1" s="95"/>
      <c r="GAB1" s="95"/>
      <c r="GAC1" s="95"/>
      <c r="GAD1" s="95"/>
      <c r="GAE1" s="95"/>
      <c r="GAF1" s="95"/>
      <c r="GAG1" s="95"/>
      <c r="GAH1" s="95"/>
      <c r="GAI1" s="95"/>
      <c r="GAJ1" s="95"/>
      <c r="GAK1" s="95"/>
      <c r="GAL1" s="95"/>
      <c r="GAM1" s="95"/>
      <c r="GAN1" s="95"/>
      <c r="GAO1" s="95"/>
      <c r="GAP1" s="95"/>
      <c r="GAQ1" s="95"/>
      <c r="GAR1" s="95"/>
      <c r="GAS1" s="95"/>
      <c r="GAT1" s="95"/>
      <c r="GAU1" s="95"/>
      <c r="GAV1" s="95"/>
      <c r="GAW1" s="95"/>
      <c r="GAX1" s="95"/>
      <c r="GAY1" s="95"/>
      <c r="GAZ1" s="95"/>
      <c r="GBA1" s="95"/>
      <c r="GBB1" s="95"/>
      <c r="GBC1" s="95"/>
      <c r="GBD1" s="95"/>
      <c r="GBE1" s="95"/>
      <c r="GBF1" s="95"/>
      <c r="GBG1" s="95"/>
      <c r="GBH1" s="95"/>
      <c r="GBI1" s="95"/>
      <c r="GBJ1" s="95"/>
      <c r="GBK1" s="95"/>
      <c r="GBL1" s="95"/>
      <c r="GBM1" s="95"/>
      <c r="GBN1" s="95"/>
      <c r="GBO1" s="95"/>
      <c r="GBP1" s="95"/>
      <c r="GBQ1" s="95"/>
      <c r="GBR1" s="95"/>
      <c r="GBS1" s="95"/>
      <c r="GBT1" s="95"/>
      <c r="GBU1" s="95"/>
      <c r="GBV1" s="95"/>
      <c r="GBW1" s="95"/>
      <c r="GBX1" s="95"/>
      <c r="GBY1" s="95"/>
      <c r="GBZ1" s="95"/>
      <c r="GCA1" s="95"/>
      <c r="GCB1" s="95"/>
      <c r="GCC1" s="95"/>
      <c r="GCD1" s="95"/>
      <c r="GCE1" s="95"/>
      <c r="GCF1" s="95"/>
      <c r="GCG1" s="95"/>
      <c r="GCH1" s="95"/>
      <c r="GCI1" s="95"/>
      <c r="GCJ1" s="95"/>
      <c r="GCK1" s="95"/>
      <c r="GCL1" s="95"/>
      <c r="GCM1" s="95"/>
      <c r="GCN1" s="95"/>
      <c r="GCO1" s="95"/>
      <c r="GCP1" s="95"/>
      <c r="GCQ1" s="95"/>
      <c r="GCR1" s="95"/>
      <c r="GCS1" s="95"/>
      <c r="GCT1" s="95"/>
      <c r="GCU1" s="95"/>
      <c r="GCV1" s="95"/>
      <c r="GCW1" s="95"/>
      <c r="GCX1" s="95"/>
      <c r="GCY1" s="95"/>
      <c r="GCZ1" s="95"/>
      <c r="GDA1" s="95"/>
      <c r="GDB1" s="95"/>
      <c r="GDC1" s="95"/>
      <c r="GDD1" s="95"/>
      <c r="GDE1" s="95"/>
      <c r="GDF1" s="95"/>
      <c r="GDG1" s="95"/>
      <c r="GDH1" s="95"/>
      <c r="GDI1" s="95"/>
      <c r="GDJ1" s="95"/>
      <c r="GDK1" s="95"/>
      <c r="GDL1" s="95"/>
      <c r="GDM1" s="95"/>
      <c r="GDN1" s="95"/>
      <c r="GDO1" s="95"/>
      <c r="GDP1" s="95"/>
      <c r="GDQ1" s="95"/>
      <c r="GDR1" s="95"/>
      <c r="GDS1" s="95"/>
      <c r="GDT1" s="95"/>
      <c r="GDU1" s="95"/>
      <c r="GDV1" s="95"/>
      <c r="GDW1" s="95"/>
      <c r="GDX1" s="95"/>
      <c r="GDY1" s="95"/>
      <c r="GDZ1" s="95"/>
      <c r="GEA1" s="95"/>
      <c r="GEB1" s="95"/>
      <c r="GEC1" s="95"/>
      <c r="GED1" s="95"/>
      <c r="GEE1" s="95"/>
      <c r="GEF1" s="95"/>
      <c r="GEG1" s="95"/>
      <c r="GEH1" s="95"/>
      <c r="GEI1" s="95"/>
      <c r="GEJ1" s="95"/>
      <c r="GEK1" s="95"/>
      <c r="GEL1" s="95"/>
      <c r="GEM1" s="95"/>
      <c r="GEN1" s="95"/>
      <c r="GEO1" s="95"/>
      <c r="GEP1" s="95"/>
      <c r="GEQ1" s="95"/>
      <c r="GER1" s="95"/>
      <c r="GES1" s="95"/>
      <c r="GET1" s="95"/>
      <c r="GEU1" s="95"/>
      <c r="GEV1" s="95"/>
      <c r="GEW1" s="95"/>
      <c r="GEX1" s="95"/>
      <c r="GEY1" s="95"/>
      <c r="GEZ1" s="95"/>
      <c r="GFA1" s="95"/>
      <c r="GFB1" s="95"/>
      <c r="GFC1" s="95"/>
      <c r="GFD1" s="95"/>
      <c r="GFE1" s="95"/>
      <c r="GFF1" s="95"/>
      <c r="GFG1" s="95"/>
      <c r="GFH1" s="95"/>
      <c r="GFI1" s="95"/>
      <c r="GFJ1" s="95"/>
      <c r="GFK1" s="95"/>
      <c r="GFL1" s="95"/>
      <c r="GFM1" s="95"/>
      <c r="GFN1" s="95"/>
      <c r="GFO1" s="95"/>
      <c r="GFP1" s="95"/>
      <c r="GFQ1" s="95"/>
      <c r="GFR1" s="95"/>
      <c r="GFS1" s="95"/>
      <c r="GFT1" s="95"/>
      <c r="GFU1" s="95"/>
      <c r="GFV1" s="95"/>
      <c r="GFW1" s="95"/>
      <c r="GFX1" s="95"/>
      <c r="GFY1" s="95"/>
      <c r="GFZ1" s="95"/>
      <c r="GGA1" s="95"/>
      <c r="GGB1" s="95"/>
      <c r="GGC1" s="95"/>
      <c r="GGD1" s="95"/>
      <c r="GGE1" s="95"/>
      <c r="GGF1" s="95"/>
      <c r="GGG1" s="95"/>
      <c r="GGH1" s="95"/>
      <c r="GGI1" s="95"/>
      <c r="GGJ1" s="95"/>
      <c r="GGK1" s="95"/>
      <c r="GGL1" s="95"/>
      <c r="GGM1" s="95"/>
      <c r="GGN1" s="95"/>
      <c r="GGO1" s="95"/>
      <c r="GGP1" s="95"/>
      <c r="GGQ1" s="95"/>
      <c r="GGR1" s="95"/>
      <c r="GGS1" s="95"/>
      <c r="GGT1" s="95"/>
      <c r="GGU1" s="95"/>
      <c r="GGV1" s="95"/>
      <c r="GGW1" s="95"/>
      <c r="GGX1" s="95"/>
      <c r="GGY1" s="95"/>
      <c r="GGZ1" s="95"/>
      <c r="GHA1" s="95"/>
      <c r="GHB1" s="95"/>
      <c r="GHC1" s="95"/>
      <c r="GHD1" s="95"/>
      <c r="GHE1" s="95"/>
      <c r="GHF1" s="95"/>
      <c r="GHG1" s="95"/>
      <c r="GHH1" s="95"/>
      <c r="GHI1" s="95"/>
      <c r="GHJ1" s="95"/>
      <c r="GHK1" s="95"/>
      <c r="GHL1" s="95"/>
      <c r="GHM1" s="95"/>
      <c r="GHN1" s="95"/>
      <c r="GHO1" s="95"/>
      <c r="GHP1" s="95"/>
      <c r="GHQ1" s="95"/>
      <c r="GHR1" s="95"/>
      <c r="GHS1" s="95"/>
      <c r="GHT1" s="95"/>
      <c r="GHU1" s="95"/>
      <c r="GHV1" s="95"/>
      <c r="GHW1" s="95"/>
      <c r="GHX1" s="95"/>
      <c r="GHY1" s="95"/>
      <c r="GHZ1" s="95"/>
      <c r="GIA1" s="95"/>
      <c r="GIB1" s="95"/>
      <c r="GIC1" s="95"/>
      <c r="GID1" s="95"/>
      <c r="GIE1" s="95"/>
      <c r="GIF1" s="95"/>
      <c r="GIG1" s="95"/>
      <c r="GIH1" s="95"/>
      <c r="GII1" s="95"/>
      <c r="GIJ1" s="95"/>
      <c r="GIK1" s="95"/>
      <c r="GIL1" s="95"/>
      <c r="GIM1" s="95"/>
      <c r="GIN1" s="95"/>
      <c r="GIO1" s="95"/>
      <c r="GIP1" s="95"/>
      <c r="GIQ1" s="95"/>
      <c r="GIR1" s="95"/>
      <c r="GIS1" s="95"/>
      <c r="GIT1" s="95"/>
      <c r="GIU1" s="95"/>
      <c r="GIV1" s="95"/>
      <c r="GIW1" s="95"/>
      <c r="GIX1" s="95"/>
      <c r="GIY1" s="95"/>
      <c r="GIZ1" s="95"/>
      <c r="GJA1" s="95"/>
      <c r="GJB1" s="95"/>
      <c r="GJC1" s="95"/>
      <c r="GJD1" s="95"/>
      <c r="GJE1" s="95"/>
      <c r="GJF1" s="95"/>
      <c r="GJG1" s="95"/>
      <c r="GJH1" s="95"/>
      <c r="GJI1" s="95"/>
      <c r="GJJ1" s="95"/>
      <c r="GJK1" s="95"/>
      <c r="GJL1" s="95"/>
      <c r="GJM1" s="95"/>
      <c r="GJN1" s="95"/>
      <c r="GJO1" s="95"/>
      <c r="GJP1" s="95"/>
      <c r="GJQ1" s="95"/>
      <c r="GJR1" s="95"/>
      <c r="GJS1" s="95"/>
      <c r="GJT1" s="95"/>
      <c r="GJU1" s="95"/>
      <c r="GJV1" s="95"/>
      <c r="GJW1" s="95"/>
      <c r="GJX1" s="95"/>
      <c r="GJY1" s="95"/>
      <c r="GJZ1" s="95"/>
      <c r="GKA1" s="95"/>
      <c r="GKB1" s="95"/>
      <c r="GKC1" s="95"/>
      <c r="GKD1" s="95"/>
      <c r="GKE1" s="95"/>
      <c r="GKF1" s="95"/>
      <c r="GKG1" s="95"/>
      <c r="GKH1" s="95"/>
      <c r="GKI1" s="95"/>
      <c r="GKJ1" s="95"/>
      <c r="GKK1" s="95"/>
      <c r="GKL1" s="95"/>
      <c r="GKM1" s="95"/>
      <c r="GKN1" s="95"/>
      <c r="GKO1" s="95"/>
      <c r="GKP1" s="95"/>
      <c r="GKQ1" s="95"/>
      <c r="GKR1" s="95"/>
      <c r="GKS1" s="95"/>
      <c r="GKT1" s="95"/>
      <c r="GKU1" s="95"/>
      <c r="GKV1" s="95"/>
      <c r="GKW1" s="95"/>
      <c r="GKX1" s="95"/>
      <c r="GKY1" s="95"/>
      <c r="GKZ1" s="95"/>
      <c r="GLA1" s="95"/>
      <c r="GLB1" s="95"/>
      <c r="GLC1" s="95"/>
      <c r="GLD1" s="95"/>
      <c r="GLE1" s="95"/>
      <c r="GLF1" s="95"/>
      <c r="GLG1" s="95"/>
      <c r="GLH1" s="95"/>
      <c r="GLI1" s="95"/>
      <c r="GLJ1" s="95"/>
      <c r="GLK1" s="95"/>
      <c r="GLL1" s="95"/>
      <c r="GLM1" s="95"/>
      <c r="GLN1" s="95"/>
      <c r="GLO1" s="95"/>
      <c r="GLP1" s="95"/>
      <c r="GLQ1" s="95"/>
      <c r="GLR1" s="95"/>
      <c r="GLS1" s="95"/>
      <c r="GLT1" s="95"/>
      <c r="GLU1" s="95"/>
      <c r="GLV1" s="95"/>
      <c r="GLW1" s="95"/>
      <c r="GLX1" s="95"/>
      <c r="GLY1" s="95"/>
      <c r="GLZ1" s="95"/>
      <c r="GMA1" s="95"/>
      <c r="GMB1" s="95"/>
      <c r="GMC1" s="95"/>
      <c r="GMD1" s="95"/>
      <c r="GME1" s="95"/>
      <c r="GMF1" s="95"/>
      <c r="GMG1" s="95"/>
      <c r="GMH1" s="95"/>
      <c r="GMI1" s="95"/>
      <c r="GMJ1" s="95"/>
      <c r="GMK1" s="95"/>
      <c r="GML1" s="95"/>
      <c r="GMM1" s="95"/>
      <c r="GMN1" s="95"/>
      <c r="GMO1" s="95"/>
      <c r="GMP1" s="95"/>
      <c r="GMQ1" s="95"/>
      <c r="GMR1" s="95"/>
      <c r="GMS1" s="95"/>
      <c r="GMT1" s="95"/>
      <c r="GMU1" s="95"/>
      <c r="GMV1" s="95"/>
      <c r="GMW1" s="95"/>
      <c r="GMX1" s="95"/>
      <c r="GMY1" s="95"/>
      <c r="GMZ1" s="95"/>
      <c r="GNA1" s="95"/>
      <c r="GNB1" s="95"/>
      <c r="GNC1" s="95"/>
      <c r="GND1" s="95"/>
      <c r="GNE1" s="95"/>
      <c r="GNF1" s="95"/>
      <c r="GNG1" s="95"/>
      <c r="GNH1" s="95"/>
      <c r="GNI1" s="95"/>
      <c r="GNJ1" s="95"/>
      <c r="GNK1" s="95"/>
      <c r="GNL1" s="95"/>
      <c r="GNM1" s="95"/>
      <c r="GNN1" s="95"/>
      <c r="GNO1" s="95"/>
      <c r="GNP1" s="95"/>
      <c r="GNQ1" s="95"/>
      <c r="GNR1" s="95"/>
      <c r="GNS1" s="95"/>
      <c r="GNT1" s="95"/>
      <c r="GNU1" s="95"/>
      <c r="GNV1" s="95"/>
      <c r="GNW1" s="95"/>
      <c r="GNX1" s="95"/>
      <c r="GNY1" s="95"/>
      <c r="GNZ1" s="95"/>
      <c r="GOA1" s="95"/>
      <c r="GOB1" s="95"/>
      <c r="GOC1" s="95"/>
      <c r="GOD1" s="95"/>
      <c r="GOE1" s="95"/>
      <c r="GOF1" s="95"/>
      <c r="GOG1" s="95"/>
      <c r="GOH1" s="95"/>
      <c r="GOI1" s="95"/>
      <c r="GOJ1" s="95"/>
      <c r="GOK1" s="95"/>
      <c r="GOL1" s="95"/>
      <c r="GOM1" s="95"/>
      <c r="GON1" s="95"/>
      <c r="GOO1" s="95"/>
      <c r="GOP1" s="95"/>
      <c r="GOQ1" s="95"/>
      <c r="GOR1" s="95"/>
      <c r="GOS1" s="95"/>
      <c r="GOT1" s="95"/>
      <c r="GOU1" s="95"/>
      <c r="GOV1" s="95"/>
      <c r="GOW1" s="95"/>
      <c r="GOX1" s="95"/>
      <c r="GOY1" s="95"/>
      <c r="GOZ1" s="95"/>
      <c r="GPA1" s="95"/>
      <c r="GPB1" s="95"/>
      <c r="GPC1" s="95"/>
      <c r="GPD1" s="95"/>
      <c r="GPE1" s="95"/>
      <c r="GPF1" s="95"/>
      <c r="GPG1" s="95"/>
      <c r="GPH1" s="95"/>
      <c r="GPI1" s="95"/>
      <c r="GPJ1" s="95"/>
      <c r="GPK1" s="95"/>
      <c r="GPL1" s="95"/>
      <c r="GPM1" s="95"/>
      <c r="GPN1" s="95"/>
      <c r="GPO1" s="95"/>
      <c r="GPP1" s="95"/>
      <c r="GPQ1" s="95"/>
      <c r="GPR1" s="95"/>
      <c r="GPS1" s="95"/>
      <c r="GPT1" s="95"/>
      <c r="GPU1" s="95"/>
      <c r="GPV1" s="95"/>
      <c r="GPW1" s="95"/>
      <c r="GPX1" s="95"/>
      <c r="GPY1" s="95"/>
      <c r="GPZ1" s="95"/>
      <c r="GQA1" s="95"/>
      <c r="GQB1" s="95"/>
      <c r="GQC1" s="95"/>
      <c r="GQD1" s="95"/>
      <c r="GQE1" s="95"/>
      <c r="GQF1" s="95"/>
      <c r="GQG1" s="95"/>
      <c r="GQH1" s="95"/>
      <c r="GQI1" s="95"/>
      <c r="GQJ1" s="95"/>
      <c r="GQK1" s="95"/>
      <c r="GQL1" s="95"/>
      <c r="GQM1" s="95"/>
      <c r="GQN1" s="95"/>
      <c r="GQO1" s="95"/>
      <c r="GQP1" s="95"/>
      <c r="GQQ1" s="95"/>
      <c r="GQR1" s="95"/>
      <c r="GQS1" s="95"/>
      <c r="GQT1" s="95"/>
      <c r="GQU1" s="95"/>
      <c r="GQV1" s="95"/>
      <c r="GQW1" s="95"/>
      <c r="GQX1" s="95"/>
      <c r="GQY1" s="95"/>
      <c r="GQZ1" s="95"/>
      <c r="GRA1" s="95"/>
      <c r="GRB1" s="95"/>
      <c r="GRC1" s="95"/>
      <c r="GRD1" s="95"/>
      <c r="GRE1" s="95"/>
      <c r="GRF1" s="95"/>
      <c r="GRG1" s="95"/>
      <c r="GRH1" s="95"/>
      <c r="GRI1" s="95"/>
      <c r="GRJ1" s="95"/>
      <c r="GRK1" s="95"/>
      <c r="GRL1" s="95"/>
      <c r="GRM1" s="95"/>
      <c r="GRN1" s="95"/>
      <c r="GRO1" s="95"/>
      <c r="GRP1" s="95"/>
      <c r="GRQ1" s="95"/>
      <c r="GRR1" s="95"/>
      <c r="GRS1" s="95"/>
      <c r="GRT1" s="95"/>
      <c r="GRU1" s="95"/>
      <c r="GRV1" s="95"/>
      <c r="GRW1" s="95"/>
      <c r="GRX1" s="95"/>
      <c r="GRY1" s="95"/>
      <c r="GRZ1" s="95"/>
      <c r="GSA1" s="95"/>
      <c r="GSB1" s="95"/>
      <c r="GSC1" s="95"/>
      <c r="GSD1" s="95"/>
      <c r="GSE1" s="95"/>
      <c r="GSF1" s="95"/>
      <c r="GSG1" s="95"/>
      <c r="GSH1" s="95"/>
      <c r="GSI1" s="95"/>
      <c r="GSJ1" s="95"/>
      <c r="GSK1" s="95"/>
      <c r="GSL1" s="95"/>
      <c r="GSM1" s="95"/>
      <c r="GSN1" s="95"/>
      <c r="GSO1" s="95"/>
      <c r="GSP1" s="95"/>
      <c r="GSQ1" s="95"/>
      <c r="GSR1" s="95"/>
      <c r="GSS1" s="95"/>
      <c r="GST1" s="95"/>
      <c r="GSU1" s="95"/>
      <c r="GSV1" s="95"/>
      <c r="GSW1" s="95"/>
      <c r="GSX1" s="95"/>
      <c r="GSY1" s="95"/>
      <c r="GSZ1" s="95"/>
      <c r="GTA1" s="95"/>
      <c r="GTB1" s="95"/>
      <c r="GTC1" s="95"/>
      <c r="GTD1" s="95"/>
      <c r="GTE1" s="95"/>
      <c r="GTF1" s="95"/>
      <c r="GTG1" s="95"/>
      <c r="GTH1" s="95"/>
      <c r="GTI1" s="95"/>
      <c r="GTJ1" s="95"/>
      <c r="GTK1" s="95"/>
      <c r="GTL1" s="95"/>
      <c r="GTM1" s="95"/>
      <c r="GTN1" s="95"/>
      <c r="GTO1" s="95"/>
      <c r="GTP1" s="95"/>
      <c r="GTQ1" s="95"/>
      <c r="GTR1" s="95"/>
      <c r="GTS1" s="95"/>
      <c r="GTT1" s="95"/>
      <c r="GTU1" s="95"/>
      <c r="GTV1" s="95"/>
      <c r="GTW1" s="95"/>
      <c r="GTX1" s="95"/>
      <c r="GTY1" s="95"/>
      <c r="GTZ1" s="95"/>
      <c r="GUA1" s="95"/>
      <c r="GUB1" s="95"/>
      <c r="GUC1" s="95"/>
      <c r="GUD1" s="95"/>
      <c r="GUE1" s="95"/>
      <c r="GUF1" s="95"/>
      <c r="GUG1" s="95"/>
      <c r="GUH1" s="95"/>
      <c r="GUI1" s="95"/>
      <c r="GUJ1" s="95"/>
      <c r="GUK1" s="95"/>
      <c r="GUL1" s="95"/>
      <c r="GUM1" s="95"/>
      <c r="GUN1" s="95"/>
      <c r="GUO1" s="95"/>
      <c r="GUP1" s="95"/>
      <c r="GUQ1" s="95"/>
      <c r="GUR1" s="95"/>
      <c r="GUS1" s="95"/>
      <c r="GUT1" s="95"/>
      <c r="GUU1" s="95"/>
      <c r="GUV1" s="95"/>
      <c r="GUW1" s="95"/>
      <c r="GUX1" s="95"/>
      <c r="GUY1" s="95"/>
      <c r="GUZ1" s="95"/>
      <c r="GVA1" s="95"/>
      <c r="GVB1" s="95"/>
      <c r="GVC1" s="95"/>
      <c r="GVD1" s="95"/>
      <c r="GVE1" s="95"/>
      <c r="GVF1" s="95"/>
      <c r="GVG1" s="95"/>
      <c r="GVH1" s="95"/>
      <c r="GVI1" s="95"/>
      <c r="GVJ1" s="95"/>
      <c r="GVK1" s="95"/>
      <c r="GVL1" s="95"/>
      <c r="GVM1" s="95"/>
      <c r="GVN1" s="95"/>
      <c r="GVO1" s="95"/>
      <c r="GVP1" s="95"/>
      <c r="GVQ1" s="95"/>
      <c r="GVR1" s="95"/>
      <c r="GVS1" s="95"/>
      <c r="GVT1" s="95"/>
      <c r="GVU1" s="95"/>
      <c r="GVV1" s="95"/>
      <c r="GVW1" s="95"/>
      <c r="GVX1" s="95"/>
      <c r="GVY1" s="95"/>
      <c r="GVZ1" s="95"/>
      <c r="GWA1" s="95"/>
      <c r="GWB1" s="95"/>
      <c r="GWC1" s="95"/>
      <c r="GWD1" s="95"/>
      <c r="GWE1" s="95"/>
      <c r="GWF1" s="95"/>
      <c r="GWG1" s="95"/>
      <c r="GWH1" s="95"/>
      <c r="GWI1" s="95"/>
      <c r="GWJ1" s="95"/>
      <c r="GWK1" s="95"/>
      <c r="GWL1" s="95"/>
      <c r="GWM1" s="95"/>
      <c r="GWN1" s="95"/>
      <c r="GWO1" s="95"/>
      <c r="GWP1" s="95"/>
      <c r="GWQ1" s="95"/>
      <c r="GWR1" s="95"/>
      <c r="GWS1" s="95"/>
      <c r="GWT1" s="95"/>
      <c r="GWU1" s="95"/>
      <c r="GWV1" s="95"/>
      <c r="GWW1" s="95"/>
      <c r="GWX1" s="95"/>
      <c r="GWY1" s="95"/>
      <c r="GWZ1" s="95"/>
      <c r="GXA1" s="95"/>
      <c r="GXB1" s="95"/>
      <c r="GXC1" s="95"/>
      <c r="GXD1" s="95"/>
      <c r="GXE1" s="95"/>
      <c r="GXF1" s="95"/>
      <c r="GXG1" s="95"/>
      <c r="GXH1" s="95"/>
      <c r="GXI1" s="95"/>
      <c r="GXJ1" s="95"/>
      <c r="GXK1" s="95"/>
      <c r="GXL1" s="95"/>
      <c r="GXM1" s="95"/>
      <c r="GXN1" s="95"/>
      <c r="GXO1" s="95"/>
      <c r="GXP1" s="95"/>
      <c r="GXQ1" s="95"/>
      <c r="GXR1" s="95"/>
      <c r="GXS1" s="95"/>
      <c r="GXT1" s="95"/>
      <c r="GXU1" s="95"/>
      <c r="GXV1" s="95"/>
      <c r="GXW1" s="95"/>
      <c r="GXX1" s="95"/>
      <c r="GXY1" s="95"/>
      <c r="GXZ1" s="95"/>
      <c r="GYA1" s="95"/>
      <c r="GYB1" s="95"/>
      <c r="GYC1" s="95"/>
      <c r="GYD1" s="95"/>
      <c r="GYE1" s="95"/>
      <c r="GYF1" s="95"/>
      <c r="GYG1" s="95"/>
      <c r="GYH1" s="95"/>
      <c r="GYI1" s="95"/>
      <c r="GYJ1" s="95"/>
      <c r="GYK1" s="95"/>
      <c r="GYL1" s="95"/>
      <c r="GYM1" s="95"/>
      <c r="GYN1" s="95"/>
      <c r="GYO1" s="95"/>
      <c r="GYP1" s="95"/>
      <c r="GYQ1" s="95"/>
      <c r="GYR1" s="95"/>
      <c r="GYS1" s="95"/>
      <c r="GYT1" s="95"/>
      <c r="GYU1" s="95"/>
      <c r="GYV1" s="95"/>
      <c r="GYW1" s="95"/>
      <c r="GYX1" s="95"/>
      <c r="GYY1" s="95"/>
      <c r="GYZ1" s="95"/>
      <c r="GZA1" s="95"/>
      <c r="GZB1" s="95"/>
      <c r="GZC1" s="95"/>
      <c r="GZD1" s="95"/>
      <c r="GZE1" s="95"/>
      <c r="GZF1" s="95"/>
      <c r="GZG1" s="95"/>
      <c r="GZH1" s="95"/>
      <c r="GZI1" s="95"/>
      <c r="GZJ1" s="95"/>
      <c r="GZK1" s="95"/>
      <c r="GZL1" s="95"/>
      <c r="GZM1" s="95"/>
      <c r="GZN1" s="95"/>
      <c r="GZO1" s="95"/>
      <c r="GZP1" s="95"/>
      <c r="GZQ1" s="95"/>
      <c r="GZR1" s="95"/>
      <c r="GZS1" s="95"/>
      <c r="GZT1" s="95"/>
      <c r="GZU1" s="95"/>
      <c r="GZV1" s="95"/>
      <c r="GZW1" s="95"/>
      <c r="GZX1" s="95"/>
      <c r="GZY1" s="95"/>
      <c r="GZZ1" s="95"/>
      <c r="HAA1" s="95"/>
      <c r="HAB1" s="95"/>
      <c r="HAC1" s="95"/>
      <c r="HAD1" s="95"/>
      <c r="HAE1" s="95"/>
      <c r="HAF1" s="95"/>
      <c r="HAG1" s="95"/>
      <c r="HAH1" s="95"/>
      <c r="HAI1" s="95"/>
      <c r="HAJ1" s="95"/>
      <c r="HAK1" s="95"/>
      <c r="HAL1" s="95"/>
      <c r="HAM1" s="95"/>
      <c r="HAN1" s="95"/>
      <c r="HAO1" s="95"/>
      <c r="HAP1" s="95"/>
      <c r="HAQ1" s="95"/>
      <c r="HAR1" s="95"/>
      <c r="HAS1" s="95"/>
      <c r="HAT1" s="95"/>
      <c r="HAU1" s="95"/>
      <c r="HAV1" s="95"/>
      <c r="HAW1" s="95"/>
      <c r="HAX1" s="95"/>
      <c r="HAY1" s="95"/>
      <c r="HAZ1" s="95"/>
      <c r="HBA1" s="95"/>
      <c r="HBB1" s="95"/>
      <c r="HBC1" s="95"/>
      <c r="HBD1" s="95"/>
      <c r="HBE1" s="95"/>
      <c r="HBF1" s="95"/>
      <c r="HBG1" s="95"/>
      <c r="HBH1" s="95"/>
      <c r="HBI1" s="95"/>
      <c r="HBJ1" s="95"/>
      <c r="HBK1" s="95"/>
      <c r="HBL1" s="95"/>
      <c r="HBM1" s="95"/>
      <c r="HBN1" s="95"/>
      <c r="HBO1" s="95"/>
      <c r="HBP1" s="95"/>
      <c r="HBQ1" s="95"/>
      <c r="HBR1" s="95"/>
      <c r="HBS1" s="95"/>
      <c r="HBT1" s="95"/>
      <c r="HBU1" s="95"/>
      <c r="HBV1" s="95"/>
      <c r="HBW1" s="95"/>
      <c r="HBX1" s="95"/>
      <c r="HBY1" s="95"/>
      <c r="HBZ1" s="95"/>
      <c r="HCA1" s="95"/>
      <c r="HCB1" s="95"/>
      <c r="HCC1" s="95"/>
      <c r="HCD1" s="95"/>
      <c r="HCE1" s="95"/>
      <c r="HCF1" s="95"/>
      <c r="HCG1" s="95"/>
      <c r="HCH1" s="95"/>
      <c r="HCI1" s="95"/>
      <c r="HCJ1" s="95"/>
      <c r="HCK1" s="95"/>
      <c r="HCL1" s="95"/>
      <c r="HCM1" s="95"/>
      <c r="HCN1" s="95"/>
      <c r="HCO1" s="95"/>
      <c r="HCP1" s="95"/>
      <c r="HCQ1" s="95"/>
      <c r="HCR1" s="95"/>
      <c r="HCS1" s="95"/>
      <c r="HCT1" s="95"/>
      <c r="HCU1" s="95"/>
      <c r="HCV1" s="95"/>
      <c r="HCW1" s="95"/>
      <c r="HCX1" s="95"/>
      <c r="HCY1" s="95"/>
      <c r="HCZ1" s="95"/>
      <c r="HDA1" s="95"/>
      <c r="HDB1" s="95"/>
      <c r="HDC1" s="95"/>
      <c r="HDD1" s="95"/>
      <c r="HDE1" s="95"/>
      <c r="HDF1" s="95"/>
      <c r="HDG1" s="95"/>
      <c r="HDH1" s="95"/>
      <c r="HDI1" s="95"/>
      <c r="HDJ1" s="95"/>
      <c r="HDK1" s="95"/>
      <c r="HDL1" s="95"/>
      <c r="HDM1" s="95"/>
      <c r="HDN1" s="95"/>
      <c r="HDO1" s="95"/>
      <c r="HDP1" s="95"/>
      <c r="HDQ1" s="95"/>
      <c r="HDR1" s="95"/>
      <c r="HDS1" s="95"/>
      <c r="HDT1" s="95"/>
      <c r="HDU1" s="95"/>
      <c r="HDV1" s="95"/>
      <c r="HDW1" s="95"/>
      <c r="HDX1" s="95"/>
      <c r="HDY1" s="95"/>
      <c r="HDZ1" s="95"/>
      <c r="HEA1" s="95"/>
      <c r="HEB1" s="95"/>
      <c r="HEC1" s="95"/>
      <c r="HED1" s="95"/>
      <c r="HEE1" s="95"/>
      <c r="HEF1" s="95"/>
      <c r="HEG1" s="95"/>
      <c r="HEH1" s="95"/>
      <c r="HEI1" s="95"/>
      <c r="HEJ1" s="95"/>
      <c r="HEK1" s="95"/>
      <c r="HEL1" s="95"/>
      <c r="HEM1" s="95"/>
      <c r="HEN1" s="95"/>
      <c r="HEO1" s="95"/>
      <c r="HEP1" s="95"/>
      <c r="HEQ1" s="95"/>
      <c r="HER1" s="95"/>
      <c r="HES1" s="95"/>
      <c r="HET1" s="95"/>
      <c r="HEU1" s="95"/>
      <c r="HEV1" s="95"/>
      <c r="HEW1" s="95"/>
      <c r="HEX1" s="95"/>
      <c r="HEY1" s="95"/>
      <c r="HEZ1" s="95"/>
      <c r="HFA1" s="95"/>
      <c r="HFB1" s="95"/>
      <c r="HFC1" s="95"/>
      <c r="HFD1" s="95"/>
      <c r="HFE1" s="95"/>
      <c r="HFF1" s="95"/>
      <c r="HFG1" s="95"/>
      <c r="HFH1" s="95"/>
      <c r="HFI1" s="95"/>
      <c r="HFJ1" s="95"/>
      <c r="HFK1" s="95"/>
      <c r="HFL1" s="95"/>
      <c r="HFM1" s="95"/>
      <c r="HFN1" s="95"/>
      <c r="HFO1" s="95"/>
      <c r="HFP1" s="95"/>
      <c r="HFQ1" s="95"/>
      <c r="HFR1" s="95"/>
      <c r="HFS1" s="95"/>
      <c r="HFT1" s="95"/>
      <c r="HFU1" s="95"/>
      <c r="HFV1" s="95"/>
      <c r="HFW1" s="95"/>
      <c r="HFX1" s="95"/>
      <c r="HFY1" s="95"/>
      <c r="HFZ1" s="95"/>
      <c r="HGA1" s="95"/>
      <c r="HGB1" s="95"/>
      <c r="HGC1" s="95"/>
      <c r="HGD1" s="95"/>
      <c r="HGE1" s="95"/>
      <c r="HGF1" s="95"/>
      <c r="HGG1" s="95"/>
      <c r="HGH1" s="95"/>
      <c r="HGI1" s="95"/>
      <c r="HGJ1" s="95"/>
      <c r="HGK1" s="95"/>
      <c r="HGL1" s="95"/>
      <c r="HGM1" s="95"/>
      <c r="HGN1" s="95"/>
      <c r="HGO1" s="95"/>
      <c r="HGP1" s="95"/>
      <c r="HGQ1" s="95"/>
      <c r="HGR1" s="95"/>
      <c r="HGS1" s="95"/>
      <c r="HGT1" s="95"/>
      <c r="HGU1" s="95"/>
      <c r="HGV1" s="95"/>
      <c r="HGW1" s="95"/>
      <c r="HGX1" s="95"/>
      <c r="HGY1" s="95"/>
      <c r="HGZ1" s="95"/>
      <c r="HHA1" s="95"/>
      <c r="HHB1" s="95"/>
      <c r="HHC1" s="95"/>
      <c r="HHD1" s="95"/>
      <c r="HHE1" s="95"/>
      <c r="HHF1" s="95"/>
      <c r="HHG1" s="95"/>
      <c r="HHH1" s="95"/>
      <c r="HHI1" s="95"/>
      <c r="HHJ1" s="95"/>
      <c r="HHK1" s="95"/>
      <c r="HHL1" s="95"/>
      <c r="HHM1" s="95"/>
      <c r="HHN1" s="95"/>
      <c r="HHO1" s="95"/>
      <c r="HHP1" s="95"/>
      <c r="HHQ1" s="95"/>
      <c r="HHR1" s="95"/>
      <c r="HHS1" s="95"/>
      <c r="HHT1" s="95"/>
      <c r="HHU1" s="95"/>
      <c r="HHV1" s="95"/>
      <c r="HHW1" s="95"/>
      <c r="HHX1" s="95"/>
      <c r="HHY1" s="95"/>
      <c r="HHZ1" s="95"/>
      <c r="HIA1" s="95"/>
      <c r="HIB1" s="95"/>
      <c r="HIC1" s="95"/>
      <c r="HID1" s="95"/>
      <c r="HIE1" s="95"/>
      <c r="HIF1" s="95"/>
      <c r="HIG1" s="95"/>
      <c r="HIH1" s="95"/>
      <c r="HII1" s="95"/>
      <c r="HIJ1" s="95"/>
      <c r="HIK1" s="95"/>
      <c r="HIL1" s="95"/>
      <c r="HIM1" s="95"/>
      <c r="HIN1" s="95"/>
      <c r="HIO1" s="95"/>
      <c r="HIP1" s="95"/>
      <c r="HIQ1" s="95"/>
      <c r="HIR1" s="95"/>
      <c r="HIS1" s="95"/>
      <c r="HIT1" s="95"/>
      <c r="HIU1" s="95"/>
      <c r="HIV1" s="95"/>
      <c r="HIW1" s="95"/>
      <c r="HIX1" s="95"/>
      <c r="HIY1" s="95"/>
      <c r="HIZ1" s="95"/>
      <c r="HJA1" s="95"/>
      <c r="HJB1" s="95"/>
      <c r="HJC1" s="95"/>
      <c r="HJD1" s="95"/>
      <c r="HJE1" s="95"/>
      <c r="HJF1" s="95"/>
      <c r="HJG1" s="95"/>
      <c r="HJH1" s="95"/>
      <c r="HJI1" s="95"/>
      <c r="HJJ1" s="95"/>
      <c r="HJK1" s="95"/>
      <c r="HJL1" s="95"/>
      <c r="HJM1" s="95"/>
      <c r="HJN1" s="95"/>
      <c r="HJO1" s="95"/>
      <c r="HJP1" s="95"/>
      <c r="HJQ1" s="95"/>
      <c r="HJR1" s="95"/>
      <c r="HJS1" s="95"/>
      <c r="HJT1" s="95"/>
      <c r="HJU1" s="95"/>
      <c r="HJV1" s="95"/>
      <c r="HJW1" s="95"/>
      <c r="HJX1" s="95"/>
      <c r="HJY1" s="95"/>
      <c r="HJZ1" s="95"/>
      <c r="HKA1" s="95"/>
      <c r="HKB1" s="95"/>
      <c r="HKC1" s="95"/>
      <c r="HKD1" s="95"/>
      <c r="HKE1" s="95"/>
      <c r="HKF1" s="95"/>
      <c r="HKG1" s="95"/>
      <c r="HKH1" s="95"/>
      <c r="HKI1" s="95"/>
      <c r="HKJ1" s="95"/>
      <c r="HKK1" s="95"/>
      <c r="HKL1" s="95"/>
      <c r="HKM1" s="95"/>
      <c r="HKN1" s="95"/>
      <c r="HKO1" s="95"/>
      <c r="HKP1" s="95"/>
      <c r="HKQ1" s="95"/>
      <c r="HKR1" s="95"/>
      <c r="HKS1" s="95"/>
      <c r="HKT1" s="95"/>
      <c r="HKU1" s="95"/>
      <c r="HKV1" s="95"/>
      <c r="HKW1" s="95"/>
      <c r="HKX1" s="95"/>
      <c r="HKY1" s="95"/>
      <c r="HKZ1" s="95"/>
      <c r="HLA1" s="95"/>
      <c r="HLB1" s="95"/>
      <c r="HLC1" s="95"/>
      <c r="HLD1" s="95"/>
      <c r="HLE1" s="95"/>
      <c r="HLF1" s="95"/>
      <c r="HLG1" s="95"/>
      <c r="HLH1" s="95"/>
      <c r="HLI1" s="95"/>
      <c r="HLJ1" s="95"/>
      <c r="HLK1" s="95"/>
      <c r="HLL1" s="95"/>
      <c r="HLM1" s="95"/>
      <c r="HLN1" s="95"/>
      <c r="HLO1" s="95"/>
      <c r="HLP1" s="95"/>
      <c r="HLQ1" s="95"/>
      <c r="HLR1" s="95"/>
      <c r="HLS1" s="95"/>
      <c r="HLT1" s="95"/>
      <c r="HLU1" s="95"/>
      <c r="HLV1" s="95"/>
      <c r="HLW1" s="95"/>
      <c r="HLX1" s="95"/>
      <c r="HLY1" s="95"/>
      <c r="HLZ1" s="95"/>
      <c r="HMA1" s="95"/>
      <c r="HMB1" s="95"/>
      <c r="HMC1" s="95"/>
      <c r="HMD1" s="95"/>
      <c r="HME1" s="95"/>
      <c r="HMF1" s="95"/>
      <c r="HMG1" s="95"/>
      <c r="HMH1" s="95"/>
      <c r="HMI1" s="95"/>
      <c r="HMJ1" s="95"/>
      <c r="HMK1" s="95"/>
      <c r="HML1" s="95"/>
      <c r="HMM1" s="95"/>
      <c r="HMN1" s="95"/>
      <c r="HMO1" s="95"/>
      <c r="HMP1" s="95"/>
      <c r="HMQ1" s="95"/>
      <c r="HMR1" s="95"/>
      <c r="HMS1" s="95"/>
      <c r="HMT1" s="95"/>
      <c r="HMU1" s="95"/>
      <c r="HMV1" s="95"/>
      <c r="HMW1" s="95"/>
      <c r="HMX1" s="95"/>
      <c r="HMY1" s="95"/>
      <c r="HMZ1" s="95"/>
      <c r="HNA1" s="95"/>
      <c r="HNB1" s="95"/>
      <c r="HNC1" s="95"/>
      <c r="HND1" s="95"/>
      <c r="HNE1" s="95"/>
      <c r="HNF1" s="95"/>
      <c r="HNG1" s="95"/>
      <c r="HNH1" s="95"/>
      <c r="HNI1" s="95"/>
      <c r="HNJ1" s="95"/>
      <c r="HNK1" s="95"/>
      <c r="HNL1" s="95"/>
      <c r="HNM1" s="95"/>
      <c r="HNN1" s="95"/>
      <c r="HNO1" s="95"/>
      <c r="HNP1" s="95"/>
      <c r="HNQ1" s="95"/>
      <c r="HNR1" s="95"/>
      <c r="HNS1" s="95"/>
      <c r="HNT1" s="95"/>
      <c r="HNU1" s="95"/>
      <c r="HNV1" s="95"/>
      <c r="HNW1" s="95"/>
      <c r="HNX1" s="95"/>
      <c r="HNY1" s="95"/>
      <c r="HNZ1" s="95"/>
      <c r="HOA1" s="95"/>
      <c r="HOB1" s="95"/>
      <c r="HOC1" s="95"/>
      <c r="HOD1" s="95"/>
      <c r="HOE1" s="95"/>
      <c r="HOF1" s="95"/>
      <c r="HOG1" s="95"/>
      <c r="HOH1" s="95"/>
      <c r="HOI1" s="95"/>
      <c r="HOJ1" s="95"/>
      <c r="HOK1" s="95"/>
      <c r="HOL1" s="95"/>
      <c r="HOM1" s="95"/>
      <c r="HON1" s="95"/>
      <c r="HOO1" s="95"/>
      <c r="HOP1" s="95"/>
      <c r="HOQ1" s="95"/>
      <c r="HOR1" s="95"/>
      <c r="HOS1" s="95"/>
      <c r="HOT1" s="95"/>
      <c r="HOU1" s="95"/>
      <c r="HOV1" s="95"/>
      <c r="HOW1" s="95"/>
      <c r="HOX1" s="95"/>
      <c r="HOY1" s="95"/>
      <c r="HOZ1" s="95"/>
      <c r="HPA1" s="95"/>
      <c r="HPB1" s="95"/>
      <c r="HPC1" s="95"/>
      <c r="HPD1" s="95"/>
      <c r="HPE1" s="95"/>
      <c r="HPF1" s="95"/>
      <c r="HPG1" s="95"/>
      <c r="HPH1" s="95"/>
      <c r="HPI1" s="95"/>
      <c r="HPJ1" s="95"/>
      <c r="HPK1" s="95"/>
      <c r="HPL1" s="95"/>
      <c r="HPM1" s="95"/>
      <c r="HPN1" s="95"/>
      <c r="HPO1" s="95"/>
      <c r="HPP1" s="95"/>
      <c r="HPQ1" s="95"/>
      <c r="HPR1" s="95"/>
      <c r="HPS1" s="95"/>
      <c r="HPT1" s="95"/>
      <c r="HPU1" s="95"/>
      <c r="HPV1" s="95"/>
      <c r="HPW1" s="95"/>
      <c r="HPX1" s="95"/>
      <c r="HPY1" s="95"/>
      <c r="HPZ1" s="95"/>
      <c r="HQA1" s="95"/>
      <c r="HQB1" s="95"/>
      <c r="HQC1" s="95"/>
      <c r="HQD1" s="95"/>
      <c r="HQE1" s="95"/>
      <c r="HQF1" s="95"/>
      <c r="HQG1" s="95"/>
      <c r="HQH1" s="95"/>
      <c r="HQI1" s="95"/>
      <c r="HQJ1" s="95"/>
      <c r="HQK1" s="95"/>
      <c r="HQL1" s="95"/>
      <c r="HQM1" s="95"/>
      <c r="HQN1" s="95"/>
      <c r="HQO1" s="95"/>
      <c r="HQP1" s="95"/>
      <c r="HQQ1" s="95"/>
      <c r="HQR1" s="95"/>
      <c r="HQS1" s="95"/>
      <c r="HQT1" s="95"/>
      <c r="HQU1" s="95"/>
      <c r="HQV1" s="95"/>
      <c r="HQW1" s="95"/>
      <c r="HQX1" s="95"/>
      <c r="HQY1" s="95"/>
      <c r="HQZ1" s="95"/>
      <c r="HRA1" s="95"/>
      <c r="HRB1" s="95"/>
      <c r="HRC1" s="95"/>
      <c r="HRD1" s="95"/>
      <c r="HRE1" s="95"/>
      <c r="HRF1" s="95"/>
      <c r="HRG1" s="95"/>
      <c r="HRH1" s="95"/>
      <c r="HRI1" s="95"/>
      <c r="HRJ1" s="95"/>
      <c r="HRK1" s="95"/>
      <c r="HRL1" s="95"/>
      <c r="HRM1" s="95"/>
      <c r="HRN1" s="95"/>
      <c r="HRO1" s="95"/>
      <c r="HRP1" s="95"/>
      <c r="HRQ1" s="95"/>
      <c r="HRR1" s="95"/>
      <c r="HRS1" s="95"/>
      <c r="HRT1" s="95"/>
      <c r="HRU1" s="95"/>
      <c r="HRV1" s="95"/>
      <c r="HRW1" s="95"/>
      <c r="HRX1" s="95"/>
      <c r="HRY1" s="95"/>
      <c r="HRZ1" s="95"/>
      <c r="HSA1" s="95"/>
      <c r="HSB1" s="95"/>
      <c r="HSC1" s="95"/>
      <c r="HSD1" s="95"/>
      <c r="HSE1" s="95"/>
      <c r="HSF1" s="95"/>
      <c r="HSG1" s="95"/>
      <c r="HSH1" s="95"/>
      <c r="HSI1" s="95"/>
      <c r="HSJ1" s="95"/>
      <c r="HSK1" s="95"/>
      <c r="HSL1" s="95"/>
      <c r="HSM1" s="95"/>
      <c r="HSN1" s="95"/>
      <c r="HSO1" s="95"/>
      <c r="HSP1" s="95"/>
      <c r="HSQ1" s="95"/>
      <c r="HSR1" s="95"/>
      <c r="HSS1" s="95"/>
      <c r="HST1" s="95"/>
      <c r="HSU1" s="95"/>
      <c r="HSV1" s="95"/>
      <c r="HSW1" s="95"/>
      <c r="HSX1" s="95"/>
      <c r="HSY1" s="95"/>
      <c r="HSZ1" s="95"/>
      <c r="HTA1" s="95"/>
      <c r="HTB1" s="95"/>
      <c r="HTC1" s="95"/>
      <c r="HTD1" s="95"/>
      <c r="HTE1" s="95"/>
      <c r="HTF1" s="95"/>
      <c r="HTG1" s="95"/>
      <c r="HTH1" s="95"/>
      <c r="HTI1" s="95"/>
      <c r="HTJ1" s="95"/>
      <c r="HTK1" s="95"/>
      <c r="HTL1" s="95"/>
      <c r="HTM1" s="95"/>
      <c r="HTN1" s="95"/>
      <c r="HTO1" s="95"/>
      <c r="HTP1" s="95"/>
      <c r="HTQ1" s="95"/>
      <c r="HTR1" s="95"/>
      <c r="HTS1" s="95"/>
      <c r="HTT1" s="95"/>
      <c r="HTU1" s="95"/>
      <c r="HTV1" s="95"/>
      <c r="HTW1" s="95"/>
      <c r="HTX1" s="95"/>
      <c r="HTY1" s="95"/>
      <c r="HTZ1" s="95"/>
      <c r="HUA1" s="95"/>
      <c r="HUB1" s="95"/>
      <c r="HUC1" s="95"/>
      <c r="HUD1" s="95"/>
      <c r="HUE1" s="95"/>
      <c r="HUF1" s="95"/>
      <c r="HUG1" s="95"/>
      <c r="HUH1" s="95"/>
      <c r="HUI1" s="95"/>
      <c r="HUJ1" s="95"/>
      <c r="HUK1" s="95"/>
      <c r="HUL1" s="95"/>
      <c r="HUM1" s="95"/>
      <c r="HUN1" s="95"/>
      <c r="HUO1" s="95"/>
      <c r="HUP1" s="95"/>
      <c r="HUQ1" s="95"/>
      <c r="HUR1" s="95"/>
      <c r="HUS1" s="95"/>
      <c r="HUT1" s="95"/>
      <c r="HUU1" s="95"/>
      <c r="HUV1" s="95"/>
      <c r="HUW1" s="95"/>
      <c r="HUX1" s="95"/>
      <c r="HUY1" s="95"/>
      <c r="HUZ1" s="95"/>
      <c r="HVA1" s="95"/>
      <c r="HVB1" s="95"/>
      <c r="HVC1" s="95"/>
      <c r="HVD1" s="95"/>
      <c r="HVE1" s="95"/>
      <c r="HVF1" s="95"/>
      <c r="HVG1" s="95"/>
      <c r="HVH1" s="95"/>
      <c r="HVI1" s="95"/>
      <c r="HVJ1" s="95"/>
      <c r="HVK1" s="95"/>
      <c r="HVL1" s="95"/>
      <c r="HVM1" s="95"/>
      <c r="HVN1" s="95"/>
      <c r="HVO1" s="95"/>
      <c r="HVP1" s="95"/>
      <c r="HVQ1" s="95"/>
      <c r="HVR1" s="95"/>
      <c r="HVS1" s="95"/>
      <c r="HVT1" s="95"/>
      <c r="HVU1" s="95"/>
      <c r="HVV1" s="95"/>
      <c r="HVW1" s="95"/>
      <c r="HVX1" s="95"/>
      <c r="HVY1" s="95"/>
      <c r="HVZ1" s="95"/>
      <c r="HWA1" s="95"/>
      <c r="HWB1" s="95"/>
      <c r="HWC1" s="95"/>
      <c r="HWD1" s="95"/>
      <c r="HWE1" s="95"/>
      <c r="HWF1" s="95"/>
      <c r="HWG1" s="95"/>
      <c r="HWH1" s="95"/>
      <c r="HWI1" s="95"/>
      <c r="HWJ1" s="95"/>
      <c r="HWK1" s="95"/>
      <c r="HWL1" s="95"/>
      <c r="HWM1" s="95"/>
      <c r="HWN1" s="95"/>
      <c r="HWO1" s="95"/>
      <c r="HWP1" s="95"/>
      <c r="HWQ1" s="95"/>
      <c r="HWR1" s="95"/>
      <c r="HWS1" s="95"/>
      <c r="HWT1" s="95"/>
      <c r="HWU1" s="95"/>
      <c r="HWV1" s="95"/>
      <c r="HWW1" s="95"/>
      <c r="HWX1" s="95"/>
      <c r="HWY1" s="95"/>
      <c r="HWZ1" s="95"/>
      <c r="HXA1" s="95"/>
      <c r="HXB1" s="95"/>
      <c r="HXC1" s="95"/>
      <c r="HXD1" s="95"/>
      <c r="HXE1" s="95"/>
      <c r="HXF1" s="95"/>
      <c r="HXG1" s="95"/>
      <c r="HXH1" s="95"/>
      <c r="HXI1" s="95"/>
      <c r="HXJ1" s="95"/>
      <c r="HXK1" s="95"/>
      <c r="HXL1" s="95"/>
      <c r="HXM1" s="95"/>
      <c r="HXN1" s="95"/>
      <c r="HXO1" s="95"/>
      <c r="HXP1" s="95"/>
      <c r="HXQ1" s="95"/>
      <c r="HXR1" s="95"/>
      <c r="HXS1" s="95"/>
      <c r="HXT1" s="95"/>
      <c r="HXU1" s="95"/>
      <c r="HXV1" s="95"/>
      <c r="HXW1" s="95"/>
      <c r="HXX1" s="95"/>
      <c r="HXY1" s="95"/>
      <c r="HXZ1" s="95"/>
      <c r="HYA1" s="95"/>
      <c r="HYB1" s="95"/>
      <c r="HYC1" s="95"/>
      <c r="HYD1" s="95"/>
      <c r="HYE1" s="95"/>
      <c r="HYF1" s="95"/>
      <c r="HYG1" s="95"/>
      <c r="HYH1" s="95"/>
      <c r="HYI1" s="95"/>
      <c r="HYJ1" s="95"/>
      <c r="HYK1" s="95"/>
      <c r="HYL1" s="95"/>
      <c r="HYM1" s="95"/>
      <c r="HYN1" s="95"/>
      <c r="HYO1" s="95"/>
      <c r="HYP1" s="95"/>
      <c r="HYQ1" s="95"/>
      <c r="HYR1" s="95"/>
      <c r="HYS1" s="95"/>
      <c r="HYT1" s="95"/>
      <c r="HYU1" s="95"/>
      <c r="HYV1" s="95"/>
      <c r="HYW1" s="95"/>
      <c r="HYX1" s="95"/>
      <c r="HYY1" s="95"/>
      <c r="HYZ1" s="95"/>
      <c r="HZA1" s="95"/>
      <c r="HZB1" s="95"/>
      <c r="HZC1" s="95"/>
      <c r="HZD1" s="95"/>
      <c r="HZE1" s="95"/>
      <c r="HZF1" s="95"/>
      <c r="HZG1" s="95"/>
      <c r="HZH1" s="95"/>
      <c r="HZI1" s="95"/>
      <c r="HZJ1" s="95"/>
      <c r="HZK1" s="95"/>
      <c r="HZL1" s="95"/>
      <c r="HZM1" s="95"/>
      <c r="HZN1" s="95"/>
      <c r="HZO1" s="95"/>
      <c r="HZP1" s="95"/>
      <c r="HZQ1" s="95"/>
      <c r="HZR1" s="95"/>
      <c r="HZS1" s="95"/>
      <c r="HZT1" s="95"/>
      <c r="HZU1" s="95"/>
      <c r="HZV1" s="95"/>
      <c r="HZW1" s="95"/>
      <c r="HZX1" s="95"/>
      <c r="HZY1" s="95"/>
      <c r="HZZ1" s="95"/>
      <c r="IAA1" s="95"/>
      <c r="IAB1" s="95"/>
      <c r="IAC1" s="95"/>
      <c r="IAD1" s="95"/>
      <c r="IAE1" s="95"/>
      <c r="IAF1" s="95"/>
      <c r="IAG1" s="95"/>
      <c r="IAH1" s="95"/>
      <c r="IAI1" s="95"/>
      <c r="IAJ1" s="95"/>
      <c r="IAK1" s="95"/>
      <c r="IAL1" s="95"/>
      <c r="IAM1" s="95"/>
      <c r="IAN1" s="95"/>
      <c r="IAO1" s="95"/>
      <c r="IAP1" s="95"/>
      <c r="IAQ1" s="95"/>
      <c r="IAR1" s="95"/>
      <c r="IAS1" s="95"/>
      <c r="IAT1" s="95"/>
      <c r="IAU1" s="95"/>
      <c r="IAV1" s="95"/>
      <c r="IAW1" s="95"/>
      <c r="IAX1" s="95"/>
      <c r="IAY1" s="95"/>
      <c r="IAZ1" s="95"/>
      <c r="IBA1" s="95"/>
      <c r="IBB1" s="95"/>
      <c r="IBC1" s="95"/>
      <c r="IBD1" s="95"/>
      <c r="IBE1" s="95"/>
      <c r="IBF1" s="95"/>
      <c r="IBG1" s="95"/>
      <c r="IBH1" s="95"/>
      <c r="IBI1" s="95"/>
      <c r="IBJ1" s="95"/>
      <c r="IBK1" s="95"/>
      <c r="IBL1" s="95"/>
      <c r="IBM1" s="95"/>
      <c r="IBN1" s="95"/>
      <c r="IBO1" s="95"/>
      <c r="IBP1" s="95"/>
      <c r="IBQ1" s="95"/>
      <c r="IBR1" s="95"/>
      <c r="IBS1" s="95"/>
      <c r="IBT1" s="95"/>
      <c r="IBU1" s="95"/>
      <c r="IBV1" s="95"/>
      <c r="IBW1" s="95"/>
      <c r="IBX1" s="95"/>
      <c r="IBY1" s="95"/>
      <c r="IBZ1" s="95"/>
      <c r="ICA1" s="95"/>
      <c r="ICB1" s="95"/>
      <c r="ICC1" s="95"/>
      <c r="ICD1" s="95"/>
      <c r="ICE1" s="95"/>
      <c r="ICF1" s="95"/>
      <c r="ICG1" s="95"/>
      <c r="ICH1" s="95"/>
      <c r="ICI1" s="95"/>
      <c r="ICJ1" s="95"/>
      <c r="ICK1" s="95"/>
      <c r="ICL1" s="95"/>
      <c r="ICM1" s="95"/>
      <c r="ICN1" s="95"/>
      <c r="ICO1" s="95"/>
      <c r="ICP1" s="95"/>
      <c r="ICQ1" s="95"/>
      <c r="ICR1" s="95"/>
      <c r="ICS1" s="95"/>
      <c r="ICT1" s="95"/>
      <c r="ICU1" s="95"/>
      <c r="ICV1" s="95"/>
      <c r="ICW1" s="95"/>
      <c r="ICX1" s="95"/>
      <c r="ICY1" s="95"/>
      <c r="ICZ1" s="95"/>
      <c r="IDA1" s="95"/>
      <c r="IDB1" s="95"/>
      <c r="IDC1" s="95"/>
      <c r="IDD1" s="95"/>
      <c r="IDE1" s="95"/>
      <c r="IDF1" s="95"/>
      <c r="IDG1" s="95"/>
      <c r="IDH1" s="95"/>
      <c r="IDI1" s="95"/>
      <c r="IDJ1" s="95"/>
      <c r="IDK1" s="95"/>
      <c r="IDL1" s="95"/>
      <c r="IDM1" s="95"/>
      <c r="IDN1" s="95"/>
      <c r="IDO1" s="95"/>
      <c r="IDP1" s="95"/>
      <c r="IDQ1" s="95"/>
      <c r="IDR1" s="95"/>
      <c r="IDS1" s="95"/>
      <c r="IDT1" s="95"/>
      <c r="IDU1" s="95"/>
      <c r="IDV1" s="95"/>
      <c r="IDW1" s="95"/>
      <c r="IDX1" s="95"/>
      <c r="IDY1" s="95"/>
      <c r="IDZ1" s="95"/>
      <c r="IEA1" s="95"/>
      <c r="IEB1" s="95"/>
      <c r="IEC1" s="95"/>
      <c r="IED1" s="95"/>
      <c r="IEE1" s="95"/>
      <c r="IEF1" s="95"/>
      <c r="IEG1" s="95"/>
      <c r="IEH1" s="95"/>
      <c r="IEI1" s="95"/>
      <c r="IEJ1" s="95"/>
      <c r="IEK1" s="95"/>
      <c r="IEL1" s="95"/>
      <c r="IEM1" s="95"/>
      <c r="IEN1" s="95"/>
      <c r="IEO1" s="95"/>
      <c r="IEP1" s="95"/>
      <c r="IEQ1" s="95"/>
      <c r="IER1" s="95"/>
      <c r="IES1" s="95"/>
      <c r="IET1" s="95"/>
      <c r="IEU1" s="95"/>
      <c r="IEV1" s="95"/>
      <c r="IEW1" s="95"/>
      <c r="IEX1" s="95"/>
      <c r="IEY1" s="95"/>
      <c r="IEZ1" s="95"/>
      <c r="IFA1" s="95"/>
      <c r="IFB1" s="95"/>
      <c r="IFC1" s="95"/>
      <c r="IFD1" s="95"/>
      <c r="IFE1" s="95"/>
      <c r="IFF1" s="95"/>
      <c r="IFG1" s="95"/>
      <c r="IFH1" s="95"/>
      <c r="IFI1" s="95"/>
      <c r="IFJ1" s="95"/>
      <c r="IFK1" s="95"/>
      <c r="IFL1" s="95"/>
      <c r="IFM1" s="95"/>
      <c r="IFN1" s="95"/>
      <c r="IFO1" s="95"/>
      <c r="IFP1" s="95"/>
      <c r="IFQ1" s="95"/>
      <c r="IFR1" s="95"/>
      <c r="IFS1" s="95"/>
      <c r="IFT1" s="95"/>
      <c r="IFU1" s="95"/>
      <c r="IFV1" s="95"/>
      <c r="IFW1" s="95"/>
      <c r="IFX1" s="95"/>
      <c r="IFY1" s="95"/>
      <c r="IFZ1" s="95"/>
      <c r="IGA1" s="95"/>
      <c r="IGB1" s="95"/>
      <c r="IGC1" s="95"/>
      <c r="IGD1" s="95"/>
      <c r="IGE1" s="95"/>
      <c r="IGF1" s="95"/>
      <c r="IGG1" s="95"/>
      <c r="IGH1" s="95"/>
      <c r="IGI1" s="95"/>
      <c r="IGJ1" s="95"/>
      <c r="IGK1" s="95"/>
      <c r="IGL1" s="95"/>
      <c r="IGM1" s="95"/>
      <c r="IGN1" s="95"/>
      <c r="IGO1" s="95"/>
      <c r="IGP1" s="95"/>
      <c r="IGQ1" s="95"/>
      <c r="IGR1" s="95"/>
      <c r="IGS1" s="95"/>
      <c r="IGT1" s="95"/>
      <c r="IGU1" s="95"/>
      <c r="IGV1" s="95"/>
      <c r="IGW1" s="95"/>
      <c r="IGX1" s="95"/>
      <c r="IGY1" s="95"/>
      <c r="IGZ1" s="95"/>
      <c r="IHA1" s="95"/>
      <c r="IHB1" s="95"/>
      <c r="IHC1" s="95"/>
      <c r="IHD1" s="95"/>
      <c r="IHE1" s="95"/>
      <c r="IHF1" s="95"/>
      <c r="IHG1" s="95"/>
      <c r="IHH1" s="95"/>
      <c r="IHI1" s="95"/>
      <c r="IHJ1" s="95"/>
      <c r="IHK1" s="95"/>
      <c r="IHL1" s="95"/>
      <c r="IHM1" s="95"/>
      <c r="IHN1" s="95"/>
      <c r="IHO1" s="95"/>
      <c r="IHP1" s="95"/>
      <c r="IHQ1" s="95"/>
      <c r="IHR1" s="95"/>
      <c r="IHS1" s="95"/>
      <c r="IHT1" s="95"/>
      <c r="IHU1" s="95"/>
      <c r="IHV1" s="95"/>
      <c r="IHW1" s="95"/>
      <c r="IHX1" s="95"/>
      <c r="IHY1" s="95"/>
      <c r="IHZ1" s="95"/>
      <c r="IIA1" s="95"/>
      <c r="IIB1" s="95"/>
      <c r="IIC1" s="95"/>
      <c r="IID1" s="95"/>
      <c r="IIE1" s="95"/>
      <c r="IIF1" s="95"/>
      <c r="IIG1" s="95"/>
      <c r="IIH1" s="95"/>
      <c r="III1" s="95"/>
      <c r="IIJ1" s="95"/>
      <c r="IIK1" s="95"/>
      <c r="IIL1" s="95"/>
      <c r="IIM1" s="95"/>
      <c r="IIN1" s="95"/>
      <c r="IIO1" s="95"/>
      <c r="IIP1" s="95"/>
      <c r="IIQ1" s="95"/>
      <c r="IIR1" s="95"/>
      <c r="IIS1" s="95"/>
      <c r="IIT1" s="95"/>
      <c r="IIU1" s="95"/>
      <c r="IIV1" s="95"/>
      <c r="IIW1" s="95"/>
      <c r="IIX1" s="95"/>
      <c r="IIY1" s="95"/>
      <c r="IIZ1" s="95"/>
      <c r="IJA1" s="95"/>
      <c r="IJB1" s="95"/>
      <c r="IJC1" s="95"/>
      <c r="IJD1" s="95"/>
      <c r="IJE1" s="95"/>
      <c r="IJF1" s="95"/>
      <c r="IJG1" s="95"/>
      <c r="IJH1" s="95"/>
      <c r="IJI1" s="95"/>
      <c r="IJJ1" s="95"/>
      <c r="IJK1" s="95"/>
      <c r="IJL1" s="95"/>
      <c r="IJM1" s="95"/>
      <c r="IJN1" s="95"/>
      <c r="IJO1" s="95"/>
      <c r="IJP1" s="95"/>
      <c r="IJQ1" s="95"/>
      <c r="IJR1" s="95"/>
      <c r="IJS1" s="95"/>
      <c r="IJT1" s="95"/>
      <c r="IJU1" s="95"/>
      <c r="IJV1" s="95"/>
      <c r="IJW1" s="95"/>
      <c r="IJX1" s="95"/>
      <c r="IJY1" s="95"/>
      <c r="IJZ1" s="95"/>
      <c r="IKA1" s="95"/>
      <c r="IKB1" s="95"/>
      <c r="IKC1" s="95"/>
      <c r="IKD1" s="95"/>
      <c r="IKE1" s="95"/>
      <c r="IKF1" s="95"/>
      <c r="IKG1" s="95"/>
      <c r="IKH1" s="95"/>
      <c r="IKI1" s="95"/>
      <c r="IKJ1" s="95"/>
      <c r="IKK1" s="95"/>
      <c r="IKL1" s="95"/>
      <c r="IKM1" s="95"/>
      <c r="IKN1" s="95"/>
      <c r="IKO1" s="95"/>
      <c r="IKP1" s="95"/>
      <c r="IKQ1" s="95"/>
      <c r="IKR1" s="95"/>
      <c r="IKS1" s="95"/>
      <c r="IKT1" s="95"/>
      <c r="IKU1" s="95"/>
      <c r="IKV1" s="95"/>
      <c r="IKW1" s="95"/>
      <c r="IKX1" s="95"/>
      <c r="IKY1" s="95"/>
      <c r="IKZ1" s="95"/>
      <c r="ILA1" s="95"/>
      <c r="ILB1" s="95"/>
      <c r="ILC1" s="95"/>
      <c r="ILD1" s="95"/>
      <c r="ILE1" s="95"/>
      <c r="ILF1" s="95"/>
      <c r="ILG1" s="95"/>
      <c r="ILH1" s="95"/>
      <c r="ILI1" s="95"/>
      <c r="ILJ1" s="95"/>
      <c r="ILK1" s="95"/>
      <c r="ILL1" s="95"/>
      <c r="ILM1" s="95"/>
      <c r="ILN1" s="95"/>
      <c r="ILO1" s="95"/>
      <c r="ILP1" s="95"/>
      <c r="ILQ1" s="95"/>
      <c r="ILR1" s="95"/>
      <c r="ILS1" s="95"/>
      <c r="ILT1" s="95"/>
      <c r="ILU1" s="95"/>
      <c r="ILV1" s="95"/>
      <c r="ILW1" s="95"/>
      <c r="ILX1" s="95"/>
      <c r="ILY1" s="95"/>
      <c r="ILZ1" s="95"/>
      <c r="IMA1" s="95"/>
      <c r="IMB1" s="95"/>
      <c r="IMC1" s="95"/>
      <c r="IMD1" s="95"/>
      <c r="IME1" s="95"/>
      <c r="IMF1" s="95"/>
      <c r="IMG1" s="95"/>
      <c r="IMH1" s="95"/>
      <c r="IMI1" s="95"/>
      <c r="IMJ1" s="95"/>
      <c r="IMK1" s="95"/>
      <c r="IML1" s="95"/>
      <c r="IMM1" s="95"/>
      <c r="IMN1" s="95"/>
      <c r="IMO1" s="95"/>
      <c r="IMP1" s="95"/>
      <c r="IMQ1" s="95"/>
      <c r="IMR1" s="95"/>
      <c r="IMS1" s="95"/>
      <c r="IMT1" s="95"/>
      <c r="IMU1" s="95"/>
      <c r="IMV1" s="95"/>
      <c r="IMW1" s="95"/>
      <c r="IMX1" s="95"/>
      <c r="IMY1" s="95"/>
      <c r="IMZ1" s="95"/>
      <c r="INA1" s="95"/>
      <c r="INB1" s="95"/>
      <c r="INC1" s="95"/>
      <c r="IND1" s="95"/>
      <c r="INE1" s="95"/>
      <c r="INF1" s="95"/>
      <c r="ING1" s="95"/>
      <c r="INH1" s="95"/>
      <c r="INI1" s="95"/>
      <c r="INJ1" s="95"/>
      <c r="INK1" s="95"/>
      <c r="INL1" s="95"/>
      <c r="INM1" s="95"/>
      <c r="INN1" s="95"/>
      <c r="INO1" s="95"/>
      <c r="INP1" s="95"/>
      <c r="INQ1" s="95"/>
      <c r="INR1" s="95"/>
      <c r="INS1" s="95"/>
      <c r="INT1" s="95"/>
      <c r="INU1" s="95"/>
      <c r="INV1" s="95"/>
      <c r="INW1" s="95"/>
      <c r="INX1" s="95"/>
      <c r="INY1" s="95"/>
      <c r="INZ1" s="95"/>
      <c r="IOA1" s="95"/>
      <c r="IOB1" s="95"/>
      <c r="IOC1" s="95"/>
      <c r="IOD1" s="95"/>
      <c r="IOE1" s="95"/>
      <c r="IOF1" s="95"/>
      <c r="IOG1" s="95"/>
      <c r="IOH1" s="95"/>
      <c r="IOI1" s="95"/>
      <c r="IOJ1" s="95"/>
      <c r="IOK1" s="95"/>
      <c r="IOL1" s="95"/>
      <c r="IOM1" s="95"/>
      <c r="ION1" s="95"/>
      <c r="IOO1" s="95"/>
      <c r="IOP1" s="95"/>
      <c r="IOQ1" s="95"/>
      <c r="IOR1" s="95"/>
      <c r="IOS1" s="95"/>
      <c r="IOT1" s="95"/>
      <c r="IOU1" s="95"/>
      <c r="IOV1" s="95"/>
      <c r="IOW1" s="95"/>
      <c r="IOX1" s="95"/>
      <c r="IOY1" s="95"/>
      <c r="IOZ1" s="95"/>
      <c r="IPA1" s="95"/>
      <c r="IPB1" s="95"/>
      <c r="IPC1" s="95"/>
      <c r="IPD1" s="95"/>
      <c r="IPE1" s="95"/>
      <c r="IPF1" s="95"/>
      <c r="IPG1" s="95"/>
      <c r="IPH1" s="95"/>
      <c r="IPI1" s="95"/>
      <c r="IPJ1" s="95"/>
      <c r="IPK1" s="95"/>
      <c r="IPL1" s="95"/>
      <c r="IPM1" s="95"/>
      <c r="IPN1" s="95"/>
      <c r="IPO1" s="95"/>
      <c r="IPP1" s="95"/>
      <c r="IPQ1" s="95"/>
      <c r="IPR1" s="95"/>
      <c r="IPS1" s="95"/>
      <c r="IPT1" s="95"/>
      <c r="IPU1" s="95"/>
      <c r="IPV1" s="95"/>
      <c r="IPW1" s="95"/>
      <c r="IPX1" s="95"/>
      <c r="IPY1" s="95"/>
      <c r="IPZ1" s="95"/>
      <c r="IQA1" s="95"/>
      <c r="IQB1" s="95"/>
      <c r="IQC1" s="95"/>
      <c r="IQD1" s="95"/>
      <c r="IQE1" s="95"/>
      <c r="IQF1" s="95"/>
      <c r="IQG1" s="95"/>
      <c r="IQH1" s="95"/>
      <c r="IQI1" s="95"/>
      <c r="IQJ1" s="95"/>
      <c r="IQK1" s="95"/>
      <c r="IQL1" s="95"/>
      <c r="IQM1" s="95"/>
      <c r="IQN1" s="95"/>
      <c r="IQO1" s="95"/>
      <c r="IQP1" s="95"/>
      <c r="IQQ1" s="95"/>
      <c r="IQR1" s="95"/>
      <c r="IQS1" s="95"/>
      <c r="IQT1" s="95"/>
      <c r="IQU1" s="95"/>
      <c r="IQV1" s="95"/>
      <c r="IQW1" s="95"/>
      <c r="IQX1" s="95"/>
      <c r="IQY1" s="95"/>
      <c r="IQZ1" s="95"/>
      <c r="IRA1" s="95"/>
      <c r="IRB1" s="95"/>
      <c r="IRC1" s="95"/>
      <c r="IRD1" s="95"/>
      <c r="IRE1" s="95"/>
      <c r="IRF1" s="95"/>
      <c r="IRG1" s="95"/>
      <c r="IRH1" s="95"/>
      <c r="IRI1" s="95"/>
      <c r="IRJ1" s="95"/>
      <c r="IRK1" s="95"/>
      <c r="IRL1" s="95"/>
      <c r="IRM1" s="95"/>
      <c r="IRN1" s="95"/>
      <c r="IRO1" s="95"/>
      <c r="IRP1" s="95"/>
      <c r="IRQ1" s="95"/>
      <c r="IRR1" s="95"/>
      <c r="IRS1" s="95"/>
      <c r="IRT1" s="95"/>
      <c r="IRU1" s="95"/>
      <c r="IRV1" s="95"/>
      <c r="IRW1" s="95"/>
      <c r="IRX1" s="95"/>
      <c r="IRY1" s="95"/>
      <c r="IRZ1" s="95"/>
      <c r="ISA1" s="95"/>
      <c r="ISB1" s="95"/>
      <c r="ISC1" s="95"/>
      <c r="ISD1" s="95"/>
      <c r="ISE1" s="95"/>
      <c r="ISF1" s="95"/>
      <c r="ISG1" s="95"/>
      <c r="ISH1" s="95"/>
      <c r="ISI1" s="95"/>
      <c r="ISJ1" s="95"/>
      <c r="ISK1" s="95"/>
      <c r="ISL1" s="95"/>
      <c r="ISM1" s="95"/>
      <c r="ISN1" s="95"/>
      <c r="ISO1" s="95"/>
      <c r="ISP1" s="95"/>
      <c r="ISQ1" s="95"/>
      <c r="ISR1" s="95"/>
      <c r="ISS1" s="95"/>
      <c r="IST1" s="95"/>
      <c r="ISU1" s="95"/>
      <c r="ISV1" s="95"/>
      <c r="ISW1" s="95"/>
      <c r="ISX1" s="95"/>
      <c r="ISY1" s="95"/>
      <c r="ISZ1" s="95"/>
      <c r="ITA1" s="95"/>
      <c r="ITB1" s="95"/>
      <c r="ITC1" s="95"/>
      <c r="ITD1" s="95"/>
      <c r="ITE1" s="95"/>
      <c r="ITF1" s="95"/>
      <c r="ITG1" s="95"/>
      <c r="ITH1" s="95"/>
      <c r="ITI1" s="95"/>
      <c r="ITJ1" s="95"/>
      <c r="ITK1" s="95"/>
      <c r="ITL1" s="95"/>
      <c r="ITM1" s="95"/>
      <c r="ITN1" s="95"/>
      <c r="ITO1" s="95"/>
      <c r="ITP1" s="95"/>
      <c r="ITQ1" s="95"/>
      <c r="ITR1" s="95"/>
      <c r="ITS1" s="95"/>
      <c r="ITT1" s="95"/>
      <c r="ITU1" s="95"/>
      <c r="ITV1" s="95"/>
      <c r="ITW1" s="95"/>
      <c r="ITX1" s="95"/>
      <c r="ITY1" s="95"/>
      <c r="ITZ1" s="95"/>
      <c r="IUA1" s="95"/>
      <c r="IUB1" s="95"/>
      <c r="IUC1" s="95"/>
      <c r="IUD1" s="95"/>
      <c r="IUE1" s="95"/>
      <c r="IUF1" s="95"/>
      <c r="IUG1" s="95"/>
      <c r="IUH1" s="95"/>
      <c r="IUI1" s="95"/>
      <c r="IUJ1" s="95"/>
      <c r="IUK1" s="95"/>
      <c r="IUL1" s="95"/>
      <c r="IUM1" s="95"/>
      <c r="IUN1" s="95"/>
      <c r="IUO1" s="95"/>
      <c r="IUP1" s="95"/>
      <c r="IUQ1" s="95"/>
      <c r="IUR1" s="95"/>
      <c r="IUS1" s="95"/>
      <c r="IUT1" s="95"/>
      <c r="IUU1" s="95"/>
      <c r="IUV1" s="95"/>
      <c r="IUW1" s="95"/>
      <c r="IUX1" s="95"/>
      <c r="IUY1" s="95"/>
      <c r="IUZ1" s="95"/>
      <c r="IVA1" s="95"/>
      <c r="IVB1" s="95"/>
      <c r="IVC1" s="95"/>
      <c r="IVD1" s="95"/>
      <c r="IVE1" s="95"/>
      <c r="IVF1" s="95"/>
      <c r="IVG1" s="95"/>
      <c r="IVH1" s="95"/>
      <c r="IVI1" s="95"/>
      <c r="IVJ1" s="95"/>
      <c r="IVK1" s="95"/>
      <c r="IVL1" s="95"/>
      <c r="IVM1" s="95"/>
      <c r="IVN1" s="95"/>
      <c r="IVO1" s="95"/>
      <c r="IVP1" s="95"/>
      <c r="IVQ1" s="95"/>
      <c r="IVR1" s="95"/>
      <c r="IVS1" s="95"/>
      <c r="IVT1" s="95"/>
      <c r="IVU1" s="95"/>
      <c r="IVV1" s="95"/>
      <c r="IVW1" s="95"/>
      <c r="IVX1" s="95"/>
      <c r="IVY1" s="95"/>
      <c r="IVZ1" s="95"/>
      <c r="IWA1" s="95"/>
      <c r="IWB1" s="95"/>
      <c r="IWC1" s="95"/>
      <c r="IWD1" s="95"/>
      <c r="IWE1" s="95"/>
      <c r="IWF1" s="95"/>
      <c r="IWG1" s="95"/>
      <c r="IWH1" s="95"/>
      <c r="IWI1" s="95"/>
      <c r="IWJ1" s="95"/>
      <c r="IWK1" s="95"/>
      <c r="IWL1" s="95"/>
      <c r="IWM1" s="95"/>
      <c r="IWN1" s="95"/>
      <c r="IWO1" s="95"/>
      <c r="IWP1" s="95"/>
      <c r="IWQ1" s="95"/>
      <c r="IWR1" s="95"/>
      <c r="IWS1" s="95"/>
      <c r="IWT1" s="95"/>
      <c r="IWU1" s="95"/>
      <c r="IWV1" s="95"/>
      <c r="IWW1" s="95"/>
      <c r="IWX1" s="95"/>
      <c r="IWY1" s="95"/>
      <c r="IWZ1" s="95"/>
      <c r="IXA1" s="95"/>
      <c r="IXB1" s="95"/>
      <c r="IXC1" s="95"/>
      <c r="IXD1" s="95"/>
      <c r="IXE1" s="95"/>
      <c r="IXF1" s="95"/>
      <c r="IXG1" s="95"/>
      <c r="IXH1" s="95"/>
      <c r="IXI1" s="95"/>
      <c r="IXJ1" s="95"/>
      <c r="IXK1" s="95"/>
      <c r="IXL1" s="95"/>
      <c r="IXM1" s="95"/>
      <c r="IXN1" s="95"/>
      <c r="IXO1" s="95"/>
      <c r="IXP1" s="95"/>
      <c r="IXQ1" s="95"/>
      <c r="IXR1" s="95"/>
      <c r="IXS1" s="95"/>
      <c r="IXT1" s="95"/>
      <c r="IXU1" s="95"/>
      <c r="IXV1" s="95"/>
      <c r="IXW1" s="95"/>
      <c r="IXX1" s="95"/>
      <c r="IXY1" s="95"/>
      <c r="IXZ1" s="95"/>
      <c r="IYA1" s="95"/>
      <c r="IYB1" s="95"/>
      <c r="IYC1" s="95"/>
      <c r="IYD1" s="95"/>
      <c r="IYE1" s="95"/>
      <c r="IYF1" s="95"/>
      <c r="IYG1" s="95"/>
      <c r="IYH1" s="95"/>
      <c r="IYI1" s="95"/>
      <c r="IYJ1" s="95"/>
      <c r="IYK1" s="95"/>
      <c r="IYL1" s="95"/>
      <c r="IYM1" s="95"/>
      <c r="IYN1" s="95"/>
      <c r="IYO1" s="95"/>
      <c r="IYP1" s="95"/>
      <c r="IYQ1" s="95"/>
      <c r="IYR1" s="95"/>
      <c r="IYS1" s="95"/>
      <c r="IYT1" s="95"/>
      <c r="IYU1" s="95"/>
      <c r="IYV1" s="95"/>
      <c r="IYW1" s="95"/>
      <c r="IYX1" s="95"/>
      <c r="IYY1" s="95"/>
      <c r="IYZ1" s="95"/>
      <c r="IZA1" s="95"/>
      <c r="IZB1" s="95"/>
      <c r="IZC1" s="95"/>
      <c r="IZD1" s="95"/>
      <c r="IZE1" s="95"/>
      <c r="IZF1" s="95"/>
      <c r="IZG1" s="95"/>
      <c r="IZH1" s="95"/>
      <c r="IZI1" s="95"/>
      <c r="IZJ1" s="95"/>
      <c r="IZK1" s="95"/>
      <c r="IZL1" s="95"/>
      <c r="IZM1" s="95"/>
      <c r="IZN1" s="95"/>
      <c r="IZO1" s="95"/>
      <c r="IZP1" s="95"/>
      <c r="IZQ1" s="95"/>
      <c r="IZR1" s="95"/>
      <c r="IZS1" s="95"/>
      <c r="IZT1" s="95"/>
      <c r="IZU1" s="95"/>
      <c r="IZV1" s="95"/>
      <c r="IZW1" s="95"/>
      <c r="IZX1" s="95"/>
      <c r="IZY1" s="95"/>
      <c r="IZZ1" s="95"/>
      <c r="JAA1" s="95"/>
      <c r="JAB1" s="95"/>
      <c r="JAC1" s="95"/>
      <c r="JAD1" s="95"/>
      <c r="JAE1" s="95"/>
      <c r="JAF1" s="95"/>
      <c r="JAG1" s="95"/>
      <c r="JAH1" s="95"/>
      <c r="JAI1" s="95"/>
      <c r="JAJ1" s="95"/>
      <c r="JAK1" s="95"/>
      <c r="JAL1" s="95"/>
      <c r="JAM1" s="95"/>
      <c r="JAN1" s="95"/>
      <c r="JAO1" s="95"/>
      <c r="JAP1" s="95"/>
      <c r="JAQ1" s="95"/>
      <c r="JAR1" s="95"/>
      <c r="JAS1" s="95"/>
      <c r="JAT1" s="95"/>
      <c r="JAU1" s="95"/>
      <c r="JAV1" s="95"/>
      <c r="JAW1" s="95"/>
      <c r="JAX1" s="95"/>
      <c r="JAY1" s="95"/>
      <c r="JAZ1" s="95"/>
      <c r="JBA1" s="95"/>
      <c r="JBB1" s="95"/>
      <c r="JBC1" s="95"/>
      <c r="JBD1" s="95"/>
      <c r="JBE1" s="95"/>
      <c r="JBF1" s="95"/>
      <c r="JBG1" s="95"/>
      <c r="JBH1" s="95"/>
      <c r="JBI1" s="95"/>
      <c r="JBJ1" s="95"/>
      <c r="JBK1" s="95"/>
      <c r="JBL1" s="95"/>
      <c r="JBM1" s="95"/>
      <c r="JBN1" s="95"/>
      <c r="JBO1" s="95"/>
      <c r="JBP1" s="95"/>
      <c r="JBQ1" s="95"/>
      <c r="JBR1" s="95"/>
      <c r="JBS1" s="95"/>
      <c r="JBT1" s="95"/>
      <c r="JBU1" s="95"/>
      <c r="JBV1" s="95"/>
      <c r="JBW1" s="95"/>
      <c r="JBX1" s="95"/>
      <c r="JBY1" s="95"/>
      <c r="JBZ1" s="95"/>
      <c r="JCA1" s="95"/>
      <c r="JCB1" s="95"/>
      <c r="JCC1" s="95"/>
      <c r="JCD1" s="95"/>
      <c r="JCE1" s="95"/>
      <c r="JCF1" s="95"/>
      <c r="JCG1" s="95"/>
      <c r="JCH1" s="95"/>
      <c r="JCI1" s="95"/>
      <c r="JCJ1" s="95"/>
      <c r="JCK1" s="95"/>
      <c r="JCL1" s="95"/>
      <c r="JCM1" s="95"/>
      <c r="JCN1" s="95"/>
      <c r="JCO1" s="95"/>
      <c r="JCP1" s="95"/>
      <c r="JCQ1" s="95"/>
      <c r="JCR1" s="95"/>
      <c r="JCS1" s="95"/>
      <c r="JCT1" s="95"/>
      <c r="JCU1" s="95"/>
      <c r="JCV1" s="95"/>
      <c r="JCW1" s="95"/>
      <c r="JCX1" s="95"/>
      <c r="JCY1" s="95"/>
      <c r="JCZ1" s="95"/>
      <c r="JDA1" s="95"/>
      <c r="JDB1" s="95"/>
      <c r="JDC1" s="95"/>
      <c r="JDD1" s="95"/>
      <c r="JDE1" s="95"/>
      <c r="JDF1" s="95"/>
      <c r="JDG1" s="95"/>
      <c r="JDH1" s="95"/>
      <c r="JDI1" s="95"/>
      <c r="JDJ1" s="95"/>
      <c r="JDK1" s="95"/>
      <c r="JDL1" s="95"/>
      <c r="JDM1" s="95"/>
      <c r="JDN1" s="95"/>
      <c r="JDO1" s="95"/>
      <c r="JDP1" s="95"/>
      <c r="JDQ1" s="95"/>
      <c r="JDR1" s="95"/>
      <c r="JDS1" s="95"/>
      <c r="JDT1" s="95"/>
      <c r="JDU1" s="95"/>
      <c r="JDV1" s="95"/>
      <c r="JDW1" s="95"/>
      <c r="JDX1" s="95"/>
      <c r="JDY1" s="95"/>
      <c r="JDZ1" s="95"/>
      <c r="JEA1" s="95"/>
      <c r="JEB1" s="95"/>
      <c r="JEC1" s="95"/>
      <c r="JED1" s="95"/>
      <c r="JEE1" s="95"/>
      <c r="JEF1" s="95"/>
      <c r="JEG1" s="95"/>
      <c r="JEH1" s="95"/>
      <c r="JEI1" s="95"/>
      <c r="JEJ1" s="95"/>
      <c r="JEK1" s="95"/>
      <c r="JEL1" s="95"/>
      <c r="JEM1" s="95"/>
      <c r="JEN1" s="95"/>
      <c r="JEO1" s="95"/>
      <c r="JEP1" s="95"/>
      <c r="JEQ1" s="95"/>
      <c r="JER1" s="95"/>
      <c r="JES1" s="95"/>
      <c r="JET1" s="95"/>
      <c r="JEU1" s="95"/>
      <c r="JEV1" s="95"/>
      <c r="JEW1" s="95"/>
      <c r="JEX1" s="95"/>
      <c r="JEY1" s="95"/>
      <c r="JEZ1" s="95"/>
      <c r="JFA1" s="95"/>
      <c r="JFB1" s="95"/>
      <c r="JFC1" s="95"/>
      <c r="JFD1" s="95"/>
      <c r="JFE1" s="95"/>
      <c r="JFF1" s="95"/>
      <c r="JFG1" s="95"/>
      <c r="JFH1" s="95"/>
      <c r="JFI1" s="95"/>
      <c r="JFJ1" s="95"/>
      <c r="JFK1" s="95"/>
      <c r="JFL1" s="95"/>
      <c r="JFM1" s="95"/>
      <c r="JFN1" s="95"/>
      <c r="JFO1" s="95"/>
      <c r="JFP1" s="95"/>
      <c r="JFQ1" s="95"/>
      <c r="JFR1" s="95"/>
      <c r="JFS1" s="95"/>
      <c r="JFT1" s="95"/>
      <c r="JFU1" s="95"/>
      <c r="JFV1" s="95"/>
      <c r="JFW1" s="95"/>
      <c r="JFX1" s="95"/>
      <c r="JFY1" s="95"/>
      <c r="JFZ1" s="95"/>
      <c r="JGA1" s="95"/>
      <c r="JGB1" s="95"/>
      <c r="JGC1" s="95"/>
      <c r="JGD1" s="95"/>
      <c r="JGE1" s="95"/>
      <c r="JGF1" s="95"/>
      <c r="JGG1" s="95"/>
      <c r="JGH1" s="95"/>
      <c r="JGI1" s="95"/>
      <c r="JGJ1" s="95"/>
      <c r="JGK1" s="95"/>
      <c r="JGL1" s="95"/>
      <c r="JGM1" s="95"/>
      <c r="JGN1" s="95"/>
      <c r="JGO1" s="95"/>
      <c r="JGP1" s="95"/>
      <c r="JGQ1" s="95"/>
      <c r="JGR1" s="95"/>
      <c r="JGS1" s="95"/>
      <c r="JGT1" s="95"/>
      <c r="JGU1" s="95"/>
      <c r="JGV1" s="95"/>
      <c r="JGW1" s="95"/>
      <c r="JGX1" s="95"/>
      <c r="JGY1" s="95"/>
      <c r="JGZ1" s="95"/>
      <c r="JHA1" s="95"/>
      <c r="JHB1" s="95"/>
      <c r="JHC1" s="95"/>
      <c r="JHD1" s="95"/>
      <c r="JHE1" s="95"/>
      <c r="JHF1" s="95"/>
      <c r="JHG1" s="95"/>
      <c r="JHH1" s="95"/>
      <c r="JHI1" s="95"/>
      <c r="JHJ1" s="95"/>
      <c r="JHK1" s="95"/>
      <c r="JHL1" s="95"/>
      <c r="JHM1" s="95"/>
      <c r="JHN1" s="95"/>
      <c r="JHO1" s="95"/>
      <c r="JHP1" s="95"/>
      <c r="JHQ1" s="95"/>
      <c r="JHR1" s="95"/>
      <c r="JHS1" s="95"/>
      <c r="JHT1" s="95"/>
      <c r="JHU1" s="95"/>
      <c r="JHV1" s="95"/>
      <c r="JHW1" s="95"/>
      <c r="JHX1" s="95"/>
      <c r="JHY1" s="95"/>
      <c r="JHZ1" s="95"/>
      <c r="JIA1" s="95"/>
      <c r="JIB1" s="95"/>
      <c r="JIC1" s="95"/>
      <c r="JID1" s="95"/>
      <c r="JIE1" s="95"/>
      <c r="JIF1" s="95"/>
      <c r="JIG1" s="95"/>
      <c r="JIH1" s="95"/>
      <c r="JII1" s="95"/>
      <c r="JIJ1" s="95"/>
      <c r="JIK1" s="95"/>
      <c r="JIL1" s="95"/>
      <c r="JIM1" s="95"/>
      <c r="JIN1" s="95"/>
      <c r="JIO1" s="95"/>
      <c r="JIP1" s="95"/>
      <c r="JIQ1" s="95"/>
      <c r="JIR1" s="95"/>
      <c r="JIS1" s="95"/>
      <c r="JIT1" s="95"/>
      <c r="JIU1" s="95"/>
      <c r="JIV1" s="95"/>
      <c r="JIW1" s="95"/>
      <c r="JIX1" s="95"/>
      <c r="JIY1" s="95"/>
      <c r="JIZ1" s="95"/>
      <c r="JJA1" s="95"/>
      <c r="JJB1" s="95"/>
      <c r="JJC1" s="95"/>
      <c r="JJD1" s="95"/>
      <c r="JJE1" s="95"/>
      <c r="JJF1" s="95"/>
      <c r="JJG1" s="95"/>
      <c r="JJH1" s="95"/>
      <c r="JJI1" s="95"/>
      <c r="JJJ1" s="95"/>
      <c r="JJK1" s="95"/>
      <c r="JJL1" s="95"/>
      <c r="JJM1" s="95"/>
      <c r="JJN1" s="95"/>
      <c r="JJO1" s="95"/>
      <c r="JJP1" s="95"/>
      <c r="JJQ1" s="95"/>
      <c r="JJR1" s="95"/>
      <c r="JJS1" s="95"/>
      <c r="JJT1" s="95"/>
      <c r="JJU1" s="95"/>
      <c r="JJV1" s="95"/>
      <c r="JJW1" s="95"/>
      <c r="JJX1" s="95"/>
      <c r="JJY1" s="95"/>
      <c r="JJZ1" s="95"/>
      <c r="JKA1" s="95"/>
      <c r="JKB1" s="95"/>
      <c r="JKC1" s="95"/>
      <c r="JKD1" s="95"/>
      <c r="JKE1" s="95"/>
      <c r="JKF1" s="95"/>
      <c r="JKG1" s="95"/>
      <c r="JKH1" s="95"/>
      <c r="JKI1" s="95"/>
      <c r="JKJ1" s="95"/>
      <c r="JKK1" s="95"/>
      <c r="JKL1" s="95"/>
      <c r="JKM1" s="95"/>
      <c r="JKN1" s="95"/>
      <c r="JKO1" s="95"/>
      <c r="JKP1" s="95"/>
      <c r="JKQ1" s="95"/>
      <c r="JKR1" s="95"/>
      <c r="JKS1" s="95"/>
      <c r="JKT1" s="95"/>
      <c r="JKU1" s="95"/>
      <c r="JKV1" s="95"/>
      <c r="JKW1" s="95"/>
      <c r="JKX1" s="95"/>
      <c r="JKY1" s="95"/>
      <c r="JKZ1" s="95"/>
      <c r="JLA1" s="95"/>
      <c r="JLB1" s="95"/>
      <c r="JLC1" s="95"/>
      <c r="JLD1" s="95"/>
      <c r="JLE1" s="95"/>
      <c r="JLF1" s="95"/>
      <c r="JLG1" s="95"/>
      <c r="JLH1" s="95"/>
      <c r="JLI1" s="95"/>
      <c r="JLJ1" s="95"/>
      <c r="JLK1" s="95"/>
      <c r="JLL1" s="95"/>
      <c r="JLM1" s="95"/>
      <c r="JLN1" s="95"/>
      <c r="JLO1" s="95"/>
      <c r="JLP1" s="95"/>
      <c r="JLQ1" s="95"/>
      <c r="JLR1" s="95"/>
      <c r="JLS1" s="95"/>
      <c r="JLT1" s="95"/>
      <c r="JLU1" s="95"/>
      <c r="JLV1" s="95"/>
      <c r="JLW1" s="95"/>
      <c r="JLX1" s="95"/>
      <c r="JLY1" s="95"/>
      <c r="JLZ1" s="95"/>
      <c r="JMA1" s="95"/>
      <c r="JMB1" s="95"/>
      <c r="JMC1" s="95"/>
      <c r="JMD1" s="95"/>
      <c r="JME1" s="95"/>
      <c r="JMF1" s="95"/>
      <c r="JMG1" s="95"/>
      <c r="JMH1" s="95"/>
      <c r="JMI1" s="95"/>
      <c r="JMJ1" s="95"/>
      <c r="JMK1" s="95"/>
      <c r="JML1" s="95"/>
      <c r="JMM1" s="95"/>
      <c r="JMN1" s="95"/>
      <c r="JMO1" s="95"/>
      <c r="JMP1" s="95"/>
      <c r="JMQ1" s="95"/>
      <c r="JMR1" s="95"/>
      <c r="JMS1" s="95"/>
      <c r="JMT1" s="95"/>
      <c r="JMU1" s="95"/>
      <c r="JMV1" s="95"/>
      <c r="JMW1" s="95"/>
      <c r="JMX1" s="95"/>
      <c r="JMY1" s="95"/>
      <c r="JMZ1" s="95"/>
      <c r="JNA1" s="95"/>
      <c r="JNB1" s="95"/>
      <c r="JNC1" s="95"/>
      <c r="JND1" s="95"/>
      <c r="JNE1" s="95"/>
      <c r="JNF1" s="95"/>
      <c r="JNG1" s="95"/>
      <c r="JNH1" s="95"/>
      <c r="JNI1" s="95"/>
      <c r="JNJ1" s="95"/>
      <c r="JNK1" s="95"/>
      <c r="JNL1" s="95"/>
      <c r="JNM1" s="95"/>
      <c r="JNN1" s="95"/>
      <c r="JNO1" s="95"/>
      <c r="JNP1" s="95"/>
      <c r="JNQ1" s="95"/>
      <c r="JNR1" s="95"/>
      <c r="JNS1" s="95"/>
      <c r="JNT1" s="95"/>
      <c r="JNU1" s="95"/>
      <c r="JNV1" s="95"/>
      <c r="JNW1" s="95"/>
      <c r="JNX1" s="95"/>
      <c r="JNY1" s="95"/>
      <c r="JNZ1" s="95"/>
      <c r="JOA1" s="95"/>
      <c r="JOB1" s="95"/>
      <c r="JOC1" s="95"/>
      <c r="JOD1" s="95"/>
      <c r="JOE1" s="95"/>
      <c r="JOF1" s="95"/>
      <c r="JOG1" s="95"/>
      <c r="JOH1" s="95"/>
      <c r="JOI1" s="95"/>
      <c r="JOJ1" s="95"/>
      <c r="JOK1" s="95"/>
      <c r="JOL1" s="95"/>
      <c r="JOM1" s="95"/>
      <c r="JON1" s="95"/>
      <c r="JOO1" s="95"/>
      <c r="JOP1" s="95"/>
      <c r="JOQ1" s="95"/>
      <c r="JOR1" s="95"/>
      <c r="JOS1" s="95"/>
      <c r="JOT1" s="95"/>
      <c r="JOU1" s="95"/>
      <c r="JOV1" s="95"/>
      <c r="JOW1" s="95"/>
      <c r="JOX1" s="95"/>
      <c r="JOY1" s="95"/>
      <c r="JOZ1" s="95"/>
      <c r="JPA1" s="95"/>
      <c r="JPB1" s="95"/>
      <c r="JPC1" s="95"/>
      <c r="JPD1" s="95"/>
      <c r="JPE1" s="95"/>
      <c r="JPF1" s="95"/>
      <c r="JPG1" s="95"/>
      <c r="JPH1" s="95"/>
      <c r="JPI1" s="95"/>
      <c r="JPJ1" s="95"/>
      <c r="JPK1" s="95"/>
      <c r="JPL1" s="95"/>
      <c r="JPM1" s="95"/>
      <c r="JPN1" s="95"/>
      <c r="JPO1" s="95"/>
      <c r="JPP1" s="95"/>
      <c r="JPQ1" s="95"/>
      <c r="JPR1" s="95"/>
      <c r="JPS1" s="95"/>
      <c r="JPT1" s="95"/>
      <c r="JPU1" s="95"/>
      <c r="JPV1" s="95"/>
      <c r="JPW1" s="95"/>
      <c r="JPX1" s="95"/>
      <c r="JPY1" s="95"/>
      <c r="JPZ1" s="95"/>
      <c r="JQA1" s="95"/>
      <c r="JQB1" s="95"/>
      <c r="JQC1" s="95"/>
      <c r="JQD1" s="95"/>
      <c r="JQE1" s="95"/>
      <c r="JQF1" s="95"/>
      <c r="JQG1" s="95"/>
      <c r="JQH1" s="95"/>
      <c r="JQI1" s="95"/>
      <c r="JQJ1" s="95"/>
      <c r="JQK1" s="95"/>
      <c r="JQL1" s="95"/>
      <c r="JQM1" s="95"/>
      <c r="JQN1" s="95"/>
      <c r="JQO1" s="95"/>
      <c r="JQP1" s="95"/>
      <c r="JQQ1" s="95"/>
      <c r="JQR1" s="95"/>
      <c r="JQS1" s="95"/>
      <c r="JQT1" s="95"/>
      <c r="JQU1" s="95"/>
      <c r="JQV1" s="95"/>
      <c r="JQW1" s="95"/>
      <c r="JQX1" s="95"/>
      <c r="JQY1" s="95"/>
      <c r="JQZ1" s="95"/>
      <c r="JRA1" s="95"/>
      <c r="JRB1" s="95"/>
      <c r="JRC1" s="95"/>
      <c r="JRD1" s="95"/>
      <c r="JRE1" s="95"/>
      <c r="JRF1" s="95"/>
      <c r="JRG1" s="95"/>
      <c r="JRH1" s="95"/>
      <c r="JRI1" s="95"/>
      <c r="JRJ1" s="95"/>
      <c r="JRK1" s="95"/>
      <c r="JRL1" s="95"/>
      <c r="JRM1" s="95"/>
      <c r="JRN1" s="95"/>
      <c r="JRO1" s="95"/>
      <c r="JRP1" s="95"/>
      <c r="JRQ1" s="95"/>
      <c r="JRR1" s="95"/>
      <c r="JRS1" s="95"/>
      <c r="JRT1" s="95"/>
      <c r="JRU1" s="95"/>
      <c r="JRV1" s="95"/>
      <c r="JRW1" s="95"/>
      <c r="JRX1" s="95"/>
      <c r="JRY1" s="95"/>
      <c r="JRZ1" s="95"/>
      <c r="JSA1" s="95"/>
      <c r="JSB1" s="95"/>
      <c r="JSC1" s="95"/>
      <c r="JSD1" s="95"/>
      <c r="JSE1" s="95"/>
      <c r="JSF1" s="95"/>
      <c r="JSG1" s="95"/>
      <c r="JSH1" s="95"/>
      <c r="JSI1" s="95"/>
      <c r="JSJ1" s="95"/>
      <c r="JSK1" s="95"/>
      <c r="JSL1" s="95"/>
      <c r="JSM1" s="95"/>
      <c r="JSN1" s="95"/>
      <c r="JSO1" s="95"/>
      <c r="JSP1" s="95"/>
      <c r="JSQ1" s="95"/>
      <c r="JSR1" s="95"/>
      <c r="JSS1" s="95"/>
      <c r="JST1" s="95"/>
      <c r="JSU1" s="95"/>
      <c r="JSV1" s="95"/>
      <c r="JSW1" s="95"/>
      <c r="JSX1" s="95"/>
      <c r="JSY1" s="95"/>
      <c r="JSZ1" s="95"/>
      <c r="JTA1" s="95"/>
      <c r="JTB1" s="95"/>
      <c r="JTC1" s="95"/>
      <c r="JTD1" s="95"/>
      <c r="JTE1" s="95"/>
      <c r="JTF1" s="95"/>
      <c r="JTG1" s="95"/>
      <c r="JTH1" s="95"/>
      <c r="JTI1" s="95"/>
      <c r="JTJ1" s="95"/>
      <c r="JTK1" s="95"/>
      <c r="JTL1" s="95"/>
      <c r="JTM1" s="95"/>
      <c r="JTN1" s="95"/>
      <c r="JTO1" s="95"/>
      <c r="JTP1" s="95"/>
      <c r="JTQ1" s="95"/>
      <c r="JTR1" s="95"/>
      <c r="JTS1" s="95"/>
      <c r="JTT1" s="95"/>
      <c r="JTU1" s="95"/>
      <c r="JTV1" s="95"/>
      <c r="JTW1" s="95"/>
      <c r="JTX1" s="95"/>
      <c r="JTY1" s="95"/>
      <c r="JTZ1" s="95"/>
      <c r="JUA1" s="95"/>
      <c r="JUB1" s="95"/>
      <c r="JUC1" s="95"/>
      <c r="JUD1" s="95"/>
      <c r="JUE1" s="95"/>
      <c r="JUF1" s="95"/>
      <c r="JUG1" s="95"/>
      <c r="JUH1" s="95"/>
      <c r="JUI1" s="95"/>
      <c r="JUJ1" s="95"/>
      <c r="JUK1" s="95"/>
      <c r="JUL1" s="95"/>
      <c r="JUM1" s="95"/>
      <c r="JUN1" s="95"/>
      <c r="JUO1" s="95"/>
      <c r="JUP1" s="95"/>
      <c r="JUQ1" s="95"/>
      <c r="JUR1" s="95"/>
      <c r="JUS1" s="95"/>
      <c r="JUT1" s="95"/>
      <c r="JUU1" s="95"/>
      <c r="JUV1" s="95"/>
      <c r="JUW1" s="95"/>
      <c r="JUX1" s="95"/>
      <c r="JUY1" s="95"/>
      <c r="JUZ1" s="95"/>
      <c r="JVA1" s="95"/>
      <c r="JVB1" s="95"/>
      <c r="JVC1" s="95"/>
      <c r="JVD1" s="95"/>
      <c r="JVE1" s="95"/>
      <c r="JVF1" s="95"/>
      <c r="JVG1" s="95"/>
      <c r="JVH1" s="95"/>
      <c r="JVI1" s="95"/>
      <c r="JVJ1" s="95"/>
      <c r="JVK1" s="95"/>
      <c r="JVL1" s="95"/>
      <c r="JVM1" s="95"/>
      <c r="JVN1" s="95"/>
      <c r="JVO1" s="95"/>
      <c r="JVP1" s="95"/>
      <c r="JVQ1" s="95"/>
      <c r="JVR1" s="95"/>
      <c r="JVS1" s="95"/>
      <c r="JVT1" s="95"/>
      <c r="JVU1" s="95"/>
      <c r="JVV1" s="95"/>
      <c r="JVW1" s="95"/>
      <c r="JVX1" s="95"/>
      <c r="JVY1" s="95"/>
      <c r="JVZ1" s="95"/>
      <c r="JWA1" s="95"/>
      <c r="JWB1" s="95"/>
      <c r="JWC1" s="95"/>
      <c r="JWD1" s="95"/>
      <c r="JWE1" s="95"/>
      <c r="JWF1" s="95"/>
      <c r="JWG1" s="95"/>
      <c r="JWH1" s="95"/>
      <c r="JWI1" s="95"/>
      <c r="JWJ1" s="95"/>
      <c r="JWK1" s="95"/>
      <c r="JWL1" s="95"/>
      <c r="JWM1" s="95"/>
      <c r="JWN1" s="95"/>
      <c r="JWO1" s="95"/>
      <c r="JWP1" s="95"/>
      <c r="JWQ1" s="95"/>
      <c r="JWR1" s="95"/>
      <c r="JWS1" s="95"/>
      <c r="JWT1" s="95"/>
      <c r="JWU1" s="95"/>
      <c r="JWV1" s="95"/>
      <c r="JWW1" s="95"/>
      <c r="JWX1" s="95"/>
      <c r="JWY1" s="95"/>
      <c r="JWZ1" s="95"/>
      <c r="JXA1" s="95"/>
      <c r="JXB1" s="95"/>
      <c r="JXC1" s="95"/>
      <c r="JXD1" s="95"/>
      <c r="JXE1" s="95"/>
      <c r="JXF1" s="95"/>
      <c r="JXG1" s="95"/>
      <c r="JXH1" s="95"/>
      <c r="JXI1" s="95"/>
      <c r="JXJ1" s="95"/>
      <c r="JXK1" s="95"/>
      <c r="JXL1" s="95"/>
      <c r="JXM1" s="95"/>
      <c r="JXN1" s="95"/>
      <c r="JXO1" s="95"/>
      <c r="JXP1" s="95"/>
      <c r="JXQ1" s="95"/>
      <c r="JXR1" s="95"/>
      <c r="JXS1" s="95"/>
      <c r="JXT1" s="95"/>
      <c r="JXU1" s="95"/>
      <c r="JXV1" s="95"/>
      <c r="JXW1" s="95"/>
      <c r="JXX1" s="95"/>
      <c r="JXY1" s="95"/>
      <c r="JXZ1" s="95"/>
      <c r="JYA1" s="95"/>
      <c r="JYB1" s="95"/>
      <c r="JYC1" s="95"/>
      <c r="JYD1" s="95"/>
      <c r="JYE1" s="95"/>
      <c r="JYF1" s="95"/>
      <c r="JYG1" s="95"/>
      <c r="JYH1" s="95"/>
      <c r="JYI1" s="95"/>
      <c r="JYJ1" s="95"/>
      <c r="JYK1" s="95"/>
      <c r="JYL1" s="95"/>
      <c r="JYM1" s="95"/>
      <c r="JYN1" s="95"/>
      <c r="JYO1" s="95"/>
      <c r="JYP1" s="95"/>
      <c r="JYQ1" s="95"/>
      <c r="JYR1" s="95"/>
      <c r="JYS1" s="95"/>
      <c r="JYT1" s="95"/>
      <c r="JYU1" s="95"/>
      <c r="JYV1" s="95"/>
      <c r="JYW1" s="95"/>
      <c r="JYX1" s="95"/>
      <c r="JYY1" s="95"/>
      <c r="JYZ1" s="95"/>
      <c r="JZA1" s="95"/>
      <c r="JZB1" s="95"/>
      <c r="JZC1" s="95"/>
      <c r="JZD1" s="95"/>
      <c r="JZE1" s="95"/>
      <c r="JZF1" s="95"/>
      <c r="JZG1" s="95"/>
      <c r="JZH1" s="95"/>
      <c r="JZI1" s="95"/>
      <c r="JZJ1" s="95"/>
      <c r="JZK1" s="95"/>
      <c r="JZL1" s="95"/>
      <c r="JZM1" s="95"/>
      <c r="JZN1" s="95"/>
      <c r="JZO1" s="95"/>
      <c r="JZP1" s="95"/>
      <c r="JZQ1" s="95"/>
      <c r="JZR1" s="95"/>
      <c r="JZS1" s="95"/>
      <c r="JZT1" s="95"/>
      <c r="JZU1" s="95"/>
      <c r="JZV1" s="95"/>
      <c r="JZW1" s="95"/>
      <c r="JZX1" s="95"/>
      <c r="JZY1" s="95"/>
      <c r="JZZ1" s="95"/>
      <c r="KAA1" s="95"/>
      <c r="KAB1" s="95"/>
      <c r="KAC1" s="95"/>
      <c r="KAD1" s="95"/>
      <c r="KAE1" s="95"/>
      <c r="KAF1" s="95"/>
      <c r="KAG1" s="95"/>
      <c r="KAH1" s="95"/>
      <c r="KAI1" s="95"/>
      <c r="KAJ1" s="95"/>
      <c r="KAK1" s="95"/>
      <c r="KAL1" s="95"/>
      <c r="KAM1" s="95"/>
      <c r="KAN1" s="95"/>
      <c r="KAO1" s="95"/>
      <c r="KAP1" s="95"/>
      <c r="KAQ1" s="95"/>
      <c r="KAR1" s="95"/>
      <c r="KAS1" s="95"/>
      <c r="KAT1" s="95"/>
      <c r="KAU1" s="95"/>
      <c r="KAV1" s="95"/>
      <c r="KAW1" s="95"/>
      <c r="KAX1" s="95"/>
      <c r="KAY1" s="95"/>
      <c r="KAZ1" s="95"/>
      <c r="KBA1" s="95"/>
      <c r="KBB1" s="95"/>
      <c r="KBC1" s="95"/>
      <c r="KBD1" s="95"/>
      <c r="KBE1" s="95"/>
      <c r="KBF1" s="95"/>
      <c r="KBG1" s="95"/>
      <c r="KBH1" s="95"/>
      <c r="KBI1" s="95"/>
      <c r="KBJ1" s="95"/>
      <c r="KBK1" s="95"/>
      <c r="KBL1" s="95"/>
      <c r="KBM1" s="95"/>
      <c r="KBN1" s="95"/>
      <c r="KBO1" s="95"/>
      <c r="KBP1" s="95"/>
      <c r="KBQ1" s="95"/>
      <c r="KBR1" s="95"/>
      <c r="KBS1" s="95"/>
      <c r="KBT1" s="95"/>
      <c r="KBU1" s="95"/>
      <c r="KBV1" s="95"/>
      <c r="KBW1" s="95"/>
      <c r="KBX1" s="95"/>
      <c r="KBY1" s="95"/>
      <c r="KBZ1" s="95"/>
      <c r="KCA1" s="95"/>
      <c r="KCB1" s="95"/>
      <c r="KCC1" s="95"/>
      <c r="KCD1" s="95"/>
      <c r="KCE1" s="95"/>
      <c r="KCF1" s="95"/>
      <c r="KCG1" s="95"/>
      <c r="KCH1" s="95"/>
      <c r="KCI1" s="95"/>
      <c r="KCJ1" s="95"/>
      <c r="KCK1" s="95"/>
      <c r="KCL1" s="95"/>
      <c r="KCM1" s="95"/>
      <c r="KCN1" s="95"/>
      <c r="KCO1" s="95"/>
      <c r="KCP1" s="95"/>
      <c r="KCQ1" s="95"/>
      <c r="KCR1" s="95"/>
      <c r="KCS1" s="95"/>
      <c r="KCT1" s="95"/>
      <c r="KCU1" s="95"/>
      <c r="KCV1" s="95"/>
      <c r="KCW1" s="95"/>
      <c r="KCX1" s="95"/>
      <c r="KCY1" s="95"/>
      <c r="KCZ1" s="95"/>
      <c r="KDA1" s="95"/>
      <c r="KDB1" s="95"/>
      <c r="KDC1" s="95"/>
      <c r="KDD1" s="95"/>
      <c r="KDE1" s="95"/>
      <c r="KDF1" s="95"/>
      <c r="KDG1" s="95"/>
      <c r="KDH1" s="95"/>
      <c r="KDI1" s="95"/>
      <c r="KDJ1" s="95"/>
      <c r="KDK1" s="95"/>
      <c r="KDL1" s="95"/>
      <c r="KDM1" s="95"/>
      <c r="KDN1" s="95"/>
      <c r="KDO1" s="95"/>
      <c r="KDP1" s="95"/>
      <c r="KDQ1" s="95"/>
      <c r="KDR1" s="95"/>
      <c r="KDS1" s="95"/>
      <c r="KDT1" s="95"/>
      <c r="KDU1" s="95"/>
      <c r="KDV1" s="95"/>
      <c r="KDW1" s="95"/>
      <c r="KDX1" s="95"/>
      <c r="KDY1" s="95"/>
      <c r="KDZ1" s="95"/>
      <c r="KEA1" s="95"/>
      <c r="KEB1" s="95"/>
      <c r="KEC1" s="95"/>
      <c r="KED1" s="95"/>
      <c r="KEE1" s="95"/>
      <c r="KEF1" s="95"/>
      <c r="KEG1" s="95"/>
      <c r="KEH1" s="95"/>
      <c r="KEI1" s="95"/>
      <c r="KEJ1" s="95"/>
      <c r="KEK1" s="95"/>
      <c r="KEL1" s="95"/>
      <c r="KEM1" s="95"/>
      <c r="KEN1" s="95"/>
      <c r="KEO1" s="95"/>
      <c r="KEP1" s="95"/>
      <c r="KEQ1" s="95"/>
      <c r="KER1" s="95"/>
      <c r="KES1" s="95"/>
      <c r="KET1" s="95"/>
      <c r="KEU1" s="95"/>
      <c r="KEV1" s="95"/>
      <c r="KEW1" s="95"/>
      <c r="KEX1" s="95"/>
      <c r="KEY1" s="95"/>
      <c r="KEZ1" s="95"/>
      <c r="KFA1" s="95"/>
      <c r="KFB1" s="95"/>
      <c r="KFC1" s="95"/>
      <c r="KFD1" s="95"/>
      <c r="KFE1" s="95"/>
      <c r="KFF1" s="95"/>
      <c r="KFG1" s="95"/>
      <c r="KFH1" s="95"/>
      <c r="KFI1" s="95"/>
      <c r="KFJ1" s="95"/>
      <c r="KFK1" s="95"/>
      <c r="KFL1" s="95"/>
      <c r="KFM1" s="95"/>
      <c r="KFN1" s="95"/>
      <c r="KFO1" s="95"/>
      <c r="KFP1" s="95"/>
      <c r="KFQ1" s="95"/>
      <c r="KFR1" s="95"/>
      <c r="KFS1" s="95"/>
      <c r="KFT1" s="95"/>
      <c r="KFU1" s="95"/>
      <c r="KFV1" s="95"/>
      <c r="KFW1" s="95"/>
      <c r="KFX1" s="95"/>
      <c r="KFY1" s="95"/>
      <c r="KFZ1" s="95"/>
      <c r="KGA1" s="95"/>
      <c r="KGB1" s="95"/>
      <c r="KGC1" s="95"/>
      <c r="KGD1" s="95"/>
      <c r="KGE1" s="95"/>
      <c r="KGF1" s="95"/>
      <c r="KGG1" s="95"/>
      <c r="KGH1" s="95"/>
      <c r="KGI1" s="95"/>
      <c r="KGJ1" s="95"/>
      <c r="KGK1" s="95"/>
      <c r="KGL1" s="95"/>
      <c r="KGM1" s="95"/>
      <c r="KGN1" s="95"/>
      <c r="KGO1" s="95"/>
      <c r="KGP1" s="95"/>
      <c r="KGQ1" s="95"/>
      <c r="KGR1" s="95"/>
      <c r="KGS1" s="95"/>
      <c r="KGT1" s="95"/>
      <c r="KGU1" s="95"/>
      <c r="KGV1" s="95"/>
      <c r="KGW1" s="95"/>
      <c r="KGX1" s="95"/>
      <c r="KGY1" s="95"/>
      <c r="KGZ1" s="95"/>
      <c r="KHA1" s="95"/>
      <c r="KHB1" s="95"/>
      <c r="KHC1" s="95"/>
      <c r="KHD1" s="95"/>
      <c r="KHE1" s="95"/>
      <c r="KHF1" s="95"/>
      <c r="KHG1" s="95"/>
      <c r="KHH1" s="95"/>
      <c r="KHI1" s="95"/>
      <c r="KHJ1" s="95"/>
      <c r="KHK1" s="95"/>
      <c r="KHL1" s="95"/>
      <c r="KHM1" s="95"/>
      <c r="KHN1" s="95"/>
      <c r="KHO1" s="95"/>
      <c r="KHP1" s="95"/>
      <c r="KHQ1" s="95"/>
      <c r="KHR1" s="95"/>
      <c r="KHS1" s="95"/>
      <c r="KHT1" s="95"/>
      <c r="KHU1" s="95"/>
      <c r="KHV1" s="95"/>
      <c r="KHW1" s="95"/>
      <c r="KHX1" s="95"/>
      <c r="KHY1" s="95"/>
      <c r="KHZ1" s="95"/>
      <c r="KIA1" s="95"/>
      <c r="KIB1" s="95"/>
      <c r="KIC1" s="95"/>
      <c r="KID1" s="95"/>
      <c r="KIE1" s="95"/>
      <c r="KIF1" s="95"/>
      <c r="KIG1" s="95"/>
      <c r="KIH1" s="95"/>
      <c r="KII1" s="95"/>
      <c r="KIJ1" s="95"/>
      <c r="KIK1" s="95"/>
      <c r="KIL1" s="95"/>
      <c r="KIM1" s="95"/>
      <c r="KIN1" s="95"/>
      <c r="KIO1" s="95"/>
      <c r="KIP1" s="95"/>
      <c r="KIQ1" s="95"/>
      <c r="KIR1" s="95"/>
      <c r="KIS1" s="95"/>
      <c r="KIT1" s="95"/>
      <c r="KIU1" s="95"/>
      <c r="KIV1" s="95"/>
      <c r="KIW1" s="95"/>
      <c r="KIX1" s="95"/>
      <c r="KIY1" s="95"/>
      <c r="KIZ1" s="95"/>
      <c r="KJA1" s="95"/>
      <c r="KJB1" s="95"/>
      <c r="KJC1" s="95"/>
      <c r="KJD1" s="95"/>
      <c r="KJE1" s="95"/>
      <c r="KJF1" s="95"/>
      <c r="KJG1" s="95"/>
      <c r="KJH1" s="95"/>
      <c r="KJI1" s="95"/>
      <c r="KJJ1" s="95"/>
      <c r="KJK1" s="95"/>
      <c r="KJL1" s="95"/>
      <c r="KJM1" s="95"/>
      <c r="KJN1" s="95"/>
      <c r="KJO1" s="95"/>
      <c r="KJP1" s="95"/>
      <c r="KJQ1" s="95"/>
      <c r="KJR1" s="95"/>
      <c r="KJS1" s="95"/>
      <c r="KJT1" s="95"/>
      <c r="KJU1" s="95"/>
      <c r="KJV1" s="95"/>
      <c r="KJW1" s="95"/>
      <c r="KJX1" s="95"/>
      <c r="KJY1" s="95"/>
      <c r="KJZ1" s="95"/>
      <c r="KKA1" s="95"/>
      <c r="KKB1" s="95"/>
      <c r="KKC1" s="95"/>
      <c r="KKD1" s="95"/>
      <c r="KKE1" s="95"/>
      <c r="KKF1" s="95"/>
      <c r="KKG1" s="95"/>
      <c r="KKH1" s="95"/>
      <c r="KKI1" s="95"/>
      <c r="KKJ1" s="95"/>
      <c r="KKK1" s="95"/>
      <c r="KKL1" s="95"/>
      <c r="KKM1" s="95"/>
      <c r="KKN1" s="95"/>
      <c r="KKO1" s="95"/>
      <c r="KKP1" s="95"/>
      <c r="KKQ1" s="95"/>
      <c r="KKR1" s="95"/>
      <c r="KKS1" s="95"/>
      <c r="KKT1" s="95"/>
      <c r="KKU1" s="95"/>
      <c r="KKV1" s="95"/>
      <c r="KKW1" s="95"/>
      <c r="KKX1" s="95"/>
      <c r="KKY1" s="95"/>
      <c r="KKZ1" s="95"/>
      <c r="KLA1" s="95"/>
      <c r="KLB1" s="95"/>
      <c r="KLC1" s="95"/>
      <c r="KLD1" s="95"/>
      <c r="KLE1" s="95"/>
      <c r="KLF1" s="95"/>
      <c r="KLG1" s="95"/>
      <c r="KLH1" s="95"/>
      <c r="KLI1" s="95"/>
      <c r="KLJ1" s="95"/>
      <c r="KLK1" s="95"/>
      <c r="KLL1" s="95"/>
      <c r="KLM1" s="95"/>
      <c r="KLN1" s="95"/>
      <c r="KLO1" s="95"/>
      <c r="KLP1" s="95"/>
      <c r="KLQ1" s="95"/>
      <c r="KLR1" s="95"/>
      <c r="KLS1" s="95"/>
      <c r="KLT1" s="95"/>
      <c r="KLU1" s="95"/>
      <c r="KLV1" s="95"/>
      <c r="KLW1" s="95"/>
      <c r="KLX1" s="95"/>
      <c r="KLY1" s="95"/>
      <c r="KLZ1" s="95"/>
      <c r="KMA1" s="95"/>
      <c r="KMB1" s="95"/>
      <c r="KMC1" s="95"/>
      <c r="KMD1" s="95"/>
      <c r="KME1" s="95"/>
      <c r="KMF1" s="95"/>
      <c r="KMG1" s="95"/>
      <c r="KMH1" s="95"/>
      <c r="KMI1" s="95"/>
      <c r="KMJ1" s="95"/>
      <c r="KMK1" s="95"/>
      <c r="KML1" s="95"/>
      <c r="KMM1" s="95"/>
      <c r="KMN1" s="95"/>
      <c r="KMO1" s="95"/>
      <c r="KMP1" s="95"/>
      <c r="KMQ1" s="95"/>
      <c r="KMR1" s="95"/>
      <c r="KMS1" s="95"/>
      <c r="KMT1" s="95"/>
      <c r="KMU1" s="95"/>
      <c r="KMV1" s="95"/>
      <c r="KMW1" s="95"/>
      <c r="KMX1" s="95"/>
      <c r="KMY1" s="95"/>
      <c r="KMZ1" s="95"/>
      <c r="KNA1" s="95"/>
      <c r="KNB1" s="95"/>
      <c r="KNC1" s="95"/>
      <c r="KND1" s="95"/>
      <c r="KNE1" s="95"/>
      <c r="KNF1" s="95"/>
      <c r="KNG1" s="95"/>
      <c r="KNH1" s="95"/>
      <c r="KNI1" s="95"/>
      <c r="KNJ1" s="95"/>
      <c r="KNK1" s="95"/>
      <c r="KNL1" s="95"/>
      <c r="KNM1" s="95"/>
      <c r="KNN1" s="95"/>
      <c r="KNO1" s="95"/>
      <c r="KNP1" s="95"/>
      <c r="KNQ1" s="95"/>
      <c r="KNR1" s="95"/>
      <c r="KNS1" s="95"/>
      <c r="KNT1" s="95"/>
      <c r="KNU1" s="95"/>
      <c r="KNV1" s="95"/>
      <c r="KNW1" s="95"/>
      <c r="KNX1" s="95"/>
      <c r="KNY1" s="95"/>
      <c r="KNZ1" s="95"/>
      <c r="KOA1" s="95"/>
      <c r="KOB1" s="95"/>
      <c r="KOC1" s="95"/>
      <c r="KOD1" s="95"/>
      <c r="KOE1" s="95"/>
      <c r="KOF1" s="95"/>
      <c r="KOG1" s="95"/>
      <c r="KOH1" s="95"/>
      <c r="KOI1" s="95"/>
      <c r="KOJ1" s="95"/>
      <c r="KOK1" s="95"/>
      <c r="KOL1" s="95"/>
      <c r="KOM1" s="95"/>
      <c r="KON1" s="95"/>
      <c r="KOO1" s="95"/>
      <c r="KOP1" s="95"/>
      <c r="KOQ1" s="95"/>
      <c r="KOR1" s="95"/>
      <c r="KOS1" s="95"/>
      <c r="KOT1" s="95"/>
      <c r="KOU1" s="95"/>
      <c r="KOV1" s="95"/>
      <c r="KOW1" s="95"/>
      <c r="KOX1" s="95"/>
      <c r="KOY1" s="95"/>
      <c r="KOZ1" s="95"/>
      <c r="KPA1" s="95"/>
      <c r="KPB1" s="95"/>
      <c r="KPC1" s="95"/>
      <c r="KPD1" s="95"/>
      <c r="KPE1" s="95"/>
      <c r="KPF1" s="95"/>
      <c r="KPG1" s="95"/>
      <c r="KPH1" s="95"/>
      <c r="KPI1" s="95"/>
      <c r="KPJ1" s="95"/>
      <c r="KPK1" s="95"/>
      <c r="KPL1" s="95"/>
      <c r="KPM1" s="95"/>
      <c r="KPN1" s="95"/>
      <c r="KPO1" s="95"/>
      <c r="KPP1" s="95"/>
      <c r="KPQ1" s="95"/>
      <c r="KPR1" s="95"/>
      <c r="KPS1" s="95"/>
      <c r="KPT1" s="95"/>
      <c r="KPU1" s="95"/>
      <c r="KPV1" s="95"/>
      <c r="KPW1" s="95"/>
      <c r="KPX1" s="95"/>
      <c r="KPY1" s="95"/>
      <c r="KPZ1" s="95"/>
      <c r="KQA1" s="95"/>
      <c r="KQB1" s="95"/>
      <c r="KQC1" s="95"/>
      <c r="KQD1" s="95"/>
      <c r="KQE1" s="95"/>
      <c r="KQF1" s="95"/>
      <c r="KQG1" s="95"/>
      <c r="KQH1" s="95"/>
      <c r="KQI1" s="95"/>
      <c r="KQJ1" s="95"/>
      <c r="KQK1" s="95"/>
      <c r="KQL1" s="95"/>
      <c r="KQM1" s="95"/>
      <c r="KQN1" s="95"/>
      <c r="KQO1" s="95"/>
      <c r="KQP1" s="95"/>
      <c r="KQQ1" s="95"/>
      <c r="KQR1" s="95"/>
      <c r="KQS1" s="95"/>
      <c r="KQT1" s="95"/>
      <c r="KQU1" s="95"/>
      <c r="KQV1" s="95"/>
      <c r="KQW1" s="95"/>
      <c r="KQX1" s="95"/>
      <c r="KQY1" s="95"/>
      <c r="KQZ1" s="95"/>
      <c r="KRA1" s="95"/>
      <c r="KRB1" s="95"/>
      <c r="KRC1" s="95"/>
      <c r="KRD1" s="95"/>
      <c r="KRE1" s="95"/>
      <c r="KRF1" s="95"/>
      <c r="KRG1" s="95"/>
      <c r="KRH1" s="95"/>
      <c r="KRI1" s="95"/>
      <c r="KRJ1" s="95"/>
      <c r="KRK1" s="95"/>
      <c r="KRL1" s="95"/>
      <c r="KRM1" s="95"/>
      <c r="KRN1" s="95"/>
      <c r="KRO1" s="95"/>
      <c r="KRP1" s="95"/>
      <c r="KRQ1" s="95"/>
      <c r="KRR1" s="95"/>
      <c r="KRS1" s="95"/>
      <c r="KRT1" s="95"/>
      <c r="KRU1" s="95"/>
      <c r="KRV1" s="95"/>
      <c r="KRW1" s="95"/>
      <c r="KRX1" s="95"/>
      <c r="KRY1" s="95"/>
      <c r="KRZ1" s="95"/>
      <c r="KSA1" s="95"/>
      <c r="KSB1" s="95"/>
      <c r="KSC1" s="95"/>
      <c r="KSD1" s="95"/>
      <c r="KSE1" s="95"/>
      <c r="KSF1" s="95"/>
      <c r="KSG1" s="95"/>
      <c r="KSH1" s="95"/>
      <c r="KSI1" s="95"/>
      <c r="KSJ1" s="95"/>
      <c r="KSK1" s="95"/>
      <c r="KSL1" s="95"/>
      <c r="KSM1" s="95"/>
      <c r="KSN1" s="95"/>
      <c r="KSO1" s="95"/>
      <c r="KSP1" s="95"/>
      <c r="KSQ1" s="95"/>
      <c r="KSR1" s="95"/>
      <c r="KSS1" s="95"/>
      <c r="KST1" s="95"/>
      <c r="KSU1" s="95"/>
      <c r="KSV1" s="95"/>
      <c r="KSW1" s="95"/>
      <c r="KSX1" s="95"/>
      <c r="KSY1" s="95"/>
      <c r="KSZ1" s="95"/>
      <c r="KTA1" s="95"/>
      <c r="KTB1" s="95"/>
      <c r="KTC1" s="95"/>
      <c r="KTD1" s="95"/>
      <c r="KTE1" s="95"/>
      <c r="KTF1" s="95"/>
      <c r="KTG1" s="95"/>
      <c r="KTH1" s="95"/>
      <c r="KTI1" s="95"/>
      <c r="KTJ1" s="95"/>
      <c r="KTK1" s="95"/>
      <c r="KTL1" s="95"/>
      <c r="KTM1" s="95"/>
      <c r="KTN1" s="95"/>
      <c r="KTO1" s="95"/>
      <c r="KTP1" s="95"/>
      <c r="KTQ1" s="95"/>
      <c r="KTR1" s="95"/>
      <c r="KTS1" s="95"/>
      <c r="KTT1" s="95"/>
      <c r="KTU1" s="95"/>
      <c r="KTV1" s="95"/>
      <c r="KTW1" s="95"/>
      <c r="KTX1" s="95"/>
      <c r="KTY1" s="95"/>
      <c r="KTZ1" s="95"/>
      <c r="KUA1" s="95"/>
      <c r="KUB1" s="95"/>
      <c r="KUC1" s="95"/>
      <c r="KUD1" s="95"/>
      <c r="KUE1" s="95"/>
      <c r="KUF1" s="95"/>
      <c r="KUG1" s="95"/>
      <c r="KUH1" s="95"/>
      <c r="KUI1" s="95"/>
      <c r="KUJ1" s="95"/>
      <c r="KUK1" s="95"/>
      <c r="KUL1" s="95"/>
      <c r="KUM1" s="95"/>
      <c r="KUN1" s="95"/>
      <c r="KUO1" s="95"/>
      <c r="KUP1" s="95"/>
      <c r="KUQ1" s="95"/>
      <c r="KUR1" s="95"/>
      <c r="KUS1" s="95"/>
      <c r="KUT1" s="95"/>
      <c r="KUU1" s="95"/>
      <c r="KUV1" s="95"/>
      <c r="KUW1" s="95"/>
      <c r="KUX1" s="95"/>
      <c r="KUY1" s="95"/>
      <c r="KUZ1" s="95"/>
      <c r="KVA1" s="95"/>
      <c r="KVB1" s="95"/>
      <c r="KVC1" s="95"/>
      <c r="KVD1" s="95"/>
      <c r="KVE1" s="95"/>
      <c r="KVF1" s="95"/>
      <c r="KVG1" s="95"/>
      <c r="KVH1" s="95"/>
      <c r="KVI1" s="95"/>
      <c r="KVJ1" s="95"/>
      <c r="KVK1" s="95"/>
      <c r="KVL1" s="95"/>
      <c r="KVM1" s="95"/>
      <c r="KVN1" s="95"/>
      <c r="KVO1" s="95"/>
      <c r="KVP1" s="95"/>
      <c r="KVQ1" s="95"/>
      <c r="KVR1" s="95"/>
      <c r="KVS1" s="95"/>
      <c r="KVT1" s="95"/>
      <c r="KVU1" s="95"/>
      <c r="KVV1" s="95"/>
      <c r="KVW1" s="95"/>
      <c r="KVX1" s="95"/>
      <c r="KVY1" s="95"/>
      <c r="KVZ1" s="95"/>
      <c r="KWA1" s="95"/>
      <c r="KWB1" s="95"/>
      <c r="KWC1" s="95"/>
      <c r="KWD1" s="95"/>
      <c r="KWE1" s="95"/>
      <c r="KWF1" s="95"/>
      <c r="KWG1" s="95"/>
      <c r="KWH1" s="95"/>
      <c r="KWI1" s="95"/>
      <c r="KWJ1" s="95"/>
      <c r="KWK1" s="95"/>
      <c r="KWL1" s="95"/>
      <c r="KWM1" s="95"/>
      <c r="KWN1" s="95"/>
      <c r="KWO1" s="95"/>
      <c r="KWP1" s="95"/>
      <c r="KWQ1" s="95"/>
      <c r="KWR1" s="95"/>
      <c r="KWS1" s="95"/>
      <c r="KWT1" s="95"/>
      <c r="KWU1" s="95"/>
      <c r="KWV1" s="95"/>
      <c r="KWW1" s="95"/>
      <c r="KWX1" s="95"/>
      <c r="KWY1" s="95"/>
      <c r="KWZ1" s="95"/>
      <c r="KXA1" s="95"/>
      <c r="KXB1" s="95"/>
      <c r="KXC1" s="95"/>
      <c r="KXD1" s="95"/>
      <c r="KXE1" s="95"/>
      <c r="KXF1" s="95"/>
      <c r="KXG1" s="95"/>
      <c r="KXH1" s="95"/>
      <c r="KXI1" s="95"/>
      <c r="KXJ1" s="95"/>
      <c r="KXK1" s="95"/>
      <c r="KXL1" s="95"/>
      <c r="KXM1" s="95"/>
      <c r="KXN1" s="95"/>
      <c r="KXO1" s="95"/>
      <c r="KXP1" s="95"/>
      <c r="KXQ1" s="95"/>
      <c r="KXR1" s="95"/>
      <c r="KXS1" s="95"/>
      <c r="KXT1" s="95"/>
      <c r="KXU1" s="95"/>
      <c r="KXV1" s="95"/>
      <c r="KXW1" s="95"/>
      <c r="KXX1" s="95"/>
      <c r="KXY1" s="95"/>
      <c r="KXZ1" s="95"/>
      <c r="KYA1" s="95"/>
      <c r="KYB1" s="95"/>
      <c r="KYC1" s="95"/>
      <c r="KYD1" s="95"/>
      <c r="KYE1" s="95"/>
      <c r="KYF1" s="95"/>
      <c r="KYG1" s="95"/>
      <c r="KYH1" s="95"/>
      <c r="KYI1" s="95"/>
      <c r="KYJ1" s="95"/>
      <c r="KYK1" s="95"/>
      <c r="KYL1" s="95"/>
      <c r="KYM1" s="95"/>
      <c r="KYN1" s="95"/>
      <c r="KYO1" s="95"/>
      <c r="KYP1" s="95"/>
      <c r="KYQ1" s="95"/>
      <c r="KYR1" s="95"/>
      <c r="KYS1" s="95"/>
      <c r="KYT1" s="95"/>
      <c r="KYU1" s="95"/>
      <c r="KYV1" s="95"/>
      <c r="KYW1" s="95"/>
      <c r="KYX1" s="95"/>
      <c r="KYY1" s="95"/>
      <c r="KYZ1" s="95"/>
      <c r="KZA1" s="95"/>
      <c r="KZB1" s="95"/>
      <c r="KZC1" s="95"/>
      <c r="KZD1" s="95"/>
      <c r="KZE1" s="95"/>
      <c r="KZF1" s="95"/>
      <c r="KZG1" s="95"/>
      <c r="KZH1" s="95"/>
      <c r="KZI1" s="95"/>
      <c r="KZJ1" s="95"/>
      <c r="KZK1" s="95"/>
      <c r="KZL1" s="95"/>
      <c r="KZM1" s="95"/>
      <c r="KZN1" s="95"/>
      <c r="KZO1" s="95"/>
      <c r="KZP1" s="95"/>
      <c r="KZQ1" s="95"/>
      <c r="KZR1" s="95"/>
      <c r="KZS1" s="95"/>
      <c r="KZT1" s="95"/>
      <c r="KZU1" s="95"/>
      <c r="KZV1" s="95"/>
      <c r="KZW1" s="95"/>
      <c r="KZX1" s="95"/>
      <c r="KZY1" s="95"/>
      <c r="KZZ1" s="95"/>
      <c r="LAA1" s="95"/>
      <c r="LAB1" s="95"/>
      <c r="LAC1" s="95"/>
      <c r="LAD1" s="95"/>
      <c r="LAE1" s="95"/>
      <c r="LAF1" s="95"/>
      <c r="LAG1" s="95"/>
      <c r="LAH1" s="95"/>
      <c r="LAI1" s="95"/>
      <c r="LAJ1" s="95"/>
      <c r="LAK1" s="95"/>
      <c r="LAL1" s="95"/>
      <c r="LAM1" s="95"/>
      <c r="LAN1" s="95"/>
      <c r="LAO1" s="95"/>
      <c r="LAP1" s="95"/>
      <c r="LAQ1" s="95"/>
      <c r="LAR1" s="95"/>
      <c r="LAS1" s="95"/>
      <c r="LAT1" s="95"/>
      <c r="LAU1" s="95"/>
      <c r="LAV1" s="95"/>
      <c r="LAW1" s="95"/>
      <c r="LAX1" s="95"/>
      <c r="LAY1" s="95"/>
      <c r="LAZ1" s="95"/>
      <c r="LBA1" s="95"/>
      <c r="LBB1" s="95"/>
      <c r="LBC1" s="95"/>
      <c r="LBD1" s="95"/>
      <c r="LBE1" s="95"/>
      <c r="LBF1" s="95"/>
      <c r="LBG1" s="95"/>
      <c r="LBH1" s="95"/>
      <c r="LBI1" s="95"/>
      <c r="LBJ1" s="95"/>
      <c r="LBK1" s="95"/>
      <c r="LBL1" s="95"/>
      <c r="LBM1" s="95"/>
      <c r="LBN1" s="95"/>
      <c r="LBO1" s="95"/>
      <c r="LBP1" s="95"/>
      <c r="LBQ1" s="95"/>
      <c r="LBR1" s="95"/>
      <c r="LBS1" s="95"/>
      <c r="LBT1" s="95"/>
      <c r="LBU1" s="95"/>
      <c r="LBV1" s="95"/>
      <c r="LBW1" s="95"/>
      <c r="LBX1" s="95"/>
      <c r="LBY1" s="95"/>
      <c r="LBZ1" s="95"/>
      <c r="LCA1" s="95"/>
      <c r="LCB1" s="95"/>
      <c r="LCC1" s="95"/>
      <c r="LCD1" s="95"/>
      <c r="LCE1" s="95"/>
      <c r="LCF1" s="95"/>
      <c r="LCG1" s="95"/>
      <c r="LCH1" s="95"/>
      <c r="LCI1" s="95"/>
      <c r="LCJ1" s="95"/>
      <c r="LCK1" s="95"/>
      <c r="LCL1" s="95"/>
      <c r="LCM1" s="95"/>
      <c r="LCN1" s="95"/>
      <c r="LCO1" s="95"/>
      <c r="LCP1" s="95"/>
      <c r="LCQ1" s="95"/>
      <c r="LCR1" s="95"/>
      <c r="LCS1" s="95"/>
      <c r="LCT1" s="95"/>
      <c r="LCU1" s="95"/>
      <c r="LCV1" s="95"/>
      <c r="LCW1" s="95"/>
      <c r="LCX1" s="95"/>
      <c r="LCY1" s="95"/>
      <c r="LCZ1" s="95"/>
      <c r="LDA1" s="95"/>
      <c r="LDB1" s="95"/>
      <c r="LDC1" s="95"/>
      <c r="LDD1" s="95"/>
      <c r="LDE1" s="95"/>
      <c r="LDF1" s="95"/>
      <c r="LDG1" s="95"/>
      <c r="LDH1" s="95"/>
      <c r="LDI1" s="95"/>
      <c r="LDJ1" s="95"/>
      <c r="LDK1" s="95"/>
      <c r="LDL1" s="95"/>
      <c r="LDM1" s="95"/>
      <c r="LDN1" s="95"/>
      <c r="LDO1" s="95"/>
      <c r="LDP1" s="95"/>
      <c r="LDQ1" s="95"/>
      <c r="LDR1" s="95"/>
      <c r="LDS1" s="95"/>
      <c r="LDT1" s="95"/>
      <c r="LDU1" s="95"/>
      <c r="LDV1" s="95"/>
      <c r="LDW1" s="95"/>
      <c r="LDX1" s="95"/>
      <c r="LDY1" s="95"/>
      <c r="LDZ1" s="95"/>
      <c r="LEA1" s="95"/>
      <c r="LEB1" s="95"/>
      <c r="LEC1" s="95"/>
      <c r="LED1" s="95"/>
      <c r="LEE1" s="95"/>
      <c r="LEF1" s="95"/>
      <c r="LEG1" s="95"/>
      <c r="LEH1" s="95"/>
      <c r="LEI1" s="95"/>
      <c r="LEJ1" s="95"/>
      <c r="LEK1" s="95"/>
      <c r="LEL1" s="95"/>
      <c r="LEM1" s="95"/>
      <c r="LEN1" s="95"/>
      <c r="LEO1" s="95"/>
      <c r="LEP1" s="95"/>
      <c r="LEQ1" s="95"/>
      <c r="LER1" s="95"/>
      <c r="LES1" s="95"/>
      <c r="LET1" s="95"/>
      <c r="LEU1" s="95"/>
      <c r="LEV1" s="95"/>
      <c r="LEW1" s="95"/>
      <c r="LEX1" s="95"/>
      <c r="LEY1" s="95"/>
      <c r="LEZ1" s="95"/>
      <c r="LFA1" s="95"/>
      <c r="LFB1" s="95"/>
      <c r="LFC1" s="95"/>
      <c r="LFD1" s="95"/>
      <c r="LFE1" s="95"/>
      <c r="LFF1" s="95"/>
      <c r="LFG1" s="95"/>
      <c r="LFH1" s="95"/>
      <c r="LFI1" s="95"/>
      <c r="LFJ1" s="95"/>
      <c r="LFK1" s="95"/>
      <c r="LFL1" s="95"/>
      <c r="LFM1" s="95"/>
      <c r="LFN1" s="95"/>
      <c r="LFO1" s="95"/>
      <c r="LFP1" s="95"/>
      <c r="LFQ1" s="95"/>
      <c r="LFR1" s="95"/>
      <c r="LFS1" s="95"/>
      <c r="LFT1" s="95"/>
      <c r="LFU1" s="95"/>
      <c r="LFV1" s="95"/>
      <c r="LFW1" s="95"/>
      <c r="LFX1" s="95"/>
      <c r="LFY1" s="95"/>
      <c r="LFZ1" s="95"/>
      <c r="LGA1" s="95"/>
      <c r="LGB1" s="95"/>
      <c r="LGC1" s="95"/>
      <c r="LGD1" s="95"/>
      <c r="LGE1" s="95"/>
      <c r="LGF1" s="95"/>
      <c r="LGG1" s="95"/>
      <c r="LGH1" s="95"/>
      <c r="LGI1" s="95"/>
      <c r="LGJ1" s="95"/>
      <c r="LGK1" s="95"/>
      <c r="LGL1" s="95"/>
      <c r="LGM1" s="95"/>
      <c r="LGN1" s="95"/>
      <c r="LGO1" s="95"/>
      <c r="LGP1" s="95"/>
      <c r="LGQ1" s="95"/>
      <c r="LGR1" s="95"/>
      <c r="LGS1" s="95"/>
      <c r="LGT1" s="95"/>
      <c r="LGU1" s="95"/>
      <c r="LGV1" s="95"/>
      <c r="LGW1" s="95"/>
      <c r="LGX1" s="95"/>
      <c r="LGY1" s="95"/>
      <c r="LGZ1" s="95"/>
      <c r="LHA1" s="95"/>
      <c r="LHB1" s="95"/>
      <c r="LHC1" s="95"/>
      <c r="LHD1" s="95"/>
      <c r="LHE1" s="95"/>
      <c r="LHF1" s="95"/>
      <c r="LHG1" s="95"/>
      <c r="LHH1" s="95"/>
      <c r="LHI1" s="95"/>
      <c r="LHJ1" s="95"/>
      <c r="LHK1" s="95"/>
      <c r="LHL1" s="95"/>
      <c r="LHM1" s="95"/>
      <c r="LHN1" s="95"/>
      <c r="LHO1" s="95"/>
      <c r="LHP1" s="95"/>
      <c r="LHQ1" s="95"/>
      <c r="LHR1" s="95"/>
      <c r="LHS1" s="95"/>
      <c r="LHT1" s="95"/>
      <c r="LHU1" s="95"/>
      <c r="LHV1" s="95"/>
      <c r="LHW1" s="95"/>
      <c r="LHX1" s="95"/>
      <c r="LHY1" s="95"/>
      <c r="LHZ1" s="95"/>
      <c r="LIA1" s="95"/>
      <c r="LIB1" s="95"/>
      <c r="LIC1" s="95"/>
      <c r="LID1" s="95"/>
      <c r="LIE1" s="95"/>
      <c r="LIF1" s="95"/>
      <c r="LIG1" s="95"/>
      <c r="LIH1" s="95"/>
      <c r="LII1" s="95"/>
      <c r="LIJ1" s="95"/>
      <c r="LIK1" s="95"/>
      <c r="LIL1" s="95"/>
      <c r="LIM1" s="95"/>
      <c r="LIN1" s="95"/>
      <c r="LIO1" s="95"/>
      <c r="LIP1" s="95"/>
      <c r="LIQ1" s="95"/>
      <c r="LIR1" s="95"/>
      <c r="LIS1" s="95"/>
      <c r="LIT1" s="95"/>
      <c r="LIU1" s="95"/>
      <c r="LIV1" s="95"/>
      <c r="LIW1" s="95"/>
      <c r="LIX1" s="95"/>
      <c r="LIY1" s="95"/>
      <c r="LIZ1" s="95"/>
      <c r="LJA1" s="95"/>
      <c r="LJB1" s="95"/>
      <c r="LJC1" s="95"/>
      <c r="LJD1" s="95"/>
      <c r="LJE1" s="95"/>
      <c r="LJF1" s="95"/>
      <c r="LJG1" s="95"/>
      <c r="LJH1" s="95"/>
      <c r="LJI1" s="95"/>
      <c r="LJJ1" s="95"/>
      <c r="LJK1" s="95"/>
      <c r="LJL1" s="95"/>
      <c r="LJM1" s="95"/>
      <c r="LJN1" s="95"/>
      <c r="LJO1" s="95"/>
      <c r="LJP1" s="95"/>
      <c r="LJQ1" s="95"/>
      <c r="LJR1" s="95"/>
      <c r="LJS1" s="95"/>
      <c r="LJT1" s="95"/>
      <c r="LJU1" s="95"/>
      <c r="LJV1" s="95"/>
      <c r="LJW1" s="95"/>
      <c r="LJX1" s="95"/>
      <c r="LJY1" s="95"/>
      <c r="LJZ1" s="95"/>
      <c r="LKA1" s="95"/>
      <c r="LKB1" s="95"/>
      <c r="LKC1" s="95"/>
      <c r="LKD1" s="95"/>
      <c r="LKE1" s="95"/>
      <c r="LKF1" s="95"/>
      <c r="LKG1" s="95"/>
      <c r="LKH1" s="95"/>
      <c r="LKI1" s="95"/>
      <c r="LKJ1" s="95"/>
      <c r="LKK1" s="95"/>
      <c r="LKL1" s="95"/>
      <c r="LKM1" s="95"/>
      <c r="LKN1" s="95"/>
      <c r="LKO1" s="95"/>
      <c r="LKP1" s="95"/>
      <c r="LKQ1" s="95"/>
      <c r="LKR1" s="95"/>
      <c r="LKS1" s="95"/>
      <c r="LKT1" s="95"/>
      <c r="LKU1" s="95"/>
      <c r="LKV1" s="95"/>
      <c r="LKW1" s="95"/>
      <c r="LKX1" s="95"/>
      <c r="LKY1" s="95"/>
      <c r="LKZ1" s="95"/>
      <c r="LLA1" s="95"/>
      <c r="LLB1" s="95"/>
      <c r="LLC1" s="95"/>
      <c r="LLD1" s="95"/>
      <c r="LLE1" s="95"/>
      <c r="LLF1" s="95"/>
      <c r="LLG1" s="95"/>
      <c r="LLH1" s="95"/>
      <c r="LLI1" s="95"/>
      <c r="LLJ1" s="95"/>
      <c r="LLK1" s="95"/>
      <c r="LLL1" s="95"/>
      <c r="LLM1" s="95"/>
      <c r="LLN1" s="95"/>
      <c r="LLO1" s="95"/>
      <c r="LLP1" s="95"/>
      <c r="LLQ1" s="95"/>
      <c r="LLR1" s="95"/>
      <c r="LLS1" s="95"/>
      <c r="LLT1" s="95"/>
      <c r="LLU1" s="95"/>
      <c r="LLV1" s="95"/>
      <c r="LLW1" s="95"/>
      <c r="LLX1" s="95"/>
      <c r="LLY1" s="95"/>
      <c r="LLZ1" s="95"/>
      <c r="LMA1" s="95"/>
      <c r="LMB1" s="95"/>
      <c r="LMC1" s="95"/>
      <c r="LMD1" s="95"/>
      <c r="LME1" s="95"/>
      <c r="LMF1" s="95"/>
      <c r="LMG1" s="95"/>
      <c r="LMH1" s="95"/>
      <c r="LMI1" s="95"/>
      <c r="LMJ1" s="95"/>
      <c r="LMK1" s="95"/>
      <c r="LML1" s="95"/>
      <c r="LMM1" s="95"/>
      <c r="LMN1" s="95"/>
      <c r="LMO1" s="95"/>
      <c r="LMP1" s="95"/>
      <c r="LMQ1" s="95"/>
      <c r="LMR1" s="95"/>
      <c r="LMS1" s="95"/>
      <c r="LMT1" s="95"/>
      <c r="LMU1" s="95"/>
      <c r="LMV1" s="95"/>
      <c r="LMW1" s="95"/>
      <c r="LMX1" s="95"/>
      <c r="LMY1" s="95"/>
      <c r="LMZ1" s="95"/>
      <c r="LNA1" s="95"/>
      <c r="LNB1" s="95"/>
      <c r="LNC1" s="95"/>
      <c r="LND1" s="95"/>
      <c r="LNE1" s="95"/>
      <c r="LNF1" s="95"/>
      <c r="LNG1" s="95"/>
      <c r="LNH1" s="95"/>
      <c r="LNI1" s="95"/>
      <c r="LNJ1" s="95"/>
      <c r="LNK1" s="95"/>
      <c r="LNL1" s="95"/>
      <c r="LNM1" s="95"/>
      <c r="LNN1" s="95"/>
      <c r="LNO1" s="95"/>
      <c r="LNP1" s="95"/>
      <c r="LNQ1" s="95"/>
      <c r="LNR1" s="95"/>
      <c r="LNS1" s="95"/>
      <c r="LNT1" s="95"/>
      <c r="LNU1" s="95"/>
      <c r="LNV1" s="95"/>
      <c r="LNW1" s="95"/>
      <c r="LNX1" s="95"/>
      <c r="LNY1" s="95"/>
      <c r="LNZ1" s="95"/>
      <c r="LOA1" s="95"/>
      <c r="LOB1" s="95"/>
      <c r="LOC1" s="95"/>
      <c r="LOD1" s="95"/>
      <c r="LOE1" s="95"/>
      <c r="LOF1" s="95"/>
      <c r="LOG1" s="95"/>
      <c r="LOH1" s="95"/>
      <c r="LOI1" s="95"/>
      <c r="LOJ1" s="95"/>
      <c r="LOK1" s="95"/>
      <c r="LOL1" s="95"/>
      <c r="LOM1" s="95"/>
      <c r="LON1" s="95"/>
      <c r="LOO1" s="95"/>
      <c r="LOP1" s="95"/>
      <c r="LOQ1" s="95"/>
      <c r="LOR1" s="95"/>
      <c r="LOS1" s="95"/>
      <c r="LOT1" s="95"/>
      <c r="LOU1" s="95"/>
      <c r="LOV1" s="95"/>
      <c r="LOW1" s="95"/>
      <c r="LOX1" s="95"/>
      <c r="LOY1" s="95"/>
      <c r="LOZ1" s="95"/>
      <c r="LPA1" s="95"/>
      <c r="LPB1" s="95"/>
      <c r="LPC1" s="95"/>
      <c r="LPD1" s="95"/>
      <c r="LPE1" s="95"/>
      <c r="LPF1" s="95"/>
      <c r="LPG1" s="95"/>
      <c r="LPH1" s="95"/>
      <c r="LPI1" s="95"/>
      <c r="LPJ1" s="95"/>
      <c r="LPK1" s="95"/>
      <c r="LPL1" s="95"/>
      <c r="LPM1" s="95"/>
      <c r="LPN1" s="95"/>
      <c r="LPO1" s="95"/>
      <c r="LPP1" s="95"/>
      <c r="LPQ1" s="95"/>
      <c r="LPR1" s="95"/>
      <c r="LPS1" s="95"/>
      <c r="LPT1" s="95"/>
      <c r="LPU1" s="95"/>
      <c r="LPV1" s="95"/>
      <c r="LPW1" s="95"/>
      <c r="LPX1" s="95"/>
      <c r="LPY1" s="95"/>
      <c r="LPZ1" s="95"/>
      <c r="LQA1" s="95"/>
      <c r="LQB1" s="95"/>
      <c r="LQC1" s="95"/>
      <c r="LQD1" s="95"/>
      <c r="LQE1" s="95"/>
      <c r="LQF1" s="95"/>
      <c r="LQG1" s="95"/>
      <c r="LQH1" s="95"/>
      <c r="LQI1" s="95"/>
      <c r="LQJ1" s="95"/>
      <c r="LQK1" s="95"/>
      <c r="LQL1" s="95"/>
      <c r="LQM1" s="95"/>
      <c r="LQN1" s="95"/>
      <c r="LQO1" s="95"/>
      <c r="LQP1" s="95"/>
      <c r="LQQ1" s="95"/>
      <c r="LQR1" s="95"/>
      <c r="LQS1" s="95"/>
      <c r="LQT1" s="95"/>
      <c r="LQU1" s="95"/>
      <c r="LQV1" s="95"/>
      <c r="LQW1" s="95"/>
      <c r="LQX1" s="95"/>
      <c r="LQY1" s="95"/>
      <c r="LQZ1" s="95"/>
      <c r="LRA1" s="95"/>
      <c r="LRB1" s="95"/>
      <c r="LRC1" s="95"/>
      <c r="LRD1" s="95"/>
      <c r="LRE1" s="95"/>
      <c r="LRF1" s="95"/>
      <c r="LRG1" s="95"/>
      <c r="LRH1" s="95"/>
      <c r="LRI1" s="95"/>
      <c r="LRJ1" s="95"/>
      <c r="LRK1" s="95"/>
      <c r="LRL1" s="95"/>
      <c r="LRM1" s="95"/>
      <c r="LRN1" s="95"/>
      <c r="LRO1" s="95"/>
      <c r="LRP1" s="95"/>
      <c r="LRQ1" s="95"/>
      <c r="LRR1" s="95"/>
      <c r="LRS1" s="95"/>
      <c r="LRT1" s="95"/>
      <c r="LRU1" s="95"/>
      <c r="LRV1" s="95"/>
      <c r="LRW1" s="95"/>
      <c r="LRX1" s="95"/>
      <c r="LRY1" s="95"/>
      <c r="LRZ1" s="95"/>
      <c r="LSA1" s="95"/>
      <c r="LSB1" s="95"/>
      <c r="LSC1" s="95"/>
      <c r="LSD1" s="95"/>
      <c r="LSE1" s="95"/>
      <c r="LSF1" s="95"/>
      <c r="LSG1" s="95"/>
      <c r="LSH1" s="95"/>
      <c r="LSI1" s="95"/>
      <c r="LSJ1" s="95"/>
      <c r="LSK1" s="95"/>
      <c r="LSL1" s="95"/>
      <c r="LSM1" s="95"/>
      <c r="LSN1" s="95"/>
      <c r="LSO1" s="95"/>
      <c r="LSP1" s="95"/>
      <c r="LSQ1" s="95"/>
      <c r="LSR1" s="95"/>
      <c r="LSS1" s="95"/>
      <c r="LST1" s="95"/>
      <c r="LSU1" s="95"/>
      <c r="LSV1" s="95"/>
      <c r="LSW1" s="95"/>
      <c r="LSX1" s="95"/>
      <c r="LSY1" s="95"/>
      <c r="LSZ1" s="95"/>
      <c r="LTA1" s="95"/>
      <c r="LTB1" s="95"/>
      <c r="LTC1" s="95"/>
      <c r="LTD1" s="95"/>
      <c r="LTE1" s="95"/>
      <c r="LTF1" s="95"/>
      <c r="LTG1" s="95"/>
      <c r="LTH1" s="95"/>
      <c r="LTI1" s="95"/>
      <c r="LTJ1" s="95"/>
      <c r="LTK1" s="95"/>
      <c r="LTL1" s="95"/>
      <c r="LTM1" s="95"/>
      <c r="LTN1" s="95"/>
      <c r="LTO1" s="95"/>
      <c r="LTP1" s="95"/>
      <c r="LTQ1" s="95"/>
      <c r="LTR1" s="95"/>
      <c r="LTS1" s="95"/>
      <c r="LTT1" s="95"/>
      <c r="LTU1" s="95"/>
      <c r="LTV1" s="95"/>
      <c r="LTW1" s="95"/>
      <c r="LTX1" s="95"/>
      <c r="LTY1" s="95"/>
      <c r="LTZ1" s="95"/>
      <c r="LUA1" s="95"/>
      <c r="LUB1" s="95"/>
      <c r="LUC1" s="95"/>
      <c r="LUD1" s="95"/>
      <c r="LUE1" s="95"/>
      <c r="LUF1" s="95"/>
      <c r="LUG1" s="95"/>
      <c r="LUH1" s="95"/>
      <c r="LUI1" s="95"/>
      <c r="LUJ1" s="95"/>
      <c r="LUK1" s="95"/>
      <c r="LUL1" s="95"/>
      <c r="LUM1" s="95"/>
      <c r="LUN1" s="95"/>
      <c r="LUO1" s="95"/>
      <c r="LUP1" s="95"/>
      <c r="LUQ1" s="95"/>
      <c r="LUR1" s="95"/>
      <c r="LUS1" s="95"/>
      <c r="LUT1" s="95"/>
      <c r="LUU1" s="95"/>
      <c r="LUV1" s="95"/>
      <c r="LUW1" s="95"/>
      <c r="LUX1" s="95"/>
      <c r="LUY1" s="95"/>
      <c r="LUZ1" s="95"/>
      <c r="LVA1" s="95"/>
      <c r="LVB1" s="95"/>
      <c r="LVC1" s="95"/>
      <c r="LVD1" s="95"/>
      <c r="LVE1" s="95"/>
      <c r="LVF1" s="95"/>
      <c r="LVG1" s="95"/>
      <c r="LVH1" s="95"/>
      <c r="LVI1" s="95"/>
      <c r="LVJ1" s="95"/>
      <c r="LVK1" s="95"/>
      <c r="LVL1" s="95"/>
      <c r="LVM1" s="95"/>
      <c r="LVN1" s="95"/>
      <c r="LVO1" s="95"/>
      <c r="LVP1" s="95"/>
      <c r="LVQ1" s="95"/>
      <c r="LVR1" s="95"/>
      <c r="LVS1" s="95"/>
      <c r="LVT1" s="95"/>
      <c r="LVU1" s="95"/>
      <c r="LVV1" s="95"/>
      <c r="LVW1" s="95"/>
      <c r="LVX1" s="95"/>
      <c r="LVY1" s="95"/>
      <c r="LVZ1" s="95"/>
      <c r="LWA1" s="95"/>
      <c r="LWB1" s="95"/>
      <c r="LWC1" s="95"/>
      <c r="LWD1" s="95"/>
      <c r="LWE1" s="95"/>
      <c r="LWF1" s="95"/>
      <c r="LWG1" s="95"/>
      <c r="LWH1" s="95"/>
      <c r="LWI1" s="95"/>
      <c r="LWJ1" s="95"/>
      <c r="LWK1" s="95"/>
      <c r="LWL1" s="95"/>
      <c r="LWM1" s="95"/>
      <c r="LWN1" s="95"/>
      <c r="LWO1" s="95"/>
      <c r="LWP1" s="95"/>
      <c r="LWQ1" s="95"/>
      <c r="LWR1" s="95"/>
      <c r="LWS1" s="95"/>
      <c r="LWT1" s="95"/>
      <c r="LWU1" s="95"/>
      <c r="LWV1" s="95"/>
      <c r="LWW1" s="95"/>
      <c r="LWX1" s="95"/>
      <c r="LWY1" s="95"/>
      <c r="LWZ1" s="95"/>
      <c r="LXA1" s="95"/>
      <c r="LXB1" s="95"/>
      <c r="LXC1" s="95"/>
      <c r="LXD1" s="95"/>
      <c r="LXE1" s="95"/>
      <c r="LXF1" s="95"/>
      <c r="LXG1" s="95"/>
      <c r="LXH1" s="95"/>
      <c r="LXI1" s="95"/>
      <c r="LXJ1" s="95"/>
      <c r="LXK1" s="95"/>
      <c r="LXL1" s="95"/>
      <c r="LXM1" s="95"/>
      <c r="LXN1" s="95"/>
      <c r="LXO1" s="95"/>
      <c r="LXP1" s="95"/>
      <c r="LXQ1" s="95"/>
      <c r="LXR1" s="95"/>
      <c r="LXS1" s="95"/>
      <c r="LXT1" s="95"/>
      <c r="LXU1" s="95"/>
      <c r="LXV1" s="95"/>
      <c r="LXW1" s="95"/>
      <c r="LXX1" s="95"/>
      <c r="LXY1" s="95"/>
      <c r="LXZ1" s="95"/>
      <c r="LYA1" s="95"/>
      <c r="LYB1" s="95"/>
      <c r="LYC1" s="95"/>
      <c r="LYD1" s="95"/>
      <c r="LYE1" s="95"/>
      <c r="LYF1" s="95"/>
      <c r="LYG1" s="95"/>
      <c r="LYH1" s="95"/>
      <c r="LYI1" s="95"/>
      <c r="LYJ1" s="95"/>
      <c r="LYK1" s="95"/>
      <c r="LYL1" s="95"/>
      <c r="LYM1" s="95"/>
      <c r="LYN1" s="95"/>
      <c r="LYO1" s="95"/>
      <c r="LYP1" s="95"/>
      <c r="LYQ1" s="95"/>
      <c r="LYR1" s="95"/>
      <c r="LYS1" s="95"/>
      <c r="LYT1" s="95"/>
      <c r="LYU1" s="95"/>
      <c r="LYV1" s="95"/>
      <c r="LYW1" s="95"/>
      <c r="LYX1" s="95"/>
      <c r="LYY1" s="95"/>
      <c r="LYZ1" s="95"/>
      <c r="LZA1" s="95"/>
      <c r="LZB1" s="95"/>
      <c r="LZC1" s="95"/>
      <c r="LZD1" s="95"/>
      <c r="LZE1" s="95"/>
      <c r="LZF1" s="95"/>
      <c r="LZG1" s="95"/>
      <c r="LZH1" s="95"/>
      <c r="LZI1" s="95"/>
      <c r="LZJ1" s="95"/>
      <c r="LZK1" s="95"/>
      <c r="LZL1" s="95"/>
      <c r="LZM1" s="95"/>
      <c r="LZN1" s="95"/>
      <c r="LZO1" s="95"/>
      <c r="LZP1" s="95"/>
      <c r="LZQ1" s="95"/>
      <c r="LZR1" s="95"/>
      <c r="LZS1" s="95"/>
      <c r="LZT1" s="95"/>
      <c r="LZU1" s="95"/>
      <c r="LZV1" s="95"/>
      <c r="LZW1" s="95"/>
      <c r="LZX1" s="95"/>
      <c r="LZY1" s="95"/>
      <c r="LZZ1" s="95"/>
      <c r="MAA1" s="95"/>
      <c r="MAB1" s="95"/>
      <c r="MAC1" s="95"/>
      <c r="MAD1" s="95"/>
      <c r="MAE1" s="95"/>
      <c r="MAF1" s="95"/>
      <c r="MAG1" s="95"/>
      <c r="MAH1" s="95"/>
      <c r="MAI1" s="95"/>
      <c r="MAJ1" s="95"/>
      <c r="MAK1" s="95"/>
      <c r="MAL1" s="95"/>
      <c r="MAM1" s="95"/>
      <c r="MAN1" s="95"/>
      <c r="MAO1" s="95"/>
      <c r="MAP1" s="95"/>
      <c r="MAQ1" s="95"/>
      <c r="MAR1" s="95"/>
      <c r="MAS1" s="95"/>
      <c r="MAT1" s="95"/>
      <c r="MAU1" s="95"/>
      <c r="MAV1" s="95"/>
      <c r="MAW1" s="95"/>
      <c r="MAX1" s="95"/>
      <c r="MAY1" s="95"/>
      <c r="MAZ1" s="95"/>
      <c r="MBA1" s="95"/>
      <c r="MBB1" s="95"/>
      <c r="MBC1" s="95"/>
      <c r="MBD1" s="95"/>
      <c r="MBE1" s="95"/>
      <c r="MBF1" s="95"/>
      <c r="MBG1" s="95"/>
      <c r="MBH1" s="95"/>
      <c r="MBI1" s="95"/>
      <c r="MBJ1" s="95"/>
      <c r="MBK1" s="95"/>
      <c r="MBL1" s="95"/>
      <c r="MBM1" s="95"/>
      <c r="MBN1" s="95"/>
      <c r="MBO1" s="95"/>
      <c r="MBP1" s="95"/>
      <c r="MBQ1" s="95"/>
      <c r="MBR1" s="95"/>
      <c r="MBS1" s="95"/>
      <c r="MBT1" s="95"/>
      <c r="MBU1" s="95"/>
      <c r="MBV1" s="95"/>
      <c r="MBW1" s="95"/>
      <c r="MBX1" s="95"/>
      <c r="MBY1" s="95"/>
      <c r="MBZ1" s="95"/>
      <c r="MCA1" s="95"/>
      <c r="MCB1" s="95"/>
      <c r="MCC1" s="95"/>
      <c r="MCD1" s="95"/>
      <c r="MCE1" s="95"/>
      <c r="MCF1" s="95"/>
      <c r="MCG1" s="95"/>
      <c r="MCH1" s="95"/>
      <c r="MCI1" s="95"/>
      <c r="MCJ1" s="95"/>
      <c r="MCK1" s="95"/>
      <c r="MCL1" s="95"/>
      <c r="MCM1" s="95"/>
      <c r="MCN1" s="95"/>
      <c r="MCO1" s="95"/>
      <c r="MCP1" s="95"/>
      <c r="MCQ1" s="95"/>
      <c r="MCR1" s="95"/>
      <c r="MCS1" s="95"/>
      <c r="MCT1" s="95"/>
      <c r="MCU1" s="95"/>
      <c r="MCV1" s="95"/>
      <c r="MCW1" s="95"/>
      <c r="MCX1" s="95"/>
      <c r="MCY1" s="95"/>
      <c r="MCZ1" s="95"/>
      <c r="MDA1" s="95"/>
      <c r="MDB1" s="95"/>
      <c r="MDC1" s="95"/>
      <c r="MDD1" s="95"/>
      <c r="MDE1" s="95"/>
      <c r="MDF1" s="95"/>
      <c r="MDG1" s="95"/>
      <c r="MDH1" s="95"/>
      <c r="MDI1" s="95"/>
      <c r="MDJ1" s="95"/>
      <c r="MDK1" s="95"/>
      <c r="MDL1" s="95"/>
      <c r="MDM1" s="95"/>
      <c r="MDN1" s="95"/>
      <c r="MDO1" s="95"/>
      <c r="MDP1" s="95"/>
      <c r="MDQ1" s="95"/>
      <c r="MDR1" s="95"/>
      <c r="MDS1" s="95"/>
      <c r="MDT1" s="95"/>
      <c r="MDU1" s="95"/>
      <c r="MDV1" s="95"/>
      <c r="MDW1" s="95"/>
      <c r="MDX1" s="95"/>
      <c r="MDY1" s="95"/>
      <c r="MDZ1" s="95"/>
      <c r="MEA1" s="95"/>
      <c r="MEB1" s="95"/>
      <c r="MEC1" s="95"/>
      <c r="MED1" s="95"/>
      <c r="MEE1" s="95"/>
      <c r="MEF1" s="95"/>
      <c r="MEG1" s="95"/>
      <c r="MEH1" s="95"/>
      <c r="MEI1" s="95"/>
      <c r="MEJ1" s="95"/>
      <c r="MEK1" s="95"/>
      <c r="MEL1" s="95"/>
      <c r="MEM1" s="95"/>
      <c r="MEN1" s="95"/>
      <c r="MEO1" s="95"/>
      <c r="MEP1" s="95"/>
      <c r="MEQ1" s="95"/>
      <c r="MER1" s="95"/>
      <c r="MES1" s="95"/>
      <c r="MET1" s="95"/>
      <c r="MEU1" s="95"/>
      <c r="MEV1" s="95"/>
      <c r="MEW1" s="95"/>
      <c r="MEX1" s="95"/>
      <c r="MEY1" s="95"/>
      <c r="MEZ1" s="95"/>
      <c r="MFA1" s="95"/>
      <c r="MFB1" s="95"/>
      <c r="MFC1" s="95"/>
      <c r="MFD1" s="95"/>
      <c r="MFE1" s="95"/>
      <c r="MFF1" s="95"/>
      <c r="MFG1" s="95"/>
      <c r="MFH1" s="95"/>
      <c r="MFI1" s="95"/>
      <c r="MFJ1" s="95"/>
      <c r="MFK1" s="95"/>
      <c r="MFL1" s="95"/>
      <c r="MFM1" s="95"/>
      <c r="MFN1" s="95"/>
      <c r="MFO1" s="95"/>
      <c r="MFP1" s="95"/>
      <c r="MFQ1" s="95"/>
      <c r="MFR1" s="95"/>
      <c r="MFS1" s="95"/>
      <c r="MFT1" s="95"/>
      <c r="MFU1" s="95"/>
      <c r="MFV1" s="95"/>
      <c r="MFW1" s="95"/>
      <c r="MFX1" s="95"/>
      <c r="MFY1" s="95"/>
      <c r="MFZ1" s="95"/>
      <c r="MGA1" s="95"/>
      <c r="MGB1" s="95"/>
      <c r="MGC1" s="95"/>
      <c r="MGD1" s="95"/>
      <c r="MGE1" s="95"/>
      <c r="MGF1" s="95"/>
      <c r="MGG1" s="95"/>
      <c r="MGH1" s="95"/>
      <c r="MGI1" s="95"/>
      <c r="MGJ1" s="95"/>
      <c r="MGK1" s="95"/>
      <c r="MGL1" s="95"/>
      <c r="MGM1" s="95"/>
      <c r="MGN1" s="95"/>
      <c r="MGO1" s="95"/>
      <c r="MGP1" s="95"/>
      <c r="MGQ1" s="95"/>
      <c r="MGR1" s="95"/>
      <c r="MGS1" s="95"/>
      <c r="MGT1" s="95"/>
      <c r="MGU1" s="95"/>
      <c r="MGV1" s="95"/>
      <c r="MGW1" s="95"/>
      <c r="MGX1" s="95"/>
      <c r="MGY1" s="95"/>
      <c r="MGZ1" s="95"/>
      <c r="MHA1" s="95"/>
      <c r="MHB1" s="95"/>
      <c r="MHC1" s="95"/>
      <c r="MHD1" s="95"/>
      <c r="MHE1" s="95"/>
      <c r="MHF1" s="95"/>
      <c r="MHG1" s="95"/>
      <c r="MHH1" s="95"/>
      <c r="MHI1" s="95"/>
      <c r="MHJ1" s="95"/>
      <c r="MHK1" s="95"/>
      <c r="MHL1" s="95"/>
      <c r="MHM1" s="95"/>
      <c r="MHN1" s="95"/>
      <c r="MHO1" s="95"/>
      <c r="MHP1" s="95"/>
      <c r="MHQ1" s="95"/>
      <c r="MHR1" s="95"/>
      <c r="MHS1" s="95"/>
      <c r="MHT1" s="95"/>
      <c r="MHU1" s="95"/>
      <c r="MHV1" s="95"/>
      <c r="MHW1" s="95"/>
      <c r="MHX1" s="95"/>
      <c r="MHY1" s="95"/>
      <c r="MHZ1" s="95"/>
      <c r="MIA1" s="95"/>
      <c r="MIB1" s="95"/>
      <c r="MIC1" s="95"/>
      <c r="MID1" s="95"/>
      <c r="MIE1" s="95"/>
      <c r="MIF1" s="95"/>
      <c r="MIG1" s="95"/>
      <c r="MIH1" s="95"/>
      <c r="MII1" s="95"/>
      <c r="MIJ1" s="95"/>
      <c r="MIK1" s="95"/>
      <c r="MIL1" s="95"/>
      <c r="MIM1" s="95"/>
      <c r="MIN1" s="95"/>
      <c r="MIO1" s="95"/>
      <c r="MIP1" s="95"/>
      <c r="MIQ1" s="95"/>
      <c r="MIR1" s="95"/>
      <c r="MIS1" s="95"/>
      <c r="MIT1" s="95"/>
      <c r="MIU1" s="95"/>
      <c r="MIV1" s="95"/>
      <c r="MIW1" s="95"/>
      <c r="MIX1" s="95"/>
      <c r="MIY1" s="95"/>
      <c r="MIZ1" s="95"/>
      <c r="MJA1" s="95"/>
      <c r="MJB1" s="95"/>
      <c r="MJC1" s="95"/>
      <c r="MJD1" s="95"/>
      <c r="MJE1" s="95"/>
      <c r="MJF1" s="95"/>
      <c r="MJG1" s="95"/>
      <c r="MJH1" s="95"/>
      <c r="MJI1" s="95"/>
      <c r="MJJ1" s="95"/>
      <c r="MJK1" s="95"/>
      <c r="MJL1" s="95"/>
      <c r="MJM1" s="95"/>
      <c r="MJN1" s="95"/>
      <c r="MJO1" s="95"/>
      <c r="MJP1" s="95"/>
      <c r="MJQ1" s="95"/>
      <c r="MJR1" s="95"/>
      <c r="MJS1" s="95"/>
      <c r="MJT1" s="95"/>
      <c r="MJU1" s="95"/>
      <c r="MJV1" s="95"/>
      <c r="MJW1" s="95"/>
      <c r="MJX1" s="95"/>
      <c r="MJY1" s="95"/>
      <c r="MJZ1" s="95"/>
      <c r="MKA1" s="95"/>
      <c r="MKB1" s="95"/>
      <c r="MKC1" s="95"/>
      <c r="MKD1" s="95"/>
      <c r="MKE1" s="95"/>
      <c r="MKF1" s="95"/>
      <c r="MKG1" s="95"/>
      <c r="MKH1" s="95"/>
      <c r="MKI1" s="95"/>
      <c r="MKJ1" s="95"/>
      <c r="MKK1" s="95"/>
      <c r="MKL1" s="95"/>
      <c r="MKM1" s="95"/>
      <c r="MKN1" s="95"/>
      <c r="MKO1" s="95"/>
      <c r="MKP1" s="95"/>
      <c r="MKQ1" s="95"/>
      <c r="MKR1" s="95"/>
      <c r="MKS1" s="95"/>
      <c r="MKT1" s="95"/>
      <c r="MKU1" s="95"/>
      <c r="MKV1" s="95"/>
      <c r="MKW1" s="95"/>
      <c r="MKX1" s="95"/>
      <c r="MKY1" s="95"/>
      <c r="MKZ1" s="95"/>
      <c r="MLA1" s="95"/>
      <c r="MLB1" s="95"/>
      <c r="MLC1" s="95"/>
      <c r="MLD1" s="95"/>
      <c r="MLE1" s="95"/>
      <c r="MLF1" s="95"/>
      <c r="MLG1" s="95"/>
      <c r="MLH1" s="95"/>
      <c r="MLI1" s="95"/>
      <c r="MLJ1" s="95"/>
      <c r="MLK1" s="95"/>
      <c r="MLL1" s="95"/>
      <c r="MLM1" s="95"/>
      <c r="MLN1" s="95"/>
      <c r="MLO1" s="95"/>
      <c r="MLP1" s="95"/>
      <c r="MLQ1" s="95"/>
      <c r="MLR1" s="95"/>
      <c r="MLS1" s="95"/>
      <c r="MLT1" s="95"/>
      <c r="MLU1" s="95"/>
      <c r="MLV1" s="95"/>
      <c r="MLW1" s="95"/>
      <c r="MLX1" s="95"/>
      <c r="MLY1" s="95"/>
      <c r="MLZ1" s="95"/>
      <c r="MMA1" s="95"/>
      <c r="MMB1" s="95"/>
      <c r="MMC1" s="95"/>
      <c r="MMD1" s="95"/>
      <c r="MME1" s="95"/>
      <c r="MMF1" s="95"/>
      <c r="MMG1" s="95"/>
      <c r="MMH1" s="95"/>
      <c r="MMI1" s="95"/>
      <c r="MMJ1" s="95"/>
      <c r="MMK1" s="95"/>
      <c r="MML1" s="95"/>
      <c r="MMM1" s="95"/>
      <c r="MMN1" s="95"/>
      <c r="MMO1" s="95"/>
      <c r="MMP1" s="95"/>
      <c r="MMQ1" s="95"/>
      <c r="MMR1" s="95"/>
      <c r="MMS1" s="95"/>
      <c r="MMT1" s="95"/>
      <c r="MMU1" s="95"/>
      <c r="MMV1" s="95"/>
      <c r="MMW1" s="95"/>
      <c r="MMX1" s="95"/>
      <c r="MMY1" s="95"/>
      <c r="MMZ1" s="95"/>
      <c r="MNA1" s="95"/>
      <c r="MNB1" s="95"/>
      <c r="MNC1" s="95"/>
      <c r="MND1" s="95"/>
      <c r="MNE1" s="95"/>
      <c r="MNF1" s="95"/>
      <c r="MNG1" s="95"/>
      <c r="MNH1" s="95"/>
      <c r="MNI1" s="95"/>
      <c r="MNJ1" s="95"/>
      <c r="MNK1" s="95"/>
      <c r="MNL1" s="95"/>
      <c r="MNM1" s="95"/>
      <c r="MNN1" s="95"/>
      <c r="MNO1" s="95"/>
      <c r="MNP1" s="95"/>
      <c r="MNQ1" s="95"/>
      <c r="MNR1" s="95"/>
      <c r="MNS1" s="95"/>
      <c r="MNT1" s="95"/>
      <c r="MNU1" s="95"/>
      <c r="MNV1" s="95"/>
      <c r="MNW1" s="95"/>
      <c r="MNX1" s="95"/>
      <c r="MNY1" s="95"/>
      <c r="MNZ1" s="95"/>
      <c r="MOA1" s="95"/>
      <c r="MOB1" s="95"/>
      <c r="MOC1" s="95"/>
      <c r="MOD1" s="95"/>
      <c r="MOE1" s="95"/>
      <c r="MOF1" s="95"/>
      <c r="MOG1" s="95"/>
      <c r="MOH1" s="95"/>
      <c r="MOI1" s="95"/>
      <c r="MOJ1" s="95"/>
      <c r="MOK1" s="95"/>
      <c r="MOL1" s="95"/>
      <c r="MOM1" s="95"/>
      <c r="MON1" s="95"/>
      <c r="MOO1" s="95"/>
      <c r="MOP1" s="95"/>
      <c r="MOQ1" s="95"/>
      <c r="MOR1" s="95"/>
      <c r="MOS1" s="95"/>
      <c r="MOT1" s="95"/>
      <c r="MOU1" s="95"/>
      <c r="MOV1" s="95"/>
      <c r="MOW1" s="95"/>
      <c r="MOX1" s="95"/>
      <c r="MOY1" s="95"/>
      <c r="MOZ1" s="95"/>
      <c r="MPA1" s="95"/>
      <c r="MPB1" s="95"/>
      <c r="MPC1" s="95"/>
      <c r="MPD1" s="95"/>
      <c r="MPE1" s="95"/>
      <c r="MPF1" s="95"/>
      <c r="MPG1" s="95"/>
      <c r="MPH1" s="95"/>
      <c r="MPI1" s="95"/>
      <c r="MPJ1" s="95"/>
      <c r="MPK1" s="95"/>
      <c r="MPL1" s="95"/>
      <c r="MPM1" s="95"/>
      <c r="MPN1" s="95"/>
      <c r="MPO1" s="95"/>
      <c r="MPP1" s="95"/>
      <c r="MPQ1" s="95"/>
      <c r="MPR1" s="95"/>
      <c r="MPS1" s="95"/>
      <c r="MPT1" s="95"/>
      <c r="MPU1" s="95"/>
      <c r="MPV1" s="95"/>
      <c r="MPW1" s="95"/>
      <c r="MPX1" s="95"/>
      <c r="MPY1" s="95"/>
      <c r="MPZ1" s="95"/>
      <c r="MQA1" s="95"/>
      <c r="MQB1" s="95"/>
      <c r="MQC1" s="95"/>
      <c r="MQD1" s="95"/>
      <c r="MQE1" s="95"/>
      <c r="MQF1" s="95"/>
      <c r="MQG1" s="95"/>
      <c r="MQH1" s="95"/>
      <c r="MQI1" s="95"/>
      <c r="MQJ1" s="95"/>
      <c r="MQK1" s="95"/>
      <c r="MQL1" s="95"/>
      <c r="MQM1" s="95"/>
      <c r="MQN1" s="95"/>
      <c r="MQO1" s="95"/>
      <c r="MQP1" s="95"/>
      <c r="MQQ1" s="95"/>
      <c r="MQR1" s="95"/>
      <c r="MQS1" s="95"/>
      <c r="MQT1" s="95"/>
      <c r="MQU1" s="95"/>
      <c r="MQV1" s="95"/>
      <c r="MQW1" s="95"/>
      <c r="MQX1" s="95"/>
      <c r="MQY1" s="95"/>
      <c r="MQZ1" s="95"/>
      <c r="MRA1" s="95"/>
      <c r="MRB1" s="95"/>
      <c r="MRC1" s="95"/>
      <c r="MRD1" s="95"/>
      <c r="MRE1" s="95"/>
      <c r="MRF1" s="95"/>
      <c r="MRG1" s="95"/>
      <c r="MRH1" s="95"/>
      <c r="MRI1" s="95"/>
      <c r="MRJ1" s="95"/>
      <c r="MRK1" s="95"/>
      <c r="MRL1" s="95"/>
      <c r="MRM1" s="95"/>
      <c r="MRN1" s="95"/>
      <c r="MRO1" s="95"/>
      <c r="MRP1" s="95"/>
      <c r="MRQ1" s="95"/>
      <c r="MRR1" s="95"/>
      <c r="MRS1" s="95"/>
      <c r="MRT1" s="95"/>
      <c r="MRU1" s="95"/>
      <c r="MRV1" s="95"/>
      <c r="MRW1" s="95"/>
      <c r="MRX1" s="95"/>
      <c r="MRY1" s="95"/>
      <c r="MRZ1" s="95"/>
      <c r="MSA1" s="95"/>
      <c r="MSB1" s="95"/>
      <c r="MSC1" s="95"/>
      <c r="MSD1" s="95"/>
      <c r="MSE1" s="95"/>
      <c r="MSF1" s="95"/>
      <c r="MSG1" s="95"/>
      <c r="MSH1" s="95"/>
      <c r="MSI1" s="95"/>
      <c r="MSJ1" s="95"/>
      <c r="MSK1" s="95"/>
      <c r="MSL1" s="95"/>
      <c r="MSM1" s="95"/>
      <c r="MSN1" s="95"/>
      <c r="MSO1" s="95"/>
      <c r="MSP1" s="95"/>
      <c r="MSQ1" s="95"/>
      <c r="MSR1" s="95"/>
      <c r="MSS1" s="95"/>
      <c r="MST1" s="95"/>
      <c r="MSU1" s="95"/>
      <c r="MSV1" s="95"/>
      <c r="MSW1" s="95"/>
      <c r="MSX1" s="95"/>
      <c r="MSY1" s="95"/>
      <c r="MSZ1" s="95"/>
      <c r="MTA1" s="95"/>
      <c r="MTB1" s="95"/>
      <c r="MTC1" s="95"/>
      <c r="MTD1" s="95"/>
      <c r="MTE1" s="95"/>
      <c r="MTF1" s="95"/>
      <c r="MTG1" s="95"/>
      <c r="MTH1" s="95"/>
      <c r="MTI1" s="95"/>
      <c r="MTJ1" s="95"/>
      <c r="MTK1" s="95"/>
      <c r="MTL1" s="95"/>
      <c r="MTM1" s="95"/>
      <c r="MTN1" s="95"/>
      <c r="MTO1" s="95"/>
      <c r="MTP1" s="95"/>
      <c r="MTQ1" s="95"/>
      <c r="MTR1" s="95"/>
      <c r="MTS1" s="95"/>
      <c r="MTT1" s="95"/>
      <c r="MTU1" s="95"/>
      <c r="MTV1" s="95"/>
      <c r="MTW1" s="95"/>
      <c r="MTX1" s="95"/>
      <c r="MTY1" s="95"/>
      <c r="MTZ1" s="95"/>
      <c r="MUA1" s="95"/>
      <c r="MUB1" s="95"/>
      <c r="MUC1" s="95"/>
      <c r="MUD1" s="95"/>
      <c r="MUE1" s="95"/>
      <c r="MUF1" s="95"/>
      <c r="MUG1" s="95"/>
      <c r="MUH1" s="95"/>
      <c r="MUI1" s="95"/>
      <c r="MUJ1" s="95"/>
      <c r="MUK1" s="95"/>
      <c r="MUL1" s="95"/>
      <c r="MUM1" s="95"/>
      <c r="MUN1" s="95"/>
      <c r="MUO1" s="95"/>
      <c r="MUP1" s="95"/>
      <c r="MUQ1" s="95"/>
      <c r="MUR1" s="95"/>
      <c r="MUS1" s="95"/>
      <c r="MUT1" s="95"/>
      <c r="MUU1" s="95"/>
      <c r="MUV1" s="95"/>
      <c r="MUW1" s="95"/>
      <c r="MUX1" s="95"/>
      <c r="MUY1" s="95"/>
      <c r="MUZ1" s="95"/>
      <c r="MVA1" s="95"/>
      <c r="MVB1" s="95"/>
      <c r="MVC1" s="95"/>
      <c r="MVD1" s="95"/>
      <c r="MVE1" s="95"/>
      <c r="MVF1" s="95"/>
      <c r="MVG1" s="95"/>
      <c r="MVH1" s="95"/>
      <c r="MVI1" s="95"/>
      <c r="MVJ1" s="95"/>
      <c r="MVK1" s="95"/>
      <c r="MVL1" s="95"/>
      <c r="MVM1" s="95"/>
      <c r="MVN1" s="95"/>
      <c r="MVO1" s="95"/>
      <c r="MVP1" s="95"/>
      <c r="MVQ1" s="95"/>
      <c r="MVR1" s="95"/>
      <c r="MVS1" s="95"/>
      <c r="MVT1" s="95"/>
      <c r="MVU1" s="95"/>
      <c r="MVV1" s="95"/>
      <c r="MVW1" s="95"/>
      <c r="MVX1" s="95"/>
      <c r="MVY1" s="95"/>
      <c r="MVZ1" s="95"/>
      <c r="MWA1" s="95"/>
      <c r="MWB1" s="95"/>
      <c r="MWC1" s="95"/>
      <c r="MWD1" s="95"/>
      <c r="MWE1" s="95"/>
      <c r="MWF1" s="95"/>
      <c r="MWG1" s="95"/>
      <c r="MWH1" s="95"/>
      <c r="MWI1" s="95"/>
      <c r="MWJ1" s="95"/>
      <c r="MWK1" s="95"/>
      <c r="MWL1" s="95"/>
      <c r="MWM1" s="95"/>
      <c r="MWN1" s="95"/>
      <c r="MWO1" s="95"/>
      <c r="MWP1" s="95"/>
      <c r="MWQ1" s="95"/>
      <c r="MWR1" s="95"/>
      <c r="MWS1" s="95"/>
      <c r="MWT1" s="95"/>
      <c r="MWU1" s="95"/>
      <c r="MWV1" s="95"/>
      <c r="MWW1" s="95"/>
      <c r="MWX1" s="95"/>
      <c r="MWY1" s="95"/>
      <c r="MWZ1" s="95"/>
      <c r="MXA1" s="95"/>
      <c r="MXB1" s="95"/>
      <c r="MXC1" s="95"/>
      <c r="MXD1" s="95"/>
      <c r="MXE1" s="95"/>
      <c r="MXF1" s="95"/>
      <c r="MXG1" s="95"/>
      <c r="MXH1" s="95"/>
      <c r="MXI1" s="95"/>
      <c r="MXJ1" s="95"/>
      <c r="MXK1" s="95"/>
      <c r="MXL1" s="95"/>
      <c r="MXM1" s="95"/>
      <c r="MXN1" s="95"/>
      <c r="MXO1" s="95"/>
      <c r="MXP1" s="95"/>
      <c r="MXQ1" s="95"/>
      <c r="MXR1" s="95"/>
      <c r="MXS1" s="95"/>
      <c r="MXT1" s="95"/>
      <c r="MXU1" s="95"/>
      <c r="MXV1" s="95"/>
      <c r="MXW1" s="95"/>
      <c r="MXX1" s="95"/>
      <c r="MXY1" s="95"/>
      <c r="MXZ1" s="95"/>
      <c r="MYA1" s="95"/>
      <c r="MYB1" s="95"/>
      <c r="MYC1" s="95"/>
      <c r="MYD1" s="95"/>
      <c r="MYE1" s="95"/>
      <c r="MYF1" s="95"/>
      <c r="MYG1" s="95"/>
      <c r="MYH1" s="95"/>
      <c r="MYI1" s="95"/>
      <c r="MYJ1" s="95"/>
      <c r="MYK1" s="95"/>
      <c r="MYL1" s="95"/>
      <c r="MYM1" s="95"/>
      <c r="MYN1" s="95"/>
      <c r="MYO1" s="95"/>
      <c r="MYP1" s="95"/>
      <c r="MYQ1" s="95"/>
      <c r="MYR1" s="95"/>
      <c r="MYS1" s="95"/>
      <c r="MYT1" s="95"/>
      <c r="MYU1" s="95"/>
      <c r="MYV1" s="95"/>
      <c r="MYW1" s="95"/>
      <c r="MYX1" s="95"/>
      <c r="MYY1" s="95"/>
      <c r="MYZ1" s="95"/>
      <c r="MZA1" s="95"/>
      <c r="MZB1" s="95"/>
      <c r="MZC1" s="95"/>
      <c r="MZD1" s="95"/>
      <c r="MZE1" s="95"/>
      <c r="MZF1" s="95"/>
      <c r="MZG1" s="95"/>
      <c r="MZH1" s="95"/>
      <c r="MZI1" s="95"/>
      <c r="MZJ1" s="95"/>
      <c r="MZK1" s="95"/>
      <c r="MZL1" s="95"/>
      <c r="MZM1" s="95"/>
      <c r="MZN1" s="95"/>
      <c r="MZO1" s="95"/>
      <c r="MZP1" s="95"/>
      <c r="MZQ1" s="95"/>
      <c r="MZR1" s="95"/>
      <c r="MZS1" s="95"/>
      <c r="MZT1" s="95"/>
      <c r="MZU1" s="95"/>
      <c r="MZV1" s="95"/>
      <c r="MZW1" s="95"/>
      <c r="MZX1" s="95"/>
      <c r="MZY1" s="95"/>
      <c r="MZZ1" s="95"/>
      <c r="NAA1" s="95"/>
      <c r="NAB1" s="95"/>
      <c r="NAC1" s="95"/>
      <c r="NAD1" s="95"/>
      <c r="NAE1" s="95"/>
      <c r="NAF1" s="95"/>
      <c r="NAG1" s="95"/>
      <c r="NAH1" s="95"/>
      <c r="NAI1" s="95"/>
      <c r="NAJ1" s="95"/>
      <c r="NAK1" s="95"/>
      <c r="NAL1" s="95"/>
      <c r="NAM1" s="95"/>
      <c r="NAN1" s="95"/>
      <c r="NAO1" s="95"/>
      <c r="NAP1" s="95"/>
      <c r="NAQ1" s="95"/>
      <c r="NAR1" s="95"/>
      <c r="NAS1" s="95"/>
      <c r="NAT1" s="95"/>
      <c r="NAU1" s="95"/>
      <c r="NAV1" s="95"/>
      <c r="NAW1" s="95"/>
      <c r="NAX1" s="95"/>
      <c r="NAY1" s="95"/>
      <c r="NAZ1" s="95"/>
      <c r="NBA1" s="95"/>
      <c r="NBB1" s="95"/>
      <c r="NBC1" s="95"/>
      <c r="NBD1" s="95"/>
      <c r="NBE1" s="95"/>
      <c r="NBF1" s="95"/>
      <c r="NBG1" s="95"/>
      <c r="NBH1" s="95"/>
      <c r="NBI1" s="95"/>
      <c r="NBJ1" s="95"/>
      <c r="NBK1" s="95"/>
      <c r="NBL1" s="95"/>
      <c r="NBM1" s="95"/>
      <c r="NBN1" s="95"/>
      <c r="NBO1" s="95"/>
      <c r="NBP1" s="95"/>
      <c r="NBQ1" s="95"/>
      <c r="NBR1" s="95"/>
      <c r="NBS1" s="95"/>
      <c r="NBT1" s="95"/>
      <c r="NBU1" s="95"/>
      <c r="NBV1" s="95"/>
      <c r="NBW1" s="95"/>
      <c r="NBX1" s="95"/>
      <c r="NBY1" s="95"/>
      <c r="NBZ1" s="95"/>
      <c r="NCA1" s="95"/>
      <c r="NCB1" s="95"/>
      <c r="NCC1" s="95"/>
      <c r="NCD1" s="95"/>
      <c r="NCE1" s="95"/>
      <c r="NCF1" s="95"/>
      <c r="NCG1" s="95"/>
      <c r="NCH1" s="95"/>
      <c r="NCI1" s="95"/>
      <c r="NCJ1" s="95"/>
      <c r="NCK1" s="95"/>
      <c r="NCL1" s="95"/>
      <c r="NCM1" s="95"/>
      <c r="NCN1" s="95"/>
      <c r="NCO1" s="95"/>
      <c r="NCP1" s="95"/>
      <c r="NCQ1" s="95"/>
      <c r="NCR1" s="95"/>
      <c r="NCS1" s="95"/>
      <c r="NCT1" s="95"/>
      <c r="NCU1" s="95"/>
      <c r="NCV1" s="95"/>
      <c r="NCW1" s="95"/>
      <c r="NCX1" s="95"/>
      <c r="NCY1" s="95"/>
      <c r="NCZ1" s="95"/>
      <c r="NDA1" s="95"/>
      <c r="NDB1" s="95"/>
      <c r="NDC1" s="95"/>
      <c r="NDD1" s="95"/>
      <c r="NDE1" s="95"/>
      <c r="NDF1" s="95"/>
      <c r="NDG1" s="95"/>
      <c r="NDH1" s="95"/>
      <c r="NDI1" s="95"/>
      <c r="NDJ1" s="95"/>
      <c r="NDK1" s="95"/>
      <c r="NDL1" s="95"/>
      <c r="NDM1" s="95"/>
      <c r="NDN1" s="95"/>
      <c r="NDO1" s="95"/>
      <c r="NDP1" s="95"/>
      <c r="NDQ1" s="95"/>
      <c r="NDR1" s="95"/>
      <c r="NDS1" s="95"/>
      <c r="NDT1" s="95"/>
      <c r="NDU1" s="95"/>
      <c r="NDV1" s="95"/>
      <c r="NDW1" s="95"/>
      <c r="NDX1" s="95"/>
      <c r="NDY1" s="95"/>
      <c r="NDZ1" s="95"/>
      <c r="NEA1" s="95"/>
      <c r="NEB1" s="95"/>
      <c r="NEC1" s="95"/>
      <c r="NED1" s="95"/>
      <c r="NEE1" s="95"/>
      <c r="NEF1" s="95"/>
      <c r="NEG1" s="95"/>
      <c r="NEH1" s="95"/>
      <c r="NEI1" s="95"/>
      <c r="NEJ1" s="95"/>
      <c r="NEK1" s="95"/>
      <c r="NEL1" s="95"/>
      <c r="NEM1" s="95"/>
      <c r="NEN1" s="95"/>
      <c r="NEO1" s="95"/>
      <c r="NEP1" s="95"/>
      <c r="NEQ1" s="95"/>
      <c r="NER1" s="95"/>
      <c r="NES1" s="95"/>
      <c r="NET1" s="95"/>
      <c r="NEU1" s="95"/>
      <c r="NEV1" s="95"/>
      <c r="NEW1" s="95"/>
      <c r="NEX1" s="95"/>
      <c r="NEY1" s="95"/>
      <c r="NEZ1" s="95"/>
      <c r="NFA1" s="95"/>
      <c r="NFB1" s="95"/>
      <c r="NFC1" s="95"/>
      <c r="NFD1" s="95"/>
      <c r="NFE1" s="95"/>
      <c r="NFF1" s="95"/>
      <c r="NFG1" s="95"/>
      <c r="NFH1" s="95"/>
      <c r="NFI1" s="95"/>
      <c r="NFJ1" s="95"/>
      <c r="NFK1" s="95"/>
      <c r="NFL1" s="95"/>
      <c r="NFM1" s="95"/>
      <c r="NFN1" s="95"/>
      <c r="NFO1" s="95"/>
      <c r="NFP1" s="95"/>
      <c r="NFQ1" s="95"/>
      <c r="NFR1" s="95"/>
      <c r="NFS1" s="95"/>
      <c r="NFT1" s="95"/>
      <c r="NFU1" s="95"/>
      <c r="NFV1" s="95"/>
      <c r="NFW1" s="95"/>
      <c r="NFX1" s="95"/>
      <c r="NFY1" s="95"/>
      <c r="NFZ1" s="95"/>
      <c r="NGA1" s="95"/>
      <c r="NGB1" s="95"/>
      <c r="NGC1" s="95"/>
      <c r="NGD1" s="95"/>
      <c r="NGE1" s="95"/>
      <c r="NGF1" s="95"/>
      <c r="NGG1" s="95"/>
      <c r="NGH1" s="95"/>
      <c r="NGI1" s="95"/>
      <c r="NGJ1" s="95"/>
      <c r="NGK1" s="95"/>
      <c r="NGL1" s="95"/>
      <c r="NGM1" s="95"/>
      <c r="NGN1" s="95"/>
      <c r="NGO1" s="95"/>
      <c r="NGP1" s="95"/>
      <c r="NGQ1" s="95"/>
      <c r="NGR1" s="95"/>
      <c r="NGS1" s="95"/>
      <c r="NGT1" s="95"/>
      <c r="NGU1" s="95"/>
      <c r="NGV1" s="95"/>
      <c r="NGW1" s="95"/>
      <c r="NGX1" s="95"/>
      <c r="NGY1" s="95"/>
      <c r="NGZ1" s="95"/>
      <c r="NHA1" s="95"/>
      <c r="NHB1" s="95"/>
      <c r="NHC1" s="95"/>
      <c r="NHD1" s="95"/>
      <c r="NHE1" s="95"/>
      <c r="NHF1" s="95"/>
      <c r="NHG1" s="95"/>
      <c r="NHH1" s="95"/>
      <c r="NHI1" s="95"/>
      <c r="NHJ1" s="95"/>
      <c r="NHK1" s="95"/>
      <c r="NHL1" s="95"/>
      <c r="NHM1" s="95"/>
      <c r="NHN1" s="95"/>
      <c r="NHO1" s="95"/>
      <c r="NHP1" s="95"/>
      <c r="NHQ1" s="95"/>
      <c r="NHR1" s="95"/>
      <c r="NHS1" s="95"/>
      <c r="NHT1" s="95"/>
      <c r="NHU1" s="95"/>
      <c r="NHV1" s="95"/>
      <c r="NHW1" s="95"/>
      <c r="NHX1" s="95"/>
      <c r="NHY1" s="95"/>
      <c r="NHZ1" s="95"/>
      <c r="NIA1" s="95"/>
      <c r="NIB1" s="95"/>
      <c r="NIC1" s="95"/>
      <c r="NID1" s="95"/>
      <c r="NIE1" s="95"/>
      <c r="NIF1" s="95"/>
      <c r="NIG1" s="95"/>
      <c r="NIH1" s="95"/>
      <c r="NII1" s="95"/>
      <c r="NIJ1" s="95"/>
      <c r="NIK1" s="95"/>
      <c r="NIL1" s="95"/>
      <c r="NIM1" s="95"/>
      <c r="NIN1" s="95"/>
      <c r="NIO1" s="95"/>
      <c r="NIP1" s="95"/>
      <c r="NIQ1" s="95"/>
      <c r="NIR1" s="95"/>
      <c r="NIS1" s="95"/>
      <c r="NIT1" s="95"/>
      <c r="NIU1" s="95"/>
      <c r="NIV1" s="95"/>
      <c r="NIW1" s="95"/>
      <c r="NIX1" s="95"/>
      <c r="NIY1" s="95"/>
      <c r="NIZ1" s="95"/>
      <c r="NJA1" s="95"/>
      <c r="NJB1" s="95"/>
      <c r="NJC1" s="95"/>
      <c r="NJD1" s="95"/>
      <c r="NJE1" s="95"/>
      <c r="NJF1" s="95"/>
      <c r="NJG1" s="95"/>
      <c r="NJH1" s="95"/>
      <c r="NJI1" s="95"/>
      <c r="NJJ1" s="95"/>
      <c r="NJK1" s="95"/>
      <c r="NJL1" s="95"/>
      <c r="NJM1" s="95"/>
      <c r="NJN1" s="95"/>
      <c r="NJO1" s="95"/>
      <c r="NJP1" s="95"/>
      <c r="NJQ1" s="95"/>
      <c r="NJR1" s="95"/>
      <c r="NJS1" s="95"/>
      <c r="NJT1" s="95"/>
      <c r="NJU1" s="95"/>
      <c r="NJV1" s="95"/>
      <c r="NJW1" s="95"/>
      <c r="NJX1" s="95"/>
      <c r="NJY1" s="95"/>
      <c r="NJZ1" s="95"/>
      <c r="NKA1" s="95"/>
      <c r="NKB1" s="95"/>
      <c r="NKC1" s="95"/>
      <c r="NKD1" s="95"/>
      <c r="NKE1" s="95"/>
      <c r="NKF1" s="95"/>
      <c r="NKG1" s="95"/>
      <c r="NKH1" s="95"/>
      <c r="NKI1" s="95"/>
      <c r="NKJ1" s="95"/>
      <c r="NKK1" s="95"/>
      <c r="NKL1" s="95"/>
      <c r="NKM1" s="95"/>
      <c r="NKN1" s="95"/>
      <c r="NKO1" s="95"/>
      <c r="NKP1" s="95"/>
      <c r="NKQ1" s="95"/>
      <c r="NKR1" s="95"/>
      <c r="NKS1" s="95"/>
      <c r="NKT1" s="95"/>
      <c r="NKU1" s="95"/>
      <c r="NKV1" s="95"/>
      <c r="NKW1" s="95"/>
      <c r="NKX1" s="95"/>
      <c r="NKY1" s="95"/>
      <c r="NKZ1" s="95"/>
      <c r="NLA1" s="95"/>
      <c r="NLB1" s="95"/>
      <c r="NLC1" s="95"/>
      <c r="NLD1" s="95"/>
      <c r="NLE1" s="95"/>
      <c r="NLF1" s="95"/>
      <c r="NLG1" s="95"/>
      <c r="NLH1" s="95"/>
      <c r="NLI1" s="95"/>
      <c r="NLJ1" s="95"/>
      <c r="NLK1" s="95"/>
      <c r="NLL1" s="95"/>
      <c r="NLM1" s="95"/>
      <c r="NLN1" s="95"/>
      <c r="NLO1" s="95"/>
      <c r="NLP1" s="95"/>
      <c r="NLQ1" s="95"/>
      <c r="NLR1" s="95"/>
      <c r="NLS1" s="95"/>
      <c r="NLT1" s="95"/>
      <c r="NLU1" s="95"/>
      <c r="NLV1" s="95"/>
      <c r="NLW1" s="95"/>
      <c r="NLX1" s="95"/>
      <c r="NLY1" s="95"/>
      <c r="NLZ1" s="95"/>
      <c r="NMA1" s="95"/>
      <c r="NMB1" s="95"/>
      <c r="NMC1" s="95"/>
      <c r="NMD1" s="95"/>
      <c r="NME1" s="95"/>
      <c r="NMF1" s="95"/>
      <c r="NMG1" s="95"/>
      <c r="NMH1" s="95"/>
      <c r="NMI1" s="95"/>
      <c r="NMJ1" s="95"/>
      <c r="NMK1" s="95"/>
      <c r="NML1" s="95"/>
      <c r="NMM1" s="95"/>
      <c r="NMN1" s="95"/>
      <c r="NMO1" s="95"/>
      <c r="NMP1" s="95"/>
      <c r="NMQ1" s="95"/>
      <c r="NMR1" s="95"/>
      <c r="NMS1" s="95"/>
      <c r="NMT1" s="95"/>
      <c r="NMU1" s="95"/>
      <c r="NMV1" s="95"/>
      <c r="NMW1" s="95"/>
      <c r="NMX1" s="95"/>
      <c r="NMY1" s="95"/>
      <c r="NMZ1" s="95"/>
      <c r="NNA1" s="95"/>
      <c r="NNB1" s="95"/>
      <c r="NNC1" s="95"/>
      <c r="NND1" s="95"/>
      <c r="NNE1" s="95"/>
      <c r="NNF1" s="95"/>
      <c r="NNG1" s="95"/>
      <c r="NNH1" s="95"/>
      <c r="NNI1" s="95"/>
      <c r="NNJ1" s="95"/>
      <c r="NNK1" s="95"/>
      <c r="NNL1" s="95"/>
      <c r="NNM1" s="95"/>
      <c r="NNN1" s="95"/>
      <c r="NNO1" s="95"/>
      <c r="NNP1" s="95"/>
      <c r="NNQ1" s="95"/>
      <c r="NNR1" s="95"/>
      <c r="NNS1" s="95"/>
      <c r="NNT1" s="95"/>
      <c r="NNU1" s="95"/>
      <c r="NNV1" s="95"/>
      <c r="NNW1" s="95"/>
      <c r="NNX1" s="95"/>
      <c r="NNY1" s="95"/>
      <c r="NNZ1" s="95"/>
      <c r="NOA1" s="95"/>
      <c r="NOB1" s="95"/>
      <c r="NOC1" s="95"/>
      <c r="NOD1" s="95"/>
      <c r="NOE1" s="95"/>
      <c r="NOF1" s="95"/>
      <c r="NOG1" s="95"/>
      <c r="NOH1" s="95"/>
      <c r="NOI1" s="95"/>
      <c r="NOJ1" s="95"/>
      <c r="NOK1" s="95"/>
      <c r="NOL1" s="95"/>
      <c r="NOM1" s="95"/>
      <c r="NON1" s="95"/>
      <c r="NOO1" s="95"/>
      <c r="NOP1" s="95"/>
      <c r="NOQ1" s="95"/>
      <c r="NOR1" s="95"/>
      <c r="NOS1" s="95"/>
      <c r="NOT1" s="95"/>
      <c r="NOU1" s="95"/>
      <c r="NOV1" s="95"/>
      <c r="NOW1" s="95"/>
      <c r="NOX1" s="95"/>
      <c r="NOY1" s="95"/>
      <c r="NOZ1" s="95"/>
      <c r="NPA1" s="95"/>
      <c r="NPB1" s="95"/>
      <c r="NPC1" s="95"/>
      <c r="NPD1" s="95"/>
      <c r="NPE1" s="95"/>
      <c r="NPF1" s="95"/>
      <c r="NPG1" s="95"/>
      <c r="NPH1" s="95"/>
      <c r="NPI1" s="95"/>
      <c r="NPJ1" s="95"/>
      <c r="NPK1" s="95"/>
      <c r="NPL1" s="95"/>
      <c r="NPM1" s="95"/>
      <c r="NPN1" s="95"/>
      <c r="NPO1" s="95"/>
      <c r="NPP1" s="95"/>
      <c r="NPQ1" s="95"/>
      <c r="NPR1" s="95"/>
      <c r="NPS1" s="95"/>
      <c r="NPT1" s="95"/>
      <c r="NPU1" s="95"/>
      <c r="NPV1" s="95"/>
      <c r="NPW1" s="95"/>
      <c r="NPX1" s="95"/>
      <c r="NPY1" s="95"/>
      <c r="NPZ1" s="95"/>
      <c r="NQA1" s="95"/>
      <c r="NQB1" s="95"/>
      <c r="NQC1" s="95"/>
      <c r="NQD1" s="95"/>
      <c r="NQE1" s="95"/>
      <c r="NQF1" s="95"/>
      <c r="NQG1" s="95"/>
      <c r="NQH1" s="95"/>
      <c r="NQI1" s="95"/>
      <c r="NQJ1" s="95"/>
      <c r="NQK1" s="95"/>
      <c r="NQL1" s="95"/>
      <c r="NQM1" s="95"/>
      <c r="NQN1" s="95"/>
      <c r="NQO1" s="95"/>
      <c r="NQP1" s="95"/>
      <c r="NQQ1" s="95"/>
      <c r="NQR1" s="95"/>
      <c r="NQS1" s="95"/>
      <c r="NQT1" s="95"/>
      <c r="NQU1" s="95"/>
      <c r="NQV1" s="95"/>
      <c r="NQW1" s="95"/>
      <c r="NQX1" s="95"/>
      <c r="NQY1" s="95"/>
      <c r="NQZ1" s="95"/>
      <c r="NRA1" s="95"/>
      <c r="NRB1" s="95"/>
      <c r="NRC1" s="95"/>
      <c r="NRD1" s="95"/>
      <c r="NRE1" s="95"/>
      <c r="NRF1" s="95"/>
      <c r="NRG1" s="95"/>
      <c r="NRH1" s="95"/>
      <c r="NRI1" s="95"/>
      <c r="NRJ1" s="95"/>
      <c r="NRK1" s="95"/>
      <c r="NRL1" s="95"/>
      <c r="NRM1" s="95"/>
      <c r="NRN1" s="95"/>
      <c r="NRO1" s="95"/>
      <c r="NRP1" s="95"/>
      <c r="NRQ1" s="95"/>
      <c r="NRR1" s="95"/>
      <c r="NRS1" s="95"/>
      <c r="NRT1" s="95"/>
      <c r="NRU1" s="95"/>
      <c r="NRV1" s="95"/>
      <c r="NRW1" s="95"/>
      <c r="NRX1" s="95"/>
      <c r="NRY1" s="95"/>
      <c r="NRZ1" s="95"/>
      <c r="NSA1" s="95"/>
      <c r="NSB1" s="95"/>
      <c r="NSC1" s="95"/>
      <c r="NSD1" s="95"/>
      <c r="NSE1" s="95"/>
      <c r="NSF1" s="95"/>
      <c r="NSG1" s="95"/>
      <c r="NSH1" s="95"/>
      <c r="NSI1" s="95"/>
      <c r="NSJ1" s="95"/>
      <c r="NSK1" s="95"/>
      <c r="NSL1" s="95"/>
      <c r="NSM1" s="95"/>
      <c r="NSN1" s="95"/>
      <c r="NSO1" s="95"/>
      <c r="NSP1" s="95"/>
      <c r="NSQ1" s="95"/>
      <c r="NSR1" s="95"/>
      <c r="NSS1" s="95"/>
      <c r="NST1" s="95"/>
      <c r="NSU1" s="95"/>
      <c r="NSV1" s="95"/>
      <c r="NSW1" s="95"/>
      <c r="NSX1" s="95"/>
      <c r="NSY1" s="95"/>
      <c r="NSZ1" s="95"/>
      <c r="NTA1" s="95"/>
      <c r="NTB1" s="95"/>
      <c r="NTC1" s="95"/>
      <c r="NTD1" s="95"/>
      <c r="NTE1" s="95"/>
      <c r="NTF1" s="95"/>
      <c r="NTG1" s="95"/>
      <c r="NTH1" s="95"/>
      <c r="NTI1" s="95"/>
      <c r="NTJ1" s="95"/>
      <c r="NTK1" s="95"/>
      <c r="NTL1" s="95"/>
      <c r="NTM1" s="95"/>
      <c r="NTN1" s="95"/>
      <c r="NTO1" s="95"/>
      <c r="NTP1" s="95"/>
      <c r="NTQ1" s="95"/>
      <c r="NTR1" s="95"/>
      <c r="NTS1" s="95"/>
      <c r="NTT1" s="95"/>
      <c r="NTU1" s="95"/>
      <c r="NTV1" s="95"/>
      <c r="NTW1" s="95"/>
      <c r="NTX1" s="95"/>
      <c r="NTY1" s="95"/>
      <c r="NTZ1" s="95"/>
      <c r="NUA1" s="95"/>
      <c r="NUB1" s="95"/>
      <c r="NUC1" s="95"/>
      <c r="NUD1" s="95"/>
      <c r="NUE1" s="95"/>
      <c r="NUF1" s="95"/>
      <c r="NUG1" s="95"/>
      <c r="NUH1" s="95"/>
      <c r="NUI1" s="95"/>
      <c r="NUJ1" s="95"/>
      <c r="NUK1" s="95"/>
      <c r="NUL1" s="95"/>
      <c r="NUM1" s="95"/>
      <c r="NUN1" s="95"/>
      <c r="NUO1" s="95"/>
      <c r="NUP1" s="95"/>
      <c r="NUQ1" s="95"/>
      <c r="NUR1" s="95"/>
      <c r="NUS1" s="95"/>
      <c r="NUT1" s="95"/>
      <c r="NUU1" s="95"/>
      <c r="NUV1" s="95"/>
      <c r="NUW1" s="95"/>
      <c r="NUX1" s="95"/>
      <c r="NUY1" s="95"/>
      <c r="NUZ1" s="95"/>
      <c r="NVA1" s="95"/>
      <c r="NVB1" s="95"/>
      <c r="NVC1" s="95"/>
      <c r="NVD1" s="95"/>
      <c r="NVE1" s="95"/>
      <c r="NVF1" s="95"/>
      <c r="NVG1" s="95"/>
      <c r="NVH1" s="95"/>
      <c r="NVI1" s="95"/>
      <c r="NVJ1" s="95"/>
      <c r="NVK1" s="95"/>
      <c r="NVL1" s="95"/>
      <c r="NVM1" s="95"/>
      <c r="NVN1" s="95"/>
      <c r="NVO1" s="95"/>
      <c r="NVP1" s="95"/>
      <c r="NVQ1" s="95"/>
      <c r="NVR1" s="95"/>
      <c r="NVS1" s="95"/>
      <c r="NVT1" s="95"/>
      <c r="NVU1" s="95"/>
      <c r="NVV1" s="95"/>
      <c r="NVW1" s="95"/>
      <c r="NVX1" s="95"/>
      <c r="NVY1" s="95"/>
      <c r="NVZ1" s="95"/>
      <c r="NWA1" s="95"/>
      <c r="NWB1" s="95"/>
      <c r="NWC1" s="95"/>
      <c r="NWD1" s="95"/>
      <c r="NWE1" s="95"/>
      <c r="NWF1" s="95"/>
      <c r="NWG1" s="95"/>
      <c r="NWH1" s="95"/>
      <c r="NWI1" s="95"/>
      <c r="NWJ1" s="95"/>
      <c r="NWK1" s="95"/>
      <c r="NWL1" s="95"/>
      <c r="NWM1" s="95"/>
      <c r="NWN1" s="95"/>
      <c r="NWO1" s="95"/>
      <c r="NWP1" s="95"/>
      <c r="NWQ1" s="95"/>
      <c r="NWR1" s="95"/>
      <c r="NWS1" s="95"/>
      <c r="NWT1" s="95"/>
      <c r="NWU1" s="95"/>
      <c r="NWV1" s="95"/>
      <c r="NWW1" s="95"/>
      <c r="NWX1" s="95"/>
      <c r="NWY1" s="95"/>
      <c r="NWZ1" s="95"/>
      <c r="NXA1" s="95"/>
      <c r="NXB1" s="95"/>
      <c r="NXC1" s="95"/>
      <c r="NXD1" s="95"/>
      <c r="NXE1" s="95"/>
      <c r="NXF1" s="95"/>
      <c r="NXG1" s="95"/>
      <c r="NXH1" s="95"/>
      <c r="NXI1" s="95"/>
      <c r="NXJ1" s="95"/>
      <c r="NXK1" s="95"/>
      <c r="NXL1" s="95"/>
      <c r="NXM1" s="95"/>
      <c r="NXN1" s="95"/>
      <c r="NXO1" s="95"/>
      <c r="NXP1" s="95"/>
      <c r="NXQ1" s="95"/>
      <c r="NXR1" s="95"/>
      <c r="NXS1" s="95"/>
      <c r="NXT1" s="95"/>
      <c r="NXU1" s="95"/>
      <c r="NXV1" s="95"/>
      <c r="NXW1" s="95"/>
      <c r="NXX1" s="95"/>
      <c r="NXY1" s="95"/>
      <c r="NXZ1" s="95"/>
      <c r="NYA1" s="95"/>
      <c r="NYB1" s="95"/>
      <c r="NYC1" s="95"/>
      <c r="NYD1" s="95"/>
      <c r="NYE1" s="95"/>
      <c r="NYF1" s="95"/>
      <c r="NYG1" s="95"/>
      <c r="NYH1" s="95"/>
      <c r="NYI1" s="95"/>
      <c r="NYJ1" s="95"/>
      <c r="NYK1" s="95"/>
      <c r="NYL1" s="95"/>
      <c r="NYM1" s="95"/>
      <c r="NYN1" s="95"/>
      <c r="NYO1" s="95"/>
      <c r="NYP1" s="95"/>
      <c r="NYQ1" s="95"/>
      <c r="NYR1" s="95"/>
      <c r="NYS1" s="95"/>
      <c r="NYT1" s="95"/>
      <c r="NYU1" s="95"/>
      <c r="NYV1" s="95"/>
      <c r="NYW1" s="95"/>
      <c r="NYX1" s="95"/>
      <c r="NYY1" s="95"/>
      <c r="NYZ1" s="95"/>
      <c r="NZA1" s="95"/>
      <c r="NZB1" s="95"/>
      <c r="NZC1" s="95"/>
      <c r="NZD1" s="95"/>
      <c r="NZE1" s="95"/>
      <c r="NZF1" s="95"/>
      <c r="NZG1" s="95"/>
      <c r="NZH1" s="95"/>
      <c r="NZI1" s="95"/>
      <c r="NZJ1" s="95"/>
      <c r="NZK1" s="95"/>
      <c r="NZL1" s="95"/>
      <c r="NZM1" s="95"/>
      <c r="NZN1" s="95"/>
      <c r="NZO1" s="95"/>
      <c r="NZP1" s="95"/>
      <c r="NZQ1" s="95"/>
      <c r="NZR1" s="95"/>
      <c r="NZS1" s="95"/>
      <c r="NZT1" s="95"/>
      <c r="NZU1" s="95"/>
      <c r="NZV1" s="95"/>
      <c r="NZW1" s="95"/>
      <c r="NZX1" s="95"/>
      <c r="NZY1" s="95"/>
      <c r="NZZ1" s="95"/>
      <c r="OAA1" s="95"/>
      <c r="OAB1" s="95"/>
      <c r="OAC1" s="95"/>
      <c r="OAD1" s="95"/>
      <c r="OAE1" s="95"/>
      <c r="OAF1" s="95"/>
      <c r="OAG1" s="95"/>
      <c r="OAH1" s="95"/>
      <c r="OAI1" s="95"/>
      <c r="OAJ1" s="95"/>
      <c r="OAK1" s="95"/>
      <c r="OAL1" s="95"/>
      <c r="OAM1" s="95"/>
      <c r="OAN1" s="95"/>
      <c r="OAO1" s="95"/>
      <c r="OAP1" s="95"/>
      <c r="OAQ1" s="95"/>
      <c r="OAR1" s="95"/>
      <c r="OAS1" s="95"/>
      <c r="OAT1" s="95"/>
      <c r="OAU1" s="95"/>
      <c r="OAV1" s="95"/>
      <c r="OAW1" s="95"/>
      <c r="OAX1" s="95"/>
      <c r="OAY1" s="95"/>
      <c r="OAZ1" s="95"/>
      <c r="OBA1" s="95"/>
      <c r="OBB1" s="95"/>
      <c r="OBC1" s="95"/>
      <c r="OBD1" s="95"/>
      <c r="OBE1" s="95"/>
      <c r="OBF1" s="95"/>
      <c r="OBG1" s="95"/>
      <c r="OBH1" s="95"/>
      <c r="OBI1" s="95"/>
      <c r="OBJ1" s="95"/>
      <c r="OBK1" s="95"/>
      <c r="OBL1" s="95"/>
      <c r="OBM1" s="95"/>
      <c r="OBN1" s="95"/>
      <c r="OBO1" s="95"/>
      <c r="OBP1" s="95"/>
      <c r="OBQ1" s="95"/>
      <c r="OBR1" s="95"/>
      <c r="OBS1" s="95"/>
      <c r="OBT1" s="95"/>
      <c r="OBU1" s="95"/>
      <c r="OBV1" s="95"/>
      <c r="OBW1" s="95"/>
      <c r="OBX1" s="95"/>
      <c r="OBY1" s="95"/>
      <c r="OBZ1" s="95"/>
      <c r="OCA1" s="95"/>
      <c r="OCB1" s="95"/>
      <c r="OCC1" s="95"/>
      <c r="OCD1" s="95"/>
      <c r="OCE1" s="95"/>
      <c r="OCF1" s="95"/>
      <c r="OCG1" s="95"/>
      <c r="OCH1" s="95"/>
      <c r="OCI1" s="95"/>
      <c r="OCJ1" s="95"/>
      <c r="OCK1" s="95"/>
      <c r="OCL1" s="95"/>
      <c r="OCM1" s="95"/>
      <c r="OCN1" s="95"/>
      <c r="OCO1" s="95"/>
      <c r="OCP1" s="95"/>
      <c r="OCQ1" s="95"/>
      <c r="OCR1" s="95"/>
      <c r="OCS1" s="95"/>
      <c r="OCT1" s="95"/>
      <c r="OCU1" s="95"/>
      <c r="OCV1" s="95"/>
      <c r="OCW1" s="95"/>
      <c r="OCX1" s="95"/>
      <c r="OCY1" s="95"/>
      <c r="OCZ1" s="95"/>
      <c r="ODA1" s="95"/>
      <c r="ODB1" s="95"/>
      <c r="ODC1" s="95"/>
      <c r="ODD1" s="95"/>
      <c r="ODE1" s="95"/>
      <c r="ODF1" s="95"/>
      <c r="ODG1" s="95"/>
      <c r="ODH1" s="95"/>
      <c r="ODI1" s="95"/>
      <c r="ODJ1" s="95"/>
      <c r="ODK1" s="95"/>
      <c r="ODL1" s="95"/>
      <c r="ODM1" s="95"/>
      <c r="ODN1" s="95"/>
      <c r="ODO1" s="95"/>
      <c r="ODP1" s="95"/>
      <c r="ODQ1" s="95"/>
      <c r="ODR1" s="95"/>
      <c r="ODS1" s="95"/>
      <c r="ODT1" s="95"/>
      <c r="ODU1" s="95"/>
      <c r="ODV1" s="95"/>
      <c r="ODW1" s="95"/>
      <c r="ODX1" s="95"/>
      <c r="ODY1" s="95"/>
      <c r="ODZ1" s="95"/>
      <c r="OEA1" s="95"/>
      <c r="OEB1" s="95"/>
      <c r="OEC1" s="95"/>
      <c r="OED1" s="95"/>
      <c r="OEE1" s="95"/>
      <c r="OEF1" s="95"/>
      <c r="OEG1" s="95"/>
      <c r="OEH1" s="95"/>
      <c r="OEI1" s="95"/>
      <c r="OEJ1" s="95"/>
      <c r="OEK1" s="95"/>
      <c r="OEL1" s="95"/>
      <c r="OEM1" s="95"/>
      <c r="OEN1" s="95"/>
      <c r="OEO1" s="95"/>
      <c r="OEP1" s="95"/>
      <c r="OEQ1" s="95"/>
      <c r="OER1" s="95"/>
      <c r="OES1" s="95"/>
      <c r="OET1" s="95"/>
      <c r="OEU1" s="95"/>
      <c r="OEV1" s="95"/>
      <c r="OEW1" s="95"/>
      <c r="OEX1" s="95"/>
      <c r="OEY1" s="95"/>
      <c r="OEZ1" s="95"/>
      <c r="OFA1" s="95"/>
      <c r="OFB1" s="95"/>
      <c r="OFC1" s="95"/>
      <c r="OFD1" s="95"/>
      <c r="OFE1" s="95"/>
      <c r="OFF1" s="95"/>
      <c r="OFG1" s="95"/>
      <c r="OFH1" s="95"/>
      <c r="OFI1" s="95"/>
      <c r="OFJ1" s="95"/>
      <c r="OFK1" s="95"/>
      <c r="OFL1" s="95"/>
      <c r="OFM1" s="95"/>
      <c r="OFN1" s="95"/>
      <c r="OFO1" s="95"/>
      <c r="OFP1" s="95"/>
      <c r="OFQ1" s="95"/>
      <c r="OFR1" s="95"/>
      <c r="OFS1" s="95"/>
      <c r="OFT1" s="95"/>
      <c r="OFU1" s="95"/>
      <c r="OFV1" s="95"/>
      <c r="OFW1" s="95"/>
      <c r="OFX1" s="95"/>
      <c r="OFY1" s="95"/>
      <c r="OFZ1" s="95"/>
      <c r="OGA1" s="95"/>
      <c r="OGB1" s="95"/>
      <c r="OGC1" s="95"/>
      <c r="OGD1" s="95"/>
      <c r="OGE1" s="95"/>
      <c r="OGF1" s="95"/>
      <c r="OGG1" s="95"/>
      <c r="OGH1" s="95"/>
      <c r="OGI1" s="95"/>
      <c r="OGJ1" s="95"/>
      <c r="OGK1" s="95"/>
      <c r="OGL1" s="95"/>
      <c r="OGM1" s="95"/>
      <c r="OGN1" s="95"/>
      <c r="OGO1" s="95"/>
      <c r="OGP1" s="95"/>
      <c r="OGQ1" s="95"/>
      <c r="OGR1" s="95"/>
      <c r="OGS1" s="95"/>
      <c r="OGT1" s="95"/>
      <c r="OGU1" s="95"/>
      <c r="OGV1" s="95"/>
      <c r="OGW1" s="95"/>
      <c r="OGX1" s="95"/>
      <c r="OGY1" s="95"/>
      <c r="OGZ1" s="95"/>
      <c r="OHA1" s="95"/>
      <c r="OHB1" s="95"/>
      <c r="OHC1" s="95"/>
      <c r="OHD1" s="95"/>
      <c r="OHE1" s="95"/>
      <c r="OHF1" s="95"/>
      <c r="OHG1" s="95"/>
      <c r="OHH1" s="95"/>
      <c r="OHI1" s="95"/>
      <c r="OHJ1" s="95"/>
      <c r="OHK1" s="95"/>
      <c r="OHL1" s="95"/>
      <c r="OHM1" s="95"/>
      <c r="OHN1" s="95"/>
      <c r="OHO1" s="95"/>
      <c r="OHP1" s="95"/>
      <c r="OHQ1" s="95"/>
      <c r="OHR1" s="95"/>
      <c r="OHS1" s="95"/>
      <c r="OHT1" s="95"/>
      <c r="OHU1" s="95"/>
      <c r="OHV1" s="95"/>
      <c r="OHW1" s="95"/>
      <c r="OHX1" s="95"/>
      <c r="OHY1" s="95"/>
      <c r="OHZ1" s="95"/>
      <c r="OIA1" s="95"/>
      <c r="OIB1" s="95"/>
      <c r="OIC1" s="95"/>
      <c r="OID1" s="95"/>
      <c r="OIE1" s="95"/>
      <c r="OIF1" s="95"/>
      <c r="OIG1" s="95"/>
      <c r="OIH1" s="95"/>
      <c r="OII1" s="95"/>
      <c r="OIJ1" s="95"/>
      <c r="OIK1" s="95"/>
      <c r="OIL1" s="95"/>
      <c r="OIM1" s="95"/>
      <c r="OIN1" s="95"/>
      <c r="OIO1" s="95"/>
      <c r="OIP1" s="95"/>
      <c r="OIQ1" s="95"/>
      <c r="OIR1" s="95"/>
      <c r="OIS1" s="95"/>
      <c r="OIT1" s="95"/>
      <c r="OIU1" s="95"/>
      <c r="OIV1" s="95"/>
      <c r="OIW1" s="95"/>
      <c r="OIX1" s="95"/>
      <c r="OIY1" s="95"/>
      <c r="OIZ1" s="95"/>
      <c r="OJA1" s="95"/>
      <c r="OJB1" s="95"/>
      <c r="OJC1" s="95"/>
      <c r="OJD1" s="95"/>
      <c r="OJE1" s="95"/>
      <c r="OJF1" s="95"/>
      <c r="OJG1" s="95"/>
      <c r="OJH1" s="95"/>
      <c r="OJI1" s="95"/>
      <c r="OJJ1" s="95"/>
      <c r="OJK1" s="95"/>
      <c r="OJL1" s="95"/>
      <c r="OJM1" s="95"/>
      <c r="OJN1" s="95"/>
      <c r="OJO1" s="95"/>
      <c r="OJP1" s="95"/>
      <c r="OJQ1" s="95"/>
      <c r="OJR1" s="95"/>
      <c r="OJS1" s="95"/>
      <c r="OJT1" s="95"/>
      <c r="OJU1" s="95"/>
      <c r="OJV1" s="95"/>
      <c r="OJW1" s="95"/>
      <c r="OJX1" s="95"/>
      <c r="OJY1" s="95"/>
      <c r="OJZ1" s="95"/>
      <c r="OKA1" s="95"/>
      <c r="OKB1" s="95"/>
      <c r="OKC1" s="95"/>
      <c r="OKD1" s="95"/>
      <c r="OKE1" s="95"/>
      <c r="OKF1" s="95"/>
      <c r="OKG1" s="95"/>
      <c r="OKH1" s="95"/>
      <c r="OKI1" s="95"/>
      <c r="OKJ1" s="95"/>
      <c r="OKK1" s="95"/>
      <c r="OKL1" s="95"/>
      <c r="OKM1" s="95"/>
      <c r="OKN1" s="95"/>
      <c r="OKO1" s="95"/>
      <c r="OKP1" s="95"/>
      <c r="OKQ1" s="95"/>
      <c r="OKR1" s="95"/>
      <c r="OKS1" s="95"/>
      <c r="OKT1" s="95"/>
      <c r="OKU1" s="95"/>
      <c r="OKV1" s="95"/>
      <c r="OKW1" s="95"/>
      <c r="OKX1" s="95"/>
      <c r="OKY1" s="95"/>
      <c r="OKZ1" s="95"/>
      <c r="OLA1" s="95"/>
      <c r="OLB1" s="95"/>
      <c r="OLC1" s="95"/>
      <c r="OLD1" s="95"/>
      <c r="OLE1" s="95"/>
      <c r="OLF1" s="95"/>
      <c r="OLG1" s="95"/>
      <c r="OLH1" s="95"/>
      <c r="OLI1" s="95"/>
      <c r="OLJ1" s="95"/>
      <c r="OLK1" s="95"/>
      <c r="OLL1" s="95"/>
      <c r="OLM1" s="95"/>
      <c r="OLN1" s="95"/>
      <c r="OLO1" s="95"/>
      <c r="OLP1" s="95"/>
      <c r="OLQ1" s="95"/>
      <c r="OLR1" s="95"/>
      <c r="OLS1" s="95"/>
      <c r="OLT1" s="95"/>
      <c r="OLU1" s="95"/>
      <c r="OLV1" s="95"/>
      <c r="OLW1" s="95"/>
      <c r="OLX1" s="95"/>
      <c r="OLY1" s="95"/>
      <c r="OLZ1" s="95"/>
      <c r="OMA1" s="95"/>
      <c r="OMB1" s="95"/>
      <c r="OMC1" s="95"/>
      <c r="OMD1" s="95"/>
      <c r="OME1" s="95"/>
      <c r="OMF1" s="95"/>
      <c r="OMG1" s="95"/>
      <c r="OMH1" s="95"/>
      <c r="OMI1" s="95"/>
      <c r="OMJ1" s="95"/>
      <c r="OMK1" s="95"/>
      <c r="OML1" s="95"/>
      <c r="OMM1" s="95"/>
      <c r="OMN1" s="95"/>
      <c r="OMO1" s="95"/>
      <c r="OMP1" s="95"/>
      <c r="OMQ1" s="95"/>
      <c r="OMR1" s="95"/>
      <c r="OMS1" s="95"/>
      <c r="OMT1" s="95"/>
      <c r="OMU1" s="95"/>
      <c r="OMV1" s="95"/>
      <c r="OMW1" s="95"/>
      <c r="OMX1" s="95"/>
      <c r="OMY1" s="95"/>
      <c r="OMZ1" s="95"/>
      <c r="ONA1" s="95"/>
      <c r="ONB1" s="95"/>
      <c r="ONC1" s="95"/>
      <c r="OND1" s="95"/>
      <c r="ONE1" s="95"/>
      <c r="ONF1" s="95"/>
      <c r="ONG1" s="95"/>
      <c r="ONH1" s="95"/>
      <c r="ONI1" s="95"/>
      <c r="ONJ1" s="95"/>
      <c r="ONK1" s="95"/>
      <c r="ONL1" s="95"/>
      <c r="ONM1" s="95"/>
      <c r="ONN1" s="95"/>
      <c r="ONO1" s="95"/>
      <c r="ONP1" s="95"/>
      <c r="ONQ1" s="95"/>
      <c r="ONR1" s="95"/>
      <c r="ONS1" s="95"/>
      <c r="ONT1" s="95"/>
      <c r="ONU1" s="95"/>
      <c r="ONV1" s="95"/>
      <c r="ONW1" s="95"/>
      <c r="ONX1" s="95"/>
      <c r="ONY1" s="95"/>
      <c r="ONZ1" s="95"/>
      <c r="OOA1" s="95"/>
      <c r="OOB1" s="95"/>
      <c r="OOC1" s="95"/>
      <c r="OOD1" s="95"/>
      <c r="OOE1" s="95"/>
      <c r="OOF1" s="95"/>
      <c r="OOG1" s="95"/>
      <c r="OOH1" s="95"/>
      <c r="OOI1" s="95"/>
      <c r="OOJ1" s="95"/>
      <c r="OOK1" s="95"/>
      <c r="OOL1" s="95"/>
      <c r="OOM1" s="95"/>
      <c r="OON1" s="95"/>
      <c r="OOO1" s="95"/>
      <c r="OOP1" s="95"/>
      <c r="OOQ1" s="95"/>
      <c r="OOR1" s="95"/>
      <c r="OOS1" s="95"/>
      <c r="OOT1" s="95"/>
      <c r="OOU1" s="95"/>
      <c r="OOV1" s="95"/>
      <c r="OOW1" s="95"/>
      <c r="OOX1" s="95"/>
      <c r="OOY1" s="95"/>
      <c r="OOZ1" s="95"/>
      <c r="OPA1" s="95"/>
      <c r="OPB1" s="95"/>
      <c r="OPC1" s="95"/>
      <c r="OPD1" s="95"/>
      <c r="OPE1" s="95"/>
      <c r="OPF1" s="95"/>
      <c r="OPG1" s="95"/>
      <c r="OPH1" s="95"/>
      <c r="OPI1" s="95"/>
      <c r="OPJ1" s="95"/>
      <c r="OPK1" s="95"/>
      <c r="OPL1" s="95"/>
      <c r="OPM1" s="95"/>
      <c r="OPN1" s="95"/>
      <c r="OPO1" s="95"/>
      <c r="OPP1" s="95"/>
      <c r="OPQ1" s="95"/>
      <c r="OPR1" s="95"/>
      <c r="OPS1" s="95"/>
      <c r="OPT1" s="95"/>
      <c r="OPU1" s="95"/>
      <c r="OPV1" s="95"/>
      <c r="OPW1" s="95"/>
      <c r="OPX1" s="95"/>
      <c r="OPY1" s="95"/>
      <c r="OPZ1" s="95"/>
      <c r="OQA1" s="95"/>
      <c r="OQB1" s="95"/>
      <c r="OQC1" s="95"/>
      <c r="OQD1" s="95"/>
      <c r="OQE1" s="95"/>
      <c r="OQF1" s="95"/>
      <c r="OQG1" s="95"/>
      <c r="OQH1" s="95"/>
      <c r="OQI1" s="95"/>
      <c r="OQJ1" s="95"/>
      <c r="OQK1" s="95"/>
      <c r="OQL1" s="95"/>
      <c r="OQM1" s="95"/>
      <c r="OQN1" s="95"/>
      <c r="OQO1" s="95"/>
      <c r="OQP1" s="95"/>
      <c r="OQQ1" s="95"/>
      <c r="OQR1" s="95"/>
      <c r="OQS1" s="95"/>
      <c r="OQT1" s="95"/>
      <c r="OQU1" s="95"/>
      <c r="OQV1" s="95"/>
      <c r="OQW1" s="95"/>
      <c r="OQX1" s="95"/>
      <c r="OQY1" s="95"/>
      <c r="OQZ1" s="95"/>
      <c r="ORA1" s="95"/>
      <c r="ORB1" s="95"/>
      <c r="ORC1" s="95"/>
      <c r="ORD1" s="95"/>
      <c r="ORE1" s="95"/>
      <c r="ORF1" s="95"/>
      <c r="ORG1" s="95"/>
      <c r="ORH1" s="95"/>
      <c r="ORI1" s="95"/>
      <c r="ORJ1" s="95"/>
      <c r="ORK1" s="95"/>
      <c r="ORL1" s="95"/>
      <c r="ORM1" s="95"/>
      <c r="ORN1" s="95"/>
      <c r="ORO1" s="95"/>
      <c r="ORP1" s="95"/>
      <c r="ORQ1" s="95"/>
      <c r="ORR1" s="95"/>
      <c r="ORS1" s="95"/>
      <c r="ORT1" s="95"/>
      <c r="ORU1" s="95"/>
      <c r="ORV1" s="95"/>
      <c r="ORW1" s="95"/>
      <c r="ORX1" s="95"/>
      <c r="ORY1" s="95"/>
      <c r="ORZ1" s="95"/>
      <c r="OSA1" s="95"/>
      <c r="OSB1" s="95"/>
      <c r="OSC1" s="95"/>
      <c r="OSD1" s="95"/>
      <c r="OSE1" s="95"/>
      <c r="OSF1" s="95"/>
      <c r="OSG1" s="95"/>
      <c r="OSH1" s="95"/>
      <c r="OSI1" s="95"/>
      <c r="OSJ1" s="95"/>
      <c r="OSK1" s="95"/>
      <c r="OSL1" s="95"/>
      <c r="OSM1" s="95"/>
      <c r="OSN1" s="95"/>
      <c r="OSO1" s="95"/>
      <c r="OSP1" s="95"/>
      <c r="OSQ1" s="95"/>
      <c r="OSR1" s="95"/>
      <c r="OSS1" s="95"/>
      <c r="OST1" s="95"/>
      <c r="OSU1" s="95"/>
      <c r="OSV1" s="95"/>
      <c r="OSW1" s="95"/>
      <c r="OSX1" s="95"/>
      <c r="OSY1" s="95"/>
      <c r="OSZ1" s="95"/>
      <c r="OTA1" s="95"/>
      <c r="OTB1" s="95"/>
      <c r="OTC1" s="95"/>
      <c r="OTD1" s="95"/>
      <c r="OTE1" s="95"/>
      <c r="OTF1" s="95"/>
      <c r="OTG1" s="95"/>
      <c r="OTH1" s="95"/>
      <c r="OTI1" s="95"/>
      <c r="OTJ1" s="95"/>
      <c r="OTK1" s="95"/>
      <c r="OTL1" s="95"/>
      <c r="OTM1" s="95"/>
      <c r="OTN1" s="95"/>
      <c r="OTO1" s="95"/>
      <c r="OTP1" s="95"/>
      <c r="OTQ1" s="95"/>
      <c r="OTR1" s="95"/>
      <c r="OTS1" s="95"/>
      <c r="OTT1" s="95"/>
      <c r="OTU1" s="95"/>
      <c r="OTV1" s="95"/>
      <c r="OTW1" s="95"/>
      <c r="OTX1" s="95"/>
      <c r="OTY1" s="95"/>
      <c r="OTZ1" s="95"/>
      <c r="OUA1" s="95"/>
      <c r="OUB1" s="95"/>
      <c r="OUC1" s="95"/>
      <c r="OUD1" s="95"/>
      <c r="OUE1" s="95"/>
      <c r="OUF1" s="95"/>
      <c r="OUG1" s="95"/>
      <c r="OUH1" s="95"/>
      <c r="OUI1" s="95"/>
      <c r="OUJ1" s="95"/>
      <c r="OUK1" s="95"/>
      <c r="OUL1" s="95"/>
      <c r="OUM1" s="95"/>
      <c r="OUN1" s="95"/>
      <c r="OUO1" s="95"/>
      <c r="OUP1" s="95"/>
      <c r="OUQ1" s="95"/>
      <c r="OUR1" s="95"/>
      <c r="OUS1" s="95"/>
      <c r="OUT1" s="95"/>
      <c r="OUU1" s="95"/>
      <c r="OUV1" s="95"/>
      <c r="OUW1" s="95"/>
      <c r="OUX1" s="95"/>
      <c r="OUY1" s="95"/>
      <c r="OUZ1" s="95"/>
      <c r="OVA1" s="95"/>
      <c r="OVB1" s="95"/>
      <c r="OVC1" s="95"/>
      <c r="OVD1" s="95"/>
      <c r="OVE1" s="95"/>
      <c r="OVF1" s="95"/>
      <c r="OVG1" s="95"/>
      <c r="OVH1" s="95"/>
      <c r="OVI1" s="95"/>
      <c r="OVJ1" s="95"/>
      <c r="OVK1" s="95"/>
      <c r="OVL1" s="95"/>
      <c r="OVM1" s="95"/>
      <c r="OVN1" s="95"/>
      <c r="OVO1" s="95"/>
      <c r="OVP1" s="95"/>
      <c r="OVQ1" s="95"/>
      <c r="OVR1" s="95"/>
      <c r="OVS1" s="95"/>
      <c r="OVT1" s="95"/>
      <c r="OVU1" s="95"/>
      <c r="OVV1" s="95"/>
      <c r="OVW1" s="95"/>
      <c r="OVX1" s="95"/>
      <c r="OVY1" s="95"/>
      <c r="OVZ1" s="95"/>
      <c r="OWA1" s="95"/>
      <c r="OWB1" s="95"/>
      <c r="OWC1" s="95"/>
      <c r="OWD1" s="95"/>
      <c r="OWE1" s="95"/>
      <c r="OWF1" s="95"/>
      <c r="OWG1" s="95"/>
      <c r="OWH1" s="95"/>
      <c r="OWI1" s="95"/>
      <c r="OWJ1" s="95"/>
      <c r="OWK1" s="95"/>
      <c r="OWL1" s="95"/>
      <c r="OWM1" s="95"/>
      <c r="OWN1" s="95"/>
      <c r="OWO1" s="95"/>
      <c r="OWP1" s="95"/>
      <c r="OWQ1" s="95"/>
      <c r="OWR1" s="95"/>
      <c r="OWS1" s="95"/>
      <c r="OWT1" s="95"/>
      <c r="OWU1" s="95"/>
      <c r="OWV1" s="95"/>
      <c r="OWW1" s="95"/>
      <c r="OWX1" s="95"/>
      <c r="OWY1" s="95"/>
      <c r="OWZ1" s="95"/>
      <c r="OXA1" s="95"/>
      <c r="OXB1" s="95"/>
      <c r="OXC1" s="95"/>
      <c r="OXD1" s="95"/>
      <c r="OXE1" s="95"/>
      <c r="OXF1" s="95"/>
      <c r="OXG1" s="95"/>
      <c r="OXH1" s="95"/>
      <c r="OXI1" s="95"/>
      <c r="OXJ1" s="95"/>
      <c r="OXK1" s="95"/>
      <c r="OXL1" s="95"/>
      <c r="OXM1" s="95"/>
      <c r="OXN1" s="95"/>
      <c r="OXO1" s="95"/>
      <c r="OXP1" s="95"/>
      <c r="OXQ1" s="95"/>
      <c r="OXR1" s="95"/>
      <c r="OXS1" s="95"/>
      <c r="OXT1" s="95"/>
      <c r="OXU1" s="95"/>
      <c r="OXV1" s="95"/>
      <c r="OXW1" s="95"/>
      <c r="OXX1" s="95"/>
      <c r="OXY1" s="95"/>
      <c r="OXZ1" s="95"/>
      <c r="OYA1" s="95"/>
      <c r="OYB1" s="95"/>
      <c r="OYC1" s="95"/>
      <c r="OYD1" s="95"/>
      <c r="OYE1" s="95"/>
      <c r="OYF1" s="95"/>
      <c r="OYG1" s="95"/>
      <c r="OYH1" s="95"/>
      <c r="OYI1" s="95"/>
      <c r="OYJ1" s="95"/>
      <c r="OYK1" s="95"/>
      <c r="OYL1" s="95"/>
      <c r="OYM1" s="95"/>
      <c r="OYN1" s="95"/>
      <c r="OYO1" s="95"/>
      <c r="OYP1" s="95"/>
      <c r="OYQ1" s="95"/>
      <c r="OYR1" s="95"/>
      <c r="OYS1" s="95"/>
      <c r="OYT1" s="95"/>
      <c r="OYU1" s="95"/>
      <c r="OYV1" s="95"/>
      <c r="OYW1" s="95"/>
      <c r="OYX1" s="95"/>
      <c r="OYY1" s="95"/>
      <c r="OYZ1" s="95"/>
      <c r="OZA1" s="95"/>
      <c r="OZB1" s="95"/>
      <c r="OZC1" s="95"/>
      <c r="OZD1" s="95"/>
      <c r="OZE1" s="95"/>
      <c r="OZF1" s="95"/>
      <c r="OZG1" s="95"/>
      <c r="OZH1" s="95"/>
      <c r="OZI1" s="95"/>
      <c r="OZJ1" s="95"/>
      <c r="OZK1" s="95"/>
      <c r="OZL1" s="95"/>
      <c r="OZM1" s="95"/>
      <c r="OZN1" s="95"/>
      <c r="OZO1" s="95"/>
      <c r="OZP1" s="95"/>
      <c r="OZQ1" s="95"/>
      <c r="OZR1" s="95"/>
      <c r="OZS1" s="95"/>
      <c r="OZT1" s="95"/>
      <c r="OZU1" s="95"/>
      <c r="OZV1" s="95"/>
      <c r="OZW1" s="95"/>
      <c r="OZX1" s="95"/>
      <c r="OZY1" s="95"/>
      <c r="OZZ1" s="95"/>
      <c r="PAA1" s="95"/>
      <c r="PAB1" s="95"/>
      <c r="PAC1" s="95"/>
      <c r="PAD1" s="95"/>
      <c r="PAE1" s="95"/>
      <c r="PAF1" s="95"/>
      <c r="PAG1" s="95"/>
      <c r="PAH1" s="95"/>
      <c r="PAI1" s="95"/>
      <c r="PAJ1" s="95"/>
      <c r="PAK1" s="95"/>
      <c r="PAL1" s="95"/>
      <c r="PAM1" s="95"/>
      <c r="PAN1" s="95"/>
      <c r="PAO1" s="95"/>
      <c r="PAP1" s="95"/>
      <c r="PAQ1" s="95"/>
      <c r="PAR1" s="95"/>
      <c r="PAS1" s="95"/>
      <c r="PAT1" s="95"/>
      <c r="PAU1" s="95"/>
      <c r="PAV1" s="95"/>
      <c r="PAW1" s="95"/>
      <c r="PAX1" s="95"/>
      <c r="PAY1" s="95"/>
      <c r="PAZ1" s="95"/>
      <c r="PBA1" s="95"/>
      <c r="PBB1" s="95"/>
      <c r="PBC1" s="95"/>
      <c r="PBD1" s="95"/>
      <c r="PBE1" s="95"/>
      <c r="PBF1" s="95"/>
      <c r="PBG1" s="95"/>
      <c r="PBH1" s="95"/>
      <c r="PBI1" s="95"/>
      <c r="PBJ1" s="95"/>
      <c r="PBK1" s="95"/>
      <c r="PBL1" s="95"/>
      <c r="PBM1" s="95"/>
      <c r="PBN1" s="95"/>
      <c r="PBO1" s="95"/>
      <c r="PBP1" s="95"/>
      <c r="PBQ1" s="95"/>
      <c r="PBR1" s="95"/>
      <c r="PBS1" s="95"/>
      <c r="PBT1" s="95"/>
      <c r="PBU1" s="95"/>
      <c r="PBV1" s="95"/>
      <c r="PBW1" s="95"/>
      <c r="PBX1" s="95"/>
      <c r="PBY1" s="95"/>
      <c r="PBZ1" s="95"/>
      <c r="PCA1" s="95"/>
      <c r="PCB1" s="95"/>
      <c r="PCC1" s="95"/>
      <c r="PCD1" s="95"/>
      <c r="PCE1" s="95"/>
      <c r="PCF1" s="95"/>
      <c r="PCG1" s="95"/>
      <c r="PCH1" s="95"/>
      <c r="PCI1" s="95"/>
      <c r="PCJ1" s="95"/>
      <c r="PCK1" s="95"/>
      <c r="PCL1" s="95"/>
      <c r="PCM1" s="95"/>
      <c r="PCN1" s="95"/>
      <c r="PCO1" s="95"/>
      <c r="PCP1" s="95"/>
      <c r="PCQ1" s="95"/>
      <c r="PCR1" s="95"/>
      <c r="PCS1" s="95"/>
      <c r="PCT1" s="95"/>
      <c r="PCU1" s="95"/>
      <c r="PCV1" s="95"/>
      <c r="PCW1" s="95"/>
      <c r="PCX1" s="95"/>
      <c r="PCY1" s="95"/>
      <c r="PCZ1" s="95"/>
      <c r="PDA1" s="95"/>
      <c r="PDB1" s="95"/>
      <c r="PDC1" s="95"/>
      <c r="PDD1" s="95"/>
      <c r="PDE1" s="95"/>
      <c r="PDF1" s="95"/>
      <c r="PDG1" s="95"/>
      <c r="PDH1" s="95"/>
      <c r="PDI1" s="95"/>
      <c r="PDJ1" s="95"/>
      <c r="PDK1" s="95"/>
      <c r="PDL1" s="95"/>
      <c r="PDM1" s="95"/>
      <c r="PDN1" s="95"/>
      <c r="PDO1" s="95"/>
      <c r="PDP1" s="95"/>
      <c r="PDQ1" s="95"/>
      <c r="PDR1" s="95"/>
      <c r="PDS1" s="95"/>
      <c r="PDT1" s="95"/>
      <c r="PDU1" s="95"/>
      <c r="PDV1" s="95"/>
      <c r="PDW1" s="95"/>
      <c r="PDX1" s="95"/>
      <c r="PDY1" s="95"/>
      <c r="PDZ1" s="95"/>
      <c r="PEA1" s="95"/>
      <c r="PEB1" s="95"/>
      <c r="PEC1" s="95"/>
      <c r="PED1" s="95"/>
      <c r="PEE1" s="95"/>
      <c r="PEF1" s="95"/>
      <c r="PEG1" s="95"/>
      <c r="PEH1" s="95"/>
      <c r="PEI1" s="95"/>
      <c r="PEJ1" s="95"/>
      <c r="PEK1" s="95"/>
      <c r="PEL1" s="95"/>
      <c r="PEM1" s="95"/>
      <c r="PEN1" s="95"/>
      <c r="PEO1" s="95"/>
      <c r="PEP1" s="95"/>
      <c r="PEQ1" s="95"/>
      <c r="PER1" s="95"/>
      <c r="PES1" s="95"/>
      <c r="PET1" s="95"/>
      <c r="PEU1" s="95"/>
      <c r="PEV1" s="95"/>
      <c r="PEW1" s="95"/>
      <c r="PEX1" s="95"/>
      <c r="PEY1" s="95"/>
      <c r="PEZ1" s="95"/>
      <c r="PFA1" s="95"/>
      <c r="PFB1" s="95"/>
      <c r="PFC1" s="95"/>
      <c r="PFD1" s="95"/>
      <c r="PFE1" s="95"/>
      <c r="PFF1" s="95"/>
      <c r="PFG1" s="95"/>
      <c r="PFH1" s="95"/>
      <c r="PFI1" s="95"/>
      <c r="PFJ1" s="95"/>
      <c r="PFK1" s="95"/>
      <c r="PFL1" s="95"/>
      <c r="PFM1" s="95"/>
      <c r="PFN1" s="95"/>
      <c r="PFO1" s="95"/>
      <c r="PFP1" s="95"/>
      <c r="PFQ1" s="95"/>
      <c r="PFR1" s="95"/>
      <c r="PFS1" s="95"/>
      <c r="PFT1" s="95"/>
      <c r="PFU1" s="95"/>
      <c r="PFV1" s="95"/>
      <c r="PFW1" s="95"/>
      <c r="PFX1" s="95"/>
      <c r="PFY1" s="95"/>
      <c r="PFZ1" s="95"/>
      <c r="PGA1" s="95"/>
      <c r="PGB1" s="95"/>
      <c r="PGC1" s="95"/>
      <c r="PGD1" s="95"/>
      <c r="PGE1" s="95"/>
      <c r="PGF1" s="95"/>
      <c r="PGG1" s="95"/>
      <c r="PGH1" s="95"/>
      <c r="PGI1" s="95"/>
      <c r="PGJ1" s="95"/>
      <c r="PGK1" s="95"/>
      <c r="PGL1" s="95"/>
      <c r="PGM1" s="95"/>
      <c r="PGN1" s="95"/>
      <c r="PGO1" s="95"/>
      <c r="PGP1" s="95"/>
      <c r="PGQ1" s="95"/>
      <c r="PGR1" s="95"/>
      <c r="PGS1" s="95"/>
      <c r="PGT1" s="95"/>
      <c r="PGU1" s="95"/>
      <c r="PGV1" s="95"/>
      <c r="PGW1" s="95"/>
      <c r="PGX1" s="95"/>
      <c r="PGY1" s="95"/>
      <c r="PGZ1" s="95"/>
      <c r="PHA1" s="95"/>
      <c r="PHB1" s="95"/>
      <c r="PHC1" s="95"/>
      <c r="PHD1" s="95"/>
      <c r="PHE1" s="95"/>
      <c r="PHF1" s="95"/>
      <c r="PHG1" s="95"/>
      <c r="PHH1" s="95"/>
      <c r="PHI1" s="95"/>
      <c r="PHJ1" s="95"/>
      <c r="PHK1" s="95"/>
      <c r="PHL1" s="95"/>
      <c r="PHM1" s="95"/>
      <c r="PHN1" s="95"/>
      <c r="PHO1" s="95"/>
      <c r="PHP1" s="95"/>
      <c r="PHQ1" s="95"/>
      <c r="PHR1" s="95"/>
      <c r="PHS1" s="95"/>
      <c r="PHT1" s="95"/>
      <c r="PHU1" s="95"/>
      <c r="PHV1" s="95"/>
      <c r="PHW1" s="95"/>
      <c r="PHX1" s="95"/>
      <c r="PHY1" s="95"/>
      <c r="PHZ1" s="95"/>
      <c r="PIA1" s="95"/>
      <c r="PIB1" s="95"/>
      <c r="PIC1" s="95"/>
      <c r="PID1" s="95"/>
      <c r="PIE1" s="95"/>
      <c r="PIF1" s="95"/>
      <c r="PIG1" s="95"/>
      <c r="PIH1" s="95"/>
      <c r="PII1" s="95"/>
      <c r="PIJ1" s="95"/>
      <c r="PIK1" s="95"/>
      <c r="PIL1" s="95"/>
      <c r="PIM1" s="95"/>
      <c r="PIN1" s="95"/>
      <c r="PIO1" s="95"/>
      <c r="PIP1" s="95"/>
      <c r="PIQ1" s="95"/>
      <c r="PIR1" s="95"/>
      <c r="PIS1" s="95"/>
      <c r="PIT1" s="95"/>
      <c r="PIU1" s="95"/>
      <c r="PIV1" s="95"/>
      <c r="PIW1" s="95"/>
      <c r="PIX1" s="95"/>
      <c r="PIY1" s="95"/>
      <c r="PIZ1" s="95"/>
      <c r="PJA1" s="95"/>
      <c r="PJB1" s="95"/>
      <c r="PJC1" s="95"/>
      <c r="PJD1" s="95"/>
      <c r="PJE1" s="95"/>
      <c r="PJF1" s="95"/>
      <c r="PJG1" s="95"/>
      <c r="PJH1" s="95"/>
      <c r="PJI1" s="95"/>
      <c r="PJJ1" s="95"/>
      <c r="PJK1" s="95"/>
      <c r="PJL1" s="95"/>
      <c r="PJM1" s="95"/>
      <c r="PJN1" s="95"/>
      <c r="PJO1" s="95"/>
      <c r="PJP1" s="95"/>
      <c r="PJQ1" s="95"/>
      <c r="PJR1" s="95"/>
      <c r="PJS1" s="95"/>
      <c r="PJT1" s="95"/>
      <c r="PJU1" s="95"/>
      <c r="PJV1" s="95"/>
      <c r="PJW1" s="95"/>
      <c r="PJX1" s="95"/>
      <c r="PJY1" s="95"/>
      <c r="PJZ1" s="95"/>
      <c r="PKA1" s="95"/>
      <c r="PKB1" s="95"/>
      <c r="PKC1" s="95"/>
      <c r="PKD1" s="95"/>
      <c r="PKE1" s="95"/>
      <c r="PKF1" s="95"/>
      <c r="PKG1" s="95"/>
      <c r="PKH1" s="95"/>
      <c r="PKI1" s="95"/>
      <c r="PKJ1" s="95"/>
      <c r="PKK1" s="95"/>
      <c r="PKL1" s="95"/>
      <c r="PKM1" s="95"/>
      <c r="PKN1" s="95"/>
      <c r="PKO1" s="95"/>
      <c r="PKP1" s="95"/>
      <c r="PKQ1" s="95"/>
      <c r="PKR1" s="95"/>
      <c r="PKS1" s="95"/>
      <c r="PKT1" s="95"/>
      <c r="PKU1" s="95"/>
      <c r="PKV1" s="95"/>
      <c r="PKW1" s="95"/>
      <c r="PKX1" s="95"/>
      <c r="PKY1" s="95"/>
      <c r="PKZ1" s="95"/>
      <c r="PLA1" s="95"/>
      <c r="PLB1" s="95"/>
      <c r="PLC1" s="95"/>
      <c r="PLD1" s="95"/>
      <c r="PLE1" s="95"/>
      <c r="PLF1" s="95"/>
      <c r="PLG1" s="95"/>
      <c r="PLH1" s="95"/>
      <c r="PLI1" s="95"/>
      <c r="PLJ1" s="95"/>
      <c r="PLK1" s="95"/>
      <c r="PLL1" s="95"/>
      <c r="PLM1" s="95"/>
      <c r="PLN1" s="95"/>
      <c r="PLO1" s="95"/>
      <c r="PLP1" s="95"/>
      <c r="PLQ1" s="95"/>
      <c r="PLR1" s="95"/>
      <c r="PLS1" s="95"/>
      <c r="PLT1" s="95"/>
      <c r="PLU1" s="95"/>
      <c r="PLV1" s="95"/>
      <c r="PLW1" s="95"/>
      <c r="PLX1" s="95"/>
      <c r="PLY1" s="95"/>
      <c r="PLZ1" s="95"/>
      <c r="PMA1" s="95"/>
      <c r="PMB1" s="95"/>
      <c r="PMC1" s="95"/>
      <c r="PMD1" s="95"/>
      <c r="PME1" s="95"/>
      <c r="PMF1" s="95"/>
      <c r="PMG1" s="95"/>
      <c r="PMH1" s="95"/>
      <c r="PMI1" s="95"/>
      <c r="PMJ1" s="95"/>
      <c r="PMK1" s="95"/>
      <c r="PML1" s="95"/>
      <c r="PMM1" s="95"/>
      <c r="PMN1" s="95"/>
      <c r="PMO1" s="95"/>
      <c r="PMP1" s="95"/>
      <c r="PMQ1" s="95"/>
      <c r="PMR1" s="95"/>
      <c r="PMS1" s="95"/>
      <c r="PMT1" s="95"/>
      <c r="PMU1" s="95"/>
      <c r="PMV1" s="95"/>
      <c r="PMW1" s="95"/>
      <c r="PMX1" s="95"/>
      <c r="PMY1" s="95"/>
      <c r="PMZ1" s="95"/>
      <c r="PNA1" s="95"/>
      <c r="PNB1" s="95"/>
      <c r="PNC1" s="95"/>
      <c r="PND1" s="95"/>
      <c r="PNE1" s="95"/>
      <c r="PNF1" s="95"/>
      <c r="PNG1" s="95"/>
      <c r="PNH1" s="95"/>
      <c r="PNI1" s="95"/>
      <c r="PNJ1" s="95"/>
      <c r="PNK1" s="95"/>
      <c r="PNL1" s="95"/>
      <c r="PNM1" s="95"/>
      <c r="PNN1" s="95"/>
      <c r="PNO1" s="95"/>
      <c r="PNP1" s="95"/>
      <c r="PNQ1" s="95"/>
      <c r="PNR1" s="95"/>
      <c r="PNS1" s="95"/>
      <c r="PNT1" s="95"/>
      <c r="PNU1" s="95"/>
      <c r="PNV1" s="95"/>
      <c r="PNW1" s="95"/>
      <c r="PNX1" s="95"/>
      <c r="PNY1" s="95"/>
      <c r="PNZ1" s="95"/>
      <c r="POA1" s="95"/>
      <c r="POB1" s="95"/>
      <c r="POC1" s="95"/>
      <c r="POD1" s="95"/>
      <c r="POE1" s="95"/>
      <c r="POF1" s="95"/>
      <c r="POG1" s="95"/>
      <c r="POH1" s="95"/>
      <c r="POI1" s="95"/>
      <c r="POJ1" s="95"/>
      <c r="POK1" s="95"/>
      <c r="POL1" s="95"/>
      <c r="POM1" s="95"/>
      <c r="PON1" s="95"/>
      <c r="POO1" s="95"/>
      <c r="POP1" s="95"/>
      <c r="POQ1" s="95"/>
      <c r="POR1" s="95"/>
      <c r="POS1" s="95"/>
      <c r="POT1" s="95"/>
      <c r="POU1" s="95"/>
      <c r="POV1" s="95"/>
      <c r="POW1" s="95"/>
      <c r="POX1" s="95"/>
      <c r="POY1" s="95"/>
      <c r="POZ1" s="95"/>
      <c r="PPA1" s="95"/>
      <c r="PPB1" s="95"/>
      <c r="PPC1" s="95"/>
      <c r="PPD1" s="95"/>
      <c r="PPE1" s="95"/>
      <c r="PPF1" s="95"/>
      <c r="PPG1" s="95"/>
      <c r="PPH1" s="95"/>
      <c r="PPI1" s="95"/>
      <c r="PPJ1" s="95"/>
      <c r="PPK1" s="95"/>
      <c r="PPL1" s="95"/>
      <c r="PPM1" s="95"/>
      <c r="PPN1" s="95"/>
      <c r="PPO1" s="95"/>
      <c r="PPP1" s="95"/>
      <c r="PPQ1" s="95"/>
      <c r="PPR1" s="95"/>
      <c r="PPS1" s="95"/>
      <c r="PPT1" s="95"/>
      <c r="PPU1" s="95"/>
      <c r="PPV1" s="95"/>
      <c r="PPW1" s="95"/>
      <c r="PPX1" s="95"/>
      <c r="PPY1" s="95"/>
      <c r="PPZ1" s="95"/>
      <c r="PQA1" s="95"/>
      <c r="PQB1" s="95"/>
      <c r="PQC1" s="95"/>
      <c r="PQD1" s="95"/>
      <c r="PQE1" s="95"/>
      <c r="PQF1" s="95"/>
      <c r="PQG1" s="95"/>
      <c r="PQH1" s="95"/>
      <c r="PQI1" s="95"/>
      <c r="PQJ1" s="95"/>
      <c r="PQK1" s="95"/>
      <c r="PQL1" s="95"/>
      <c r="PQM1" s="95"/>
      <c r="PQN1" s="95"/>
      <c r="PQO1" s="95"/>
      <c r="PQP1" s="95"/>
      <c r="PQQ1" s="95"/>
      <c r="PQR1" s="95"/>
      <c r="PQS1" s="95"/>
      <c r="PQT1" s="95"/>
      <c r="PQU1" s="95"/>
      <c r="PQV1" s="95"/>
      <c r="PQW1" s="95"/>
      <c r="PQX1" s="95"/>
      <c r="PQY1" s="95"/>
      <c r="PQZ1" s="95"/>
      <c r="PRA1" s="95"/>
      <c r="PRB1" s="95"/>
      <c r="PRC1" s="95"/>
      <c r="PRD1" s="95"/>
      <c r="PRE1" s="95"/>
      <c r="PRF1" s="95"/>
      <c r="PRG1" s="95"/>
      <c r="PRH1" s="95"/>
      <c r="PRI1" s="95"/>
      <c r="PRJ1" s="95"/>
      <c r="PRK1" s="95"/>
      <c r="PRL1" s="95"/>
      <c r="PRM1" s="95"/>
      <c r="PRN1" s="95"/>
      <c r="PRO1" s="95"/>
      <c r="PRP1" s="95"/>
      <c r="PRQ1" s="95"/>
      <c r="PRR1" s="95"/>
      <c r="PRS1" s="95"/>
      <c r="PRT1" s="95"/>
      <c r="PRU1" s="95"/>
      <c r="PRV1" s="95"/>
      <c r="PRW1" s="95"/>
      <c r="PRX1" s="95"/>
      <c r="PRY1" s="95"/>
      <c r="PRZ1" s="95"/>
      <c r="PSA1" s="95"/>
      <c r="PSB1" s="95"/>
      <c r="PSC1" s="95"/>
      <c r="PSD1" s="95"/>
      <c r="PSE1" s="95"/>
      <c r="PSF1" s="95"/>
      <c r="PSG1" s="95"/>
      <c r="PSH1" s="95"/>
      <c r="PSI1" s="95"/>
      <c r="PSJ1" s="95"/>
      <c r="PSK1" s="95"/>
      <c r="PSL1" s="95"/>
      <c r="PSM1" s="95"/>
      <c r="PSN1" s="95"/>
      <c r="PSO1" s="95"/>
      <c r="PSP1" s="95"/>
      <c r="PSQ1" s="95"/>
      <c r="PSR1" s="95"/>
      <c r="PSS1" s="95"/>
      <c r="PST1" s="95"/>
      <c r="PSU1" s="95"/>
      <c r="PSV1" s="95"/>
      <c r="PSW1" s="95"/>
      <c r="PSX1" s="95"/>
      <c r="PSY1" s="95"/>
      <c r="PSZ1" s="95"/>
      <c r="PTA1" s="95"/>
      <c r="PTB1" s="95"/>
      <c r="PTC1" s="95"/>
      <c r="PTD1" s="95"/>
      <c r="PTE1" s="95"/>
      <c r="PTF1" s="95"/>
      <c r="PTG1" s="95"/>
      <c r="PTH1" s="95"/>
      <c r="PTI1" s="95"/>
      <c r="PTJ1" s="95"/>
      <c r="PTK1" s="95"/>
      <c r="PTL1" s="95"/>
      <c r="PTM1" s="95"/>
      <c r="PTN1" s="95"/>
      <c r="PTO1" s="95"/>
      <c r="PTP1" s="95"/>
      <c r="PTQ1" s="95"/>
      <c r="PTR1" s="95"/>
      <c r="PTS1" s="95"/>
      <c r="PTT1" s="95"/>
      <c r="PTU1" s="95"/>
      <c r="PTV1" s="95"/>
      <c r="PTW1" s="95"/>
      <c r="PTX1" s="95"/>
      <c r="PTY1" s="95"/>
      <c r="PTZ1" s="95"/>
      <c r="PUA1" s="95"/>
      <c r="PUB1" s="95"/>
      <c r="PUC1" s="95"/>
      <c r="PUD1" s="95"/>
      <c r="PUE1" s="95"/>
      <c r="PUF1" s="95"/>
      <c r="PUG1" s="95"/>
      <c r="PUH1" s="95"/>
      <c r="PUI1" s="95"/>
      <c r="PUJ1" s="95"/>
      <c r="PUK1" s="95"/>
      <c r="PUL1" s="95"/>
      <c r="PUM1" s="95"/>
      <c r="PUN1" s="95"/>
      <c r="PUO1" s="95"/>
      <c r="PUP1" s="95"/>
      <c r="PUQ1" s="95"/>
      <c r="PUR1" s="95"/>
      <c r="PUS1" s="95"/>
      <c r="PUT1" s="95"/>
      <c r="PUU1" s="95"/>
      <c r="PUV1" s="95"/>
      <c r="PUW1" s="95"/>
      <c r="PUX1" s="95"/>
      <c r="PUY1" s="95"/>
      <c r="PUZ1" s="95"/>
      <c r="PVA1" s="95"/>
      <c r="PVB1" s="95"/>
      <c r="PVC1" s="95"/>
      <c r="PVD1" s="95"/>
      <c r="PVE1" s="95"/>
      <c r="PVF1" s="95"/>
      <c r="PVG1" s="95"/>
      <c r="PVH1" s="95"/>
      <c r="PVI1" s="95"/>
      <c r="PVJ1" s="95"/>
      <c r="PVK1" s="95"/>
      <c r="PVL1" s="95"/>
      <c r="PVM1" s="95"/>
      <c r="PVN1" s="95"/>
      <c r="PVO1" s="95"/>
      <c r="PVP1" s="95"/>
      <c r="PVQ1" s="95"/>
      <c r="PVR1" s="95"/>
      <c r="PVS1" s="95"/>
      <c r="PVT1" s="95"/>
      <c r="PVU1" s="95"/>
      <c r="PVV1" s="95"/>
      <c r="PVW1" s="95"/>
      <c r="PVX1" s="95"/>
      <c r="PVY1" s="95"/>
      <c r="PVZ1" s="95"/>
      <c r="PWA1" s="95"/>
      <c r="PWB1" s="95"/>
      <c r="PWC1" s="95"/>
      <c r="PWD1" s="95"/>
      <c r="PWE1" s="95"/>
      <c r="PWF1" s="95"/>
      <c r="PWG1" s="95"/>
      <c r="PWH1" s="95"/>
      <c r="PWI1" s="95"/>
      <c r="PWJ1" s="95"/>
      <c r="PWK1" s="95"/>
      <c r="PWL1" s="95"/>
      <c r="PWM1" s="95"/>
      <c r="PWN1" s="95"/>
      <c r="PWO1" s="95"/>
      <c r="PWP1" s="95"/>
      <c r="PWQ1" s="95"/>
      <c r="PWR1" s="95"/>
      <c r="PWS1" s="95"/>
      <c r="PWT1" s="95"/>
      <c r="PWU1" s="95"/>
      <c r="PWV1" s="95"/>
      <c r="PWW1" s="95"/>
      <c r="PWX1" s="95"/>
      <c r="PWY1" s="95"/>
      <c r="PWZ1" s="95"/>
      <c r="PXA1" s="95"/>
      <c r="PXB1" s="95"/>
      <c r="PXC1" s="95"/>
      <c r="PXD1" s="95"/>
      <c r="PXE1" s="95"/>
      <c r="PXF1" s="95"/>
      <c r="PXG1" s="95"/>
      <c r="PXH1" s="95"/>
      <c r="PXI1" s="95"/>
      <c r="PXJ1" s="95"/>
      <c r="PXK1" s="95"/>
      <c r="PXL1" s="95"/>
      <c r="PXM1" s="95"/>
      <c r="PXN1" s="95"/>
      <c r="PXO1" s="95"/>
      <c r="PXP1" s="95"/>
      <c r="PXQ1" s="95"/>
      <c r="PXR1" s="95"/>
      <c r="PXS1" s="95"/>
      <c r="PXT1" s="95"/>
      <c r="PXU1" s="95"/>
      <c r="PXV1" s="95"/>
      <c r="PXW1" s="95"/>
      <c r="PXX1" s="95"/>
      <c r="PXY1" s="95"/>
      <c r="PXZ1" s="95"/>
      <c r="PYA1" s="95"/>
      <c r="PYB1" s="95"/>
      <c r="PYC1" s="95"/>
      <c r="PYD1" s="95"/>
      <c r="PYE1" s="95"/>
      <c r="PYF1" s="95"/>
      <c r="PYG1" s="95"/>
      <c r="PYH1" s="95"/>
      <c r="PYI1" s="95"/>
      <c r="PYJ1" s="95"/>
      <c r="PYK1" s="95"/>
      <c r="PYL1" s="95"/>
      <c r="PYM1" s="95"/>
      <c r="PYN1" s="95"/>
      <c r="PYO1" s="95"/>
      <c r="PYP1" s="95"/>
      <c r="PYQ1" s="95"/>
      <c r="PYR1" s="95"/>
      <c r="PYS1" s="95"/>
      <c r="PYT1" s="95"/>
      <c r="PYU1" s="95"/>
      <c r="PYV1" s="95"/>
      <c r="PYW1" s="95"/>
      <c r="PYX1" s="95"/>
      <c r="PYY1" s="95"/>
      <c r="PYZ1" s="95"/>
      <c r="PZA1" s="95"/>
      <c r="PZB1" s="95"/>
      <c r="PZC1" s="95"/>
      <c r="PZD1" s="95"/>
      <c r="PZE1" s="95"/>
      <c r="PZF1" s="95"/>
      <c r="PZG1" s="95"/>
      <c r="PZH1" s="95"/>
      <c r="PZI1" s="95"/>
      <c r="PZJ1" s="95"/>
      <c r="PZK1" s="95"/>
      <c r="PZL1" s="95"/>
      <c r="PZM1" s="95"/>
      <c r="PZN1" s="95"/>
      <c r="PZO1" s="95"/>
      <c r="PZP1" s="95"/>
      <c r="PZQ1" s="95"/>
      <c r="PZR1" s="95"/>
      <c r="PZS1" s="95"/>
      <c r="PZT1" s="95"/>
      <c r="PZU1" s="95"/>
      <c r="PZV1" s="95"/>
      <c r="PZW1" s="95"/>
      <c r="PZX1" s="95"/>
      <c r="PZY1" s="95"/>
      <c r="PZZ1" s="95"/>
      <c r="QAA1" s="95"/>
      <c r="QAB1" s="95"/>
      <c r="QAC1" s="95"/>
      <c r="QAD1" s="95"/>
      <c r="QAE1" s="95"/>
      <c r="QAF1" s="95"/>
      <c r="QAG1" s="95"/>
      <c r="QAH1" s="95"/>
      <c r="QAI1" s="95"/>
      <c r="QAJ1" s="95"/>
      <c r="QAK1" s="95"/>
      <c r="QAL1" s="95"/>
      <c r="QAM1" s="95"/>
      <c r="QAN1" s="95"/>
      <c r="QAO1" s="95"/>
      <c r="QAP1" s="95"/>
      <c r="QAQ1" s="95"/>
      <c r="QAR1" s="95"/>
      <c r="QAS1" s="95"/>
      <c r="QAT1" s="95"/>
      <c r="QAU1" s="95"/>
      <c r="QAV1" s="95"/>
      <c r="QAW1" s="95"/>
      <c r="QAX1" s="95"/>
      <c r="QAY1" s="95"/>
      <c r="QAZ1" s="95"/>
      <c r="QBA1" s="95"/>
      <c r="QBB1" s="95"/>
      <c r="QBC1" s="95"/>
      <c r="QBD1" s="95"/>
      <c r="QBE1" s="95"/>
      <c r="QBF1" s="95"/>
      <c r="QBG1" s="95"/>
      <c r="QBH1" s="95"/>
      <c r="QBI1" s="95"/>
      <c r="QBJ1" s="95"/>
      <c r="QBK1" s="95"/>
      <c r="QBL1" s="95"/>
      <c r="QBM1" s="95"/>
      <c r="QBN1" s="95"/>
      <c r="QBO1" s="95"/>
      <c r="QBP1" s="95"/>
      <c r="QBQ1" s="95"/>
      <c r="QBR1" s="95"/>
      <c r="QBS1" s="95"/>
      <c r="QBT1" s="95"/>
      <c r="QBU1" s="95"/>
      <c r="QBV1" s="95"/>
      <c r="QBW1" s="95"/>
      <c r="QBX1" s="95"/>
      <c r="QBY1" s="95"/>
      <c r="QBZ1" s="95"/>
      <c r="QCA1" s="95"/>
      <c r="QCB1" s="95"/>
      <c r="QCC1" s="95"/>
      <c r="QCD1" s="95"/>
      <c r="QCE1" s="95"/>
      <c r="QCF1" s="95"/>
      <c r="QCG1" s="95"/>
      <c r="QCH1" s="95"/>
      <c r="QCI1" s="95"/>
      <c r="QCJ1" s="95"/>
      <c r="QCK1" s="95"/>
      <c r="QCL1" s="95"/>
      <c r="QCM1" s="95"/>
      <c r="QCN1" s="95"/>
      <c r="QCO1" s="95"/>
      <c r="QCP1" s="95"/>
      <c r="QCQ1" s="95"/>
      <c r="QCR1" s="95"/>
      <c r="QCS1" s="95"/>
      <c r="QCT1" s="95"/>
      <c r="QCU1" s="95"/>
      <c r="QCV1" s="95"/>
      <c r="QCW1" s="95"/>
      <c r="QCX1" s="95"/>
      <c r="QCY1" s="95"/>
      <c r="QCZ1" s="95"/>
      <c r="QDA1" s="95"/>
      <c r="QDB1" s="95"/>
      <c r="QDC1" s="95"/>
      <c r="QDD1" s="95"/>
      <c r="QDE1" s="95"/>
      <c r="QDF1" s="95"/>
      <c r="QDG1" s="95"/>
      <c r="QDH1" s="95"/>
      <c r="QDI1" s="95"/>
      <c r="QDJ1" s="95"/>
      <c r="QDK1" s="95"/>
      <c r="QDL1" s="95"/>
      <c r="QDM1" s="95"/>
      <c r="QDN1" s="95"/>
      <c r="QDO1" s="95"/>
      <c r="QDP1" s="95"/>
      <c r="QDQ1" s="95"/>
      <c r="QDR1" s="95"/>
      <c r="QDS1" s="95"/>
      <c r="QDT1" s="95"/>
      <c r="QDU1" s="95"/>
      <c r="QDV1" s="95"/>
      <c r="QDW1" s="95"/>
      <c r="QDX1" s="95"/>
      <c r="QDY1" s="95"/>
      <c r="QDZ1" s="95"/>
      <c r="QEA1" s="95"/>
      <c r="QEB1" s="95"/>
      <c r="QEC1" s="95"/>
      <c r="QED1" s="95"/>
      <c r="QEE1" s="95"/>
      <c r="QEF1" s="95"/>
      <c r="QEG1" s="95"/>
      <c r="QEH1" s="95"/>
      <c r="QEI1" s="95"/>
      <c r="QEJ1" s="95"/>
      <c r="QEK1" s="95"/>
      <c r="QEL1" s="95"/>
      <c r="QEM1" s="95"/>
      <c r="QEN1" s="95"/>
      <c r="QEO1" s="95"/>
      <c r="QEP1" s="95"/>
      <c r="QEQ1" s="95"/>
      <c r="QER1" s="95"/>
      <c r="QES1" s="95"/>
      <c r="QET1" s="95"/>
      <c r="QEU1" s="95"/>
      <c r="QEV1" s="95"/>
      <c r="QEW1" s="95"/>
      <c r="QEX1" s="95"/>
      <c r="QEY1" s="95"/>
      <c r="QEZ1" s="95"/>
      <c r="QFA1" s="95"/>
      <c r="QFB1" s="95"/>
      <c r="QFC1" s="95"/>
      <c r="QFD1" s="95"/>
      <c r="QFE1" s="95"/>
      <c r="QFF1" s="95"/>
      <c r="QFG1" s="95"/>
      <c r="QFH1" s="95"/>
      <c r="QFI1" s="95"/>
      <c r="QFJ1" s="95"/>
      <c r="QFK1" s="95"/>
      <c r="QFL1" s="95"/>
      <c r="QFM1" s="95"/>
      <c r="QFN1" s="95"/>
      <c r="QFO1" s="95"/>
      <c r="QFP1" s="95"/>
      <c r="QFQ1" s="95"/>
      <c r="QFR1" s="95"/>
      <c r="QFS1" s="95"/>
      <c r="QFT1" s="95"/>
      <c r="QFU1" s="95"/>
      <c r="QFV1" s="95"/>
      <c r="QFW1" s="95"/>
      <c r="QFX1" s="95"/>
      <c r="QFY1" s="95"/>
      <c r="QFZ1" s="95"/>
      <c r="QGA1" s="95"/>
      <c r="QGB1" s="95"/>
      <c r="QGC1" s="95"/>
      <c r="QGD1" s="95"/>
      <c r="QGE1" s="95"/>
      <c r="QGF1" s="95"/>
      <c r="QGG1" s="95"/>
      <c r="QGH1" s="95"/>
      <c r="QGI1" s="95"/>
      <c r="QGJ1" s="95"/>
      <c r="QGK1" s="95"/>
      <c r="QGL1" s="95"/>
      <c r="QGM1" s="95"/>
      <c r="QGN1" s="95"/>
      <c r="QGO1" s="95"/>
      <c r="QGP1" s="95"/>
      <c r="QGQ1" s="95"/>
      <c r="QGR1" s="95"/>
      <c r="QGS1" s="95"/>
      <c r="QGT1" s="95"/>
      <c r="QGU1" s="95"/>
      <c r="QGV1" s="95"/>
      <c r="QGW1" s="95"/>
      <c r="QGX1" s="95"/>
      <c r="QGY1" s="95"/>
      <c r="QGZ1" s="95"/>
      <c r="QHA1" s="95"/>
      <c r="QHB1" s="95"/>
      <c r="QHC1" s="95"/>
      <c r="QHD1" s="95"/>
      <c r="QHE1" s="95"/>
      <c r="QHF1" s="95"/>
      <c r="QHG1" s="95"/>
      <c r="QHH1" s="95"/>
      <c r="QHI1" s="95"/>
      <c r="QHJ1" s="95"/>
      <c r="QHK1" s="95"/>
      <c r="QHL1" s="95"/>
      <c r="QHM1" s="95"/>
      <c r="QHN1" s="95"/>
      <c r="QHO1" s="95"/>
      <c r="QHP1" s="95"/>
      <c r="QHQ1" s="95"/>
      <c r="QHR1" s="95"/>
      <c r="QHS1" s="95"/>
      <c r="QHT1" s="95"/>
      <c r="QHU1" s="95"/>
      <c r="QHV1" s="95"/>
      <c r="QHW1" s="95"/>
      <c r="QHX1" s="95"/>
      <c r="QHY1" s="95"/>
      <c r="QHZ1" s="95"/>
      <c r="QIA1" s="95"/>
      <c r="QIB1" s="95"/>
      <c r="QIC1" s="95"/>
      <c r="QID1" s="95"/>
      <c r="QIE1" s="95"/>
      <c r="QIF1" s="95"/>
      <c r="QIG1" s="95"/>
      <c r="QIH1" s="95"/>
      <c r="QII1" s="95"/>
      <c r="QIJ1" s="95"/>
      <c r="QIK1" s="95"/>
      <c r="QIL1" s="95"/>
      <c r="QIM1" s="95"/>
      <c r="QIN1" s="95"/>
      <c r="QIO1" s="95"/>
      <c r="QIP1" s="95"/>
      <c r="QIQ1" s="95"/>
      <c r="QIR1" s="95"/>
      <c r="QIS1" s="95"/>
      <c r="QIT1" s="95"/>
      <c r="QIU1" s="95"/>
      <c r="QIV1" s="95"/>
      <c r="QIW1" s="95"/>
      <c r="QIX1" s="95"/>
      <c r="QIY1" s="95"/>
      <c r="QIZ1" s="95"/>
      <c r="QJA1" s="95"/>
      <c r="QJB1" s="95"/>
      <c r="QJC1" s="95"/>
      <c r="QJD1" s="95"/>
      <c r="QJE1" s="95"/>
      <c r="QJF1" s="95"/>
      <c r="QJG1" s="95"/>
      <c r="QJH1" s="95"/>
      <c r="QJI1" s="95"/>
      <c r="QJJ1" s="95"/>
      <c r="QJK1" s="95"/>
      <c r="QJL1" s="95"/>
      <c r="QJM1" s="95"/>
      <c r="QJN1" s="95"/>
      <c r="QJO1" s="95"/>
      <c r="QJP1" s="95"/>
      <c r="QJQ1" s="95"/>
      <c r="QJR1" s="95"/>
      <c r="QJS1" s="95"/>
      <c r="QJT1" s="95"/>
      <c r="QJU1" s="95"/>
      <c r="QJV1" s="95"/>
      <c r="QJW1" s="95"/>
      <c r="QJX1" s="95"/>
      <c r="QJY1" s="95"/>
      <c r="QJZ1" s="95"/>
      <c r="QKA1" s="95"/>
      <c r="QKB1" s="95"/>
      <c r="QKC1" s="95"/>
      <c r="QKD1" s="95"/>
      <c r="QKE1" s="95"/>
      <c r="QKF1" s="95"/>
      <c r="QKG1" s="95"/>
      <c r="QKH1" s="95"/>
      <c r="QKI1" s="95"/>
      <c r="QKJ1" s="95"/>
      <c r="QKK1" s="95"/>
      <c r="QKL1" s="95"/>
      <c r="QKM1" s="95"/>
      <c r="QKN1" s="95"/>
      <c r="QKO1" s="95"/>
      <c r="QKP1" s="95"/>
      <c r="QKQ1" s="95"/>
      <c r="QKR1" s="95"/>
      <c r="QKS1" s="95"/>
      <c r="QKT1" s="95"/>
      <c r="QKU1" s="95"/>
      <c r="QKV1" s="95"/>
      <c r="QKW1" s="95"/>
      <c r="QKX1" s="95"/>
      <c r="QKY1" s="95"/>
      <c r="QKZ1" s="95"/>
      <c r="QLA1" s="95"/>
      <c r="QLB1" s="95"/>
      <c r="QLC1" s="95"/>
      <c r="QLD1" s="95"/>
      <c r="QLE1" s="95"/>
      <c r="QLF1" s="95"/>
      <c r="QLG1" s="95"/>
      <c r="QLH1" s="95"/>
      <c r="QLI1" s="95"/>
      <c r="QLJ1" s="95"/>
      <c r="QLK1" s="95"/>
      <c r="QLL1" s="95"/>
      <c r="QLM1" s="95"/>
      <c r="QLN1" s="95"/>
      <c r="QLO1" s="95"/>
      <c r="QLP1" s="95"/>
      <c r="QLQ1" s="95"/>
      <c r="QLR1" s="95"/>
      <c r="QLS1" s="95"/>
      <c r="QLT1" s="95"/>
      <c r="QLU1" s="95"/>
      <c r="QLV1" s="95"/>
      <c r="QLW1" s="95"/>
      <c r="QLX1" s="95"/>
      <c r="QLY1" s="95"/>
      <c r="QLZ1" s="95"/>
      <c r="QMA1" s="95"/>
      <c r="QMB1" s="95"/>
      <c r="QMC1" s="95"/>
      <c r="QMD1" s="95"/>
      <c r="QME1" s="95"/>
      <c r="QMF1" s="95"/>
      <c r="QMG1" s="95"/>
      <c r="QMH1" s="95"/>
      <c r="QMI1" s="95"/>
      <c r="QMJ1" s="95"/>
      <c r="QMK1" s="95"/>
      <c r="QML1" s="95"/>
      <c r="QMM1" s="95"/>
      <c r="QMN1" s="95"/>
      <c r="QMO1" s="95"/>
      <c r="QMP1" s="95"/>
      <c r="QMQ1" s="95"/>
      <c r="QMR1" s="95"/>
      <c r="QMS1" s="95"/>
      <c r="QMT1" s="95"/>
      <c r="QMU1" s="95"/>
      <c r="QMV1" s="95"/>
      <c r="QMW1" s="95"/>
      <c r="QMX1" s="95"/>
      <c r="QMY1" s="95"/>
      <c r="QMZ1" s="95"/>
      <c r="QNA1" s="95"/>
      <c r="QNB1" s="95"/>
      <c r="QNC1" s="95"/>
      <c r="QND1" s="95"/>
      <c r="QNE1" s="95"/>
      <c r="QNF1" s="95"/>
      <c r="QNG1" s="95"/>
      <c r="QNH1" s="95"/>
      <c r="QNI1" s="95"/>
      <c r="QNJ1" s="95"/>
      <c r="QNK1" s="95"/>
      <c r="QNL1" s="95"/>
      <c r="QNM1" s="95"/>
      <c r="QNN1" s="95"/>
      <c r="QNO1" s="95"/>
      <c r="QNP1" s="95"/>
      <c r="QNQ1" s="95"/>
      <c r="QNR1" s="95"/>
      <c r="QNS1" s="95"/>
      <c r="QNT1" s="95"/>
      <c r="QNU1" s="95"/>
      <c r="QNV1" s="95"/>
      <c r="QNW1" s="95"/>
      <c r="QNX1" s="95"/>
      <c r="QNY1" s="95"/>
      <c r="QNZ1" s="95"/>
      <c r="QOA1" s="95"/>
      <c r="QOB1" s="95"/>
      <c r="QOC1" s="95"/>
      <c r="QOD1" s="95"/>
      <c r="QOE1" s="95"/>
      <c r="QOF1" s="95"/>
      <c r="QOG1" s="95"/>
      <c r="QOH1" s="95"/>
      <c r="QOI1" s="95"/>
      <c r="QOJ1" s="95"/>
      <c r="QOK1" s="95"/>
      <c r="QOL1" s="95"/>
      <c r="QOM1" s="95"/>
      <c r="QON1" s="95"/>
      <c r="QOO1" s="95"/>
      <c r="QOP1" s="95"/>
      <c r="QOQ1" s="95"/>
      <c r="QOR1" s="95"/>
      <c r="QOS1" s="95"/>
      <c r="QOT1" s="95"/>
      <c r="QOU1" s="95"/>
      <c r="QOV1" s="95"/>
      <c r="QOW1" s="95"/>
      <c r="QOX1" s="95"/>
      <c r="QOY1" s="95"/>
      <c r="QOZ1" s="95"/>
      <c r="QPA1" s="95"/>
      <c r="QPB1" s="95"/>
      <c r="QPC1" s="95"/>
      <c r="QPD1" s="95"/>
      <c r="QPE1" s="95"/>
      <c r="QPF1" s="95"/>
      <c r="QPG1" s="95"/>
      <c r="QPH1" s="95"/>
      <c r="QPI1" s="95"/>
      <c r="QPJ1" s="95"/>
      <c r="QPK1" s="95"/>
      <c r="QPL1" s="95"/>
      <c r="QPM1" s="95"/>
      <c r="QPN1" s="95"/>
      <c r="QPO1" s="95"/>
      <c r="QPP1" s="95"/>
      <c r="QPQ1" s="95"/>
      <c r="QPR1" s="95"/>
      <c r="QPS1" s="95"/>
      <c r="QPT1" s="95"/>
      <c r="QPU1" s="95"/>
      <c r="QPV1" s="95"/>
      <c r="QPW1" s="95"/>
      <c r="QPX1" s="95"/>
      <c r="QPY1" s="95"/>
      <c r="QPZ1" s="95"/>
      <c r="QQA1" s="95"/>
      <c r="QQB1" s="95"/>
      <c r="QQC1" s="95"/>
      <c r="QQD1" s="95"/>
      <c r="QQE1" s="95"/>
      <c r="QQF1" s="95"/>
      <c r="QQG1" s="95"/>
      <c r="QQH1" s="95"/>
      <c r="QQI1" s="95"/>
      <c r="QQJ1" s="95"/>
      <c r="QQK1" s="95"/>
      <c r="QQL1" s="95"/>
      <c r="QQM1" s="95"/>
      <c r="QQN1" s="95"/>
      <c r="QQO1" s="95"/>
      <c r="QQP1" s="95"/>
      <c r="QQQ1" s="95"/>
      <c r="QQR1" s="95"/>
      <c r="QQS1" s="95"/>
      <c r="QQT1" s="95"/>
      <c r="QQU1" s="95"/>
      <c r="QQV1" s="95"/>
      <c r="QQW1" s="95"/>
      <c r="QQX1" s="95"/>
      <c r="QQY1" s="95"/>
      <c r="QQZ1" s="95"/>
      <c r="QRA1" s="95"/>
      <c r="QRB1" s="95"/>
      <c r="QRC1" s="95"/>
      <c r="QRD1" s="95"/>
      <c r="QRE1" s="95"/>
      <c r="QRF1" s="95"/>
      <c r="QRG1" s="95"/>
      <c r="QRH1" s="95"/>
      <c r="QRI1" s="95"/>
      <c r="QRJ1" s="95"/>
      <c r="QRK1" s="95"/>
      <c r="QRL1" s="95"/>
      <c r="QRM1" s="95"/>
      <c r="QRN1" s="95"/>
      <c r="QRO1" s="95"/>
      <c r="QRP1" s="95"/>
      <c r="QRQ1" s="95"/>
      <c r="QRR1" s="95"/>
      <c r="QRS1" s="95"/>
      <c r="QRT1" s="95"/>
      <c r="QRU1" s="95"/>
      <c r="QRV1" s="95"/>
      <c r="QRW1" s="95"/>
      <c r="QRX1" s="95"/>
      <c r="QRY1" s="95"/>
      <c r="QRZ1" s="95"/>
      <c r="QSA1" s="95"/>
      <c r="QSB1" s="95"/>
      <c r="QSC1" s="95"/>
      <c r="QSD1" s="95"/>
      <c r="QSE1" s="95"/>
      <c r="QSF1" s="95"/>
      <c r="QSG1" s="95"/>
      <c r="QSH1" s="95"/>
      <c r="QSI1" s="95"/>
      <c r="QSJ1" s="95"/>
      <c r="QSK1" s="95"/>
      <c r="QSL1" s="95"/>
      <c r="QSM1" s="95"/>
      <c r="QSN1" s="95"/>
      <c r="QSO1" s="95"/>
      <c r="QSP1" s="95"/>
      <c r="QSQ1" s="95"/>
      <c r="QSR1" s="95"/>
      <c r="QSS1" s="95"/>
      <c r="QST1" s="95"/>
      <c r="QSU1" s="95"/>
      <c r="QSV1" s="95"/>
      <c r="QSW1" s="95"/>
      <c r="QSX1" s="95"/>
      <c r="QSY1" s="95"/>
      <c r="QSZ1" s="95"/>
      <c r="QTA1" s="95"/>
      <c r="QTB1" s="95"/>
      <c r="QTC1" s="95"/>
      <c r="QTD1" s="95"/>
      <c r="QTE1" s="95"/>
      <c r="QTF1" s="95"/>
      <c r="QTG1" s="95"/>
      <c r="QTH1" s="95"/>
      <c r="QTI1" s="95"/>
      <c r="QTJ1" s="95"/>
      <c r="QTK1" s="95"/>
      <c r="QTL1" s="95"/>
      <c r="QTM1" s="95"/>
      <c r="QTN1" s="95"/>
      <c r="QTO1" s="95"/>
      <c r="QTP1" s="95"/>
      <c r="QTQ1" s="95"/>
      <c r="QTR1" s="95"/>
      <c r="QTS1" s="95"/>
      <c r="QTT1" s="95"/>
      <c r="QTU1" s="95"/>
      <c r="QTV1" s="95"/>
      <c r="QTW1" s="95"/>
      <c r="QTX1" s="95"/>
      <c r="QTY1" s="95"/>
      <c r="QTZ1" s="95"/>
      <c r="QUA1" s="95"/>
      <c r="QUB1" s="95"/>
      <c r="QUC1" s="95"/>
      <c r="QUD1" s="95"/>
      <c r="QUE1" s="95"/>
      <c r="QUF1" s="95"/>
      <c r="QUG1" s="95"/>
      <c r="QUH1" s="95"/>
      <c r="QUI1" s="95"/>
      <c r="QUJ1" s="95"/>
      <c r="QUK1" s="95"/>
      <c r="QUL1" s="95"/>
      <c r="QUM1" s="95"/>
      <c r="QUN1" s="95"/>
      <c r="QUO1" s="95"/>
      <c r="QUP1" s="95"/>
      <c r="QUQ1" s="95"/>
      <c r="QUR1" s="95"/>
      <c r="QUS1" s="95"/>
      <c r="QUT1" s="95"/>
      <c r="QUU1" s="95"/>
      <c r="QUV1" s="95"/>
      <c r="QUW1" s="95"/>
      <c r="QUX1" s="95"/>
      <c r="QUY1" s="95"/>
      <c r="QUZ1" s="95"/>
      <c r="QVA1" s="95"/>
      <c r="QVB1" s="95"/>
      <c r="QVC1" s="95"/>
      <c r="QVD1" s="95"/>
      <c r="QVE1" s="95"/>
      <c r="QVF1" s="95"/>
      <c r="QVG1" s="95"/>
      <c r="QVH1" s="95"/>
      <c r="QVI1" s="95"/>
      <c r="QVJ1" s="95"/>
      <c r="QVK1" s="95"/>
      <c r="QVL1" s="95"/>
      <c r="QVM1" s="95"/>
      <c r="QVN1" s="95"/>
      <c r="QVO1" s="95"/>
      <c r="QVP1" s="95"/>
      <c r="QVQ1" s="95"/>
      <c r="QVR1" s="95"/>
      <c r="QVS1" s="95"/>
      <c r="QVT1" s="95"/>
      <c r="QVU1" s="95"/>
      <c r="QVV1" s="95"/>
      <c r="QVW1" s="95"/>
      <c r="QVX1" s="95"/>
      <c r="QVY1" s="95"/>
      <c r="QVZ1" s="95"/>
      <c r="QWA1" s="95"/>
      <c r="QWB1" s="95"/>
      <c r="QWC1" s="95"/>
      <c r="QWD1" s="95"/>
      <c r="QWE1" s="95"/>
      <c r="QWF1" s="95"/>
      <c r="QWG1" s="95"/>
      <c r="QWH1" s="95"/>
      <c r="QWI1" s="95"/>
      <c r="QWJ1" s="95"/>
      <c r="QWK1" s="95"/>
      <c r="QWL1" s="95"/>
      <c r="QWM1" s="95"/>
      <c r="QWN1" s="95"/>
      <c r="QWO1" s="95"/>
      <c r="QWP1" s="95"/>
      <c r="QWQ1" s="95"/>
      <c r="QWR1" s="95"/>
      <c r="QWS1" s="95"/>
      <c r="QWT1" s="95"/>
      <c r="QWU1" s="95"/>
      <c r="QWV1" s="95"/>
      <c r="QWW1" s="95"/>
      <c r="QWX1" s="95"/>
      <c r="QWY1" s="95"/>
      <c r="QWZ1" s="95"/>
      <c r="QXA1" s="95"/>
      <c r="QXB1" s="95"/>
      <c r="QXC1" s="95"/>
      <c r="QXD1" s="95"/>
      <c r="QXE1" s="95"/>
      <c r="QXF1" s="95"/>
      <c r="QXG1" s="95"/>
      <c r="QXH1" s="95"/>
      <c r="QXI1" s="95"/>
      <c r="QXJ1" s="95"/>
      <c r="QXK1" s="95"/>
      <c r="QXL1" s="95"/>
      <c r="QXM1" s="95"/>
      <c r="QXN1" s="95"/>
      <c r="QXO1" s="95"/>
      <c r="QXP1" s="95"/>
      <c r="QXQ1" s="95"/>
      <c r="QXR1" s="95"/>
      <c r="QXS1" s="95"/>
      <c r="QXT1" s="95"/>
      <c r="QXU1" s="95"/>
      <c r="QXV1" s="95"/>
      <c r="QXW1" s="95"/>
      <c r="QXX1" s="95"/>
      <c r="QXY1" s="95"/>
      <c r="QXZ1" s="95"/>
      <c r="QYA1" s="95"/>
      <c r="QYB1" s="95"/>
      <c r="QYC1" s="95"/>
      <c r="QYD1" s="95"/>
      <c r="QYE1" s="95"/>
      <c r="QYF1" s="95"/>
      <c r="QYG1" s="95"/>
      <c r="QYH1" s="95"/>
      <c r="QYI1" s="95"/>
      <c r="QYJ1" s="95"/>
      <c r="QYK1" s="95"/>
      <c r="QYL1" s="95"/>
      <c r="QYM1" s="95"/>
      <c r="QYN1" s="95"/>
      <c r="QYO1" s="95"/>
      <c r="QYP1" s="95"/>
      <c r="QYQ1" s="95"/>
      <c r="QYR1" s="95"/>
      <c r="QYS1" s="95"/>
      <c r="QYT1" s="95"/>
      <c r="QYU1" s="95"/>
      <c r="QYV1" s="95"/>
      <c r="QYW1" s="95"/>
      <c r="QYX1" s="95"/>
      <c r="QYY1" s="95"/>
      <c r="QYZ1" s="95"/>
      <c r="QZA1" s="95"/>
      <c r="QZB1" s="95"/>
      <c r="QZC1" s="95"/>
      <c r="QZD1" s="95"/>
      <c r="QZE1" s="95"/>
      <c r="QZF1" s="95"/>
      <c r="QZG1" s="95"/>
      <c r="QZH1" s="95"/>
      <c r="QZI1" s="95"/>
      <c r="QZJ1" s="95"/>
      <c r="QZK1" s="95"/>
      <c r="QZL1" s="95"/>
      <c r="QZM1" s="95"/>
      <c r="QZN1" s="95"/>
      <c r="QZO1" s="95"/>
      <c r="QZP1" s="95"/>
      <c r="QZQ1" s="95"/>
      <c r="QZR1" s="95"/>
      <c r="QZS1" s="95"/>
      <c r="QZT1" s="95"/>
      <c r="QZU1" s="95"/>
      <c r="QZV1" s="95"/>
      <c r="QZW1" s="95"/>
      <c r="QZX1" s="95"/>
      <c r="QZY1" s="95"/>
      <c r="QZZ1" s="95"/>
      <c r="RAA1" s="95"/>
      <c r="RAB1" s="95"/>
      <c r="RAC1" s="95"/>
      <c r="RAD1" s="95"/>
      <c r="RAE1" s="95"/>
      <c r="RAF1" s="95"/>
      <c r="RAG1" s="95"/>
      <c r="RAH1" s="95"/>
      <c r="RAI1" s="95"/>
      <c r="RAJ1" s="95"/>
      <c r="RAK1" s="95"/>
      <c r="RAL1" s="95"/>
      <c r="RAM1" s="95"/>
      <c r="RAN1" s="95"/>
      <c r="RAO1" s="95"/>
      <c r="RAP1" s="95"/>
      <c r="RAQ1" s="95"/>
      <c r="RAR1" s="95"/>
      <c r="RAS1" s="95"/>
      <c r="RAT1" s="95"/>
      <c r="RAU1" s="95"/>
      <c r="RAV1" s="95"/>
      <c r="RAW1" s="95"/>
      <c r="RAX1" s="95"/>
      <c r="RAY1" s="95"/>
      <c r="RAZ1" s="95"/>
      <c r="RBA1" s="95"/>
      <c r="RBB1" s="95"/>
      <c r="RBC1" s="95"/>
      <c r="RBD1" s="95"/>
      <c r="RBE1" s="95"/>
      <c r="RBF1" s="95"/>
      <c r="RBG1" s="95"/>
      <c r="RBH1" s="95"/>
      <c r="RBI1" s="95"/>
      <c r="RBJ1" s="95"/>
      <c r="RBK1" s="95"/>
      <c r="RBL1" s="95"/>
      <c r="RBM1" s="95"/>
      <c r="RBN1" s="95"/>
      <c r="RBO1" s="95"/>
      <c r="RBP1" s="95"/>
      <c r="RBQ1" s="95"/>
      <c r="RBR1" s="95"/>
      <c r="RBS1" s="95"/>
      <c r="RBT1" s="95"/>
      <c r="RBU1" s="95"/>
      <c r="RBV1" s="95"/>
      <c r="RBW1" s="95"/>
      <c r="RBX1" s="95"/>
      <c r="RBY1" s="95"/>
      <c r="RBZ1" s="95"/>
      <c r="RCA1" s="95"/>
      <c r="RCB1" s="95"/>
      <c r="RCC1" s="95"/>
      <c r="RCD1" s="95"/>
      <c r="RCE1" s="95"/>
      <c r="RCF1" s="95"/>
      <c r="RCG1" s="95"/>
      <c r="RCH1" s="95"/>
      <c r="RCI1" s="95"/>
      <c r="RCJ1" s="95"/>
      <c r="RCK1" s="95"/>
      <c r="RCL1" s="95"/>
      <c r="RCM1" s="95"/>
      <c r="RCN1" s="95"/>
      <c r="RCO1" s="95"/>
      <c r="RCP1" s="95"/>
      <c r="RCQ1" s="95"/>
      <c r="RCR1" s="95"/>
      <c r="RCS1" s="95"/>
      <c r="RCT1" s="95"/>
      <c r="RCU1" s="95"/>
      <c r="RCV1" s="95"/>
      <c r="RCW1" s="95"/>
      <c r="RCX1" s="95"/>
      <c r="RCY1" s="95"/>
      <c r="RCZ1" s="95"/>
      <c r="RDA1" s="95"/>
      <c r="RDB1" s="95"/>
      <c r="RDC1" s="95"/>
      <c r="RDD1" s="95"/>
      <c r="RDE1" s="95"/>
      <c r="RDF1" s="95"/>
      <c r="RDG1" s="95"/>
      <c r="RDH1" s="95"/>
      <c r="RDI1" s="95"/>
      <c r="RDJ1" s="95"/>
      <c r="RDK1" s="95"/>
      <c r="RDL1" s="95"/>
      <c r="RDM1" s="95"/>
      <c r="RDN1" s="95"/>
      <c r="RDO1" s="95"/>
      <c r="RDP1" s="95"/>
      <c r="RDQ1" s="95"/>
      <c r="RDR1" s="95"/>
      <c r="RDS1" s="95"/>
      <c r="RDT1" s="95"/>
      <c r="RDU1" s="95"/>
      <c r="RDV1" s="95"/>
      <c r="RDW1" s="95"/>
      <c r="RDX1" s="95"/>
      <c r="RDY1" s="95"/>
      <c r="RDZ1" s="95"/>
      <c r="REA1" s="95"/>
      <c r="REB1" s="95"/>
      <c r="REC1" s="95"/>
      <c r="RED1" s="95"/>
      <c r="REE1" s="95"/>
      <c r="REF1" s="95"/>
      <c r="REG1" s="95"/>
      <c r="REH1" s="95"/>
      <c r="REI1" s="95"/>
      <c r="REJ1" s="95"/>
      <c r="REK1" s="95"/>
      <c r="REL1" s="95"/>
      <c r="REM1" s="95"/>
      <c r="REN1" s="95"/>
      <c r="REO1" s="95"/>
      <c r="REP1" s="95"/>
      <c r="REQ1" s="95"/>
      <c r="RER1" s="95"/>
      <c r="RES1" s="95"/>
      <c r="RET1" s="95"/>
      <c r="REU1" s="95"/>
      <c r="REV1" s="95"/>
      <c r="REW1" s="95"/>
      <c r="REX1" s="95"/>
      <c r="REY1" s="95"/>
      <c r="REZ1" s="95"/>
      <c r="RFA1" s="95"/>
      <c r="RFB1" s="95"/>
      <c r="RFC1" s="95"/>
      <c r="RFD1" s="95"/>
      <c r="RFE1" s="95"/>
      <c r="RFF1" s="95"/>
      <c r="RFG1" s="95"/>
      <c r="RFH1" s="95"/>
      <c r="RFI1" s="95"/>
      <c r="RFJ1" s="95"/>
      <c r="RFK1" s="95"/>
      <c r="RFL1" s="95"/>
      <c r="RFM1" s="95"/>
      <c r="RFN1" s="95"/>
      <c r="RFO1" s="95"/>
      <c r="RFP1" s="95"/>
      <c r="RFQ1" s="95"/>
      <c r="RFR1" s="95"/>
      <c r="RFS1" s="95"/>
      <c r="RFT1" s="95"/>
      <c r="RFU1" s="95"/>
      <c r="RFV1" s="95"/>
      <c r="RFW1" s="95"/>
      <c r="RFX1" s="95"/>
      <c r="RFY1" s="95"/>
      <c r="RFZ1" s="95"/>
      <c r="RGA1" s="95"/>
      <c r="RGB1" s="95"/>
      <c r="RGC1" s="95"/>
      <c r="RGD1" s="95"/>
      <c r="RGE1" s="95"/>
      <c r="RGF1" s="95"/>
      <c r="RGG1" s="95"/>
      <c r="RGH1" s="95"/>
      <c r="RGI1" s="95"/>
      <c r="RGJ1" s="95"/>
      <c r="RGK1" s="95"/>
      <c r="RGL1" s="95"/>
      <c r="RGM1" s="95"/>
      <c r="RGN1" s="95"/>
      <c r="RGO1" s="95"/>
      <c r="RGP1" s="95"/>
      <c r="RGQ1" s="95"/>
      <c r="RGR1" s="95"/>
      <c r="RGS1" s="95"/>
      <c r="RGT1" s="95"/>
      <c r="RGU1" s="95"/>
      <c r="RGV1" s="95"/>
      <c r="RGW1" s="95"/>
      <c r="RGX1" s="95"/>
      <c r="RGY1" s="95"/>
      <c r="RGZ1" s="95"/>
      <c r="RHA1" s="95"/>
      <c r="RHB1" s="95"/>
      <c r="RHC1" s="95"/>
      <c r="RHD1" s="95"/>
      <c r="RHE1" s="95"/>
      <c r="RHF1" s="95"/>
      <c r="RHG1" s="95"/>
      <c r="RHH1" s="95"/>
      <c r="RHI1" s="95"/>
      <c r="RHJ1" s="95"/>
      <c r="RHK1" s="95"/>
      <c r="RHL1" s="95"/>
      <c r="RHM1" s="95"/>
      <c r="RHN1" s="95"/>
      <c r="RHO1" s="95"/>
      <c r="RHP1" s="95"/>
      <c r="RHQ1" s="95"/>
      <c r="RHR1" s="95"/>
      <c r="RHS1" s="95"/>
      <c r="RHT1" s="95"/>
      <c r="RHU1" s="95"/>
      <c r="RHV1" s="95"/>
      <c r="RHW1" s="95"/>
      <c r="RHX1" s="95"/>
      <c r="RHY1" s="95"/>
      <c r="RHZ1" s="95"/>
      <c r="RIA1" s="95"/>
      <c r="RIB1" s="95"/>
      <c r="RIC1" s="95"/>
      <c r="RID1" s="95"/>
      <c r="RIE1" s="95"/>
      <c r="RIF1" s="95"/>
      <c r="RIG1" s="95"/>
      <c r="RIH1" s="95"/>
      <c r="RII1" s="95"/>
      <c r="RIJ1" s="95"/>
      <c r="RIK1" s="95"/>
      <c r="RIL1" s="95"/>
      <c r="RIM1" s="95"/>
      <c r="RIN1" s="95"/>
      <c r="RIO1" s="95"/>
      <c r="RIP1" s="95"/>
      <c r="RIQ1" s="95"/>
      <c r="RIR1" s="95"/>
      <c r="RIS1" s="95"/>
      <c r="RIT1" s="95"/>
      <c r="RIU1" s="95"/>
      <c r="RIV1" s="95"/>
      <c r="RIW1" s="95"/>
      <c r="RIX1" s="95"/>
      <c r="RIY1" s="95"/>
      <c r="RIZ1" s="95"/>
      <c r="RJA1" s="95"/>
      <c r="RJB1" s="95"/>
      <c r="RJC1" s="95"/>
      <c r="RJD1" s="95"/>
      <c r="RJE1" s="95"/>
      <c r="RJF1" s="95"/>
      <c r="RJG1" s="95"/>
      <c r="RJH1" s="95"/>
      <c r="RJI1" s="95"/>
      <c r="RJJ1" s="95"/>
      <c r="RJK1" s="95"/>
      <c r="RJL1" s="95"/>
      <c r="RJM1" s="95"/>
      <c r="RJN1" s="95"/>
      <c r="RJO1" s="95"/>
      <c r="RJP1" s="95"/>
      <c r="RJQ1" s="95"/>
      <c r="RJR1" s="95"/>
      <c r="RJS1" s="95"/>
      <c r="RJT1" s="95"/>
      <c r="RJU1" s="95"/>
      <c r="RJV1" s="95"/>
      <c r="RJW1" s="95"/>
      <c r="RJX1" s="95"/>
      <c r="RJY1" s="95"/>
      <c r="RJZ1" s="95"/>
      <c r="RKA1" s="95"/>
      <c r="RKB1" s="95"/>
      <c r="RKC1" s="95"/>
      <c r="RKD1" s="95"/>
      <c r="RKE1" s="95"/>
      <c r="RKF1" s="95"/>
      <c r="RKG1" s="95"/>
      <c r="RKH1" s="95"/>
      <c r="RKI1" s="95"/>
      <c r="RKJ1" s="95"/>
      <c r="RKK1" s="95"/>
      <c r="RKL1" s="95"/>
      <c r="RKM1" s="95"/>
      <c r="RKN1" s="95"/>
      <c r="RKO1" s="95"/>
      <c r="RKP1" s="95"/>
      <c r="RKQ1" s="95"/>
      <c r="RKR1" s="95"/>
      <c r="RKS1" s="95"/>
      <c r="RKT1" s="95"/>
      <c r="RKU1" s="95"/>
      <c r="RKV1" s="95"/>
      <c r="RKW1" s="95"/>
      <c r="RKX1" s="95"/>
      <c r="RKY1" s="95"/>
      <c r="RKZ1" s="95"/>
      <c r="RLA1" s="95"/>
      <c r="RLB1" s="95"/>
      <c r="RLC1" s="95"/>
      <c r="RLD1" s="95"/>
      <c r="RLE1" s="95"/>
      <c r="RLF1" s="95"/>
      <c r="RLG1" s="95"/>
      <c r="RLH1" s="95"/>
      <c r="RLI1" s="95"/>
      <c r="RLJ1" s="95"/>
      <c r="RLK1" s="95"/>
      <c r="RLL1" s="95"/>
      <c r="RLM1" s="95"/>
      <c r="RLN1" s="95"/>
      <c r="RLO1" s="95"/>
      <c r="RLP1" s="95"/>
      <c r="RLQ1" s="95"/>
      <c r="RLR1" s="95"/>
      <c r="RLS1" s="95"/>
      <c r="RLT1" s="95"/>
      <c r="RLU1" s="95"/>
      <c r="RLV1" s="95"/>
      <c r="RLW1" s="95"/>
      <c r="RLX1" s="95"/>
      <c r="RLY1" s="95"/>
      <c r="RLZ1" s="95"/>
      <c r="RMA1" s="95"/>
      <c r="RMB1" s="95"/>
      <c r="RMC1" s="95"/>
      <c r="RMD1" s="95"/>
      <c r="RME1" s="95"/>
      <c r="RMF1" s="95"/>
      <c r="RMG1" s="95"/>
      <c r="RMH1" s="95"/>
      <c r="RMI1" s="95"/>
      <c r="RMJ1" s="95"/>
      <c r="RMK1" s="95"/>
      <c r="RML1" s="95"/>
      <c r="RMM1" s="95"/>
      <c r="RMN1" s="95"/>
      <c r="RMO1" s="95"/>
      <c r="RMP1" s="95"/>
      <c r="RMQ1" s="95"/>
      <c r="RMR1" s="95"/>
      <c r="RMS1" s="95"/>
      <c r="RMT1" s="95"/>
      <c r="RMU1" s="95"/>
      <c r="RMV1" s="95"/>
      <c r="RMW1" s="95"/>
      <c r="RMX1" s="95"/>
      <c r="RMY1" s="95"/>
      <c r="RMZ1" s="95"/>
      <c r="RNA1" s="95"/>
      <c r="RNB1" s="95"/>
      <c r="RNC1" s="95"/>
      <c r="RND1" s="95"/>
      <c r="RNE1" s="95"/>
      <c r="RNF1" s="95"/>
      <c r="RNG1" s="95"/>
      <c r="RNH1" s="95"/>
      <c r="RNI1" s="95"/>
      <c r="RNJ1" s="95"/>
      <c r="RNK1" s="95"/>
      <c r="RNL1" s="95"/>
      <c r="RNM1" s="95"/>
      <c r="RNN1" s="95"/>
      <c r="RNO1" s="95"/>
      <c r="RNP1" s="95"/>
      <c r="RNQ1" s="95"/>
      <c r="RNR1" s="95"/>
      <c r="RNS1" s="95"/>
      <c r="RNT1" s="95"/>
      <c r="RNU1" s="95"/>
      <c r="RNV1" s="95"/>
      <c r="RNW1" s="95"/>
      <c r="RNX1" s="95"/>
      <c r="RNY1" s="95"/>
      <c r="RNZ1" s="95"/>
      <c r="ROA1" s="95"/>
      <c r="ROB1" s="95"/>
      <c r="ROC1" s="95"/>
      <c r="ROD1" s="95"/>
      <c r="ROE1" s="95"/>
      <c r="ROF1" s="95"/>
      <c r="ROG1" s="95"/>
      <c r="ROH1" s="95"/>
      <c r="ROI1" s="95"/>
      <c r="ROJ1" s="95"/>
      <c r="ROK1" s="95"/>
      <c r="ROL1" s="95"/>
      <c r="ROM1" s="95"/>
      <c r="RON1" s="95"/>
      <c r="ROO1" s="95"/>
      <c r="ROP1" s="95"/>
      <c r="ROQ1" s="95"/>
      <c r="ROR1" s="95"/>
      <c r="ROS1" s="95"/>
      <c r="ROT1" s="95"/>
      <c r="ROU1" s="95"/>
      <c r="ROV1" s="95"/>
      <c r="ROW1" s="95"/>
      <c r="ROX1" s="95"/>
      <c r="ROY1" s="95"/>
      <c r="ROZ1" s="95"/>
      <c r="RPA1" s="95"/>
      <c r="RPB1" s="95"/>
      <c r="RPC1" s="95"/>
      <c r="RPD1" s="95"/>
      <c r="RPE1" s="95"/>
      <c r="RPF1" s="95"/>
      <c r="RPG1" s="95"/>
      <c r="RPH1" s="95"/>
      <c r="RPI1" s="95"/>
      <c r="RPJ1" s="95"/>
      <c r="RPK1" s="95"/>
      <c r="RPL1" s="95"/>
      <c r="RPM1" s="95"/>
      <c r="RPN1" s="95"/>
      <c r="RPO1" s="95"/>
      <c r="RPP1" s="95"/>
      <c r="RPQ1" s="95"/>
      <c r="RPR1" s="95"/>
      <c r="RPS1" s="95"/>
      <c r="RPT1" s="95"/>
      <c r="RPU1" s="95"/>
      <c r="RPV1" s="95"/>
      <c r="RPW1" s="95"/>
      <c r="RPX1" s="95"/>
      <c r="RPY1" s="95"/>
      <c r="RPZ1" s="95"/>
      <c r="RQA1" s="95"/>
      <c r="RQB1" s="95"/>
      <c r="RQC1" s="95"/>
      <c r="RQD1" s="95"/>
      <c r="RQE1" s="95"/>
      <c r="RQF1" s="95"/>
      <c r="RQG1" s="95"/>
      <c r="RQH1" s="95"/>
      <c r="RQI1" s="95"/>
      <c r="RQJ1" s="95"/>
      <c r="RQK1" s="95"/>
      <c r="RQL1" s="95"/>
      <c r="RQM1" s="95"/>
      <c r="RQN1" s="95"/>
      <c r="RQO1" s="95"/>
      <c r="RQP1" s="95"/>
      <c r="RQQ1" s="95"/>
      <c r="RQR1" s="95"/>
      <c r="RQS1" s="95"/>
      <c r="RQT1" s="95"/>
      <c r="RQU1" s="95"/>
      <c r="RQV1" s="95"/>
      <c r="RQW1" s="95"/>
      <c r="RQX1" s="95"/>
      <c r="RQY1" s="95"/>
      <c r="RQZ1" s="95"/>
      <c r="RRA1" s="95"/>
      <c r="RRB1" s="95"/>
      <c r="RRC1" s="95"/>
      <c r="RRD1" s="95"/>
      <c r="RRE1" s="95"/>
      <c r="RRF1" s="95"/>
      <c r="RRG1" s="95"/>
      <c r="RRH1" s="95"/>
      <c r="RRI1" s="95"/>
      <c r="RRJ1" s="95"/>
      <c r="RRK1" s="95"/>
      <c r="RRL1" s="95"/>
      <c r="RRM1" s="95"/>
      <c r="RRN1" s="95"/>
      <c r="RRO1" s="95"/>
      <c r="RRP1" s="95"/>
      <c r="RRQ1" s="95"/>
      <c r="RRR1" s="95"/>
      <c r="RRS1" s="95"/>
      <c r="RRT1" s="95"/>
      <c r="RRU1" s="95"/>
      <c r="RRV1" s="95"/>
      <c r="RRW1" s="95"/>
      <c r="RRX1" s="95"/>
      <c r="RRY1" s="95"/>
      <c r="RRZ1" s="95"/>
      <c r="RSA1" s="95"/>
      <c r="RSB1" s="95"/>
      <c r="RSC1" s="95"/>
      <c r="RSD1" s="95"/>
      <c r="RSE1" s="95"/>
      <c r="RSF1" s="95"/>
      <c r="RSG1" s="95"/>
      <c r="RSH1" s="95"/>
      <c r="RSI1" s="95"/>
      <c r="RSJ1" s="95"/>
      <c r="RSK1" s="95"/>
      <c r="RSL1" s="95"/>
      <c r="RSM1" s="95"/>
      <c r="RSN1" s="95"/>
      <c r="RSO1" s="95"/>
      <c r="RSP1" s="95"/>
      <c r="RSQ1" s="95"/>
      <c r="RSR1" s="95"/>
      <c r="RSS1" s="95"/>
      <c r="RST1" s="95"/>
      <c r="RSU1" s="95"/>
      <c r="RSV1" s="95"/>
      <c r="RSW1" s="95"/>
      <c r="RSX1" s="95"/>
      <c r="RSY1" s="95"/>
      <c r="RSZ1" s="95"/>
      <c r="RTA1" s="95"/>
      <c r="RTB1" s="95"/>
      <c r="RTC1" s="95"/>
      <c r="RTD1" s="95"/>
      <c r="RTE1" s="95"/>
      <c r="RTF1" s="95"/>
      <c r="RTG1" s="95"/>
      <c r="RTH1" s="95"/>
      <c r="RTI1" s="95"/>
      <c r="RTJ1" s="95"/>
      <c r="RTK1" s="95"/>
      <c r="RTL1" s="95"/>
      <c r="RTM1" s="95"/>
      <c r="RTN1" s="95"/>
      <c r="RTO1" s="95"/>
      <c r="RTP1" s="95"/>
      <c r="RTQ1" s="95"/>
      <c r="RTR1" s="95"/>
      <c r="RTS1" s="95"/>
      <c r="RTT1" s="95"/>
      <c r="RTU1" s="95"/>
      <c r="RTV1" s="95"/>
      <c r="RTW1" s="95"/>
      <c r="RTX1" s="95"/>
      <c r="RTY1" s="95"/>
      <c r="RTZ1" s="95"/>
      <c r="RUA1" s="95"/>
      <c r="RUB1" s="95"/>
      <c r="RUC1" s="95"/>
      <c r="RUD1" s="95"/>
      <c r="RUE1" s="95"/>
      <c r="RUF1" s="95"/>
      <c r="RUG1" s="95"/>
      <c r="RUH1" s="95"/>
      <c r="RUI1" s="95"/>
      <c r="RUJ1" s="95"/>
      <c r="RUK1" s="95"/>
      <c r="RUL1" s="95"/>
      <c r="RUM1" s="95"/>
      <c r="RUN1" s="95"/>
      <c r="RUO1" s="95"/>
      <c r="RUP1" s="95"/>
      <c r="RUQ1" s="95"/>
      <c r="RUR1" s="95"/>
      <c r="RUS1" s="95"/>
      <c r="RUT1" s="95"/>
      <c r="RUU1" s="95"/>
      <c r="RUV1" s="95"/>
      <c r="RUW1" s="95"/>
      <c r="RUX1" s="95"/>
      <c r="RUY1" s="95"/>
      <c r="RUZ1" s="95"/>
      <c r="RVA1" s="95"/>
      <c r="RVB1" s="95"/>
      <c r="RVC1" s="95"/>
      <c r="RVD1" s="95"/>
      <c r="RVE1" s="95"/>
      <c r="RVF1" s="95"/>
      <c r="RVG1" s="95"/>
      <c r="RVH1" s="95"/>
      <c r="RVI1" s="95"/>
      <c r="RVJ1" s="95"/>
      <c r="RVK1" s="95"/>
      <c r="RVL1" s="95"/>
      <c r="RVM1" s="95"/>
      <c r="RVN1" s="95"/>
      <c r="RVO1" s="95"/>
      <c r="RVP1" s="95"/>
      <c r="RVQ1" s="95"/>
      <c r="RVR1" s="95"/>
      <c r="RVS1" s="95"/>
      <c r="RVT1" s="95"/>
      <c r="RVU1" s="95"/>
      <c r="RVV1" s="95"/>
      <c r="RVW1" s="95"/>
      <c r="RVX1" s="95"/>
      <c r="RVY1" s="95"/>
      <c r="RVZ1" s="95"/>
      <c r="RWA1" s="95"/>
      <c r="RWB1" s="95"/>
      <c r="RWC1" s="95"/>
      <c r="RWD1" s="95"/>
      <c r="RWE1" s="95"/>
      <c r="RWF1" s="95"/>
      <c r="RWG1" s="95"/>
      <c r="RWH1" s="95"/>
      <c r="RWI1" s="95"/>
      <c r="RWJ1" s="95"/>
      <c r="RWK1" s="95"/>
      <c r="RWL1" s="95"/>
      <c r="RWM1" s="95"/>
      <c r="RWN1" s="95"/>
      <c r="RWO1" s="95"/>
      <c r="RWP1" s="95"/>
      <c r="RWQ1" s="95"/>
      <c r="RWR1" s="95"/>
      <c r="RWS1" s="95"/>
      <c r="RWT1" s="95"/>
      <c r="RWU1" s="95"/>
      <c r="RWV1" s="95"/>
      <c r="RWW1" s="95"/>
      <c r="RWX1" s="95"/>
      <c r="RWY1" s="95"/>
      <c r="RWZ1" s="95"/>
      <c r="RXA1" s="95"/>
      <c r="RXB1" s="95"/>
      <c r="RXC1" s="95"/>
      <c r="RXD1" s="95"/>
      <c r="RXE1" s="95"/>
      <c r="RXF1" s="95"/>
      <c r="RXG1" s="95"/>
      <c r="RXH1" s="95"/>
      <c r="RXI1" s="95"/>
      <c r="RXJ1" s="95"/>
      <c r="RXK1" s="95"/>
      <c r="RXL1" s="95"/>
      <c r="RXM1" s="95"/>
      <c r="RXN1" s="95"/>
      <c r="RXO1" s="95"/>
      <c r="RXP1" s="95"/>
      <c r="RXQ1" s="95"/>
      <c r="RXR1" s="95"/>
      <c r="RXS1" s="95"/>
      <c r="RXT1" s="95"/>
      <c r="RXU1" s="95"/>
      <c r="RXV1" s="95"/>
      <c r="RXW1" s="95"/>
      <c r="RXX1" s="95"/>
      <c r="RXY1" s="95"/>
      <c r="RXZ1" s="95"/>
      <c r="RYA1" s="95"/>
      <c r="RYB1" s="95"/>
      <c r="RYC1" s="95"/>
      <c r="RYD1" s="95"/>
      <c r="RYE1" s="95"/>
      <c r="RYF1" s="95"/>
      <c r="RYG1" s="95"/>
      <c r="RYH1" s="95"/>
      <c r="RYI1" s="95"/>
      <c r="RYJ1" s="95"/>
      <c r="RYK1" s="95"/>
      <c r="RYL1" s="95"/>
      <c r="RYM1" s="95"/>
      <c r="RYN1" s="95"/>
      <c r="RYO1" s="95"/>
      <c r="RYP1" s="95"/>
      <c r="RYQ1" s="95"/>
      <c r="RYR1" s="95"/>
      <c r="RYS1" s="95"/>
      <c r="RYT1" s="95"/>
      <c r="RYU1" s="95"/>
      <c r="RYV1" s="95"/>
      <c r="RYW1" s="95"/>
      <c r="RYX1" s="95"/>
      <c r="RYY1" s="95"/>
      <c r="RYZ1" s="95"/>
      <c r="RZA1" s="95"/>
      <c r="RZB1" s="95"/>
      <c r="RZC1" s="95"/>
      <c r="RZD1" s="95"/>
      <c r="RZE1" s="95"/>
      <c r="RZF1" s="95"/>
      <c r="RZG1" s="95"/>
      <c r="RZH1" s="95"/>
      <c r="RZI1" s="95"/>
      <c r="RZJ1" s="95"/>
      <c r="RZK1" s="95"/>
      <c r="RZL1" s="95"/>
      <c r="RZM1" s="95"/>
      <c r="RZN1" s="95"/>
      <c r="RZO1" s="95"/>
      <c r="RZP1" s="95"/>
      <c r="RZQ1" s="95"/>
      <c r="RZR1" s="95"/>
      <c r="RZS1" s="95"/>
      <c r="RZT1" s="95"/>
      <c r="RZU1" s="95"/>
      <c r="RZV1" s="95"/>
      <c r="RZW1" s="95"/>
      <c r="RZX1" s="95"/>
      <c r="RZY1" s="95"/>
      <c r="RZZ1" s="95"/>
      <c r="SAA1" s="95"/>
      <c r="SAB1" s="95"/>
      <c r="SAC1" s="95"/>
      <c r="SAD1" s="95"/>
      <c r="SAE1" s="95"/>
      <c r="SAF1" s="95"/>
      <c r="SAG1" s="95"/>
      <c r="SAH1" s="95"/>
      <c r="SAI1" s="95"/>
      <c r="SAJ1" s="95"/>
      <c r="SAK1" s="95"/>
      <c r="SAL1" s="95"/>
      <c r="SAM1" s="95"/>
      <c r="SAN1" s="95"/>
      <c r="SAO1" s="95"/>
      <c r="SAP1" s="95"/>
      <c r="SAQ1" s="95"/>
      <c r="SAR1" s="95"/>
      <c r="SAS1" s="95"/>
      <c r="SAT1" s="95"/>
      <c r="SAU1" s="95"/>
      <c r="SAV1" s="95"/>
      <c r="SAW1" s="95"/>
      <c r="SAX1" s="95"/>
      <c r="SAY1" s="95"/>
      <c r="SAZ1" s="95"/>
      <c r="SBA1" s="95"/>
      <c r="SBB1" s="95"/>
      <c r="SBC1" s="95"/>
      <c r="SBD1" s="95"/>
      <c r="SBE1" s="95"/>
      <c r="SBF1" s="95"/>
      <c r="SBG1" s="95"/>
      <c r="SBH1" s="95"/>
      <c r="SBI1" s="95"/>
      <c r="SBJ1" s="95"/>
      <c r="SBK1" s="95"/>
      <c r="SBL1" s="95"/>
      <c r="SBM1" s="95"/>
      <c r="SBN1" s="95"/>
      <c r="SBO1" s="95"/>
      <c r="SBP1" s="95"/>
      <c r="SBQ1" s="95"/>
      <c r="SBR1" s="95"/>
      <c r="SBS1" s="95"/>
      <c r="SBT1" s="95"/>
      <c r="SBU1" s="95"/>
      <c r="SBV1" s="95"/>
      <c r="SBW1" s="95"/>
      <c r="SBX1" s="95"/>
      <c r="SBY1" s="95"/>
      <c r="SBZ1" s="95"/>
      <c r="SCA1" s="95"/>
      <c r="SCB1" s="95"/>
      <c r="SCC1" s="95"/>
      <c r="SCD1" s="95"/>
      <c r="SCE1" s="95"/>
      <c r="SCF1" s="95"/>
      <c r="SCG1" s="95"/>
      <c r="SCH1" s="95"/>
      <c r="SCI1" s="95"/>
      <c r="SCJ1" s="95"/>
      <c r="SCK1" s="95"/>
      <c r="SCL1" s="95"/>
      <c r="SCM1" s="95"/>
      <c r="SCN1" s="95"/>
      <c r="SCO1" s="95"/>
      <c r="SCP1" s="95"/>
      <c r="SCQ1" s="95"/>
      <c r="SCR1" s="95"/>
      <c r="SCS1" s="95"/>
      <c r="SCT1" s="95"/>
      <c r="SCU1" s="95"/>
      <c r="SCV1" s="95"/>
      <c r="SCW1" s="95"/>
      <c r="SCX1" s="95"/>
      <c r="SCY1" s="95"/>
      <c r="SCZ1" s="95"/>
      <c r="SDA1" s="95"/>
      <c r="SDB1" s="95"/>
      <c r="SDC1" s="95"/>
      <c r="SDD1" s="95"/>
      <c r="SDE1" s="95"/>
      <c r="SDF1" s="95"/>
      <c r="SDG1" s="95"/>
      <c r="SDH1" s="95"/>
      <c r="SDI1" s="95"/>
      <c r="SDJ1" s="95"/>
      <c r="SDK1" s="95"/>
      <c r="SDL1" s="95"/>
      <c r="SDM1" s="95"/>
      <c r="SDN1" s="95"/>
      <c r="SDO1" s="95"/>
      <c r="SDP1" s="95"/>
      <c r="SDQ1" s="95"/>
      <c r="SDR1" s="95"/>
      <c r="SDS1" s="95"/>
      <c r="SDT1" s="95"/>
      <c r="SDU1" s="95"/>
      <c r="SDV1" s="95"/>
      <c r="SDW1" s="95"/>
      <c r="SDX1" s="95"/>
      <c r="SDY1" s="95"/>
      <c r="SDZ1" s="95"/>
      <c r="SEA1" s="95"/>
      <c r="SEB1" s="95"/>
      <c r="SEC1" s="95"/>
      <c r="SED1" s="95"/>
      <c r="SEE1" s="95"/>
      <c r="SEF1" s="95"/>
      <c r="SEG1" s="95"/>
      <c r="SEH1" s="95"/>
      <c r="SEI1" s="95"/>
      <c r="SEJ1" s="95"/>
      <c r="SEK1" s="95"/>
      <c r="SEL1" s="95"/>
      <c r="SEM1" s="95"/>
      <c r="SEN1" s="95"/>
      <c r="SEO1" s="95"/>
      <c r="SEP1" s="95"/>
      <c r="SEQ1" s="95"/>
      <c r="SER1" s="95"/>
      <c r="SES1" s="95"/>
      <c r="SET1" s="95"/>
      <c r="SEU1" s="95"/>
      <c r="SEV1" s="95"/>
      <c r="SEW1" s="95"/>
      <c r="SEX1" s="95"/>
      <c r="SEY1" s="95"/>
      <c r="SEZ1" s="95"/>
      <c r="SFA1" s="95"/>
      <c r="SFB1" s="95"/>
      <c r="SFC1" s="95"/>
      <c r="SFD1" s="95"/>
      <c r="SFE1" s="95"/>
      <c r="SFF1" s="95"/>
      <c r="SFG1" s="95"/>
      <c r="SFH1" s="95"/>
      <c r="SFI1" s="95"/>
      <c r="SFJ1" s="95"/>
      <c r="SFK1" s="95"/>
      <c r="SFL1" s="95"/>
      <c r="SFM1" s="95"/>
      <c r="SFN1" s="95"/>
      <c r="SFO1" s="95"/>
      <c r="SFP1" s="95"/>
      <c r="SFQ1" s="95"/>
      <c r="SFR1" s="95"/>
      <c r="SFS1" s="95"/>
      <c r="SFT1" s="95"/>
      <c r="SFU1" s="95"/>
      <c r="SFV1" s="95"/>
      <c r="SFW1" s="95"/>
      <c r="SFX1" s="95"/>
      <c r="SFY1" s="95"/>
      <c r="SFZ1" s="95"/>
      <c r="SGA1" s="95"/>
      <c r="SGB1" s="95"/>
      <c r="SGC1" s="95"/>
      <c r="SGD1" s="95"/>
      <c r="SGE1" s="95"/>
      <c r="SGF1" s="95"/>
      <c r="SGG1" s="95"/>
      <c r="SGH1" s="95"/>
      <c r="SGI1" s="95"/>
      <c r="SGJ1" s="95"/>
      <c r="SGK1" s="95"/>
      <c r="SGL1" s="95"/>
      <c r="SGM1" s="95"/>
      <c r="SGN1" s="95"/>
      <c r="SGO1" s="95"/>
      <c r="SGP1" s="95"/>
      <c r="SGQ1" s="95"/>
      <c r="SGR1" s="95"/>
      <c r="SGS1" s="95"/>
      <c r="SGT1" s="95"/>
      <c r="SGU1" s="95"/>
      <c r="SGV1" s="95"/>
      <c r="SGW1" s="95"/>
      <c r="SGX1" s="95"/>
      <c r="SGY1" s="95"/>
      <c r="SGZ1" s="95"/>
      <c r="SHA1" s="95"/>
      <c r="SHB1" s="95"/>
      <c r="SHC1" s="95"/>
      <c r="SHD1" s="95"/>
      <c r="SHE1" s="95"/>
      <c r="SHF1" s="95"/>
      <c r="SHG1" s="95"/>
      <c r="SHH1" s="95"/>
      <c r="SHI1" s="95"/>
      <c r="SHJ1" s="95"/>
      <c r="SHK1" s="95"/>
      <c r="SHL1" s="95"/>
      <c r="SHM1" s="95"/>
      <c r="SHN1" s="95"/>
      <c r="SHO1" s="95"/>
      <c r="SHP1" s="95"/>
      <c r="SHQ1" s="95"/>
      <c r="SHR1" s="95"/>
      <c r="SHS1" s="95"/>
      <c r="SHT1" s="95"/>
      <c r="SHU1" s="95"/>
      <c r="SHV1" s="95"/>
      <c r="SHW1" s="95"/>
      <c r="SHX1" s="95"/>
      <c r="SHY1" s="95"/>
      <c r="SHZ1" s="95"/>
      <c r="SIA1" s="95"/>
      <c r="SIB1" s="95"/>
      <c r="SIC1" s="95"/>
      <c r="SID1" s="95"/>
      <c r="SIE1" s="95"/>
      <c r="SIF1" s="95"/>
      <c r="SIG1" s="95"/>
      <c r="SIH1" s="95"/>
      <c r="SII1" s="95"/>
      <c r="SIJ1" s="95"/>
      <c r="SIK1" s="95"/>
      <c r="SIL1" s="95"/>
      <c r="SIM1" s="95"/>
      <c r="SIN1" s="95"/>
      <c r="SIO1" s="95"/>
      <c r="SIP1" s="95"/>
      <c r="SIQ1" s="95"/>
      <c r="SIR1" s="95"/>
      <c r="SIS1" s="95"/>
      <c r="SIT1" s="95"/>
      <c r="SIU1" s="95"/>
      <c r="SIV1" s="95"/>
      <c r="SIW1" s="95"/>
      <c r="SIX1" s="95"/>
      <c r="SIY1" s="95"/>
      <c r="SIZ1" s="95"/>
      <c r="SJA1" s="95"/>
      <c r="SJB1" s="95"/>
      <c r="SJC1" s="95"/>
      <c r="SJD1" s="95"/>
      <c r="SJE1" s="95"/>
      <c r="SJF1" s="95"/>
      <c r="SJG1" s="95"/>
      <c r="SJH1" s="95"/>
      <c r="SJI1" s="95"/>
      <c r="SJJ1" s="95"/>
      <c r="SJK1" s="95"/>
      <c r="SJL1" s="95"/>
      <c r="SJM1" s="95"/>
      <c r="SJN1" s="95"/>
      <c r="SJO1" s="95"/>
      <c r="SJP1" s="95"/>
      <c r="SJQ1" s="95"/>
      <c r="SJR1" s="95"/>
      <c r="SJS1" s="95"/>
      <c r="SJT1" s="95"/>
      <c r="SJU1" s="95"/>
      <c r="SJV1" s="95"/>
      <c r="SJW1" s="95"/>
      <c r="SJX1" s="95"/>
      <c r="SJY1" s="95"/>
      <c r="SJZ1" s="95"/>
      <c r="SKA1" s="95"/>
      <c r="SKB1" s="95"/>
      <c r="SKC1" s="95"/>
      <c r="SKD1" s="95"/>
      <c r="SKE1" s="95"/>
      <c r="SKF1" s="95"/>
      <c r="SKG1" s="95"/>
      <c r="SKH1" s="95"/>
      <c r="SKI1" s="95"/>
      <c r="SKJ1" s="95"/>
      <c r="SKK1" s="95"/>
      <c r="SKL1" s="95"/>
      <c r="SKM1" s="95"/>
      <c r="SKN1" s="95"/>
      <c r="SKO1" s="95"/>
      <c r="SKP1" s="95"/>
      <c r="SKQ1" s="95"/>
      <c r="SKR1" s="95"/>
      <c r="SKS1" s="95"/>
      <c r="SKT1" s="95"/>
      <c r="SKU1" s="95"/>
      <c r="SKV1" s="95"/>
      <c r="SKW1" s="95"/>
      <c r="SKX1" s="95"/>
      <c r="SKY1" s="95"/>
      <c r="SKZ1" s="95"/>
      <c r="SLA1" s="95"/>
      <c r="SLB1" s="95"/>
      <c r="SLC1" s="95"/>
      <c r="SLD1" s="95"/>
      <c r="SLE1" s="95"/>
      <c r="SLF1" s="95"/>
      <c r="SLG1" s="95"/>
      <c r="SLH1" s="95"/>
      <c r="SLI1" s="95"/>
      <c r="SLJ1" s="95"/>
      <c r="SLK1" s="95"/>
      <c r="SLL1" s="95"/>
      <c r="SLM1" s="95"/>
      <c r="SLN1" s="95"/>
      <c r="SLO1" s="95"/>
      <c r="SLP1" s="95"/>
      <c r="SLQ1" s="95"/>
      <c r="SLR1" s="95"/>
      <c r="SLS1" s="95"/>
      <c r="SLT1" s="95"/>
      <c r="SLU1" s="95"/>
      <c r="SLV1" s="95"/>
      <c r="SLW1" s="95"/>
      <c r="SLX1" s="95"/>
      <c r="SLY1" s="95"/>
      <c r="SLZ1" s="95"/>
      <c r="SMA1" s="95"/>
      <c r="SMB1" s="95"/>
      <c r="SMC1" s="95"/>
      <c r="SMD1" s="95"/>
      <c r="SME1" s="95"/>
      <c r="SMF1" s="95"/>
      <c r="SMG1" s="95"/>
      <c r="SMH1" s="95"/>
      <c r="SMI1" s="95"/>
      <c r="SMJ1" s="95"/>
      <c r="SMK1" s="95"/>
      <c r="SML1" s="95"/>
      <c r="SMM1" s="95"/>
      <c r="SMN1" s="95"/>
      <c r="SMO1" s="95"/>
      <c r="SMP1" s="95"/>
      <c r="SMQ1" s="95"/>
      <c r="SMR1" s="95"/>
      <c r="SMS1" s="95"/>
      <c r="SMT1" s="95"/>
      <c r="SMU1" s="95"/>
      <c r="SMV1" s="95"/>
      <c r="SMW1" s="95"/>
      <c r="SMX1" s="95"/>
      <c r="SMY1" s="95"/>
      <c r="SMZ1" s="95"/>
      <c r="SNA1" s="95"/>
      <c r="SNB1" s="95"/>
      <c r="SNC1" s="95"/>
      <c r="SND1" s="95"/>
      <c r="SNE1" s="95"/>
      <c r="SNF1" s="95"/>
      <c r="SNG1" s="95"/>
      <c r="SNH1" s="95"/>
      <c r="SNI1" s="95"/>
      <c r="SNJ1" s="95"/>
      <c r="SNK1" s="95"/>
      <c r="SNL1" s="95"/>
      <c r="SNM1" s="95"/>
      <c r="SNN1" s="95"/>
      <c r="SNO1" s="95"/>
      <c r="SNP1" s="95"/>
      <c r="SNQ1" s="95"/>
      <c r="SNR1" s="95"/>
      <c r="SNS1" s="95"/>
      <c r="SNT1" s="95"/>
      <c r="SNU1" s="95"/>
      <c r="SNV1" s="95"/>
      <c r="SNW1" s="95"/>
      <c r="SNX1" s="95"/>
      <c r="SNY1" s="95"/>
      <c r="SNZ1" s="95"/>
      <c r="SOA1" s="95"/>
      <c r="SOB1" s="95"/>
      <c r="SOC1" s="95"/>
      <c r="SOD1" s="95"/>
      <c r="SOE1" s="95"/>
      <c r="SOF1" s="95"/>
      <c r="SOG1" s="95"/>
      <c r="SOH1" s="95"/>
      <c r="SOI1" s="95"/>
      <c r="SOJ1" s="95"/>
      <c r="SOK1" s="95"/>
      <c r="SOL1" s="95"/>
      <c r="SOM1" s="95"/>
      <c r="SON1" s="95"/>
      <c r="SOO1" s="95"/>
      <c r="SOP1" s="95"/>
      <c r="SOQ1" s="95"/>
      <c r="SOR1" s="95"/>
      <c r="SOS1" s="95"/>
      <c r="SOT1" s="95"/>
      <c r="SOU1" s="95"/>
      <c r="SOV1" s="95"/>
      <c r="SOW1" s="95"/>
      <c r="SOX1" s="95"/>
      <c r="SOY1" s="95"/>
      <c r="SOZ1" s="95"/>
      <c r="SPA1" s="95"/>
      <c r="SPB1" s="95"/>
      <c r="SPC1" s="95"/>
      <c r="SPD1" s="95"/>
      <c r="SPE1" s="95"/>
      <c r="SPF1" s="95"/>
      <c r="SPG1" s="95"/>
      <c r="SPH1" s="95"/>
      <c r="SPI1" s="95"/>
      <c r="SPJ1" s="95"/>
      <c r="SPK1" s="95"/>
      <c r="SPL1" s="95"/>
      <c r="SPM1" s="95"/>
      <c r="SPN1" s="95"/>
      <c r="SPO1" s="95"/>
      <c r="SPP1" s="95"/>
      <c r="SPQ1" s="95"/>
      <c r="SPR1" s="95"/>
      <c r="SPS1" s="95"/>
      <c r="SPT1" s="95"/>
      <c r="SPU1" s="95"/>
      <c r="SPV1" s="95"/>
      <c r="SPW1" s="95"/>
      <c r="SPX1" s="95"/>
      <c r="SPY1" s="95"/>
      <c r="SPZ1" s="95"/>
      <c r="SQA1" s="95"/>
      <c r="SQB1" s="95"/>
      <c r="SQC1" s="95"/>
      <c r="SQD1" s="95"/>
      <c r="SQE1" s="95"/>
      <c r="SQF1" s="95"/>
      <c r="SQG1" s="95"/>
      <c r="SQH1" s="95"/>
      <c r="SQI1" s="95"/>
      <c r="SQJ1" s="95"/>
      <c r="SQK1" s="95"/>
      <c r="SQL1" s="95"/>
      <c r="SQM1" s="95"/>
      <c r="SQN1" s="95"/>
      <c r="SQO1" s="95"/>
      <c r="SQP1" s="95"/>
      <c r="SQQ1" s="95"/>
      <c r="SQR1" s="95"/>
      <c r="SQS1" s="95"/>
      <c r="SQT1" s="95"/>
      <c r="SQU1" s="95"/>
      <c r="SQV1" s="95"/>
      <c r="SQW1" s="95"/>
      <c r="SQX1" s="95"/>
      <c r="SQY1" s="95"/>
      <c r="SQZ1" s="95"/>
      <c r="SRA1" s="95"/>
      <c r="SRB1" s="95"/>
      <c r="SRC1" s="95"/>
      <c r="SRD1" s="95"/>
      <c r="SRE1" s="95"/>
      <c r="SRF1" s="95"/>
      <c r="SRG1" s="95"/>
      <c r="SRH1" s="95"/>
      <c r="SRI1" s="95"/>
      <c r="SRJ1" s="95"/>
      <c r="SRK1" s="95"/>
      <c r="SRL1" s="95"/>
      <c r="SRM1" s="95"/>
      <c r="SRN1" s="95"/>
      <c r="SRO1" s="95"/>
      <c r="SRP1" s="95"/>
      <c r="SRQ1" s="95"/>
      <c r="SRR1" s="95"/>
      <c r="SRS1" s="95"/>
      <c r="SRT1" s="95"/>
      <c r="SRU1" s="95"/>
      <c r="SRV1" s="95"/>
      <c r="SRW1" s="95"/>
      <c r="SRX1" s="95"/>
      <c r="SRY1" s="95"/>
      <c r="SRZ1" s="95"/>
      <c r="SSA1" s="95"/>
      <c r="SSB1" s="95"/>
      <c r="SSC1" s="95"/>
      <c r="SSD1" s="95"/>
      <c r="SSE1" s="95"/>
      <c r="SSF1" s="95"/>
      <c r="SSG1" s="95"/>
      <c r="SSH1" s="95"/>
      <c r="SSI1" s="95"/>
      <c r="SSJ1" s="95"/>
      <c r="SSK1" s="95"/>
      <c r="SSL1" s="95"/>
      <c r="SSM1" s="95"/>
      <c r="SSN1" s="95"/>
      <c r="SSO1" s="95"/>
      <c r="SSP1" s="95"/>
      <c r="SSQ1" s="95"/>
      <c r="SSR1" s="95"/>
      <c r="SSS1" s="95"/>
      <c r="SST1" s="95"/>
      <c r="SSU1" s="95"/>
      <c r="SSV1" s="95"/>
      <c r="SSW1" s="95"/>
      <c r="SSX1" s="95"/>
      <c r="SSY1" s="95"/>
      <c r="SSZ1" s="95"/>
      <c r="STA1" s="95"/>
      <c r="STB1" s="95"/>
      <c r="STC1" s="95"/>
      <c r="STD1" s="95"/>
      <c r="STE1" s="95"/>
      <c r="STF1" s="95"/>
      <c r="STG1" s="95"/>
      <c r="STH1" s="95"/>
      <c r="STI1" s="95"/>
      <c r="STJ1" s="95"/>
      <c r="STK1" s="95"/>
      <c r="STL1" s="95"/>
      <c r="STM1" s="95"/>
      <c r="STN1" s="95"/>
      <c r="STO1" s="95"/>
      <c r="STP1" s="95"/>
      <c r="STQ1" s="95"/>
      <c r="STR1" s="95"/>
      <c r="STS1" s="95"/>
      <c r="STT1" s="95"/>
      <c r="STU1" s="95"/>
      <c r="STV1" s="95"/>
      <c r="STW1" s="95"/>
      <c r="STX1" s="95"/>
      <c r="STY1" s="95"/>
      <c r="STZ1" s="95"/>
      <c r="SUA1" s="95"/>
      <c r="SUB1" s="95"/>
      <c r="SUC1" s="95"/>
      <c r="SUD1" s="95"/>
      <c r="SUE1" s="95"/>
      <c r="SUF1" s="95"/>
      <c r="SUG1" s="95"/>
      <c r="SUH1" s="95"/>
      <c r="SUI1" s="95"/>
      <c r="SUJ1" s="95"/>
      <c r="SUK1" s="95"/>
      <c r="SUL1" s="95"/>
      <c r="SUM1" s="95"/>
      <c r="SUN1" s="95"/>
      <c r="SUO1" s="95"/>
      <c r="SUP1" s="95"/>
      <c r="SUQ1" s="95"/>
      <c r="SUR1" s="95"/>
      <c r="SUS1" s="95"/>
      <c r="SUT1" s="95"/>
      <c r="SUU1" s="95"/>
      <c r="SUV1" s="95"/>
      <c r="SUW1" s="95"/>
      <c r="SUX1" s="95"/>
      <c r="SUY1" s="95"/>
      <c r="SUZ1" s="95"/>
      <c r="SVA1" s="95"/>
      <c r="SVB1" s="95"/>
      <c r="SVC1" s="95"/>
      <c r="SVD1" s="95"/>
      <c r="SVE1" s="95"/>
      <c r="SVF1" s="95"/>
      <c r="SVG1" s="95"/>
      <c r="SVH1" s="95"/>
      <c r="SVI1" s="95"/>
      <c r="SVJ1" s="95"/>
      <c r="SVK1" s="95"/>
      <c r="SVL1" s="95"/>
      <c r="SVM1" s="95"/>
      <c r="SVN1" s="95"/>
      <c r="SVO1" s="95"/>
      <c r="SVP1" s="95"/>
      <c r="SVQ1" s="95"/>
      <c r="SVR1" s="95"/>
      <c r="SVS1" s="95"/>
      <c r="SVT1" s="95"/>
      <c r="SVU1" s="95"/>
      <c r="SVV1" s="95"/>
      <c r="SVW1" s="95"/>
      <c r="SVX1" s="95"/>
      <c r="SVY1" s="95"/>
      <c r="SVZ1" s="95"/>
      <c r="SWA1" s="95"/>
      <c r="SWB1" s="95"/>
      <c r="SWC1" s="95"/>
      <c r="SWD1" s="95"/>
      <c r="SWE1" s="95"/>
      <c r="SWF1" s="95"/>
      <c r="SWG1" s="95"/>
      <c r="SWH1" s="95"/>
      <c r="SWI1" s="95"/>
      <c r="SWJ1" s="95"/>
      <c r="SWK1" s="95"/>
      <c r="SWL1" s="95"/>
      <c r="SWM1" s="95"/>
      <c r="SWN1" s="95"/>
      <c r="SWO1" s="95"/>
      <c r="SWP1" s="95"/>
      <c r="SWQ1" s="95"/>
      <c r="SWR1" s="95"/>
      <c r="SWS1" s="95"/>
      <c r="SWT1" s="95"/>
      <c r="SWU1" s="95"/>
      <c r="SWV1" s="95"/>
      <c r="SWW1" s="95"/>
      <c r="SWX1" s="95"/>
      <c r="SWY1" s="95"/>
      <c r="SWZ1" s="95"/>
      <c r="SXA1" s="95"/>
      <c r="SXB1" s="95"/>
      <c r="SXC1" s="95"/>
      <c r="SXD1" s="95"/>
      <c r="SXE1" s="95"/>
      <c r="SXF1" s="95"/>
      <c r="SXG1" s="95"/>
      <c r="SXH1" s="95"/>
      <c r="SXI1" s="95"/>
      <c r="SXJ1" s="95"/>
      <c r="SXK1" s="95"/>
      <c r="SXL1" s="95"/>
      <c r="SXM1" s="95"/>
      <c r="SXN1" s="95"/>
      <c r="SXO1" s="95"/>
      <c r="SXP1" s="95"/>
      <c r="SXQ1" s="95"/>
      <c r="SXR1" s="95"/>
      <c r="SXS1" s="95"/>
      <c r="SXT1" s="95"/>
      <c r="SXU1" s="95"/>
      <c r="SXV1" s="95"/>
      <c r="SXW1" s="95"/>
      <c r="SXX1" s="95"/>
      <c r="SXY1" s="95"/>
      <c r="SXZ1" s="95"/>
      <c r="SYA1" s="95"/>
      <c r="SYB1" s="95"/>
      <c r="SYC1" s="95"/>
      <c r="SYD1" s="95"/>
      <c r="SYE1" s="95"/>
      <c r="SYF1" s="95"/>
      <c r="SYG1" s="95"/>
      <c r="SYH1" s="95"/>
      <c r="SYI1" s="95"/>
      <c r="SYJ1" s="95"/>
      <c r="SYK1" s="95"/>
      <c r="SYL1" s="95"/>
      <c r="SYM1" s="95"/>
      <c r="SYN1" s="95"/>
      <c r="SYO1" s="95"/>
      <c r="SYP1" s="95"/>
      <c r="SYQ1" s="95"/>
      <c r="SYR1" s="95"/>
      <c r="SYS1" s="95"/>
      <c r="SYT1" s="95"/>
      <c r="SYU1" s="95"/>
      <c r="SYV1" s="95"/>
      <c r="SYW1" s="95"/>
      <c r="SYX1" s="95"/>
      <c r="SYY1" s="95"/>
      <c r="SYZ1" s="95"/>
      <c r="SZA1" s="95"/>
      <c r="SZB1" s="95"/>
      <c r="SZC1" s="95"/>
      <c r="SZD1" s="95"/>
      <c r="SZE1" s="95"/>
      <c r="SZF1" s="95"/>
      <c r="SZG1" s="95"/>
      <c r="SZH1" s="95"/>
      <c r="SZI1" s="95"/>
      <c r="SZJ1" s="95"/>
      <c r="SZK1" s="95"/>
      <c r="SZL1" s="95"/>
      <c r="SZM1" s="95"/>
      <c r="SZN1" s="95"/>
      <c r="SZO1" s="95"/>
      <c r="SZP1" s="95"/>
      <c r="SZQ1" s="95"/>
      <c r="SZR1" s="95"/>
      <c r="SZS1" s="95"/>
      <c r="SZT1" s="95"/>
      <c r="SZU1" s="95"/>
      <c r="SZV1" s="95"/>
      <c r="SZW1" s="95"/>
      <c r="SZX1" s="95"/>
      <c r="SZY1" s="95"/>
      <c r="SZZ1" s="95"/>
      <c r="TAA1" s="95"/>
      <c r="TAB1" s="95"/>
      <c r="TAC1" s="95"/>
      <c r="TAD1" s="95"/>
      <c r="TAE1" s="95"/>
      <c r="TAF1" s="95"/>
      <c r="TAG1" s="95"/>
      <c r="TAH1" s="95"/>
      <c r="TAI1" s="95"/>
      <c r="TAJ1" s="95"/>
      <c r="TAK1" s="95"/>
      <c r="TAL1" s="95"/>
      <c r="TAM1" s="95"/>
      <c r="TAN1" s="95"/>
      <c r="TAO1" s="95"/>
      <c r="TAP1" s="95"/>
      <c r="TAQ1" s="95"/>
      <c r="TAR1" s="95"/>
      <c r="TAS1" s="95"/>
      <c r="TAT1" s="95"/>
      <c r="TAU1" s="95"/>
      <c r="TAV1" s="95"/>
      <c r="TAW1" s="95"/>
      <c r="TAX1" s="95"/>
      <c r="TAY1" s="95"/>
      <c r="TAZ1" s="95"/>
      <c r="TBA1" s="95"/>
      <c r="TBB1" s="95"/>
      <c r="TBC1" s="95"/>
      <c r="TBD1" s="95"/>
      <c r="TBE1" s="95"/>
      <c r="TBF1" s="95"/>
      <c r="TBG1" s="95"/>
      <c r="TBH1" s="95"/>
      <c r="TBI1" s="95"/>
      <c r="TBJ1" s="95"/>
      <c r="TBK1" s="95"/>
      <c r="TBL1" s="95"/>
      <c r="TBM1" s="95"/>
      <c r="TBN1" s="95"/>
      <c r="TBO1" s="95"/>
      <c r="TBP1" s="95"/>
      <c r="TBQ1" s="95"/>
      <c r="TBR1" s="95"/>
      <c r="TBS1" s="95"/>
      <c r="TBT1" s="95"/>
      <c r="TBU1" s="95"/>
      <c r="TBV1" s="95"/>
      <c r="TBW1" s="95"/>
      <c r="TBX1" s="95"/>
      <c r="TBY1" s="95"/>
      <c r="TBZ1" s="95"/>
      <c r="TCA1" s="95"/>
      <c r="TCB1" s="95"/>
      <c r="TCC1" s="95"/>
      <c r="TCD1" s="95"/>
      <c r="TCE1" s="95"/>
      <c r="TCF1" s="95"/>
      <c r="TCG1" s="95"/>
      <c r="TCH1" s="95"/>
      <c r="TCI1" s="95"/>
      <c r="TCJ1" s="95"/>
      <c r="TCK1" s="95"/>
      <c r="TCL1" s="95"/>
      <c r="TCM1" s="95"/>
      <c r="TCN1" s="95"/>
      <c r="TCO1" s="95"/>
      <c r="TCP1" s="95"/>
      <c r="TCQ1" s="95"/>
      <c r="TCR1" s="95"/>
      <c r="TCS1" s="95"/>
      <c r="TCT1" s="95"/>
      <c r="TCU1" s="95"/>
      <c r="TCV1" s="95"/>
      <c r="TCW1" s="95"/>
      <c r="TCX1" s="95"/>
      <c r="TCY1" s="95"/>
      <c r="TCZ1" s="95"/>
      <c r="TDA1" s="95"/>
      <c r="TDB1" s="95"/>
      <c r="TDC1" s="95"/>
      <c r="TDD1" s="95"/>
      <c r="TDE1" s="95"/>
      <c r="TDF1" s="95"/>
      <c r="TDG1" s="95"/>
      <c r="TDH1" s="95"/>
      <c r="TDI1" s="95"/>
      <c r="TDJ1" s="95"/>
      <c r="TDK1" s="95"/>
      <c r="TDL1" s="95"/>
      <c r="TDM1" s="95"/>
      <c r="TDN1" s="95"/>
      <c r="TDO1" s="95"/>
      <c r="TDP1" s="95"/>
      <c r="TDQ1" s="95"/>
      <c r="TDR1" s="95"/>
      <c r="TDS1" s="95"/>
      <c r="TDT1" s="95"/>
      <c r="TDU1" s="95"/>
      <c r="TDV1" s="95"/>
      <c r="TDW1" s="95"/>
      <c r="TDX1" s="95"/>
      <c r="TDY1" s="95"/>
      <c r="TDZ1" s="95"/>
      <c r="TEA1" s="95"/>
      <c r="TEB1" s="95"/>
      <c r="TEC1" s="95"/>
      <c r="TED1" s="95"/>
      <c r="TEE1" s="95"/>
      <c r="TEF1" s="95"/>
      <c r="TEG1" s="95"/>
      <c r="TEH1" s="95"/>
      <c r="TEI1" s="95"/>
      <c r="TEJ1" s="95"/>
      <c r="TEK1" s="95"/>
      <c r="TEL1" s="95"/>
      <c r="TEM1" s="95"/>
      <c r="TEN1" s="95"/>
      <c r="TEO1" s="95"/>
      <c r="TEP1" s="95"/>
      <c r="TEQ1" s="95"/>
      <c r="TER1" s="95"/>
      <c r="TES1" s="95"/>
      <c r="TET1" s="95"/>
      <c r="TEU1" s="95"/>
      <c r="TEV1" s="95"/>
      <c r="TEW1" s="95"/>
      <c r="TEX1" s="95"/>
      <c r="TEY1" s="95"/>
      <c r="TEZ1" s="95"/>
      <c r="TFA1" s="95"/>
      <c r="TFB1" s="95"/>
      <c r="TFC1" s="95"/>
      <c r="TFD1" s="95"/>
      <c r="TFE1" s="95"/>
      <c r="TFF1" s="95"/>
      <c r="TFG1" s="95"/>
      <c r="TFH1" s="95"/>
      <c r="TFI1" s="95"/>
      <c r="TFJ1" s="95"/>
      <c r="TFK1" s="95"/>
      <c r="TFL1" s="95"/>
      <c r="TFM1" s="95"/>
      <c r="TFN1" s="95"/>
      <c r="TFO1" s="95"/>
      <c r="TFP1" s="95"/>
      <c r="TFQ1" s="95"/>
      <c r="TFR1" s="95"/>
      <c r="TFS1" s="95"/>
      <c r="TFT1" s="95"/>
      <c r="TFU1" s="95"/>
      <c r="TFV1" s="95"/>
      <c r="TFW1" s="95"/>
      <c r="TFX1" s="95"/>
      <c r="TFY1" s="95"/>
      <c r="TFZ1" s="95"/>
      <c r="TGA1" s="95"/>
      <c r="TGB1" s="95"/>
      <c r="TGC1" s="95"/>
      <c r="TGD1" s="95"/>
      <c r="TGE1" s="95"/>
      <c r="TGF1" s="95"/>
      <c r="TGG1" s="95"/>
      <c r="TGH1" s="95"/>
      <c r="TGI1" s="95"/>
      <c r="TGJ1" s="95"/>
      <c r="TGK1" s="95"/>
      <c r="TGL1" s="95"/>
      <c r="TGM1" s="95"/>
      <c r="TGN1" s="95"/>
      <c r="TGO1" s="95"/>
      <c r="TGP1" s="95"/>
      <c r="TGQ1" s="95"/>
      <c r="TGR1" s="95"/>
      <c r="TGS1" s="95"/>
      <c r="TGT1" s="95"/>
      <c r="TGU1" s="95"/>
      <c r="TGV1" s="95"/>
      <c r="TGW1" s="95"/>
      <c r="TGX1" s="95"/>
      <c r="TGY1" s="95"/>
      <c r="TGZ1" s="95"/>
      <c r="THA1" s="95"/>
      <c r="THB1" s="95"/>
      <c r="THC1" s="95"/>
      <c r="THD1" s="95"/>
      <c r="THE1" s="95"/>
      <c r="THF1" s="95"/>
      <c r="THG1" s="95"/>
      <c r="THH1" s="95"/>
      <c r="THI1" s="95"/>
      <c r="THJ1" s="95"/>
      <c r="THK1" s="95"/>
      <c r="THL1" s="95"/>
      <c r="THM1" s="95"/>
      <c r="THN1" s="95"/>
      <c r="THO1" s="95"/>
      <c r="THP1" s="95"/>
      <c r="THQ1" s="95"/>
      <c r="THR1" s="95"/>
      <c r="THS1" s="95"/>
      <c r="THT1" s="95"/>
      <c r="THU1" s="95"/>
      <c r="THV1" s="95"/>
      <c r="THW1" s="95"/>
      <c r="THX1" s="95"/>
      <c r="THY1" s="95"/>
      <c r="THZ1" s="95"/>
      <c r="TIA1" s="95"/>
      <c r="TIB1" s="95"/>
      <c r="TIC1" s="95"/>
      <c r="TID1" s="95"/>
      <c r="TIE1" s="95"/>
      <c r="TIF1" s="95"/>
      <c r="TIG1" s="95"/>
      <c r="TIH1" s="95"/>
      <c r="TII1" s="95"/>
      <c r="TIJ1" s="95"/>
      <c r="TIK1" s="95"/>
      <c r="TIL1" s="95"/>
      <c r="TIM1" s="95"/>
      <c r="TIN1" s="95"/>
      <c r="TIO1" s="95"/>
      <c r="TIP1" s="95"/>
      <c r="TIQ1" s="95"/>
      <c r="TIR1" s="95"/>
      <c r="TIS1" s="95"/>
      <c r="TIT1" s="95"/>
      <c r="TIU1" s="95"/>
      <c r="TIV1" s="95"/>
      <c r="TIW1" s="95"/>
      <c r="TIX1" s="95"/>
      <c r="TIY1" s="95"/>
      <c r="TIZ1" s="95"/>
      <c r="TJA1" s="95"/>
      <c r="TJB1" s="95"/>
      <c r="TJC1" s="95"/>
      <c r="TJD1" s="95"/>
      <c r="TJE1" s="95"/>
      <c r="TJF1" s="95"/>
      <c r="TJG1" s="95"/>
      <c r="TJH1" s="95"/>
      <c r="TJI1" s="95"/>
      <c r="TJJ1" s="95"/>
      <c r="TJK1" s="95"/>
      <c r="TJL1" s="95"/>
      <c r="TJM1" s="95"/>
      <c r="TJN1" s="95"/>
      <c r="TJO1" s="95"/>
      <c r="TJP1" s="95"/>
      <c r="TJQ1" s="95"/>
      <c r="TJR1" s="95"/>
      <c r="TJS1" s="95"/>
      <c r="TJT1" s="95"/>
      <c r="TJU1" s="95"/>
      <c r="TJV1" s="95"/>
      <c r="TJW1" s="95"/>
      <c r="TJX1" s="95"/>
      <c r="TJY1" s="95"/>
      <c r="TJZ1" s="95"/>
      <c r="TKA1" s="95"/>
      <c r="TKB1" s="95"/>
      <c r="TKC1" s="95"/>
      <c r="TKD1" s="95"/>
      <c r="TKE1" s="95"/>
      <c r="TKF1" s="95"/>
      <c r="TKG1" s="95"/>
      <c r="TKH1" s="95"/>
      <c r="TKI1" s="95"/>
      <c r="TKJ1" s="95"/>
      <c r="TKK1" s="95"/>
      <c r="TKL1" s="95"/>
      <c r="TKM1" s="95"/>
      <c r="TKN1" s="95"/>
      <c r="TKO1" s="95"/>
      <c r="TKP1" s="95"/>
      <c r="TKQ1" s="95"/>
      <c r="TKR1" s="95"/>
      <c r="TKS1" s="95"/>
      <c r="TKT1" s="95"/>
      <c r="TKU1" s="95"/>
      <c r="TKV1" s="95"/>
      <c r="TKW1" s="95"/>
      <c r="TKX1" s="95"/>
      <c r="TKY1" s="95"/>
      <c r="TKZ1" s="95"/>
      <c r="TLA1" s="95"/>
      <c r="TLB1" s="95"/>
      <c r="TLC1" s="95"/>
      <c r="TLD1" s="95"/>
      <c r="TLE1" s="95"/>
      <c r="TLF1" s="95"/>
      <c r="TLG1" s="95"/>
      <c r="TLH1" s="95"/>
      <c r="TLI1" s="95"/>
      <c r="TLJ1" s="95"/>
      <c r="TLK1" s="95"/>
      <c r="TLL1" s="95"/>
      <c r="TLM1" s="95"/>
      <c r="TLN1" s="95"/>
      <c r="TLO1" s="95"/>
      <c r="TLP1" s="95"/>
      <c r="TLQ1" s="95"/>
      <c r="TLR1" s="95"/>
      <c r="TLS1" s="95"/>
      <c r="TLT1" s="95"/>
      <c r="TLU1" s="95"/>
      <c r="TLV1" s="95"/>
      <c r="TLW1" s="95"/>
      <c r="TLX1" s="95"/>
      <c r="TLY1" s="95"/>
      <c r="TLZ1" s="95"/>
      <c r="TMA1" s="95"/>
      <c r="TMB1" s="95"/>
      <c r="TMC1" s="95"/>
      <c r="TMD1" s="95"/>
      <c r="TME1" s="95"/>
      <c r="TMF1" s="95"/>
      <c r="TMG1" s="95"/>
      <c r="TMH1" s="95"/>
      <c r="TMI1" s="95"/>
      <c r="TMJ1" s="95"/>
      <c r="TMK1" s="95"/>
      <c r="TML1" s="95"/>
      <c r="TMM1" s="95"/>
      <c r="TMN1" s="95"/>
      <c r="TMO1" s="95"/>
      <c r="TMP1" s="95"/>
      <c r="TMQ1" s="95"/>
      <c r="TMR1" s="95"/>
      <c r="TMS1" s="95"/>
      <c r="TMT1" s="95"/>
      <c r="TMU1" s="95"/>
      <c r="TMV1" s="95"/>
      <c r="TMW1" s="95"/>
      <c r="TMX1" s="95"/>
      <c r="TMY1" s="95"/>
      <c r="TMZ1" s="95"/>
      <c r="TNA1" s="95"/>
      <c r="TNB1" s="95"/>
      <c r="TNC1" s="95"/>
      <c r="TND1" s="95"/>
      <c r="TNE1" s="95"/>
      <c r="TNF1" s="95"/>
      <c r="TNG1" s="95"/>
      <c r="TNH1" s="95"/>
      <c r="TNI1" s="95"/>
      <c r="TNJ1" s="95"/>
      <c r="TNK1" s="95"/>
      <c r="TNL1" s="95"/>
      <c r="TNM1" s="95"/>
      <c r="TNN1" s="95"/>
      <c r="TNO1" s="95"/>
      <c r="TNP1" s="95"/>
      <c r="TNQ1" s="95"/>
      <c r="TNR1" s="95"/>
      <c r="TNS1" s="95"/>
      <c r="TNT1" s="95"/>
      <c r="TNU1" s="95"/>
      <c r="TNV1" s="95"/>
      <c r="TNW1" s="95"/>
      <c r="TNX1" s="95"/>
      <c r="TNY1" s="95"/>
      <c r="TNZ1" s="95"/>
      <c r="TOA1" s="95"/>
      <c r="TOB1" s="95"/>
      <c r="TOC1" s="95"/>
      <c r="TOD1" s="95"/>
      <c r="TOE1" s="95"/>
      <c r="TOF1" s="95"/>
      <c r="TOG1" s="95"/>
      <c r="TOH1" s="95"/>
      <c r="TOI1" s="95"/>
      <c r="TOJ1" s="95"/>
      <c r="TOK1" s="95"/>
      <c r="TOL1" s="95"/>
      <c r="TOM1" s="95"/>
      <c r="TON1" s="95"/>
      <c r="TOO1" s="95"/>
      <c r="TOP1" s="95"/>
      <c r="TOQ1" s="95"/>
      <c r="TOR1" s="95"/>
      <c r="TOS1" s="95"/>
      <c r="TOT1" s="95"/>
      <c r="TOU1" s="95"/>
      <c r="TOV1" s="95"/>
      <c r="TOW1" s="95"/>
      <c r="TOX1" s="95"/>
      <c r="TOY1" s="95"/>
      <c r="TOZ1" s="95"/>
      <c r="TPA1" s="95"/>
      <c r="TPB1" s="95"/>
      <c r="TPC1" s="95"/>
      <c r="TPD1" s="95"/>
      <c r="TPE1" s="95"/>
      <c r="TPF1" s="95"/>
      <c r="TPG1" s="95"/>
      <c r="TPH1" s="95"/>
      <c r="TPI1" s="95"/>
      <c r="TPJ1" s="95"/>
      <c r="TPK1" s="95"/>
      <c r="TPL1" s="95"/>
      <c r="TPM1" s="95"/>
      <c r="TPN1" s="95"/>
      <c r="TPO1" s="95"/>
      <c r="TPP1" s="95"/>
      <c r="TPQ1" s="95"/>
      <c r="TPR1" s="95"/>
      <c r="TPS1" s="95"/>
      <c r="TPT1" s="95"/>
      <c r="TPU1" s="95"/>
      <c r="TPV1" s="95"/>
      <c r="TPW1" s="95"/>
      <c r="TPX1" s="95"/>
      <c r="TPY1" s="95"/>
      <c r="TPZ1" s="95"/>
      <c r="TQA1" s="95"/>
      <c r="TQB1" s="95"/>
      <c r="TQC1" s="95"/>
      <c r="TQD1" s="95"/>
      <c r="TQE1" s="95"/>
      <c r="TQF1" s="95"/>
      <c r="TQG1" s="95"/>
      <c r="TQH1" s="95"/>
      <c r="TQI1" s="95"/>
      <c r="TQJ1" s="95"/>
      <c r="TQK1" s="95"/>
      <c r="TQL1" s="95"/>
      <c r="TQM1" s="95"/>
      <c r="TQN1" s="95"/>
      <c r="TQO1" s="95"/>
      <c r="TQP1" s="95"/>
      <c r="TQQ1" s="95"/>
      <c r="TQR1" s="95"/>
      <c r="TQS1" s="95"/>
      <c r="TQT1" s="95"/>
      <c r="TQU1" s="95"/>
      <c r="TQV1" s="95"/>
      <c r="TQW1" s="95"/>
      <c r="TQX1" s="95"/>
      <c r="TQY1" s="95"/>
      <c r="TQZ1" s="95"/>
      <c r="TRA1" s="95"/>
      <c r="TRB1" s="95"/>
      <c r="TRC1" s="95"/>
      <c r="TRD1" s="95"/>
      <c r="TRE1" s="95"/>
      <c r="TRF1" s="95"/>
      <c r="TRG1" s="95"/>
      <c r="TRH1" s="95"/>
      <c r="TRI1" s="95"/>
      <c r="TRJ1" s="95"/>
      <c r="TRK1" s="95"/>
      <c r="TRL1" s="95"/>
      <c r="TRM1" s="95"/>
      <c r="TRN1" s="95"/>
      <c r="TRO1" s="95"/>
      <c r="TRP1" s="95"/>
      <c r="TRQ1" s="95"/>
      <c r="TRR1" s="95"/>
      <c r="TRS1" s="95"/>
      <c r="TRT1" s="95"/>
      <c r="TRU1" s="95"/>
      <c r="TRV1" s="95"/>
      <c r="TRW1" s="95"/>
      <c r="TRX1" s="95"/>
      <c r="TRY1" s="95"/>
      <c r="TRZ1" s="95"/>
      <c r="TSA1" s="95"/>
      <c r="TSB1" s="95"/>
      <c r="TSC1" s="95"/>
      <c r="TSD1" s="95"/>
      <c r="TSE1" s="95"/>
      <c r="TSF1" s="95"/>
      <c r="TSG1" s="95"/>
      <c r="TSH1" s="95"/>
      <c r="TSI1" s="95"/>
      <c r="TSJ1" s="95"/>
      <c r="TSK1" s="95"/>
      <c r="TSL1" s="95"/>
      <c r="TSM1" s="95"/>
      <c r="TSN1" s="95"/>
      <c r="TSO1" s="95"/>
      <c r="TSP1" s="95"/>
      <c r="TSQ1" s="95"/>
      <c r="TSR1" s="95"/>
      <c r="TSS1" s="95"/>
      <c r="TST1" s="95"/>
      <c r="TSU1" s="95"/>
      <c r="TSV1" s="95"/>
      <c r="TSW1" s="95"/>
      <c r="TSX1" s="95"/>
      <c r="TSY1" s="95"/>
      <c r="TSZ1" s="95"/>
      <c r="TTA1" s="95"/>
      <c r="TTB1" s="95"/>
      <c r="TTC1" s="95"/>
      <c r="TTD1" s="95"/>
      <c r="TTE1" s="95"/>
      <c r="TTF1" s="95"/>
      <c r="TTG1" s="95"/>
      <c r="TTH1" s="95"/>
      <c r="TTI1" s="95"/>
      <c r="TTJ1" s="95"/>
      <c r="TTK1" s="95"/>
      <c r="TTL1" s="95"/>
      <c r="TTM1" s="95"/>
      <c r="TTN1" s="95"/>
      <c r="TTO1" s="95"/>
      <c r="TTP1" s="95"/>
      <c r="TTQ1" s="95"/>
      <c r="TTR1" s="95"/>
      <c r="TTS1" s="95"/>
      <c r="TTT1" s="95"/>
      <c r="TTU1" s="95"/>
      <c r="TTV1" s="95"/>
      <c r="TTW1" s="95"/>
      <c r="TTX1" s="95"/>
      <c r="TTY1" s="95"/>
      <c r="TTZ1" s="95"/>
      <c r="TUA1" s="95"/>
      <c r="TUB1" s="95"/>
      <c r="TUC1" s="95"/>
      <c r="TUD1" s="95"/>
      <c r="TUE1" s="95"/>
      <c r="TUF1" s="95"/>
      <c r="TUG1" s="95"/>
      <c r="TUH1" s="95"/>
      <c r="TUI1" s="95"/>
      <c r="TUJ1" s="95"/>
      <c r="TUK1" s="95"/>
      <c r="TUL1" s="95"/>
      <c r="TUM1" s="95"/>
      <c r="TUN1" s="95"/>
      <c r="TUO1" s="95"/>
      <c r="TUP1" s="95"/>
      <c r="TUQ1" s="95"/>
      <c r="TUR1" s="95"/>
      <c r="TUS1" s="95"/>
      <c r="TUT1" s="95"/>
      <c r="TUU1" s="95"/>
      <c r="TUV1" s="95"/>
      <c r="TUW1" s="95"/>
      <c r="TUX1" s="95"/>
      <c r="TUY1" s="95"/>
      <c r="TUZ1" s="95"/>
      <c r="TVA1" s="95"/>
      <c r="TVB1" s="95"/>
      <c r="TVC1" s="95"/>
      <c r="TVD1" s="95"/>
      <c r="TVE1" s="95"/>
      <c r="TVF1" s="95"/>
      <c r="TVG1" s="95"/>
      <c r="TVH1" s="95"/>
      <c r="TVI1" s="95"/>
      <c r="TVJ1" s="95"/>
      <c r="TVK1" s="95"/>
      <c r="TVL1" s="95"/>
      <c r="TVM1" s="95"/>
      <c r="TVN1" s="95"/>
      <c r="TVO1" s="95"/>
      <c r="TVP1" s="95"/>
      <c r="TVQ1" s="95"/>
      <c r="TVR1" s="95"/>
      <c r="TVS1" s="95"/>
      <c r="TVT1" s="95"/>
      <c r="TVU1" s="95"/>
      <c r="TVV1" s="95"/>
      <c r="TVW1" s="95"/>
      <c r="TVX1" s="95"/>
      <c r="TVY1" s="95"/>
      <c r="TVZ1" s="95"/>
      <c r="TWA1" s="95"/>
      <c r="TWB1" s="95"/>
      <c r="TWC1" s="95"/>
      <c r="TWD1" s="95"/>
      <c r="TWE1" s="95"/>
      <c r="TWF1" s="95"/>
      <c r="TWG1" s="95"/>
      <c r="TWH1" s="95"/>
      <c r="TWI1" s="95"/>
      <c r="TWJ1" s="95"/>
      <c r="TWK1" s="95"/>
      <c r="TWL1" s="95"/>
      <c r="TWM1" s="95"/>
      <c r="TWN1" s="95"/>
      <c r="TWO1" s="95"/>
      <c r="TWP1" s="95"/>
      <c r="TWQ1" s="95"/>
      <c r="TWR1" s="95"/>
      <c r="TWS1" s="95"/>
      <c r="TWT1" s="95"/>
      <c r="TWU1" s="95"/>
      <c r="TWV1" s="95"/>
      <c r="TWW1" s="95"/>
      <c r="TWX1" s="95"/>
      <c r="TWY1" s="95"/>
      <c r="TWZ1" s="95"/>
      <c r="TXA1" s="95"/>
      <c r="TXB1" s="95"/>
      <c r="TXC1" s="95"/>
      <c r="TXD1" s="95"/>
      <c r="TXE1" s="95"/>
      <c r="TXF1" s="95"/>
      <c r="TXG1" s="95"/>
      <c r="TXH1" s="95"/>
      <c r="TXI1" s="95"/>
      <c r="TXJ1" s="95"/>
      <c r="TXK1" s="95"/>
      <c r="TXL1" s="95"/>
      <c r="TXM1" s="95"/>
      <c r="TXN1" s="95"/>
      <c r="TXO1" s="95"/>
      <c r="TXP1" s="95"/>
      <c r="TXQ1" s="95"/>
      <c r="TXR1" s="95"/>
      <c r="TXS1" s="95"/>
      <c r="TXT1" s="95"/>
      <c r="TXU1" s="95"/>
      <c r="TXV1" s="95"/>
      <c r="TXW1" s="95"/>
      <c r="TXX1" s="95"/>
      <c r="TXY1" s="95"/>
      <c r="TXZ1" s="95"/>
      <c r="TYA1" s="95"/>
      <c r="TYB1" s="95"/>
      <c r="TYC1" s="95"/>
      <c r="TYD1" s="95"/>
      <c r="TYE1" s="95"/>
      <c r="TYF1" s="95"/>
      <c r="TYG1" s="95"/>
      <c r="TYH1" s="95"/>
      <c r="TYI1" s="95"/>
      <c r="TYJ1" s="95"/>
      <c r="TYK1" s="95"/>
      <c r="TYL1" s="95"/>
      <c r="TYM1" s="95"/>
      <c r="TYN1" s="95"/>
      <c r="TYO1" s="95"/>
      <c r="TYP1" s="95"/>
      <c r="TYQ1" s="95"/>
      <c r="TYR1" s="95"/>
      <c r="TYS1" s="95"/>
      <c r="TYT1" s="95"/>
      <c r="TYU1" s="95"/>
      <c r="TYV1" s="95"/>
      <c r="TYW1" s="95"/>
      <c r="TYX1" s="95"/>
      <c r="TYY1" s="95"/>
      <c r="TYZ1" s="95"/>
      <c r="TZA1" s="95"/>
      <c r="TZB1" s="95"/>
      <c r="TZC1" s="95"/>
      <c r="TZD1" s="95"/>
      <c r="TZE1" s="95"/>
      <c r="TZF1" s="95"/>
      <c r="TZG1" s="95"/>
      <c r="TZH1" s="95"/>
      <c r="TZI1" s="95"/>
      <c r="TZJ1" s="95"/>
      <c r="TZK1" s="95"/>
      <c r="TZL1" s="95"/>
      <c r="TZM1" s="95"/>
      <c r="TZN1" s="95"/>
      <c r="TZO1" s="95"/>
      <c r="TZP1" s="95"/>
      <c r="TZQ1" s="95"/>
      <c r="TZR1" s="95"/>
      <c r="TZS1" s="95"/>
      <c r="TZT1" s="95"/>
      <c r="TZU1" s="95"/>
      <c r="TZV1" s="95"/>
      <c r="TZW1" s="95"/>
      <c r="TZX1" s="95"/>
      <c r="TZY1" s="95"/>
      <c r="TZZ1" s="95"/>
      <c r="UAA1" s="95"/>
      <c r="UAB1" s="95"/>
      <c r="UAC1" s="95"/>
      <c r="UAD1" s="95"/>
      <c r="UAE1" s="95"/>
      <c r="UAF1" s="95"/>
      <c r="UAG1" s="95"/>
      <c r="UAH1" s="95"/>
      <c r="UAI1" s="95"/>
      <c r="UAJ1" s="95"/>
      <c r="UAK1" s="95"/>
      <c r="UAL1" s="95"/>
      <c r="UAM1" s="95"/>
      <c r="UAN1" s="95"/>
      <c r="UAO1" s="95"/>
      <c r="UAP1" s="95"/>
      <c r="UAQ1" s="95"/>
      <c r="UAR1" s="95"/>
      <c r="UAS1" s="95"/>
      <c r="UAT1" s="95"/>
      <c r="UAU1" s="95"/>
      <c r="UAV1" s="95"/>
      <c r="UAW1" s="95"/>
      <c r="UAX1" s="95"/>
      <c r="UAY1" s="95"/>
      <c r="UAZ1" s="95"/>
      <c r="UBA1" s="95"/>
      <c r="UBB1" s="95"/>
      <c r="UBC1" s="95"/>
      <c r="UBD1" s="95"/>
      <c r="UBE1" s="95"/>
      <c r="UBF1" s="95"/>
      <c r="UBG1" s="95"/>
      <c r="UBH1" s="95"/>
      <c r="UBI1" s="95"/>
      <c r="UBJ1" s="95"/>
      <c r="UBK1" s="95"/>
      <c r="UBL1" s="95"/>
      <c r="UBM1" s="95"/>
      <c r="UBN1" s="95"/>
      <c r="UBO1" s="95"/>
      <c r="UBP1" s="95"/>
      <c r="UBQ1" s="95"/>
      <c r="UBR1" s="95"/>
      <c r="UBS1" s="95"/>
      <c r="UBT1" s="95"/>
      <c r="UBU1" s="95"/>
      <c r="UBV1" s="95"/>
      <c r="UBW1" s="95"/>
      <c r="UBX1" s="95"/>
      <c r="UBY1" s="95"/>
      <c r="UBZ1" s="95"/>
      <c r="UCA1" s="95"/>
      <c r="UCB1" s="95"/>
      <c r="UCC1" s="95"/>
      <c r="UCD1" s="95"/>
      <c r="UCE1" s="95"/>
      <c r="UCF1" s="95"/>
      <c r="UCG1" s="95"/>
      <c r="UCH1" s="95"/>
      <c r="UCI1" s="95"/>
      <c r="UCJ1" s="95"/>
      <c r="UCK1" s="95"/>
      <c r="UCL1" s="95"/>
      <c r="UCM1" s="95"/>
      <c r="UCN1" s="95"/>
      <c r="UCO1" s="95"/>
      <c r="UCP1" s="95"/>
      <c r="UCQ1" s="95"/>
      <c r="UCR1" s="95"/>
      <c r="UCS1" s="95"/>
      <c r="UCT1" s="95"/>
      <c r="UCU1" s="95"/>
      <c r="UCV1" s="95"/>
      <c r="UCW1" s="95"/>
      <c r="UCX1" s="95"/>
      <c r="UCY1" s="95"/>
      <c r="UCZ1" s="95"/>
      <c r="UDA1" s="95"/>
      <c r="UDB1" s="95"/>
      <c r="UDC1" s="95"/>
      <c r="UDD1" s="95"/>
      <c r="UDE1" s="95"/>
      <c r="UDF1" s="95"/>
      <c r="UDG1" s="95"/>
      <c r="UDH1" s="95"/>
      <c r="UDI1" s="95"/>
      <c r="UDJ1" s="95"/>
      <c r="UDK1" s="95"/>
      <c r="UDL1" s="95"/>
      <c r="UDM1" s="95"/>
      <c r="UDN1" s="95"/>
      <c r="UDO1" s="95"/>
      <c r="UDP1" s="95"/>
      <c r="UDQ1" s="95"/>
      <c r="UDR1" s="95"/>
      <c r="UDS1" s="95"/>
      <c r="UDT1" s="95"/>
      <c r="UDU1" s="95"/>
      <c r="UDV1" s="95"/>
      <c r="UDW1" s="95"/>
      <c r="UDX1" s="95"/>
      <c r="UDY1" s="95"/>
      <c r="UDZ1" s="95"/>
      <c r="UEA1" s="95"/>
      <c r="UEB1" s="95"/>
      <c r="UEC1" s="95"/>
      <c r="UED1" s="95"/>
      <c r="UEE1" s="95"/>
      <c r="UEF1" s="95"/>
      <c r="UEG1" s="95"/>
      <c r="UEH1" s="95"/>
      <c r="UEI1" s="95"/>
      <c r="UEJ1" s="95"/>
      <c r="UEK1" s="95"/>
      <c r="UEL1" s="95"/>
      <c r="UEM1" s="95"/>
      <c r="UEN1" s="95"/>
      <c r="UEO1" s="95"/>
      <c r="UEP1" s="95"/>
      <c r="UEQ1" s="95"/>
      <c r="UER1" s="95"/>
      <c r="UES1" s="95"/>
      <c r="UET1" s="95"/>
      <c r="UEU1" s="95"/>
      <c r="UEV1" s="95"/>
      <c r="UEW1" s="95"/>
      <c r="UEX1" s="95"/>
      <c r="UEY1" s="95"/>
      <c r="UEZ1" s="95"/>
      <c r="UFA1" s="95"/>
      <c r="UFB1" s="95"/>
      <c r="UFC1" s="95"/>
      <c r="UFD1" s="95"/>
      <c r="UFE1" s="95"/>
      <c r="UFF1" s="95"/>
      <c r="UFG1" s="95"/>
      <c r="UFH1" s="95"/>
      <c r="UFI1" s="95"/>
      <c r="UFJ1" s="95"/>
      <c r="UFK1" s="95"/>
      <c r="UFL1" s="95"/>
      <c r="UFM1" s="95"/>
      <c r="UFN1" s="95"/>
      <c r="UFO1" s="95"/>
      <c r="UFP1" s="95"/>
      <c r="UFQ1" s="95"/>
      <c r="UFR1" s="95"/>
      <c r="UFS1" s="95"/>
      <c r="UFT1" s="95"/>
      <c r="UFU1" s="95"/>
      <c r="UFV1" s="95"/>
      <c r="UFW1" s="95"/>
      <c r="UFX1" s="95"/>
      <c r="UFY1" s="95"/>
      <c r="UFZ1" s="95"/>
      <c r="UGA1" s="95"/>
      <c r="UGB1" s="95"/>
      <c r="UGC1" s="95"/>
      <c r="UGD1" s="95"/>
      <c r="UGE1" s="95"/>
      <c r="UGF1" s="95"/>
      <c r="UGG1" s="95"/>
      <c r="UGH1" s="95"/>
      <c r="UGI1" s="95"/>
      <c r="UGJ1" s="95"/>
      <c r="UGK1" s="95"/>
      <c r="UGL1" s="95"/>
      <c r="UGM1" s="95"/>
      <c r="UGN1" s="95"/>
      <c r="UGO1" s="95"/>
      <c r="UGP1" s="95"/>
      <c r="UGQ1" s="95"/>
      <c r="UGR1" s="95"/>
      <c r="UGS1" s="95"/>
      <c r="UGT1" s="95"/>
      <c r="UGU1" s="95"/>
      <c r="UGV1" s="95"/>
      <c r="UGW1" s="95"/>
      <c r="UGX1" s="95"/>
      <c r="UGY1" s="95"/>
      <c r="UGZ1" s="95"/>
      <c r="UHA1" s="95"/>
      <c r="UHB1" s="95"/>
      <c r="UHC1" s="95"/>
      <c r="UHD1" s="95"/>
      <c r="UHE1" s="95"/>
      <c r="UHF1" s="95"/>
      <c r="UHG1" s="95"/>
      <c r="UHH1" s="95"/>
      <c r="UHI1" s="95"/>
      <c r="UHJ1" s="95"/>
      <c r="UHK1" s="95"/>
      <c r="UHL1" s="95"/>
      <c r="UHM1" s="95"/>
      <c r="UHN1" s="95"/>
      <c r="UHO1" s="95"/>
      <c r="UHP1" s="95"/>
      <c r="UHQ1" s="95"/>
      <c r="UHR1" s="95"/>
      <c r="UHS1" s="95"/>
      <c r="UHT1" s="95"/>
      <c r="UHU1" s="95"/>
      <c r="UHV1" s="95"/>
      <c r="UHW1" s="95"/>
      <c r="UHX1" s="95"/>
      <c r="UHY1" s="95"/>
      <c r="UHZ1" s="95"/>
      <c r="UIA1" s="95"/>
      <c r="UIB1" s="95"/>
      <c r="UIC1" s="95"/>
      <c r="UID1" s="95"/>
      <c r="UIE1" s="95"/>
      <c r="UIF1" s="95"/>
      <c r="UIG1" s="95"/>
      <c r="UIH1" s="95"/>
      <c r="UII1" s="95"/>
      <c r="UIJ1" s="95"/>
      <c r="UIK1" s="95"/>
      <c r="UIL1" s="95"/>
      <c r="UIM1" s="95"/>
      <c r="UIN1" s="95"/>
      <c r="UIO1" s="95"/>
      <c r="UIP1" s="95"/>
      <c r="UIQ1" s="95"/>
      <c r="UIR1" s="95"/>
      <c r="UIS1" s="95"/>
      <c r="UIT1" s="95"/>
      <c r="UIU1" s="95"/>
      <c r="UIV1" s="95"/>
      <c r="UIW1" s="95"/>
      <c r="UIX1" s="95"/>
      <c r="UIY1" s="95"/>
      <c r="UIZ1" s="95"/>
      <c r="UJA1" s="95"/>
      <c r="UJB1" s="95"/>
      <c r="UJC1" s="95"/>
      <c r="UJD1" s="95"/>
      <c r="UJE1" s="95"/>
      <c r="UJF1" s="95"/>
      <c r="UJG1" s="95"/>
      <c r="UJH1" s="95"/>
      <c r="UJI1" s="95"/>
      <c r="UJJ1" s="95"/>
      <c r="UJK1" s="95"/>
      <c r="UJL1" s="95"/>
      <c r="UJM1" s="95"/>
      <c r="UJN1" s="95"/>
      <c r="UJO1" s="95"/>
      <c r="UJP1" s="95"/>
      <c r="UJQ1" s="95"/>
      <c r="UJR1" s="95"/>
      <c r="UJS1" s="95"/>
      <c r="UJT1" s="95"/>
      <c r="UJU1" s="95"/>
      <c r="UJV1" s="95"/>
      <c r="UJW1" s="95"/>
      <c r="UJX1" s="95"/>
      <c r="UJY1" s="95"/>
      <c r="UJZ1" s="95"/>
      <c r="UKA1" s="95"/>
      <c r="UKB1" s="95"/>
      <c r="UKC1" s="95"/>
      <c r="UKD1" s="95"/>
      <c r="UKE1" s="95"/>
      <c r="UKF1" s="95"/>
      <c r="UKG1" s="95"/>
      <c r="UKH1" s="95"/>
      <c r="UKI1" s="95"/>
      <c r="UKJ1" s="95"/>
      <c r="UKK1" s="95"/>
      <c r="UKL1" s="95"/>
      <c r="UKM1" s="95"/>
      <c r="UKN1" s="95"/>
      <c r="UKO1" s="95"/>
      <c r="UKP1" s="95"/>
      <c r="UKQ1" s="95"/>
      <c r="UKR1" s="95"/>
      <c r="UKS1" s="95"/>
      <c r="UKT1" s="95"/>
      <c r="UKU1" s="95"/>
      <c r="UKV1" s="95"/>
      <c r="UKW1" s="95"/>
      <c r="UKX1" s="95"/>
      <c r="UKY1" s="95"/>
      <c r="UKZ1" s="95"/>
      <c r="ULA1" s="95"/>
      <c r="ULB1" s="95"/>
      <c r="ULC1" s="95"/>
      <c r="ULD1" s="95"/>
      <c r="ULE1" s="95"/>
      <c r="ULF1" s="95"/>
      <c r="ULG1" s="95"/>
      <c r="ULH1" s="95"/>
      <c r="ULI1" s="95"/>
      <c r="ULJ1" s="95"/>
      <c r="ULK1" s="95"/>
      <c r="ULL1" s="95"/>
      <c r="ULM1" s="95"/>
      <c r="ULN1" s="95"/>
      <c r="ULO1" s="95"/>
      <c r="ULP1" s="95"/>
      <c r="ULQ1" s="95"/>
      <c r="ULR1" s="95"/>
      <c r="ULS1" s="95"/>
      <c r="ULT1" s="95"/>
      <c r="ULU1" s="95"/>
      <c r="ULV1" s="95"/>
      <c r="ULW1" s="95"/>
      <c r="ULX1" s="95"/>
      <c r="ULY1" s="95"/>
      <c r="ULZ1" s="95"/>
      <c r="UMA1" s="95"/>
      <c r="UMB1" s="95"/>
      <c r="UMC1" s="95"/>
      <c r="UMD1" s="95"/>
      <c r="UME1" s="95"/>
      <c r="UMF1" s="95"/>
      <c r="UMG1" s="95"/>
      <c r="UMH1" s="95"/>
      <c r="UMI1" s="95"/>
      <c r="UMJ1" s="95"/>
      <c r="UMK1" s="95"/>
      <c r="UML1" s="95"/>
      <c r="UMM1" s="95"/>
      <c r="UMN1" s="95"/>
      <c r="UMO1" s="95"/>
      <c r="UMP1" s="95"/>
      <c r="UMQ1" s="95"/>
      <c r="UMR1" s="95"/>
      <c r="UMS1" s="95"/>
      <c r="UMT1" s="95"/>
      <c r="UMU1" s="95"/>
      <c r="UMV1" s="95"/>
      <c r="UMW1" s="95"/>
      <c r="UMX1" s="95"/>
      <c r="UMY1" s="95"/>
      <c r="UMZ1" s="95"/>
      <c r="UNA1" s="95"/>
      <c r="UNB1" s="95"/>
      <c r="UNC1" s="95"/>
      <c r="UND1" s="95"/>
      <c r="UNE1" s="95"/>
      <c r="UNF1" s="95"/>
      <c r="UNG1" s="95"/>
      <c r="UNH1" s="95"/>
      <c r="UNI1" s="95"/>
      <c r="UNJ1" s="95"/>
      <c r="UNK1" s="95"/>
      <c r="UNL1" s="95"/>
      <c r="UNM1" s="95"/>
      <c r="UNN1" s="95"/>
      <c r="UNO1" s="95"/>
      <c r="UNP1" s="95"/>
      <c r="UNQ1" s="95"/>
      <c r="UNR1" s="95"/>
      <c r="UNS1" s="95"/>
      <c r="UNT1" s="95"/>
      <c r="UNU1" s="95"/>
      <c r="UNV1" s="95"/>
      <c r="UNW1" s="95"/>
      <c r="UNX1" s="95"/>
      <c r="UNY1" s="95"/>
      <c r="UNZ1" s="95"/>
      <c r="UOA1" s="95"/>
      <c r="UOB1" s="95"/>
      <c r="UOC1" s="95"/>
      <c r="UOD1" s="95"/>
      <c r="UOE1" s="95"/>
      <c r="UOF1" s="95"/>
      <c r="UOG1" s="95"/>
      <c r="UOH1" s="95"/>
      <c r="UOI1" s="95"/>
      <c r="UOJ1" s="95"/>
      <c r="UOK1" s="95"/>
      <c r="UOL1" s="95"/>
      <c r="UOM1" s="95"/>
      <c r="UON1" s="95"/>
      <c r="UOO1" s="95"/>
      <c r="UOP1" s="95"/>
      <c r="UOQ1" s="95"/>
      <c r="UOR1" s="95"/>
      <c r="UOS1" s="95"/>
      <c r="UOT1" s="95"/>
      <c r="UOU1" s="95"/>
      <c r="UOV1" s="95"/>
      <c r="UOW1" s="95"/>
      <c r="UOX1" s="95"/>
      <c r="UOY1" s="95"/>
      <c r="UOZ1" s="95"/>
      <c r="UPA1" s="95"/>
      <c r="UPB1" s="95"/>
      <c r="UPC1" s="95"/>
      <c r="UPD1" s="95"/>
      <c r="UPE1" s="95"/>
      <c r="UPF1" s="95"/>
      <c r="UPG1" s="95"/>
      <c r="UPH1" s="95"/>
      <c r="UPI1" s="95"/>
      <c r="UPJ1" s="95"/>
      <c r="UPK1" s="95"/>
      <c r="UPL1" s="95"/>
      <c r="UPM1" s="95"/>
      <c r="UPN1" s="95"/>
      <c r="UPO1" s="95"/>
      <c r="UPP1" s="95"/>
      <c r="UPQ1" s="95"/>
      <c r="UPR1" s="95"/>
      <c r="UPS1" s="95"/>
      <c r="UPT1" s="95"/>
      <c r="UPU1" s="95"/>
      <c r="UPV1" s="95"/>
      <c r="UPW1" s="95"/>
      <c r="UPX1" s="95"/>
      <c r="UPY1" s="95"/>
      <c r="UPZ1" s="95"/>
      <c r="UQA1" s="95"/>
      <c r="UQB1" s="95"/>
      <c r="UQC1" s="95"/>
      <c r="UQD1" s="95"/>
      <c r="UQE1" s="95"/>
      <c r="UQF1" s="95"/>
      <c r="UQG1" s="95"/>
      <c r="UQH1" s="95"/>
      <c r="UQI1" s="95"/>
      <c r="UQJ1" s="95"/>
      <c r="UQK1" s="95"/>
      <c r="UQL1" s="95"/>
      <c r="UQM1" s="95"/>
      <c r="UQN1" s="95"/>
      <c r="UQO1" s="95"/>
      <c r="UQP1" s="95"/>
      <c r="UQQ1" s="95"/>
      <c r="UQR1" s="95"/>
      <c r="UQS1" s="95"/>
      <c r="UQT1" s="95"/>
      <c r="UQU1" s="95"/>
      <c r="UQV1" s="95"/>
      <c r="UQW1" s="95"/>
      <c r="UQX1" s="95"/>
      <c r="UQY1" s="95"/>
      <c r="UQZ1" s="95"/>
      <c r="URA1" s="95"/>
      <c r="URB1" s="95"/>
      <c r="URC1" s="95"/>
      <c r="URD1" s="95"/>
      <c r="URE1" s="95"/>
      <c r="URF1" s="95"/>
      <c r="URG1" s="95"/>
      <c r="URH1" s="95"/>
      <c r="URI1" s="95"/>
      <c r="URJ1" s="95"/>
      <c r="URK1" s="95"/>
      <c r="URL1" s="95"/>
      <c r="URM1" s="95"/>
      <c r="URN1" s="95"/>
      <c r="URO1" s="95"/>
      <c r="URP1" s="95"/>
      <c r="URQ1" s="95"/>
      <c r="URR1" s="95"/>
      <c r="URS1" s="95"/>
      <c r="URT1" s="95"/>
      <c r="URU1" s="95"/>
      <c r="URV1" s="95"/>
      <c r="URW1" s="95"/>
      <c r="URX1" s="95"/>
      <c r="URY1" s="95"/>
      <c r="URZ1" s="95"/>
      <c r="USA1" s="95"/>
      <c r="USB1" s="95"/>
      <c r="USC1" s="95"/>
      <c r="USD1" s="95"/>
      <c r="USE1" s="95"/>
      <c r="USF1" s="95"/>
      <c r="USG1" s="95"/>
      <c r="USH1" s="95"/>
      <c r="USI1" s="95"/>
      <c r="USJ1" s="95"/>
      <c r="USK1" s="95"/>
      <c r="USL1" s="95"/>
      <c r="USM1" s="95"/>
      <c r="USN1" s="95"/>
      <c r="USO1" s="95"/>
      <c r="USP1" s="95"/>
      <c r="USQ1" s="95"/>
      <c r="USR1" s="95"/>
      <c r="USS1" s="95"/>
      <c r="UST1" s="95"/>
      <c r="USU1" s="95"/>
      <c r="USV1" s="95"/>
      <c r="USW1" s="95"/>
      <c r="USX1" s="95"/>
      <c r="USY1" s="95"/>
      <c r="USZ1" s="95"/>
      <c r="UTA1" s="95"/>
      <c r="UTB1" s="95"/>
      <c r="UTC1" s="95"/>
      <c r="UTD1" s="95"/>
      <c r="UTE1" s="95"/>
      <c r="UTF1" s="95"/>
      <c r="UTG1" s="95"/>
      <c r="UTH1" s="95"/>
      <c r="UTI1" s="95"/>
      <c r="UTJ1" s="95"/>
      <c r="UTK1" s="95"/>
      <c r="UTL1" s="95"/>
      <c r="UTM1" s="95"/>
      <c r="UTN1" s="95"/>
      <c r="UTO1" s="95"/>
      <c r="UTP1" s="95"/>
      <c r="UTQ1" s="95"/>
      <c r="UTR1" s="95"/>
      <c r="UTS1" s="95"/>
      <c r="UTT1" s="95"/>
      <c r="UTU1" s="95"/>
      <c r="UTV1" s="95"/>
      <c r="UTW1" s="95"/>
      <c r="UTX1" s="95"/>
      <c r="UTY1" s="95"/>
      <c r="UTZ1" s="95"/>
      <c r="UUA1" s="95"/>
      <c r="UUB1" s="95"/>
      <c r="UUC1" s="95"/>
      <c r="UUD1" s="95"/>
      <c r="UUE1" s="95"/>
      <c r="UUF1" s="95"/>
      <c r="UUG1" s="95"/>
      <c r="UUH1" s="95"/>
      <c r="UUI1" s="95"/>
      <c r="UUJ1" s="95"/>
      <c r="UUK1" s="95"/>
      <c r="UUL1" s="95"/>
      <c r="UUM1" s="95"/>
      <c r="UUN1" s="95"/>
      <c r="UUO1" s="95"/>
      <c r="UUP1" s="95"/>
      <c r="UUQ1" s="95"/>
      <c r="UUR1" s="95"/>
      <c r="UUS1" s="95"/>
      <c r="UUT1" s="95"/>
      <c r="UUU1" s="95"/>
      <c r="UUV1" s="95"/>
      <c r="UUW1" s="95"/>
      <c r="UUX1" s="95"/>
      <c r="UUY1" s="95"/>
      <c r="UUZ1" s="95"/>
      <c r="UVA1" s="95"/>
      <c r="UVB1" s="95"/>
      <c r="UVC1" s="95"/>
      <c r="UVD1" s="95"/>
      <c r="UVE1" s="95"/>
      <c r="UVF1" s="95"/>
      <c r="UVG1" s="95"/>
      <c r="UVH1" s="95"/>
      <c r="UVI1" s="95"/>
      <c r="UVJ1" s="95"/>
      <c r="UVK1" s="95"/>
      <c r="UVL1" s="95"/>
      <c r="UVM1" s="95"/>
      <c r="UVN1" s="95"/>
      <c r="UVO1" s="95"/>
      <c r="UVP1" s="95"/>
      <c r="UVQ1" s="95"/>
      <c r="UVR1" s="95"/>
      <c r="UVS1" s="95"/>
      <c r="UVT1" s="95"/>
      <c r="UVU1" s="95"/>
      <c r="UVV1" s="95"/>
      <c r="UVW1" s="95"/>
      <c r="UVX1" s="95"/>
      <c r="UVY1" s="95"/>
      <c r="UVZ1" s="95"/>
      <c r="UWA1" s="95"/>
      <c r="UWB1" s="95"/>
      <c r="UWC1" s="95"/>
      <c r="UWD1" s="95"/>
      <c r="UWE1" s="95"/>
      <c r="UWF1" s="95"/>
      <c r="UWG1" s="95"/>
      <c r="UWH1" s="95"/>
      <c r="UWI1" s="95"/>
      <c r="UWJ1" s="95"/>
      <c r="UWK1" s="95"/>
      <c r="UWL1" s="95"/>
      <c r="UWM1" s="95"/>
      <c r="UWN1" s="95"/>
      <c r="UWO1" s="95"/>
      <c r="UWP1" s="95"/>
      <c r="UWQ1" s="95"/>
      <c r="UWR1" s="95"/>
      <c r="UWS1" s="95"/>
      <c r="UWT1" s="95"/>
      <c r="UWU1" s="95"/>
      <c r="UWV1" s="95"/>
      <c r="UWW1" s="95"/>
      <c r="UWX1" s="95"/>
      <c r="UWY1" s="95"/>
      <c r="UWZ1" s="95"/>
      <c r="UXA1" s="95"/>
      <c r="UXB1" s="95"/>
      <c r="UXC1" s="95"/>
      <c r="UXD1" s="95"/>
      <c r="UXE1" s="95"/>
      <c r="UXF1" s="95"/>
      <c r="UXG1" s="95"/>
      <c r="UXH1" s="95"/>
      <c r="UXI1" s="95"/>
      <c r="UXJ1" s="95"/>
      <c r="UXK1" s="95"/>
      <c r="UXL1" s="95"/>
      <c r="UXM1" s="95"/>
      <c r="UXN1" s="95"/>
      <c r="UXO1" s="95"/>
      <c r="UXP1" s="95"/>
      <c r="UXQ1" s="95"/>
      <c r="UXR1" s="95"/>
      <c r="UXS1" s="95"/>
      <c r="UXT1" s="95"/>
      <c r="UXU1" s="95"/>
      <c r="UXV1" s="95"/>
      <c r="UXW1" s="95"/>
      <c r="UXX1" s="95"/>
      <c r="UXY1" s="95"/>
      <c r="UXZ1" s="95"/>
      <c r="UYA1" s="95"/>
      <c r="UYB1" s="95"/>
      <c r="UYC1" s="95"/>
      <c r="UYD1" s="95"/>
      <c r="UYE1" s="95"/>
      <c r="UYF1" s="95"/>
      <c r="UYG1" s="95"/>
      <c r="UYH1" s="95"/>
      <c r="UYI1" s="95"/>
      <c r="UYJ1" s="95"/>
      <c r="UYK1" s="95"/>
      <c r="UYL1" s="95"/>
      <c r="UYM1" s="95"/>
      <c r="UYN1" s="95"/>
      <c r="UYO1" s="95"/>
      <c r="UYP1" s="95"/>
      <c r="UYQ1" s="95"/>
      <c r="UYR1" s="95"/>
      <c r="UYS1" s="95"/>
      <c r="UYT1" s="95"/>
      <c r="UYU1" s="95"/>
      <c r="UYV1" s="95"/>
      <c r="UYW1" s="95"/>
      <c r="UYX1" s="95"/>
      <c r="UYY1" s="95"/>
      <c r="UYZ1" s="95"/>
      <c r="UZA1" s="95"/>
      <c r="UZB1" s="95"/>
      <c r="UZC1" s="95"/>
      <c r="UZD1" s="95"/>
      <c r="UZE1" s="95"/>
      <c r="UZF1" s="95"/>
      <c r="UZG1" s="95"/>
      <c r="UZH1" s="95"/>
      <c r="UZI1" s="95"/>
      <c r="UZJ1" s="95"/>
      <c r="UZK1" s="95"/>
      <c r="UZL1" s="95"/>
      <c r="UZM1" s="95"/>
      <c r="UZN1" s="95"/>
      <c r="UZO1" s="95"/>
      <c r="UZP1" s="95"/>
      <c r="UZQ1" s="95"/>
      <c r="UZR1" s="95"/>
      <c r="UZS1" s="95"/>
      <c r="UZT1" s="95"/>
      <c r="UZU1" s="95"/>
      <c r="UZV1" s="95"/>
      <c r="UZW1" s="95"/>
      <c r="UZX1" s="95"/>
      <c r="UZY1" s="95"/>
      <c r="UZZ1" s="95"/>
      <c r="VAA1" s="95"/>
      <c r="VAB1" s="95"/>
      <c r="VAC1" s="95"/>
      <c r="VAD1" s="95"/>
      <c r="VAE1" s="95"/>
      <c r="VAF1" s="95"/>
      <c r="VAG1" s="95"/>
      <c r="VAH1" s="95"/>
      <c r="VAI1" s="95"/>
      <c r="VAJ1" s="95"/>
      <c r="VAK1" s="95"/>
      <c r="VAL1" s="95"/>
      <c r="VAM1" s="95"/>
      <c r="VAN1" s="95"/>
      <c r="VAO1" s="95"/>
      <c r="VAP1" s="95"/>
      <c r="VAQ1" s="95"/>
      <c r="VAR1" s="95"/>
      <c r="VAS1" s="95"/>
      <c r="VAT1" s="95"/>
      <c r="VAU1" s="95"/>
      <c r="VAV1" s="95"/>
      <c r="VAW1" s="95"/>
      <c r="VAX1" s="95"/>
      <c r="VAY1" s="95"/>
      <c r="VAZ1" s="95"/>
      <c r="VBA1" s="95"/>
      <c r="VBB1" s="95"/>
      <c r="VBC1" s="95"/>
      <c r="VBD1" s="95"/>
      <c r="VBE1" s="95"/>
      <c r="VBF1" s="95"/>
      <c r="VBG1" s="95"/>
      <c r="VBH1" s="95"/>
      <c r="VBI1" s="95"/>
      <c r="VBJ1" s="95"/>
      <c r="VBK1" s="95"/>
      <c r="VBL1" s="95"/>
      <c r="VBM1" s="95"/>
      <c r="VBN1" s="95"/>
      <c r="VBO1" s="95"/>
      <c r="VBP1" s="95"/>
      <c r="VBQ1" s="95"/>
      <c r="VBR1" s="95"/>
      <c r="VBS1" s="95"/>
      <c r="VBT1" s="95"/>
      <c r="VBU1" s="95"/>
      <c r="VBV1" s="95"/>
      <c r="VBW1" s="95"/>
      <c r="VBX1" s="95"/>
      <c r="VBY1" s="95"/>
      <c r="VBZ1" s="95"/>
      <c r="VCA1" s="95"/>
      <c r="VCB1" s="95"/>
      <c r="VCC1" s="95"/>
      <c r="VCD1" s="95"/>
      <c r="VCE1" s="95"/>
      <c r="VCF1" s="95"/>
      <c r="VCG1" s="95"/>
      <c r="VCH1" s="95"/>
      <c r="VCI1" s="95"/>
      <c r="VCJ1" s="95"/>
      <c r="VCK1" s="95"/>
      <c r="VCL1" s="95"/>
      <c r="VCM1" s="95"/>
      <c r="VCN1" s="95"/>
      <c r="VCO1" s="95"/>
      <c r="VCP1" s="95"/>
      <c r="VCQ1" s="95"/>
      <c r="VCR1" s="95"/>
      <c r="VCS1" s="95"/>
      <c r="VCT1" s="95"/>
      <c r="VCU1" s="95"/>
      <c r="VCV1" s="95"/>
      <c r="VCW1" s="95"/>
      <c r="VCX1" s="95"/>
      <c r="VCY1" s="95"/>
      <c r="VCZ1" s="95"/>
      <c r="VDA1" s="95"/>
      <c r="VDB1" s="95"/>
      <c r="VDC1" s="95"/>
      <c r="VDD1" s="95"/>
      <c r="VDE1" s="95"/>
      <c r="VDF1" s="95"/>
      <c r="VDG1" s="95"/>
      <c r="VDH1" s="95"/>
      <c r="VDI1" s="95"/>
      <c r="VDJ1" s="95"/>
      <c r="VDK1" s="95"/>
      <c r="VDL1" s="95"/>
      <c r="VDM1" s="95"/>
      <c r="VDN1" s="95"/>
      <c r="VDO1" s="95"/>
      <c r="VDP1" s="95"/>
      <c r="VDQ1" s="95"/>
      <c r="VDR1" s="95"/>
      <c r="VDS1" s="95"/>
      <c r="VDT1" s="95"/>
      <c r="VDU1" s="95"/>
      <c r="VDV1" s="95"/>
      <c r="VDW1" s="95"/>
      <c r="VDX1" s="95"/>
      <c r="VDY1" s="95"/>
      <c r="VDZ1" s="95"/>
      <c r="VEA1" s="95"/>
      <c r="VEB1" s="95"/>
      <c r="VEC1" s="95"/>
      <c r="VED1" s="95"/>
      <c r="VEE1" s="95"/>
      <c r="VEF1" s="95"/>
      <c r="VEG1" s="95"/>
      <c r="VEH1" s="95"/>
      <c r="VEI1" s="95"/>
      <c r="VEJ1" s="95"/>
      <c r="VEK1" s="95"/>
      <c r="VEL1" s="95"/>
      <c r="VEM1" s="95"/>
      <c r="VEN1" s="95"/>
      <c r="VEO1" s="95"/>
      <c r="VEP1" s="95"/>
      <c r="VEQ1" s="95"/>
      <c r="VER1" s="95"/>
      <c r="VES1" s="95"/>
      <c r="VET1" s="95"/>
      <c r="VEU1" s="95"/>
      <c r="VEV1" s="95"/>
      <c r="VEW1" s="95"/>
      <c r="VEX1" s="95"/>
      <c r="VEY1" s="95"/>
      <c r="VEZ1" s="95"/>
      <c r="VFA1" s="95"/>
      <c r="VFB1" s="95"/>
      <c r="VFC1" s="95"/>
      <c r="VFD1" s="95"/>
      <c r="VFE1" s="95"/>
      <c r="VFF1" s="95"/>
      <c r="VFG1" s="95"/>
      <c r="VFH1" s="95"/>
      <c r="VFI1" s="95"/>
      <c r="VFJ1" s="95"/>
      <c r="VFK1" s="95"/>
      <c r="VFL1" s="95"/>
      <c r="VFM1" s="95"/>
      <c r="VFN1" s="95"/>
      <c r="VFO1" s="95"/>
      <c r="VFP1" s="95"/>
      <c r="VFQ1" s="95"/>
      <c r="VFR1" s="95"/>
      <c r="VFS1" s="95"/>
      <c r="VFT1" s="95"/>
      <c r="VFU1" s="95"/>
      <c r="VFV1" s="95"/>
      <c r="VFW1" s="95"/>
      <c r="VFX1" s="95"/>
      <c r="VFY1" s="95"/>
      <c r="VFZ1" s="95"/>
      <c r="VGA1" s="95"/>
      <c r="VGB1" s="95"/>
      <c r="VGC1" s="95"/>
      <c r="VGD1" s="95"/>
      <c r="VGE1" s="95"/>
      <c r="VGF1" s="95"/>
      <c r="VGG1" s="95"/>
      <c r="VGH1" s="95"/>
      <c r="VGI1" s="95"/>
      <c r="VGJ1" s="95"/>
      <c r="VGK1" s="95"/>
      <c r="VGL1" s="95"/>
      <c r="VGM1" s="95"/>
      <c r="VGN1" s="95"/>
      <c r="VGO1" s="95"/>
      <c r="VGP1" s="95"/>
      <c r="VGQ1" s="95"/>
      <c r="VGR1" s="95"/>
      <c r="VGS1" s="95"/>
      <c r="VGT1" s="95"/>
      <c r="VGU1" s="95"/>
      <c r="VGV1" s="95"/>
      <c r="VGW1" s="95"/>
      <c r="VGX1" s="95"/>
      <c r="VGY1" s="95"/>
      <c r="VGZ1" s="95"/>
      <c r="VHA1" s="95"/>
      <c r="VHB1" s="95"/>
      <c r="VHC1" s="95"/>
      <c r="VHD1" s="95"/>
      <c r="VHE1" s="95"/>
      <c r="VHF1" s="95"/>
      <c r="VHG1" s="95"/>
      <c r="VHH1" s="95"/>
      <c r="VHI1" s="95"/>
      <c r="VHJ1" s="95"/>
      <c r="VHK1" s="95"/>
      <c r="VHL1" s="95"/>
      <c r="VHM1" s="95"/>
      <c r="VHN1" s="95"/>
      <c r="VHO1" s="95"/>
      <c r="VHP1" s="95"/>
      <c r="VHQ1" s="95"/>
      <c r="VHR1" s="95"/>
      <c r="VHS1" s="95"/>
      <c r="VHT1" s="95"/>
      <c r="VHU1" s="95"/>
      <c r="VHV1" s="95"/>
      <c r="VHW1" s="95"/>
      <c r="VHX1" s="95"/>
      <c r="VHY1" s="95"/>
      <c r="VHZ1" s="95"/>
      <c r="VIA1" s="95"/>
      <c r="VIB1" s="95"/>
      <c r="VIC1" s="95"/>
      <c r="VID1" s="95"/>
      <c r="VIE1" s="95"/>
      <c r="VIF1" s="95"/>
      <c r="VIG1" s="95"/>
      <c r="VIH1" s="95"/>
      <c r="VII1" s="95"/>
      <c r="VIJ1" s="95"/>
      <c r="VIK1" s="95"/>
      <c r="VIL1" s="95"/>
      <c r="VIM1" s="95"/>
      <c r="VIN1" s="95"/>
      <c r="VIO1" s="95"/>
      <c r="VIP1" s="95"/>
      <c r="VIQ1" s="95"/>
      <c r="VIR1" s="95"/>
      <c r="VIS1" s="95"/>
      <c r="VIT1" s="95"/>
      <c r="VIU1" s="95"/>
      <c r="VIV1" s="95"/>
      <c r="VIW1" s="95"/>
      <c r="VIX1" s="95"/>
      <c r="VIY1" s="95"/>
      <c r="VIZ1" s="95"/>
      <c r="VJA1" s="95"/>
      <c r="VJB1" s="95"/>
      <c r="VJC1" s="95"/>
      <c r="VJD1" s="95"/>
      <c r="VJE1" s="95"/>
      <c r="VJF1" s="95"/>
      <c r="VJG1" s="95"/>
      <c r="VJH1" s="95"/>
      <c r="VJI1" s="95"/>
      <c r="VJJ1" s="95"/>
      <c r="VJK1" s="95"/>
      <c r="VJL1" s="95"/>
      <c r="VJM1" s="95"/>
      <c r="VJN1" s="95"/>
      <c r="VJO1" s="95"/>
      <c r="VJP1" s="95"/>
      <c r="VJQ1" s="95"/>
      <c r="VJR1" s="95"/>
      <c r="VJS1" s="95"/>
      <c r="VJT1" s="95"/>
      <c r="VJU1" s="95"/>
      <c r="VJV1" s="95"/>
      <c r="VJW1" s="95"/>
      <c r="VJX1" s="95"/>
      <c r="VJY1" s="95"/>
      <c r="VJZ1" s="95"/>
      <c r="VKA1" s="95"/>
      <c r="VKB1" s="95"/>
      <c r="VKC1" s="95"/>
      <c r="VKD1" s="95"/>
      <c r="VKE1" s="95"/>
      <c r="VKF1" s="95"/>
      <c r="VKG1" s="95"/>
      <c r="VKH1" s="95"/>
      <c r="VKI1" s="95"/>
      <c r="VKJ1" s="95"/>
      <c r="VKK1" s="95"/>
      <c r="VKL1" s="95"/>
      <c r="VKM1" s="95"/>
      <c r="VKN1" s="95"/>
      <c r="VKO1" s="95"/>
      <c r="VKP1" s="95"/>
      <c r="VKQ1" s="95"/>
      <c r="VKR1" s="95"/>
      <c r="VKS1" s="95"/>
      <c r="VKT1" s="95"/>
      <c r="VKU1" s="95"/>
      <c r="VKV1" s="95"/>
      <c r="VKW1" s="95"/>
      <c r="VKX1" s="95"/>
      <c r="VKY1" s="95"/>
      <c r="VKZ1" s="95"/>
      <c r="VLA1" s="95"/>
      <c r="VLB1" s="95"/>
      <c r="VLC1" s="95"/>
      <c r="VLD1" s="95"/>
      <c r="VLE1" s="95"/>
      <c r="VLF1" s="95"/>
      <c r="VLG1" s="95"/>
      <c r="VLH1" s="95"/>
      <c r="VLI1" s="95"/>
      <c r="VLJ1" s="95"/>
      <c r="VLK1" s="95"/>
      <c r="VLL1" s="95"/>
      <c r="VLM1" s="95"/>
      <c r="VLN1" s="95"/>
      <c r="VLO1" s="95"/>
      <c r="VLP1" s="95"/>
      <c r="VLQ1" s="95"/>
      <c r="VLR1" s="95"/>
      <c r="VLS1" s="95"/>
      <c r="VLT1" s="95"/>
      <c r="VLU1" s="95"/>
      <c r="VLV1" s="95"/>
      <c r="VLW1" s="95"/>
      <c r="VLX1" s="95"/>
      <c r="VLY1" s="95"/>
      <c r="VLZ1" s="95"/>
      <c r="VMA1" s="95"/>
      <c r="VMB1" s="95"/>
      <c r="VMC1" s="95"/>
      <c r="VMD1" s="95"/>
      <c r="VME1" s="95"/>
      <c r="VMF1" s="95"/>
      <c r="VMG1" s="95"/>
      <c r="VMH1" s="95"/>
      <c r="VMI1" s="95"/>
      <c r="VMJ1" s="95"/>
      <c r="VMK1" s="95"/>
      <c r="VML1" s="95"/>
      <c r="VMM1" s="95"/>
      <c r="VMN1" s="95"/>
      <c r="VMO1" s="95"/>
      <c r="VMP1" s="95"/>
      <c r="VMQ1" s="95"/>
      <c r="VMR1" s="95"/>
      <c r="VMS1" s="95"/>
      <c r="VMT1" s="95"/>
      <c r="VMU1" s="95"/>
      <c r="VMV1" s="95"/>
      <c r="VMW1" s="95"/>
      <c r="VMX1" s="95"/>
      <c r="VMY1" s="95"/>
      <c r="VMZ1" s="95"/>
      <c r="VNA1" s="95"/>
      <c r="VNB1" s="95"/>
      <c r="VNC1" s="95"/>
      <c r="VND1" s="95"/>
      <c r="VNE1" s="95"/>
      <c r="VNF1" s="95"/>
      <c r="VNG1" s="95"/>
      <c r="VNH1" s="95"/>
      <c r="VNI1" s="95"/>
      <c r="VNJ1" s="95"/>
      <c r="VNK1" s="95"/>
      <c r="VNL1" s="95"/>
      <c r="VNM1" s="95"/>
      <c r="VNN1" s="95"/>
      <c r="VNO1" s="95"/>
      <c r="VNP1" s="95"/>
      <c r="VNQ1" s="95"/>
      <c r="VNR1" s="95"/>
      <c r="VNS1" s="95"/>
      <c r="VNT1" s="95"/>
      <c r="VNU1" s="95"/>
      <c r="VNV1" s="95"/>
      <c r="VNW1" s="95"/>
      <c r="VNX1" s="95"/>
      <c r="VNY1" s="95"/>
      <c r="VNZ1" s="95"/>
      <c r="VOA1" s="95"/>
      <c r="VOB1" s="95"/>
      <c r="VOC1" s="95"/>
      <c r="VOD1" s="95"/>
      <c r="VOE1" s="95"/>
      <c r="VOF1" s="95"/>
      <c r="VOG1" s="95"/>
      <c r="VOH1" s="95"/>
      <c r="VOI1" s="95"/>
      <c r="VOJ1" s="95"/>
      <c r="VOK1" s="95"/>
      <c r="VOL1" s="95"/>
      <c r="VOM1" s="95"/>
      <c r="VON1" s="95"/>
      <c r="VOO1" s="95"/>
      <c r="VOP1" s="95"/>
      <c r="VOQ1" s="95"/>
      <c r="VOR1" s="95"/>
      <c r="VOS1" s="95"/>
      <c r="VOT1" s="95"/>
      <c r="VOU1" s="95"/>
      <c r="VOV1" s="95"/>
      <c r="VOW1" s="95"/>
      <c r="VOX1" s="95"/>
      <c r="VOY1" s="95"/>
      <c r="VOZ1" s="95"/>
      <c r="VPA1" s="95"/>
      <c r="VPB1" s="95"/>
      <c r="VPC1" s="95"/>
      <c r="VPD1" s="95"/>
      <c r="VPE1" s="95"/>
      <c r="VPF1" s="95"/>
      <c r="VPG1" s="95"/>
      <c r="VPH1" s="95"/>
      <c r="VPI1" s="95"/>
      <c r="VPJ1" s="95"/>
      <c r="VPK1" s="95"/>
      <c r="VPL1" s="95"/>
      <c r="VPM1" s="95"/>
      <c r="VPN1" s="95"/>
      <c r="VPO1" s="95"/>
      <c r="VPP1" s="95"/>
      <c r="VPQ1" s="95"/>
      <c r="VPR1" s="95"/>
      <c r="VPS1" s="95"/>
      <c r="VPT1" s="95"/>
      <c r="VPU1" s="95"/>
      <c r="VPV1" s="95"/>
      <c r="VPW1" s="95"/>
      <c r="VPX1" s="95"/>
      <c r="VPY1" s="95"/>
      <c r="VPZ1" s="95"/>
      <c r="VQA1" s="95"/>
      <c r="VQB1" s="95"/>
      <c r="VQC1" s="95"/>
      <c r="VQD1" s="95"/>
      <c r="VQE1" s="95"/>
      <c r="VQF1" s="95"/>
      <c r="VQG1" s="95"/>
      <c r="VQH1" s="95"/>
      <c r="VQI1" s="95"/>
      <c r="VQJ1" s="95"/>
      <c r="VQK1" s="95"/>
      <c r="VQL1" s="95"/>
      <c r="VQM1" s="95"/>
      <c r="VQN1" s="95"/>
      <c r="VQO1" s="95"/>
      <c r="VQP1" s="95"/>
      <c r="VQQ1" s="95"/>
      <c r="VQR1" s="95"/>
      <c r="VQS1" s="95"/>
      <c r="VQT1" s="95"/>
      <c r="VQU1" s="95"/>
      <c r="VQV1" s="95"/>
      <c r="VQW1" s="95"/>
      <c r="VQX1" s="95"/>
      <c r="VQY1" s="95"/>
      <c r="VQZ1" s="95"/>
      <c r="VRA1" s="95"/>
      <c r="VRB1" s="95"/>
      <c r="VRC1" s="95"/>
      <c r="VRD1" s="95"/>
      <c r="VRE1" s="95"/>
      <c r="VRF1" s="95"/>
      <c r="VRG1" s="95"/>
      <c r="VRH1" s="95"/>
      <c r="VRI1" s="95"/>
      <c r="VRJ1" s="95"/>
      <c r="VRK1" s="95"/>
      <c r="VRL1" s="95"/>
      <c r="VRM1" s="95"/>
      <c r="VRN1" s="95"/>
      <c r="VRO1" s="95"/>
      <c r="VRP1" s="95"/>
      <c r="VRQ1" s="95"/>
      <c r="VRR1" s="95"/>
      <c r="VRS1" s="95"/>
      <c r="VRT1" s="95"/>
      <c r="VRU1" s="95"/>
      <c r="VRV1" s="95"/>
      <c r="VRW1" s="95"/>
      <c r="VRX1" s="95"/>
      <c r="VRY1" s="95"/>
      <c r="VRZ1" s="95"/>
      <c r="VSA1" s="95"/>
      <c r="VSB1" s="95"/>
      <c r="VSC1" s="95"/>
      <c r="VSD1" s="95"/>
      <c r="VSE1" s="95"/>
      <c r="VSF1" s="95"/>
      <c r="VSG1" s="95"/>
      <c r="VSH1" s="95"/>
      <c r="VSI1" s="95"/>
      <c r="VSJ1" s="95"/>
      <c r="VSK1" s="95"/>
      <c r="VSL1" s="95"/>
      <c r="VSM1" s="95"/>
      <c r="VSN1" s="95"/>
      <c r="VSO1" s="95"/>
      <c r="VSP1" s="95"/>
      <c r="VSQ1" s="95"/>
      <c r="VSR1" s="95"/>
      <c r="VSS1" s="95"/>
      <c r="VST1" s="95"/>
      <c r="VSU1" s="95"/>
      <c r="VSV1" s="95"/>
      <c r="VSW1" s="95"/>
      <c r="VSX1" s="95"/>
      <c r="VSY1" s="95"/>
      <c r="VSZ1" s="95"/>
      <c r="VTA1" s="95"/>
      <c r="VTB1" s="95"/>
      <c r="VTC1" s="95"/>
      <c r="VTD1" s="95"/>
      <c r="VTE1" s="95"/>
      <c r="VTF1" s="95"/>
      <c r="VTG1" s="95"/>
      <c r="VTH1" s="95"/>
      <c r="VTI1" s="95"/>
      <c r="VTJ1" s="95"/>
      <c r="VTK1" s="95"/>
      <c r="VTL1" s="95"/>
      <c r="VTM1" s="95"/>
      <c r="VTN1" s="95"/>
      <c r="VTO1" s="95"/>
      <c r="VTP1" s="95"/>
      <c r="VTQ1" s="95"/>
      <c r="VTR1" s="95"/>
      <c r="VTS1" s="95"/>
      <c r="VTT1" s="95"/>
      <c r="VTU1" s="95"/>
      <c r="VTV1" s="95"/>
      <c r="VTW1" s="95"/>
      <c r="VTX1" s="95"/>
      <c r="VTY1" s="95"/>
      <c r="VTZ1" s="95"/>
      <c r="VUA1" s="95"/>
      <c r="VUB1" s="95"/>
      <c r="VUC1" s="95"/>
      <c r="VUD1" s="95"/>
      <c r="VUE1" s="95"/>
      <c r="VUF1" s="95"/>
      <c r="VUG1" s="95"/>
      <c r="VUH1" s="95"/>
      <c r="VUI1" s="95"/>
      <c r="VUJ1" s="95"/>
      <c r="VUK1" s="95"/>
      <c r="VUL1" s="95"/>
      <c r="VUM1" s="95"/>
      <c r="VUN1" s="95"/>
      <c r="VUO1" s="95"/>
      <c r="VUP1" s="95"/>
      <c r="VUQ1" s="95"/>
      <c r="VUR1" s="95"/>
      <c r="VUS1" s="95"/>
      <c r="VUT1" s="95"/>
      <c r="VUU1" s="95"/>
      <c r="VUV1" s="95"/>
      <c r="VUW1" s="95"/>
      <c r="VUX1" s="95"/>
      <c r="VUY1" s="95"/>
      <c r="VUZ1" s="95"/>
      <c r="VVA1" s="95"/>
      <c r="VVB1" s="95"/>
      <c r="VVC1" s="95"/>
      <c r="VVD1" s="95"/>
      <c r="VVE1" s="95"/>
      <c r="VVF1" s="95"/>
      <c r="VVG1" s="95"/>
      <c r="VVH1" s="95"/>
      <c r="VVI1" s="95"/>
      <c r="VVJ1" s="95"/>
      <c r="VVK1" s="95"/>
      <c r="VVL1" s="95"/>
      <c r="VVM1" s="95"/>
      <c r="VVN1" s="95"/>
      <c r="VVO1" s="95"/>
      <c r="VVP1" s="95"/>
      <c r="VVQ1" s="95"/>
      <c r="VVR1" s="95"/>
      <c r="VVS1" s="95"/>
      <c r="VVT1" s="95"/>
      <c r="VVU1" s="95"/>
      <c r="VVV1" s="95"/>
      <c r="VVW1" s="95"/>
      <c r="VVX1" s="95"/>
      <c r="VVY1" s="95"/>
      <c r="VVZ1" s="95"/>
      <c r="VWA1" s="95"/>
      <c r="VWB1" s="95"/>
      <c r="VWC1" s="95"/>
      <c r="VWD1" s="95"/>
      <c r="VWE1" s="95"/>
      <c r="VWF1" s="95"/>
      <c r="VWG1" s="95"/>
      <c r="VWH1" s="95"/>
      <c r="VWI1" s="95"/>
      <c r="VWJ1" s="95"/>
      <c r="VWK1" s="95"/>
      <c r="VWL1" s="95"/>
      <c r="VWM1" s="95"/>
      <c r="VWN1" s="95"/>
      <c r="VWO1" s="95"/>
      <c r="VWP1" s="95"/>
      <c r="VWQ1" s="95"/>
      <c r="VWR1" s="95"/>
      <c r="VWS1" s="95"/>
      <c r="VWT1" s="95"/>
      <c r="VWU1" s="95"/>
      <c r="VWV1" s="95"/>
      <c r="VWW1" s="95"/>
      <c r="VWX1" s="95"/>
      <c r="VWY1" s="95"/>
      <c r="VWZ1" s="95"/>
      <c r="VXA1" s="95"/>
      <c r="VXB1" s="95"/>
      <c r="VXC1" s="95"/>
      <c r="VXD1" s="95"/>
      <c r="VXE1" s="95"/>
      <c r="VXF1" s="95"/>
      <c r="VXG1" s="95"/>
      <c r="VXH1" s="95"/>
      <c r="VXI1" s="95"/>
      <c r="VXJ1" s="95"/>
      <c r="VXK1" s="95"/>
      <c r="VXL1" s="95"/>
      <c r="VXM1" s="95"/>
      <c r="VXN1" s="95"/>
      <c r="VXO1" s="95"/>
      <c r="VXP1" s="95"/>
      <c r="VXQ1" s="95"/>
      <c r="VXR1" s="95"/>
      <c r="VXS1" s="95"/>
      <c r="VXT1" s="95"/>
      <c r="VXU1" s="95"/>
      <c r="VXV1" s="95"/>
      <c r="VXW1" s="95"/>
      <c r="VXX1" s="95"/>
      <c r="VXY1" s="95"/>
      <c r="VXZ1" s="95"/>
      <c r="VYA1" s="95"/>
      <c r="VYB1" s="95"/>
      <c r="VYC1" s="95"/>
      <c r="VYD1" s="95"/>
      <c r="VYE1" s="95"/>
      <c r="VYF1" s="95"/>
      <c r="VYG1" s="95"/>
      <c r="VYH1" s="95"/>
      <c r="VYI1" s="95"/>
      <c r="VYJ1" s="95"/>
      <c r="VYK1" s="95"/>
      <c r="VYL1" s="95"/>
      <c r="VYM1" s="95"/>
      <c r="VYN1" s="95"/>
      <c r="VYO1" s="95"/>
      <c r="VYP1" s="95"/>
      <c r="VYQ1" s="95"/>
      <c r="VYR1" s="95"/>
      <c r="VYS1" s="95"/>
      <c r="VYT1" s="95"/>
      <c r="VYU1" s="95"/>
      <c r="VYV1" s="95"/>
      <c r="VYW1" s="95"/>
      <c r="VYX1" s="95"/>
      <c r="VYY1" s="95"/>
      <c r="VYZ1" s="95"/>
      <c r="VZA1" s="95"/>
      <c r="VZB1" s="95"/>
      <c r="VZC1" s="95"/>
      <c r="VZD1" s="95"/>
      <c r="VZE1" s="95"/>
      <c r="VZF1" s="95"/>
      <c r="VZG1" s="95"/>
      <c r="VZH1" s="95"/>
      <c r="VZI1" s="95"/>
      <c r="VZJ1" s="95"/>
      <c r="VZK1" s="95"/>
      <c r="VZL1" s="95"/>
      <c r="VZM1" s="95"/>
      <c r="VZN1" s="95"/>
      <c r="VZO1" s="95"/>
      <c r="VZP1" s="95"/>
      <c r="VZQ1" s="95"/>
      <c r="VZR1" s="95"/>
      <c r="VZS1" s="95"/>
      <c r="VZT1" s="95"/>
      <c r="VZU1" s="95"/>
      <c r="VZV1" s="95"/>
      <c r="VZW1" s="95"/>
      <c r="VZX1" s="95"/>
      <c r="VZY1" s="95"/>
      <c r="VZZ1" s="95"/>
      <c r="WAA1" s="95"/>
      <c r="WAB1" s="95"/>
      <c r="WAC1" s="95"/>
      <c r="WAD1" s="95"/>
      <c r="WAE1" s="95"/>
      <c r="WAF1" s="95"/>
      <c r="WAG1" s="95"/>
      <c r="WAH1" s="95"/>
      <c r="WAI1" s="95"/>
      <c r="WAJ1" s="95"/>
      <c r="WAK1" s="95"/>
      <c r="WAL1" s="95"/>
      <c r="WAM1" s="95"/>
      <c r="WAN1" s="95"/>
      <c r="WAO1" s="95"/>
      <c r="WAP1" s="95"/>
      <c r="WAQ1" s="95"/>
      <c r="WAR1" s="95"/>
      <c r="WAS1" s="95"/>
      <c r="WAT1" s="95"/>
      <c r="WAU1" s="95"/>
      <c r="WAV1" s="95"/>
      <c r="WAW1" s="95"/>
      <c r="WAX1" s="95"/>
      <c r="WAY1" s="95"/>
      <c r="WAZ1" s="95"/>
      <c r="WBA1" s="95"/>
      <c r="WBB1" s="95"/>
      <c r="WBC1" s="95"/>
      <c r="WBD1" s="95"/>
      <c r="WBE1" s="95"/>
      <c r="WBF1" s="95"/>
      <c r="WBG1" s="95"/>
      <c r="WBH1" s="95"/>
      <c r="WBI1" s="95"/>
      <c r="WBJ1" s="95"/>
      <c r="WBK1" s="95"/>
      <c r="WBL1" s="95"/>
      <c r="WBM1" s="95"/>
      <c r="WBN1" s="95"/>
      <c r="WBO1" s="95"/>
      <c r="WBP1" s="95"/>
      <c r="WBQ1" s="95"/>
      <c r="WBR1" s="95"/>
      <c r="WBS1" s="95"/>
      <c r="WBT1" s="95"/>
      <c r="WBU1" s="95"/>
      <c r="WBV1" s="95"/>
      <c r="WBW1" s="95"/>
      <c r="WBX1" s="95"/>
      <c r="WBY1" s="95"/>
      <c r="WBZ1" s="95"/>
      <c r="WCA1" s="95"/>
      <c r="WCB1" s="95"/>
      <c r="WCC1" s="95"/>
      <c r="WCD1" s="95"/>
      <c r="WCE1" s="95"/>
      <c r="WCF1" s="95"/>
      <c r="WCG1" s="95"/>
      <c r="WCH1" s="95"/>
      <c r="WCI1" s="95"/>
      <c r="WCJ1" s="95"/>
      <c r="WCK1" s="95"/>
      <c r="WCL1" s="95"/>
      <c r="WCM1" s="95"/>
      <c r="WCN1" s="95"/>
      <c r="WCO1" s="95"/>
      <c r="WCP1" s="95"/>
      <c r="WCQ1" s="95"/>
      <c r="WCR1" s="95"/>
      <c r="WCS1" s="95"/>
      <c r="WCT1" s="95"/>
      <c r="WCU1" s="95"/>
      <c r="WCV1" s="95"/>
      <c r="WCW1" s="95"/>
      <c r="WCX1" s="95"/>
      <c r="WCY1" s="95"/>
      <c r="WCZ1" s="95"/>
      <c r="WDA1" s="95"/>
      <c r="WDB1" s="95"/>
      <c r="WDC1" s="95"/>
      <c r="WDD1" s="95"/>
      <c r="WDE1" s="95"/>
      <c r="WDF1" s="95"/>
      <c r="WDG1" s="95"/>
      <c r="WDH1" s="95"/>
      <c r="WDI1" s="95"/>
      <c r="WDJ1" s="95"/>
      <c r="WDK1" s="95"/>
      <c r="WDL1" s="95"/>
      <c r="WDM1" s="95"/>
      <c r="WDN1" s="95"/>
      <c r="WDO1" s="95"/>
      <c r="WDP1" s="95"/>
      <c r="WDQ1" s="95"/>
      <c r="WDR1" s="95"/>
      <c r="WDS1" s="95"/>
      <c r="WDT1" s="95"/>
      <c r="WDU1" s="95"/>
      <c r="WDV1" s="95"/>
      <c r="WDW1" s="95"/>
      <c r="WDX1" s="95"/>
      <c r="WDY1" s="95"/>
      <c r="WDZ1" s="95"/>
      <c r="WEA1" s="95"/>
      <c r="WEB1" s="95"/>
      <c r="WEC1" s="95"/>
      <c r="WED1" s="95"/>
      <c r="WEE1" s="95"/>
      <c r="WEF1" s="95"/>
      <c r="WEG1" s="95"/>
      <c r="WEH1" s="95"/>
      <c r="WEI1" s="95"/>
      <c r="WEJ1" s="95"/>
      <c r="WEK1" s="95"/>
      <c r="WEL1" s="95"/>
      <c r="WEM1" s="95"/>
      <c r="WEN1" s="95"/>
      <c r="WEO1" s="95"/>
      <c r="WEP1" s="95"/>
      <c r="WEQ1" s="95"/>
      <c r="WER1" s="95"/>
      <c r="WES1" s="95"/>
      <c r="WET1" s="95"/>
      <c r="WEU1" s="95"/>
      <c r="WEV1" s="95"/>
      <c r="WEW1" s="95"/>
      <c r="WEX1" s="95"/>
      <c r="WEY1" s="95"/>
      <c r="WEZ1" s="95"/>
      <c r="WFA1" s="95"/>
      <c r="WFB1" s="95"/>
      <c r="WFC1" s="95"/>
      <c r="WFD1" s="95"/>
      <c r="WFE1" s="95"/>
      <c r="WFF1" s="95"/>
      <c r="WFG1" s="95"/>
      <c r="WFH1" s="95"/>
      <c r="WFI1" s="95"/>
      <c r="WFJ1" s="95"/>
      <c r="WFK1" s="95"/>
      <c r="WFL1" s="95"/>
      <c r="WFM1" s="95"/>
      <c r="WFN1" s="95"/>
      <c r="WFO1" s="95"/>
      <c r="WFP1" s="95"/>
      <c r="WFQ1" s="95"/>
      <c r="WFR1" s="95"/>
      <c r="WFS1" s="95"/>
      <c r="WFT1" s="95"/>
      <c r="WFU1" s="95"/>
      <c r="WFV1" s="95"/>
      <c r="WFW1" s="95"/>
      <c r="WFX1" s="95"/>
      <c r="WFY1" s="95"/>
      <c r="WFZ1" s="95"/>
      <c r="WGA1" s="95"/>
      <c r="WGB1" s="95"/>
      <c r="WGC1" s="95"/>
      <c r="WGD1" s="95"/>
      <c r="WGE1" s="95"/>
      <c r="WGF1" s="95"/>
      <c r="WGG1" s="95"/>
      <c r="WGH1" s="95"/>
      <c r="WGI1" s="95"/>
      <c r="WGJ1" s="95"/>
      <c r="WGK1" s="95"/>
      <c r="WGL1" s="95"/>
      <c r="WGM1" s="95"/>
      <c r="WGN1" s="95"/>
      <c r="WGO1" s="95"/>
      <c r="WGP1" s="95"/>
      <c r="WGQ1" s="95"/>
      <c r="WGR1" s="95"/>
      <c r="WGS1" s="95"/>
      <c r="WGT1" s="95"/>
      <c r="WGU1" s="95"/>
      <c r="WGV1" s="95"/>
      <c r="WGW1" s="95"/>
      <c r="WGX1" s="95"/>
      <c r="WGY1" s="95"/>
      <c r="WGZ1" s="95"/>
      <c r="WHA1" s="95"/>
      <c r="WHB1" s="95"/>
      <c r="WHC1" s="95"/>
      <c r="WHD1" s="95"/>
      <c r="WHE1" s="95"/>
      <c r="WHF1" s="95"/>
      <c r="WHG1" s="95"/>
      <c r="WHH1" s="95"/>
      <c r="WHI1" s="95"/>
      <c r="WHJ1" s="95"/>
      <c r="WHK1" s="95"/>
      <c r="WHL1" s="95"/>
      <c r="WHM1" s="95"/>
      <c r="WHN1" s="95"/>
      <c r="WHO1" s="95"/>
      <c r="WHP1" s="95"/>
      <c r="WHQ1" s="95"/>
      <c r="WHR1" s="95"/>
      <c r="WHS1" s="95"/>
      <c r="WHT1" s="95"/>
      <c r="WHU1" s="95"/>
      <c r="WHV1" s="95"/>
      <c r="WHW1" s="95"/>
      <c r="WHX1" s="95"/>
      <c r="WHY1" s="95"/>
      <c r="WHZ1" s="95"/>
      <c r="WIA1" s="95"/>
      <c r="WIB1" s="95"/>
      <c r="WIC1" s="95"/>
      <c r="WID1" s="95"/>
      <c r="WIE1" s="95"/>
      <c r="WIF1" s="95"/>
      <c r="WIG1" s="95"/>
      <c r="WIH1" s="95"/>
      <c r="WII1" s="95"/>
      <c r="WIJ1" s="95"/>
      <c r="WIK1" s="95"/>
      <c r="WIL1" s="95"/>
      <c r="WIM1" s="95"/>
      <c r="WIN1" s="95"/>
      <c r="WIO1" s="95"/>
      <c r="WIP1" s="95"/>
      <c r="WIQ1" s="95"/>
      <c r="WIR1" s="95"/>
      <c r="WIS1" s="95"/>
      <c r="WIT1" s="95"/>
      <c r="WIU1" s="95"/>
      <c r="WIV1" s="95"/>
      <c r="WIW1" s="95"/>
      <c r="WIX1" s="95"/>
      <c r="WIY1" s="95"/>
      <c r="WIZ1" s="95"/>
      <c r="WJA1" s="95"/>
      <c r="WJB1" s="95"/>
      <c r="WJC1" s="95"/>
      <c r="WJD1" s="95"/>
      <c r="WJE1" s="95"/>
      <c r="WJF1" s="95"/>
      <c r="WJG1" s="95"/>
      <c r="WJH1" s="95"/>
      <c r="WJI1" s="95"/>
      <c r="WJJ1" s="95"/>
      <c r="WJK1" s="95"/>
      <c r="WJL1" s="95"/>
      <c r="WJM1" s="95"/>
      <c r="WJN1" s="95"/>
      <c r="WJO1" s="95"/>
      <c r="WJP1" s="95"/>
      <c r="WJQ1" s="95"/>
      <c r="WJR1" s="95"/>
      <c r="WJS1" s="95"/>
      <c r="WJT1" s="95"/>
      <c r="WJU1" s="95"/>
      <c r="WJV1" s="95"/>
      <c r="WJW1" s="95"/>
      <c r="WJX1" s="95"/>
      <c r="WJY1" s="95"/>
      <c r="WJZ1" s="95"/>
      <c r="WKA1" s="95"/>
      <c r="WKB1" s="95"/>
      <c r="WKC1" s="95"/>
      <c r="WKD1" s="95"/>
      <c r="WKE1" s="95"/>
      <c r="WKF1" s="95"/>
      <c r="WKG1" s="95"/>
      <c r="WKH1" s="95"/>
      <c r="WKI1" s="95"/>
      <c r="WKJ1" s="95"/>
      <c r="WKK1" s="95"/>
      <c r="WKL1" s="95"/>
      <c r="WKM1" s="95"/>
      <c r="WKN1" s="95"/>
      <c r="WKO1" s="95"/>
      <c r="WKP1" s="95"/>
      <c r="WKQ1" s="95"/>
      <c r="WKR1" s="95"/>
      <c r="WKS1" s="95"/>
      <c r="WKT1" s="95"/>
      <c r="WKU1" s="95"/>
      <c r="WKV1" s="95"/>
      <c r="WKW1" s="95"/>
      <c r="WKX1" s="95"/>
      <c r="WKY1" s="95"/>
      <c r="WKZ1" s="95"/>
      <c r="WLA1" s="95"/>
      <c r="WLB1" s="95"/>
      <c r="WLC1" s="95"/>
      <c r="WLD1" s="95"/>
      <c r="WLE1" s="95"/>
      <c r="WLF1" s="95"/>
      <c r="WLG1" s="95"/>
      <c r="WLH1" s="95"/>
      <c r="WLI1" s="95"/>
      <c r="WLJ1" s="95"/>
      <c r="WLK1" s="95"/>
      <c r="WLL1" s="95"/>
      <c r="WLM1" s="95"/>
      <c r="WLN1" s="95"/>
      <c r="WLO1" s="95"/>
      <c r="WLP1" s="95"/>
      <c r="WLQ1" s="95"/>
      <c r="WLR1" s="95"/>
      <c r="WLS1" s="95"/>
      <c r="WLT1" s="95"/>
      <c r="WLU1" s="95"/>
      <c r="WLV1" s="95"/>
      <c r="WLW1" s="95"/>
      <c r="WLX1" s="95"/>
      <c r="WLY1" s="95"/>
      <c r="WLZ1" s="95"/>
      <c r="WMA1" s="95"/>
      <c r="WMB1" s="95"/>
      <c r="WMC1" s="95"/>
      <c r="WMD1" s="95"/>
      <c r="WME1" s="95"/>
      <c r="WMF1" s="95"/>
      <c r="WMG1" s="95"/>
      <c r="WMH1" s="95"/>
      <c r="WMI1" s="95"/>
      <c r="WMJ1" s="95"/>
      <c r="WMK1" s="95"/>
      <c r="WML1" s="95"/>
      <c r="WMM1" s="95"/>
      <c r="WMN1" s="95"/>
      <c r="WMO1" s="95"/>
      <c r="WMP1" s="95"/>
      <c r="WMQ1" s="95"/>
      <c r="WMR1" s="95"/>
      <c r="WMS1" s="95"/>
      <c r="WMT1" s="95"/>
      <c r="WMU1" s="95"/>
      <c r="WMV1" s="95"/>
      <c r="WMW1" s="95"/>
      <c r="WMX1" s="95"/>
      <c r="WMY1" s="95"/>
      <c r="WMZ1" s="95"/>
      <c r="WNA1" s="95"/>
      <c r="WNB1" s="95"/>
      <c r="WNC1" s="95"/>
      <c r="WND1" s="95"/>
      <c r="WNE1" s="95"/>
      <c r="WNF1" s="95"/>
      <c r="WNG1" s="95"/>
      <c r="WNH1" s="95"/>
      <c r="WNI1" s="95"/>
      <c r="WNJ1" s="95"/>
      <c r="WNK1" s="95"/>
      <c r="WNL1" s="95"/>
      <c r="WNM1" s="95"/>
      <c r="WNN1" s="95"/>
      <c r="WNO1" s="95"/>
      <c r="WNP1" s="95"/>
      <c r="WNQ1" s="95"/>
      <c r="WNR1" s="95"/>
      <c r="WNS1" s="95"/>
      <c r="WNT1" s="95"/>
      <c r="WNU1" s="95"/>
      <c r="WNV1" s="95"/>
      <c r="WNW1" s="95"/>
      <c r="WNX1" s="95"/>
      <c r="WNY1" s="95"/>
      <c r="WNZ1" s="95"/>
      <c r="WOA1" s="95"/>
      <c r="WOB1" s="95"/>
      <c r="WOC1" s="95"/>
      <c r="WOD1" s="95"/>
      <c r="WOE1" s="95"/>
      <c r="WOF1" s="95"/>
      <c r="WOG1" s="95"/>
      <c r="WOH1" s="95"/>
      <c r="WOI1" s="95"/>
      <c r="WOJ1" s="95"/>
      <c r="WOK1" s="95"/>
      <c r="WOL1" s="95"/>
      <c r="WOM1" s="95"/>
      <c r="WON1" s="95"/>
      <c r="WOO1" s="95"/>
      <c r="WOP1" s="95"/>
      <c r="WOQ1" s="95"/>
      <c r="WOR1" s="95"/>
      <c r="WOS1" s="95"/>
      <c r="WOT1" s="95"/>
      <c r="WOU1" s="95"/>
      <c r="WOV1" s="95"/>
      <c r="WOW1" s="95"/>
      <c r="WOX1" s="95"/>
      <c r="WOY1" s="95"/>
      <c r="WOZ1" s="95"/>
      <c r="WPA1" s="95"/>
      <c r="WPB1" s="95"/>
      <c r="WPC1" s="95"/>
      <c r="WPD1" s="95"/>
      <c r="WPE1" s="95"/>
      <c r="WPF1" s="95"/>
      <c r="WPG1" s="95"/>
      <c r="WPH1" s="95"/>
      <c r="WPI1" s="95"/>
      <c r="WPJ1" s="95"/>
      <c r="WPK1" s="95"/>
      <c r="WPL1" s="95"/>
      <c r="WPM1" s="95"/>
      <c r="WPN1" s="95"/>
      <c r="WPO1" s="95"/>
      <c r="WPP1" s="95"/>
      <c r="WPQ1" s="95"/>
      <c r="WPR1" s="95"/>
      <c r="WPS1" s="95"/>
      <c r="WPT1" s="95"/>
      <c r="WPU1" s="95"/>
      <c r="WPV1" s="95"/>
      <c r="WPW1" s="95"/>
      <c r="WPX1" s="95"/>
      <c r="WPY1" s="95"/>
      <c r="WPZ1" s="95"/>
      <c r="WQA1" s="95"/>
      <c r="WQB1" s="95"/>
      <c r="WQC1" s="95"/>
      <c r="WQD1" s="95"/>
      <c r="WQE1" s="95"/>
      <c r="WQF1" s="95"/>
      <c r="WQG1" s="95"/>
      <c r="WQH1" s="95"/>
      <c r="WQI1" s="95"/>
      <c r="WQJ1" s="95"/>
      <c r="WQK1" s="95"/>
      <c r="WQL1" s="95"/>
      <c r="WQM1" s="95"/>
      <c r="WQN1" s="95"/>
      <c r="WQO1" s="95"/>
      <c r="WQP1" s="95"/>
      <c r="WQQ1" s="95"/>
      <c r="WQR1" s="95"/>
      <c r="WQS1" s="95"/>
      <c r="WQT1" s="95"/>
      <c r="WQU1" s="95"/>
      <c r="WQV1" s="95"/>
      <c r="WQW1" s="95"/>
      <c r="WQX1" s="95"/>
      <c r="WQY1" s="95"/>
      <c r="WQZ1" s="95"/>
      <c r="WRA1" s="95"/>
      <c r="WRB1" s="95"/>
      <c r="WRC1" s="95"/>
      <c r="WRD1" s="95"/>
      <c r="WRE1" s="95"/>
      <c r="WRF1" s="95"/>
      <c r="WRG1" s="95"/>
      <c r="WRH1" s="95"/>
      <c r="WRI1" s="95"/>
      <c r="WRJ1" s="95"/>
      <c r="WRK1" s="95"/>
      <c r="WRL1" s="95"/>
      <c r="WRM1" s="95"/>
      <c r="WRN1" s="95"/>
      <c r="WRO1" s="95"/>
      <c r="WRP1" s="95"/>
      <c r="WRQ1" s="95"/>
      <c r="WRR1" s="95"/>
      <c r="WRS1" s="95"/>
      <c r="WRT1" s="95"/>
      <c r="WRU1" s="95"/>
      <c r="WRV1" s="95"/>
      <c r="WRW1" s="95"/>
      <c r="WRX1" s="95"/>
      <c r="WRY1" s="95"/>
      <c r="WRZ1" s="95"/>
      <c r="WSA1" s="95"/>
      <c r="WSB1" s="95"/>
      <c r="WSC1" s="95"/>
      <c r="WSD1" s="95"/>
      <c r="WSE1" s="95"/>
      <c r="WSF1" s="95"/>
      <c r="WSG1" s="95"/>
      <c r="WSH1" s="95"/>
      <c r="WSI1" s="95"/>
      <c r="WSJ1" s="95"/>
      <c r="WSK1" s="95"/>
      <c r="WSL1" s="95"/>
      <c r="WSM1" s="95"/>
      <c r="WSN1" s="95"/>
      <c r="WSO1" s="95"/>
      <c r="WSP1" s="95"/>
      <c r="WSQ1" s="95"/>
      <c r="WSR1" s="95"/>
      <c r="WSS1" s="95"/>
      <c r="WST1" s="95"/>
      <c r="WSU1" s="95"/>
      <c r="WSV1" s="95"/>
      <c r="WSW1" s="95"/>
      <c r="WSX1" s="95"/>
      <c r="WSY1" s="95"/>
      <c r="WSZ1" s="95"/>
      <c r="WTA1" s="95"/>
      <c r="WTB1" s="95"/>
      <c r="WTC1" s="95"/>
      <c r="WTD1" s="95"/>
      <c r="WTE1" s="95"/>
      <c r="WTF1" s="95"/>
      <c r="WTG1" s="95"/>
      <c r="WTH1" s="95"/>
      <c r="WTI1" s="95"/>
      <c r="WTJ1" s="95"/>
      <c r="WTK1" s="95"/>
      <c r="WTL1" s="95"/>
      <c r="WTM1" s="95"/>
      <c r="WTN1" s="95"/>
      <c r="WTO1" s="95"/>
      <c r="WTP1" s="95"/>
      <c r="WTQ1" s="95"/>
      <c r="WTR1" s="95"/>
      <c r="WTS1" s="95"/>
      <c r="WTT1" s="95"/>
      <c r="WTU1" s="95"/>
      <c r="WTV1" s="95"/>
      <c r="WTW1" s="95"/>
      <c r="WTX1" s="95"/>
      <c r="WTY1" s="95"/>
      <c r="WTZ1" s="95"/>
      <c r="WUA1" s="95"/>
      <c r="WUB1" s="95"/>
      <c r="WUC1" s="95"/>
      <c r="WUD1" s="95"/>
      <c r="WUE1" s="95"/>
      <c r="WUF1" s="95"/>
      <c r="WUG1" s="95"/>
      <c r="WUH1" s="95"/>
      <c r="WUI1" s="95"/>
      <c r="WUJ1" s="95"/>
      <c r="WUK1" s="95"/>
      <c r="WUL1" s="95"/>
      <c r="WUM1" s="95"/>
      <c r="WUN1" s="95"/>
      <c r="WUO1" s="95"/>
      <c r="WUP1" s="95"/>
      <c r="WUQ1" s="95"/>
      <c r="WUR1" s="95"/>
      <c r="WUS1" s="95"/>
      <c r="WUT1" s="95"/>
      <c r="WUU1" s="95"/>
      <c r="WUV1" s="95"/>
      <c r="WUW1" s="95"/>
      <c r="WUX1" s="95"/>
      <c r="WUY1" s="95"/>
      <c r="WUZ1" s="95"/>
      <c r="WVA1" s="95"/>
      <c r="WVB1" s="95"/>
      <c r="WVC1" s="95"/>
      <c r="WVD1" s="95"/>
      <c r="WVE1" s="95"/>
      <c r="WVF1" s="95"/>
      <c r="WVG1" s="95"/>
      <c r="WVH1" s="95"/>
      <c r="WVI1" s="95"/>
      <c r="WVJ1" s="95"/>
      <c r="WVK1" s="95"/>
      <c r="WVL1" s="95"/>
      <c r="WVM1" s="95"/>
      <c r="WVN1" s="95"/>
      <c r="WVO1" s="95"/>
      <c r="WVP1" s="95"/>
      <c r="WVQ1" s="95"/>
      <c r="WVR1" s="95"/>
      <c r="WVS1" s="95"/>
      <c r="WVT1" s="95"/>
      <c r="WVU1" s="95"/>
      <c r="WVV1" s="95"/>
      <c r="WVW1" s="95"/>
      <c r="WVX1" s="95"/>
      <c r="WVY1" s="95"/>
      <c r="WVZ1" s="95"/>
      <c r="WWA1" s="95"/>
      <c r="WWB1" s="95"/>
      <c r="WWC1" s="95"/>
      <c r="WWD1" s="95"/>
      <c r="WWE1" s="95"/>
      <c r="WWF1" s="95"/>
      <c r="WWG1" s="95"/>
      <c r="WWH1" s="95"/>
      <c r="WWI1" s="95"/>
      <c r="WWJ1" s="95"/>
      <c r="WWK1" s="95"/>
      <c r="WWL1" s="95"/>
      <c r="WWM1" s="95"/>
      <c r="WWN1" s="95"/>
      <c r="WWO1" s="95"/>
      <c r="WWP1" s="95"/>
      <c r="WWQ1" s="95"/>
      <c r="WWR1" s="95"/>
      <c r="WWS1" s="95"/>
      <c r="WWT1" s="95"/>
      <c r="WWU1" s="95"/>
      <c r="WWV1" s="95"/>
      <c r="WWW1" s="95"/>
      <c r="WWX1" s="95"/>
      <c r="WWY1" s="95"/>
      <c r="WWZ1" s="95"/>
      <c r="WXA1" s="95"/>
      <c r="WXB1" s="95"/>
      <c r="WXC1" s="95"/>
      <c r="WXD1" s="95"/>
      <c r="WXE1" s="95"/>
      <c r="WXF1" s="95"/>
      <c r="WXG1" s="95"/>
      <c r="WXH1" s="95"/>
      <c r="WXI1" s="95"/>
      <c r="WXJ1" s="95"/>
      <c r="WXK1" s="95"/>
      <c r="WXL1" s="95"/>
      <c r="WXM1" s="95"/>
      <c r="WXN1" s="95"/>
      <c r="WXO1" s="95"/>
      <c r="WXP1" s="95"/>
      <c r="WXQ1" s="95"/>
      <c r="WXR1" s="95"/>
      <c r="WXS1" s="95"/>
      <c r="WXT1" s="95"/>
      <c r="WXU1" s="95"/>
      <c r="WXV1" s="95"/>
      <c r="WXW1" s="95"/>
      <c r="WXX1" s="95"/>
      <c r="WXY1" s="95"/>
      <c r="WXZ1" s="95"/>
      <c r="WYA1" s="95"/>
      <c r="WYB1" s="95"/>
      <c r="WYC1" s="95"/>
      <c r="WYD1" s="95"/>
      <c r="WYE1" s="95"/>
      <c r="WYF1" s="95"/>
      <c r="WYG1" s="95"/>
      <c r="WYH1" s="95"/>
      <c r="WYI1" s="95"/>
      <c r="WYJ1" s="95"/>
      <c r="WYK1" s="95"/>
      <c r="WYL1" s="95"/>
      <c r="WYM1" s="95"/>
      <c r="WYN1" s="95"/>
      <c r="WYO1" s="95"/>
      <c r="WYP1" s="95"/>
      <c r="WYQ1" s="95"/>
      <c r="WYR1" s="95"/>
      <c r="WYS1" s="95"/>
      <c r="WYT1" s="95"/>
      <c r="WYU1" s="95"/>
      <c r="WYV1" s="95"/>
      <c r="WYW1" s="95"/>
      <c r="WYX1" s="95"/>
      <c r="WYY1" s="95"/>
      <c r="WYZ1" s="95"/>
      <c r="WZA1" s="95"/>
      <c r="WZB1" s="95"/>
      <c r="WZC1" s="95"/>
      <c r="WZD1" s="95"/>
      <c r="WZE1" s="95"/>
      <c r="WZF1" s="95"/>
      <c r="WZG1" s="95"/>
      <c r="WZH1" s="95"/>
      <c r="WZI1" s="95"/>
      <c r="WZJ1" s="95"/>
      <c r="WZK1" s="95"/>
      <c r="WZL1" s="95"/>
      <c r="WZM1" s="95"/>
      <c r="WZN1" s="95"/>
      <c r="WZO1" s="95"/>
      <c r="WZP1" s="95"/>
      <c r="WZQ1" s="95"/>
      <c r="WZR1" s="95"/>
      <c r="WZS1" s="95"/>
      <c r="WZT1" s="95"/>
      <c r="WZU1" s="95"/>
      <c r="WZV1" s="95"/>
      <c r="WZW1" s="95"/>
      <c r="WZX1" s="95"/>
      <c r="WZY1" s="95"/>
      <c r="WZZ1" s="95"/>
      <c r="XAA1" s="95"/>
      <c r="XAB1" s="95"/>
      <c r="XAC1" s="95"/>
      <c r="XAD1" s="95"/>
      <c r="XAE1" s="95"/>
      <c r="XAF1" s="95"/>
      <c r="XAG1" s="95"/>
      <c r="XAH1" s="95"/>
      <c r="XAI1" s="95"/>
      <c r="XAJ1" s="95"/>
      <c r="XAK1" s="95"/>
      <c r="XAL1" s="95"/>
      <c r="XAM1" s="95"/>
      <c r="XAN1" s="95"/>
      <c r="XAO1" s="95"/>
      <c r="XAP1" s="95"/>
      <c r="XAQ1" s="95"/>
      <c r="XAR1" s="95"/>
      <c r="XAS1" s="95"/>
      <c r="XAT1" s="95"/>
      <c r="XAU1" s="95"/>
      <c r="XAV1" s="95"/>
      <c r="XAW1" s="95"/>
      <c r="XAX1" s="95"/>
      <c r="XAY1" s="95"/>
      <c r="XAZ1" s="95"/>
      <c r="XBA1" s="95"/>
      <c r="XBB1" s="95"/>
      <c r="XBC1" s="95"/>
      <c r="XBD1" s="95"/>
      <c r="XBE1" s="95"/>
      <c r="XBF1" s="95"/>
      <c r="XBG1" s="95"/>
      <c r="XBH1" s="95"/>
      <c r="XBI1" s="95"/>
      <c r="XBJ1" s="95"/>
      <c r="XBK1" s="95"/>
      <c r="XBL1" s="95"/>
      <c r="XBM1" s="95"/>
      <c r="XBN1" s="95"/>
      <c r="XBO1" s="95"/>
      <c r="XBP1" s="95"/>
      <c r="XBQ1" s="95"/>
      <c r="XBR1" s="95"/>
      <c r="XBS1" s="95"/>
      <c r="XBT1" s="95"/>
      <c r="XBU1" s="95"/>
      <c r="XBV1" s="95"/>
      <c r="XBW1" s="95"/>
      <c r="XBX1" s="95"/>
      <c r="XBY1" s="95"/>
      <c r="XBZ1" s="95"/>
      <c r="XCA1" s="95"/>
      <c r="XCB1" s="95"/>
      <c r="XCC1" s="95"/>
      <c r="XCD1" s="95"/>
      <c r="XCE1" s="95"/>
      <c r="XCF1" s="95"/>
      <c r="XCG1" s="95"/>
      <c r="XCH1" s="95"/>
      <c r="XCI1" s="95"/>
      <c r="XCJ1" s="95"/>
      <c r="XCK1" s="95"/>
      <c r="XCL1" s="95"/>
      <c r="XCM1" s="95"/>
      <c r="XCN1" s="95"/>
      <c r="XCO1" s="95"/>
      <c r="XCP1" s="95"/>
      <c r="XCQ1" s="95"/>
      <c r="XCR1" s="95"/>
      <c r="XCS1" s="95"/>
      <c r="XCT1" s="95"/>
      <c r="XCU1" s="95"/>
      <c r="XCV1" s="95"/>
      <c r="XCW1" s="95"/>
      <c r="XCX1" s="95"/>
      <c r="XCY1" s="95"/>
      <c r="XCZ1" s="95"/>
      <c r="XDA1" s="95"/>
      <c r="XDB1" s="95"/>
      <c r="XDC1" s="95"/>
      <c r="XDD1" s="95"/>
      <c r="XDE1" s="95"/>
      <c r="XDF1" s="95"/>
      <c r="XDG1" s="95"/>
      <c r="XDH1" s="95"/>
      <c r="XDI1" s="95"/>
      <c r="XDJ1" s="95"/>
      <c r="XDK1" s="95"/>
      <c r="XDL1" s="95"/>
      <c r="XDM1" s="95"/>
      <c r="XDN1" s="95"/>
      <c r="XDO1" s="95"/>
      <c r="XDP1" s="95"/>
      <c r="XDQ1" s="95"/>
      <c r="XDR1" s="95"/>
      <c r="XDS1" s="95"/>
      <c r="XDT1" s="95"/>
      <c r="XDU1" s="95"/>
      <c r="XDV1" s="95"/>
      <c r="XDW1" s="95"/>
      <c r="XDX1" s="95"/>
      <c r="XDY1" s="95"/>
      <c r="XDZ1" s="95"/>
      <c r="XEA1" s="95"/>
      <c r="XEB1" s="95"/>
      <c r="XEC1" s="95"/>
      <c r="XED1" s="95"/>
      <c r="XEE1" s="95"/>
      <c r="XEF1" s="95"/>
      <c r="XEG1" s="95"/>
      <c r="XEH1" s="95"/>
      <c r="XEI1" s="95"/>
      <c r="XEJ1" s="95"/>
      <c r="XEK1" s="95"/>
      <c r="XEL1" s="95"/>
      <c r="XEM1" s="95"/>
      <c r="XEN1" s="95"/>
      <c r="XEO1" s="95"/>
      <c r="XEP1" s="95"/>
      <c r="XEQ1" s="95"/>
      <c r="XER1" s="95"/>
      <c r="XES1" s="95"/>
      <c r="XET1" s="95"/>
      <c r="XEU1" s="95"/>
      <c r="XEV1" s="95"/>
      <c r="XEW1" s="95"/>
      <c r="XEX1" s="95"/>
      <c r="XEY1" s="95"/>
      <c r="XEZ1" s="95"/>
      <c r="XFA1" s="95"/>
      <c r="XFB1" s="95"/>
      <c r="XFC1" s="95"/>
      <c r="XFD1" s="95"/>
    </row>
    <row r="2" spans="1:16384" ht="19" x14ac:dyDescent="0.25">
      <c r="A2" s="114" t="s">
        <v>9301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95"/>
      <c r="AO2" s="95"/>
      <c r="AP2" s="95"/>
      <c r="AQ2" s="95"/>
      <c r="AR2" s="95"/>
      <c r="AS2" s="95"/>
      <c r="AT2" s="95"/>
      <c r="AU2" s="95"/>
      <c r="AV2" s="95"/>
      <c r="AW2" s="95"/>
      <c r="AX2" s="95"/>
      <c r="AY2" s="95"/>
      <c r="AZ2" s="95"/>
      <c r="BA2" s="95"/>
      <c r="BB2" s="95"/>
      <c r="BC2" s="95"/>
      <c r="BD2" s="95"/>
      <c r="BE2" s="95"/>
      <c r="BF2" s="95"/>
      <c r="BG2" s="95"/>
      <c r="BH2" s="95"/>
      <c r="BI2" s="95"/>
      <c r="BJ2" s="95"/>
      <c r="BK2" s="95"/>
      <c r="BL2" s="95"/>
      <c r="BM2" s="95"/>
      <c r="BN2" s="95"/>
      <c r="BO2" s="95"/>
      <c r="BP2" s="95"/>
      <c r="BQ2" s="95"/>
      <c r="BR2" s="95"/>
      <c r="BS2" s="95"/>
      <c r="BT2" s="95"/>
      <c r="BU2" s="95"/>
      <c r="BV2" s="95"/>
      <c r="BW2" s="95"/>
      <c r="BX2" s="95"/>
      <c r="BY2" s="95"/>
      <c r="BZ2" s="95"/>
      <c r="CA2" s="95"/>
      <c r="CB2" s="95"/>
      <c r="CC2" s="95"/>
      <c r="CD2" s="95"/>
      <c r="CE2" s="95"/>
      <c r="CF2" s="95"/>
      <c r="CG2" s="95"/>
      <c r="CH2" s="95"/>
      <c r="CI2" s="95"/>
      <c r="CJ2" s="95"/>
      <c r="CK2" s="95"/>
      <c r="CL2" s="95"/>
      <c r="CM2" s="95"/>
      <c r="CN2" s="95"/>
      <c r="CO2" s="95"/>
      <c r="CP2" s="95"/>
      <c r="CQ2" s="95"/>
      <c r="CR2" s="95"/>
      <c r="CS2" s="95"/>
      <c r="CT2" s="95"/>
      <c r="CU2" s="95"/>
      <c r="CV2" s="95"/>
      <c r="CW2" s="95"/>
      <c r="CX2" s="95"/>
      <c r="CY2" s="95"/>
      <c r="CZ2" s="95"/>
      <c r="DA2" s="95"/>
      <c r="DB2" s="95"/>
      <c r="DC2" s="95"/>
      <c r="DD2" s="95"/>
      <c r="DE2" s="95"/>
      <c r="DF2" s="95"/>
      <c r="DG2" s="95"/>
      <c r="DH2" s="95"/>
      <c r="DI2" s="95"/>
      <c r="DJ2" s="95"/>
      <c r="DK2" s="95"/>
      <c r="DL2" s="95"/>
      <c r="DM2" s="95"/>
      <c r="DN2" s="95"/>
      <c r="DO2" s="95"/>
      <c r="DP2" s="95"/>
      <c r="DQ2" s="95"/>
      <c r="DR2" s="95"/>
      <c r="DS2" s="95"/>
      <c r="DT2" s="95"/>
      <c r="DU2" s="95"/>
      <c r="DV2" s="95"/>
      <c r="DW2" s="95"/>
      <c r="DX2" s="95"/>
      <c r="DY2" s="95"/>
      <c r="DZ2" s="95"/>
      <c r="EA2" s="95"/>
      <c r="EB2" s="95"/>
      <c r="EC2" s="95"/>
      <c r="ED2" s="95"/>
      <c r="EE2" s="95"/>
      <c r="EF2" s="95"/>
      <c r="EG2" s="95"/>
      <c r="EH2" s="95"/>
      <c r="EI2" s="95"/>
      <c r="EJ2" s="95"/>
      <c r="EK2" s="95"/>
      <c r="EL2" s="95"/>
      <c r="EM2" s="95"/>
      <c r="EN2" s="95"/>
      <c r="EO2" s="95"/>
      <c r="EP2" s="95"/>
      <c r="EQ2" s="95"/>
      <c r="ER2" s="95"/>
      <c r="ES2" s="95"/>
      <c r="ET2" s="95"/>
      <c r="EU2" s="95"/>
      <c r="EV2" s="95"/>
      <c r="EW2" s="95"/>
      <c r="EX2" s="95"/>
      <c r="EY2" s="95"/>
      <c r="EZ2" s="95"/>
      <c r="FA2" s="95"/>
      <c r="FB2" s="95"/>
      <c r="FC2" s="95"/>
      <c r="FD2" s="95"/>
      <c r="FE2" s="95"/>
      <c r="FF2" s="95"/>
      <c r="FG2" s="95"/>
      <c r="FH2" s="95"/>
      <c r="FI2" s="95"/>
      <c r="FJ2" s="95"/>
      <c r="FK2" s="95"/>
      <c r="FL2" s="95"/>
      <c r="FM2" s="95"/>
      <c r="FN2" s="95"/>
      <c r="FO2" s="95"/>
      <c r="FP2" s="95"/>
      <c r="FQ2" s="95"/>
      <c r="FR2" s="95"/>
      <c r="FS2" s="95"/>
      <c r="FT2" s="95"/>
      <c r="FU2" s="95"/>
      <c r="FV2" s="95"/>
      <c r="FW2" s="95"/>
      <c r="FX2" s="95"/>
      <c r="FY2" s="95"/>
      <c r="FZ2" s="95"/>
      <c r="GA2" s="95"/>
      <c r="GB2" s="95"/>
      <c r="GC2" s="95"/>
      <c r="GD2" s="95"/>
      <c r="GE2" s="95"/>
      <c r="GF2" s="95"/>
      <c r="GG2" s="95"/>
      <c r="GH2" s="95"/>
      <c r="GI2" s="95"/>
      <c r="GJ2" s="95"/>
      <c r="GK2" s="95"/>
      <c r="GL2" s="95"/>
      <c r="GM2" s="95"/>
      <c r="GN2" s="95"/>
      <c r="GO2" s="95"/>
      <c r="GP2" s="95"/>
      <c r="GQ2" s="95"/>
      <c r="GR2" s="95"/>
      <c r="GS2" s="95"/>
      <c r="GT2" s="95"/>
      <c r="GU2" s="95"/>
      <c r="GV2" s="95"/>
      <c r="GW2" s="95"/>
      <c r="GX2" s="95"/>
      <c r="GY2" s="95"/>
      <c r="GZ2" s="95"/>
      <c r="HA2" s="95"/>
      <c r="HB2" s="95"/>
      <c r="HC2" s="95"/>
      <c r="HD2" s="95"/>
      <c r="HE2" s="95"/>
      <c r="HF2" s="95"/>
      <c r="HG2" s="95"/>
      <c r="HH2" s="95"/>
      <c r="HI2" s="95"/>
      <c r="HJ2" s="95"/>
      <c r="HK2" s="95"/>
      <c r="HL2" s="95"/>
      <c r="HM2" s="95"/>
      <c r="HN2" s="95"/>
      <c r="HO2" s="95"/>
      <c r="HP2" s="95"/>
      <c r="HQ2" s="95"/>
      <c r="HR2" s="95"/>
      <c r="HS2" s="95"/>
      <c r="HT2" s="95"/>
      <c r="HU2" s="95"/>
      <c r="HV2" s="95"/>
      <c r="HW2" s="95"/>
      <c r="HX2" s="95"/>
      <c r="HY2" s="95"/>
      <c r="HZ2" s="95"/>
      <c r="IA2" s="95"/>
      <c r="IB2" s="95"/>
      <c r="IC2" s="95"/>
      <c r="ID2" s="95"/>
      <c r="IE2" s="95"/>
      <c r="IF2" s="95"/>
      <c r="IG2" s="95"/>
      <c r="IH2" s="95"/>
      <c r="II2" s="95"/>
      <c r="IJ2" s="95"/>
      <c r="IK2" s="95"/>
      <c r="IL2" s="95"/>
      <c r="IM2" s="95"/>
      <c r="IN2" s="95"/>
      <c r="IO2" s="95"/>
      <c r="IP2" s="95"/>
      <c r="IQ2" s="95"/>
      <c r="IR2" s="95"/>
      <c r="IS2" s="95"/>
      <c r="IT2" s="95"/>
      <c r="IU2" s="95"/>
      <c r="IV2" s="95"/>
      <c r="IW2" s="95"/>
      <c r="IX2" s="95"/>
      <c r="IY2" s="95"/>
      <c r="IZ2" s="95"/>
      <c r="JA2" s="95"/>
      <c r="JB2" s="95"/>
      <c r="JC2" s="95"/>
      <c r="JD2" s="95"/>
      <c r="JE2" s="95"/>
      <c r="JF2" s="95"/>
      <c r="JG2" s="95"/>
      <c r="JH2" s="95"/>
      <c r="JI2" s="95"/>
      <c r="JJ2" s="95"/>
      <c r="JK2" s="95"/>
      <c r="JL2" s="95"/>
      <c r="JM2" s="95"/>
      <c r="JN2" s="95"/>
      <c r="JO2" s="95"/>
      <c r="JP2" s="95"/>
      <c r="JQ2" s="95"/>
      <c r="JR2" s="95"/>
      <c r="JS2" s="95"/>
      <c r="JT2" s="95"/>
      <c r="JU2" s="95"/>
      <c r="JV2" s="95"/>
      <c r="JW2" s="95"/>
      <c r="JX2" s="95"/>
      <c r="JY2" s="95"/>
      <c r="JZ2" s="95"/>
      <c r="KA2" s="95"/>
      <c r="KB2" s="95"/>
      <c r="KC2" s="95"/>
      <c r="KD2" s="95"/>
      <c r="KE2" s="95"/>
      <c r="KF2" s="95"/>
      <c r="KG2" s="95"/>
      <c r="KH2" s="95"/>
      <c r="KI2" s="95"/>
      <c r="KJ2" s="95"/>
      <c r="KK2" s="95"/>
      <c r="KL2" s="95"/>
      <c r="KM2" s="95"/>
      <c r="KN2" s="95"/>
      <c r="KO2" s="95"/>
      <c r="KP2" s="95"/>
      <c r="KQ2" s="95"/>
      <c r="KR2" s="95"/>
      <c r="KS2" s="95"/>
      <c r="KT2" s="95"/>
      <c r="KU2" s="95"/>
      <c r="KV2" s="95"/>
      <c r="KW2" s="95"/>
      <c r="KX2" s="95"/>
      <c r="KY2" s="95"/>
      <c r="KZ2" s="95"/>
      <c r="LA2" s="95"/>
      <c r="LB2" s="95"/>
      <c r="LC2" s="95"/>
      <c r="LD2" s="95"/>
      <c r="LE2" s="95"/>
      <c r="LF2" s="95"/>
      <c r="LG2" s="95"/>
      <c r="LH2" s="95"/>
      <c r="LI2" s="95"/>
      <c r="LJ2" s="95"/>
      <c r="LK2" s="95"/>
      <c r="LL2" s="95"/>
      <c r="LM2" s="95"/>
      <c r="LN2" s="95"/>
      <c r="LO2" s="95"/>
      <c r="LP2" s="95"/>
      <c r="LQ2" s="95"/>
      <c r="LR2" s="95"/>
      <c r="LS2" s="95"/>
      <c r="LT2" s="95"/>
      <c r="LU2" s="95"/>
      <c r="LV2" s="95"/>
      <c r="LW2" s="95"/>
      <c r="LX2" s="95"/>
      <c r="LY2" s="95"/>
      <c r="LZ2" s="95"/>
      <c r="MA2" s="95"/>
      <c r="MB2" s="95"/>
      <c r="MC2" s="95"/>
      <c r="MD2" s="95"/>
      <c r="ME2" s="95"/>
      <c r="MF2" s="95"/>
      <c r="MG2" s="95"/>
      <c r="MH2" s="95"/>
      <c r="MI2" s="95"/>
      <c r="MJ2" s="95"/>
      <c r="MK2" s="95"/>
      <c r="ML2" s="95"/>
      <c r="MM2" s="95"/>
      <c r="MN2" s="95"/>
      <c r="MO2" s="95"/>
      <c r="MP2" s="95"/>
      <c r="MQ2" s="95"/>
      <c r="MR2" s="95"/>
      <c r="MS2" s="95"/>
      <c r="MT2" s="95"/>
      <c r="MU2" s="95"/>
      <c r="MV2" s="95"/>
      <c r="MW2" s="95"/>
      <c r="MX2" s="95"/>
      <c r="MY2" s="95"/>
      <c r="MZ2" s="95"/>
      <c r="NA2" s="95"/>
      <c r="NB2" s="95"/>
      <c r="NC2" s="95"/>
      <c r="ND2" s="95"/>
      <c r="NE2" s="95"/>
      <c r="NF2" s="95"/>
      <c r="NG2" s="95"/>
      <c r="NH2" s="95"/>
      <c r="NI2" s="95"/>
      <c r="NJ2" s="95"/>
      <c r="NK2" s="95"/>
      <c r="NL2" s="95"/>
      <c r="NM2" s="95"/>
      <c r="NN2" s="95"/>
      <c r="NO2" s="95"/>
      <c r="NP2" s="95"/>
      <c r="NQ2" s="95"/>
      <c r="NR2" s="95"/>
      <c r="NS2" s="95"/>
      <c r="NT2" s="95"/>
      <c r="NU2" s="95"/>
      <c r="NV2" s="95"/>
      <c r="NW2" s="95"/>
      <c r="NX2" s="95"/>
      <c r="NY2" s="95"/>
      <c r="NZ2" s="95"/>
      <c r="OA2" s="95"/>
      <c r="OB2" s="95"/>
      <c r="OC2" s="95"/>
      <c r="OD2" s="95"/>
      <c r="OE2" s="95"/>
      <c r="OF2" s="95"/>
      <c r="OG2" s="95"/>
      <c r="OH2" s="95"/>
      <c r="OI2" s="95"/>
      <c r="OJ2" s="95"/>
      <c r="OK2" s="95"/>
      <c r="OL2" s="95"/>
      <c r="OM2" s="95"/>
      <c r="ON2" s="95"/>
      <c r="OO2" s="95"/>
      <c r="OP2" s="95"/>
      <c r="OQ2" s="95"/>
      <c r="OR2" s="95"/>
      <c r="OS2" s="95"/>
      <c r="OT2" s="95"/>
      <c r="OU2" s="95"/>
      <c r="OV2" s="95"/>
      <c r="OW2" s="95"/>
      <c r="OX2" s="95"/>
      <c r="OY2" s="95"/>
      <c r="OZ2" s="95"/>
      <c r="PA2" s="95"/>
      <c r="PB2" s="95"/>
      <c r="PC2" s="95"/>
      <c r="PD2" s="95"/>
      <c r="PE2" s="95"/>
      <c r="PF2" s="95"/>
      <c r="PG2" s="95"/>
      <c r="PH2" s="95"/>
      <c r="PI2" s="95"/>
      <c r="PJ2" s="95"/>
      <c r="PK2" s="95"/>
      <c r="PL2" s="95"/>
      <c r="PM2" s="95"/>
      <c r="PN2" s="95"/>
      <c r="PO2" s="95"/>
      <c r="PP2" s="95"/>
      <c r="PQ2" s="95"/>
      <c r="PR2" s="95"/>
      <c r="PS2" s="95"/>
      <c r="PT2" s="95"/>
      <c r="PU2" s="95"/>
      <c r="PV2" s="95"/>
      <c r="PW2" s="95"/>
      <c r="PX2" s="95"/>
      <c r="PY2" s="95"/>
      <c r="PZ2" s="95"/>
      <c r="QA2" s="95"/>
      <c r="QB2" s="95"/>
      <c r="QC2" s="95"/>
      <c r="QD2" s="95"/>
      <c r="QE2" s="95"/>
      <c r="QF2" s="95"/>
      <c r="QG2" s="95"/>
      <c r="QH2" s="95"/>
      <c r="QI2" s="95"/>
      <c r="QJ2" s="95"/>
      <c r="QK2" s="95"/>
      <c r="QL2" s="95"/>
      <c r="QM2" s="95"/>
      <c r="QN2" s="95"/>
      <c r="QO2" s="95"/>
      <c r="QP2" s="95"/>
      <c r="QQ2" s="95"/>
      <c r="QR2" s="95"/>
      <c r="QS2" s="95"/>
      <c r="QT2" s="95"/>
      <c r="QU2" s="95"/>
      <c r="QV2" s="95"/>
      <c r="QW2" s="95"/>
      <c r="QX2" s="95"/>
      <c r="QY2" s="95"/>
      <c r="QZ2" s="95"/>
      <c r="RA2" s="95"/>
      <c r="RB2" s="95"/>
      <c r="RC2" s="95"/>
      <c r="RD2" s="95"/>
      <c r="RE2" s="95"/>
      <c r="RF2" s="95"/>
      <c r="RG2" s="95"/>
      <c r="RH2" s="95"/>
      <c r="RI2" s="95"/>
      <c r="RJ2" s="95"/>
      <c r="RK2" s="95"/>
      <c r="RL2" s="95"/>
      <c r="RM2" s="95"/>
      <c r="RN2" s="95"/>
      <c r="RO2" s="95"/>
      <c r="RP2" s="95"/>
      <c r="RQ2" s="95"/>
      <c r="RR2" s="95"/>
      <c r="RS2" s="95"/>
      <c r="RT2" s="95"/>
      <c r="RU2" s="95"/>
      <c r="RV2" s="95"/>
      <c r="RW2" s="95"/>
      <c r="RX2" s="95"/>
      <c r="RY2" s="95"/>
      <c r="RZ2" s="95"/>
      <c r="SA2" s="95"/>
      <c r="SB2" s="95"/>
      <c r="SC2" s="95"/>
      <c r="SD2" s="95"/>
      <c r="SE2" s="95"/>
      <c r="SF2" s="95"/>
      <c r="SG2" s="95"/>
      <c r="SH2" s="95"/>
      <c r="SI2" s="95"/>
      <c r="SJ2" s="95"/>
      <c r="SK2" s="95"/>
      <c r="SL2" s="95"/>
      <c r="SM2" s="95"/>
      <c r="SN2" s="95"/>
      <c r="SO2" s="95"/>
      <c r="SP2" s="95"/>
      <c r="SQ2" s="95"/>
      <c r="SR2" s="95"/>
      <c r="SS2" s="95"/>
      <c r="ST2" s="95"/>
      <c r="SU2" s="95"/>
      <c r="SV2" s="95"/>
      <c r="SW2" s="95"/>
      <c r="SX2" s="95"/>
      <c r="SY2" s="95"/>
      <c r="SZ2" s="95"/>
      <c r="TA2" s="95"/>
      <c r="TB2" s="95"/>
      <c r="TC2" s="95"/>
      <c r="TD2" s="95"/>
      <c r="TE2" s="95"/>
      <c r="TF2" s="95"/>
      <c r="TG2" s="95"/>
      <c r="TH2" s="95"/>
      <c r="TI2" s="95"/>
      <c r="TJ2" s="95"/>
      <c r="TK2" s="95"/>
      <c r="TL2" s="95"/>
      <c r="TM2" s="95"/>
      <c r="TN2" s="95"/>
      <c r="TO2" s="95"/>
      <c r="TP2" s="95"/>
      <c r="TQ2" s="95"/>
      <c r="TR2" s="95"/>
      <c r="TS2" s="95"/>
      <c r="TT2" s="95"/>
      <c r="TU2" s="95"/>
      <c r="TV2" s="95"/>
      <c r="TW2" s="95"/>
      <c r="TX2" s="95"/>
      <c r="TY2" s="95"/>
      <c r="TZ2" s="95"/>
      <c r="UA2" s="95"/>
      <c r="UB2" s="95"/>
      <c r="UC2" s="95"/>
      <c r="UD2" s="95"/>
      <c r="UE2" s="95"/>
      <c r="UF2" s="95"/>
      <c r="UG2" s="95"/>
      <c r="UH2" s="95"/>
      <c r="UI2" s="95"/>
      <c r="UJ2" s="95"/>
      <c r="UK2" s="95"/>
      <c r="UL2" s="95"/>
      <c r="UM2" s="95"/>
      <c r="UN2" s="95"/>
      <c r="UO2" s="95"/>
      <c r="UP2" s="95"/>
      <c r="UQ2" s="95"/>
      <c r="UR2" s="95"/>
      <c r="US2" s="95"/>
      <c r="UT2" s="95"/>
      <c r="UU2" s="95"/>
      <c r="UV2" s="95"/>
      <c r="UW2" s="95"/>
      <c r="UX2" s="95"/>
      <c r="UY2" s="95"/>
      <c r="UZ2" s="95"/>
      <c r="VA2" s="95"/>
      <c r="VB2" s="95"/>
      <c r="VC2" s="95"/>
      <c r="VD2" s="95"/>
      <c r="VE2" s="95"/>
      <c r="VF2" s="95"/>
      <c r="VG2" s="95"/>
      <c r="VH2" s="95"/>
      <c r="VI2" s="95"/>
      <c r="VJ2" s="95"/>
      <c r="VK2" s="95"/>
      <c r="VL2" s="95"/>
      <c r="VM2" s="95"/>
      <c r="VN2" s="95"/>
      <c r="VO2" s="95"/>
      <c r="VP2" s="95"/>
      <c r="VQ2" s="95"/>
      <c r="VR2" s="95"/>
      <c r="VS2" s="95"/>
      <c r="VT2" s="95"/>
      <c r="VU2" s="95"/>
      <c r="VV2" s="95"/>
      <c r="VW2" s="95"/>
      <c r="VX2" s="95"/>
      <c r="VY2" s="95"/>
      <c r="VZ2" s="95"/>
      <c r="WA2" s="95"/>
      <c r="WB2" s="95"/>
      <c r="WC2" s="95"/>
      <c r="WD2" s="95"/>
      <c r="WE2" s="95"/>
      <c r="WF2" s="95"/>
      <c r="WG2" s="95"/>
      <c r="WH2" s="95"/>
      <c r="WI2" s="95"/>
      <c r="WJ2" s="95"/>
      <c r="WK2" s="95"/>
      <c r="WL2" s="95"/>
      <c r="WM2" s="95"/>
      <c r="WN2" s="95"/>
      <c r="WO2" s="95"/>
      <c r="WP2" s="95"/>
      <c r="WQ2" s="95"/>
      <c r="WR2" s="95"/>
      <c r="WS2" s="95"/>
      <c r="WT2" s="95"/>
      <c r="WU2" s="95"/>
      <c r="WV2" s="95"/>
      <c r="WW2" s="95"/>
      <c r="WX2" s="95"/>
      <c r="WY2" s="95"/>
      <c r="WZ2" s="95"/>
      <c r="XA2" s="95"/>
      <c r="XB2" s="95"/>
      <c r="XC2" s="95"/>
      <c r="XD2" s="95"/>
      <c r="XE2" s="95"/>
      <c r="XF2" s="95"/>
      <c r="XG2" s="95"/>
      <c r="XH2" s="95"/>
      <c r="XI2" s="95"/>
      <c r="XJ2" s="95"/>
      <c r="XK2" s="95"/>
      <c r="XL2" s="95"/>
      <c r="XM2" s="95"/>
      <c r="XN2" s="95"/>
      <c r="XO2" s="95"/>
      <c r="XP2" s="95"/>
      <c r="XQ2" s="95"/>
      <c r="XR2" s="95"/>
      <c r="XS2" s="95"/>
      <c r="XT2" s="95"/>
      <c r="XU2" s="95"/>
      <c r="XV2" s="95"/>
      <c r="XW2" s="95"/>
      <c r="XX2" s="95"/>
      <c r="XY2" s="95"/>
      <c r="XZ2" s="95"/>
      <c r="YA2" s="95"/>
      <c r="YB2" s="95"/>
      <c r="YC2" s="95"/>
      <c r="YD2" s="95"/>
      <c r="YE2" s="95"/>
      <c r="YF2" s="95"/>
      <c r="YG2" s="95"/>
      <c r="YH2" s="95"/>
      <c r="YI2" s="95"/>
      <c r="YJ2" s="95"/>
      <c r="YK2" s="95"/>
      <c r="YL2" s="95"/>
      <c r="YM2" s="95"/>
      <c r="YN2" s="95"/>
      <c r="YO2" s="95"/>
      <c r="YP2" s="95"/>
      <c r="YQ2" s="95"/>
      <c r="YR2" s="95"/>
      <c r="YS2" s="95"/>
      <c r="YT2" s="95"/>
      <c r="YU2" s="95"/>
      <c r="YV2" s="95"/>
      <c r="YW2" s="95"/>
      <c r="YX2" s="95"/>
      <c r="YY2" s="95"/>
      <c r="YZ2" s="95"/>
      <c r="ZA2" s="95"/>
      <c r="ZB2" s="95"/>
      <c r="ZC2" s="95"/>
      <c r="ZD2" s="95"/>
      <c r="ZE2" s="95"/>
      <c r="ZF2" s="95"/>
      <c r="ZG2" s="95"/>
      <c r="ZH2" s="95"/>
      <c r="ZI2" s="95"/>
      <c r="ZJ2" s="95"/>
      <c r="ZK2" s="95"/>
      <c r="ZL2" s="95"/>
      <c r="ZM2" s="95"/>
      <c r="ZN2" s="95"/>
      <c r="ZO2" s="95"/>
      <c r="ZP2" s="95"/>
      <c r="ZQ2" s="95"/>
      <c r="ZR2" s="95"/>
      <c r="ZS2" s="95"/>
      <c r="ZT2" s="95"/>
      <c r="ZU2" s="95"/>
      <c r="ZV2" s="95"/>
      <c r="ZW2" s="95"/>
      <c r="ZX2" s="95"/>
      <c r="ZY2" s="95"/>
      <c r="ZZ2" s="95"/>
      <c r="AAA2" s="95"/>
      <c r="AAB2" s="95"/>
      <c r="AAC2" s="95"/>
      <c r="AAD2" s="95"/>
      <c r="AAE2" s="95"/>
      <c r="AAF2" s="95"/>
      <c r="AAG2" s="95"/>
      <c r="AAH2" s="95"/>
      <c r="AAI2" s="95"/>
      <c r="AAJ2" s="95"/>
      <c r="AAK2" s="95"/>
      <c r="AAL2" s="95"/>
      <c r="AAM2" s="95"/>
      <c r="AAN2" s="95"/>
      <c r="AAO2" s="95"/>
      <c r="AAP2" s="95"/>
      <c r="AAQ2" s="95"/>
      <c r="AAR2" s="95"/>
      <c r="AAS2" s="95"/>
      <c r="AAT2" s="95"/>
      <c r="AAU2" s="95"/>
      <c r="AAV2" s="95"/>
      <c r="AAW2" s="95"/>
      <c r="AAX2" s="95"/>
      <c r="AAY2" s="95"/>
      <c r="AAZ2" s="95"/>
      <c r="ABA2" s="95"/>
      <c r="ABB2" s="95"/>
      <c r="ABC2" s="95"/>
      <c r="ABD2" s="95"/>
      <c r="ABE2" s="95"/>
      <c r="ABF2" s="95"/>
      <c r="ABG2" s="95"/>
      <c r="ABH2" s="95"/>
      <c r="ABI2" s="95"/>
      <c r="ABJ2" s="95"/>
      <c r="ABK2" s="95"/>
      <c r="ABL2" s="95"/>
      <c r="ABM2" s="95"/>
      <c r="ABN2" s="95"/>
      <c r="ABO2" s="95"/>
      <c r="ABP2" s="95"/>
      <c r="ABQ2" s="95"/>
      <c r="ABR2" s="95"/>
      <c r="ABS2" s="95"/>
      <c r="ABT2" s="95"/>
      <c r="ABU2" s="95"/>
      <c r="ABV2" s="95"/>
      <c r="ABW2" s="95"/>
      <c r="ABX2" s="95"/>
      <c r="ABY2" s="95"/>
      <c r="ABZ2" s="95"/>
      <c r="ACA2" s="95"/>
      <c r="ACB2" s="95"/>
      <c r="ACC2" s="95"/>
      <c r="ACD2" s="95"/>
      <c r="ACE2" s="95"/>
      <c r="ACF2" s="95"/>
      <c r="ACG2" s="95"/>
      <c r="ACH2" s="95"/>
      <c r="ACI2" s="95"/>
      <c r="ACJ2" s="95"/>
      <c r="ACK2" s="95"/>
      <c r="ACL2" s="95"/>
      <c r="ACM2" s="95"/>
      <c r="ACN2" s="95"/>
      <c r="ACO2" s="95"/>
      <c r="ACP2" s="95"/>
      <c r="ACQ2" s="95"/>
      <c r="ACR2" s="95"/>
      <c r="ACS2" s="95"/>
      <c r="ACT2" s="95"/>
      <c r="ACU2" s="95"/>
      <c r="ACV2" s="95"/>
      <c r="ACW2" s="95"/>
      <c r="ACX2" s="95"/>
      <c r="ACY2" s="95"/>
      <c r="ACZ2" s="95"/>
      <c r="ADA2" s="95"/>
      <c r="ADB2" s="95"/>
      <c r="ADC2" s="95"/>
      <c r="ADD2" s="95"/>
      <c r="ADE2" s="95"/>
      <c r="ADF2" s="95"/>
      <c r="ADG2" s="95"/>
      <c r="ADH2" s="95"/>
      <c r="ADI2" s="95"/>
      <c r="ADJ2" s="95"/>
      <c r="ADK2" s="95"/>
      <c r="ADL2" s="95"/>
      <c r="ADM2" s="95"/>
      <c r="ADN2" s="95"/>
      <c r="ADO2" s="95"/>
      <c r="ADP2" s="95"/>
      <c r="ADQ2" s="95"/>
      <c r="ADR2" s="95"/>
      <c r="ADS2" s="95"/>
      <c r="ADT2" s="95"/>
      <c r="ADU2" s="95"/>
      <c r="ADV2" s="95"/>
      <c r="ADW2" s="95"/>
      <c r="ADX2" s="95"/>
      <c r="ADY2" s="95"/>
      <c r="ADZ2" s="95"/>
      <c r="AEA2" s="95"/>
      <c r="AEB2" s="95"/>
      <c r="AEC2" s="95"/>
      <c r="AED2" s="95"/>
      <c r="AEE2" s="95"/>
      <c r="AEF2" s="95"/>
      <c r="AEG2" s="95"/>
      <c r="AEH2" s="95"/>
      <c r="AEI2" s="95"/>
      <c r="AEJ2" s="95"/>
      <c r="AEK2" s="95"/>
      <c r="AEL2" s="95"/>
      <c r="AEM2" s="95"/>
      <c r="AEN2" s="95"/>
      <c r="AEO2" s="95"/>
      <c r="AEP2" s="95"/>
      <c r="AEQ2" s="95"/>
      <c r="AER2" s="95"/>
      <c r="AES2" s="95"/>
      <c r="AET2" s="95"/>
      <c r="AEU2" s="95"/>
      <c r="AEV2" s="95"/>
      <c r="AEW2" s="95"/>
      <c r="AEX2" s="95"/>
      <c r="AEY2" s="95"/>
      <c r="AEZ2" s="95"/>
      <c r="AFA2" s="95"/>
      <c r="AFB2" s="95"/>
      <c r="AFC2" s="95"/>
      <c r="AFD2" s="95"/>
      <c r="AFE2" s="95"/>
      <c r="AFF2" s="95"/>
      <c r="AFG2" s="95"/>
      <c r="AFH2" s="95"/>
      <c r="AFI2" s="95"/>
      <c r="AFJ2" s="95"/>
      <c r="AFK2" s="95"/>
      <c r="AFL2" s="95"/>
      <c r="AFM2" s="95"/>
      <c r="AFN2" s="95"/>
      <c r="AFO2" s="95"/>
      <c r="AFP2" s="95"/>
      <c r="AFQ2" s="95"/>
      <c r="AFR2" s="95"/>
      <c r="AFS2" s="95"/>
      <c r="AFT2" s="95"/>
      <c r="AFU2" s="95"/>
      <c r="AFV2" s="95"/>
      <c r="AFW2" s="95"/>
      <c r="AFX2" s="95"/>
      <c r="AFY2" s="95"/>
      <c r="AFZ2" s="95"/>
      <c r="AGA2" s="95"/>
      <c r="AGB2" s="95"/>
      <c r="AGC2" s="95"/>
      <c r="AGD2" s="95"/>
      <c r="AGE2" s="95"/>
      <c r="AGF2" s="95"/>
      <c r="AGG2" s="95"/>
      <c r="AGH2" s="95"/>
      <c r="AGI2" s="95"/>
      <c r="AGJ2" s="95"/>
      <c r="AGK2" s="95"/>
      <c r="AGL2" s="95"/>
      <c r="AGM2" s="95"/>
      <c r="AGN2" s="95"/>
      <c r="AGO2" s="95"/>
      <c r="AGP2" s="95"/>
      <c r="AGQ2" s="95"/>
      <c r="AGR2" s="95"/>
      <c r="AGS2" s="95"/>
      <c r="AGT2" s="95"/>
      <c r="AGU2" s="95"/>
      <c r="AGV2" s="95"/>
      <c r="AGW2" s="95"/>
      <c r="AGX2" s="95"/>
      <c r="AGY2" s="95"/>
      <c r="AGZ2" s="95"/>
      <c r="AHA2" s="95"/>
      <c r="AHB2" s="95"/>
      <c r="AHC2" s="95"/>
      <c r="AHD2" s="95"/>
      <c r="AHE2" s="95"/>
      <c r="AHF2" s="95"/>
      <c r="AHG2" s="95"/>
      <c r="AHH2" s="95"/>
      <c r="AHI2" s="95"/>
      <c r="AHJ2" s="95"/>
      <c r="AHK2" s="95"/>
      <c r="AHL2" s="95"/>
      <c r="AHM2" s="95"/>
      <c r="AHN2" s="95"/>
      <c r="AHO2" s="95"/>
      <c r="AHP2" s="95"/>
      <c r="AHQ2" s="95"/>
      <c r="AHR2" s="95"/>
      <c r="AHS2" s="95"/>
      <c r="AHT2" s="95"/>
      <c r="AHU2" s="95"/>
      <c r="AHV2" s="95"/>
      <c r="AHW2" s="95"/>
      <c r="AHX2" s="95"/>
      <c r="AHY2" s="95"/>
      <c r="AHZ2" s="95"/>
      <c r="AIA2" s="95"/>
      <c r="AIB2" s="95"/>
      <c r="AIC2" s="95"/>
      <c r="AID2" s="95"/>
      <c r="AIE2" s="95"/>
      <c r="AIF2" s="95"/>
      <c r="AIG2" s="95"/>
      <c r="AIH2" s="95"/>
      <c r="AII2" s="95"/>
      <c r="AIJ2" s="95"/>
      <c r="AIK2" s="95"/>
      <c r="AIL2" s="95"/>
      <c r="AIM2" s="95"/>
      <c r="AIN2" s="95"/>
      <c r="AIO2" s="95"/>
      <c r="AIP2" s="95"/>
      <c r="AIQ2" s="95"/>
      <c r="AIR2" s="95"/>
      <c r="AIS2" s="95"/>
      <c r="AIT2" s="95"/>
      <c r="AIU2" s="95"/>
      <c r="AIV2" s="95"/>
      <c r="AIW2" s="95"/>
      <c r="AIX2" s="95"/>
      <c r="AIY2" s="95"/>
      <c r="AIZ2" s="95"/>
      <c r="AJA2" s="95"/>
      <c r="AJB2" s="95"/>
      <c r="AJC2" s="95"/>
      <c r="AJD2" s="95"/>
      <c r="AJE2" s="95"/>
      <c r="AJF2" s="95"/>
      <c r="AJG2" s="95"/>
      <c r="AJH2" s="95"/>
      <c r="AJI2" s="95"/>
      <c r="AJJ2" s="95"/>
      <c r="AJK2" s="95"/>
      <c r="AJL2" s="95"/>
      <c r="AJM2" s="95"/>
      <c r="AJN2" s="95"/>
      <c r="AJO2" s="95"/>
      <c r="AJP2" s="95"/>
      <c r="AJQ2" s="95"/>
      <c r="AJR2" s="95"/>
      <c r="AJS2" s="95"/>
      <c r="AJT2" s="95"/>
      <c r="AJU2" s="95"/>
      <c r="AJV2" s="95"/>
      <c r="AJW2" s="95"/>
      <c r="AJX2" s="95"/>
      <c r="AJY2" s="95"/>
      <c r="AJZ2" s="95"/>
      <c r="AKA2" s="95"/>
      <c r="AKB2" s="95"/>
      <c r="AKC2" s="95"/>
      <c r="AKD2" s="95"/>
      <c r="AKE2" s="95"/>
      <c r="AKF2" s="95"/>
      <c r="AKG2" s="95"/>
      <c r="AKH2" s="95"/>
      <c r="AKI2" s="95"/>
      <c r="AKJ2" s="95"/>
      <c r="AKK2" s="95"/>
      <c r="AKL2" s="95"/>
      <c r="AKM2" s="95"/>
      <c r="AKN2" s="95"/>
      <c r="AKO2" s="95"/>
      <c r="AKP2" s="95"/>
      <c r="AKQ2" s="95"/>
      <c r="AKR2" s="95"/>
      <c r="AKS2" s="95"/>
      <c r="AKT2" s="95"/>
      <c r="AKU2" s="95"/>
      <c r="AKV2" s="95"/>
      <c r="AKW2" s="95"/>
      <c r="AKX2" s="95"/>
      <c r="AKY2" s="95"/>
      <c r="AKZ2" s="95"/>
      <c r="ALA2" s="95"/>
      <c r="ALB2" s="95"/>
      <c r="ALC2" s="95"/>
      <c r="ALD2" s="95"/>
      <c r="ALE2" s="95"/>
      <c r="ALF2" s="95"/>
      <c r="ALG2" s="95"/>
      <c r="ALH2" s="95"/>
      <c r="ALI2" s="95"/>
      <c r="ALJ2" s="95"/>
      <c r="ALK2" s="95"/>
      <c r="ALL2" s="95"/>
      <c r="ALM2" s="95"/>
      <c r="ALN2" s="95"/>
      <c r="ALO2" s="95"/>
      <c r="ALP2" s="95"/>
      <c r="ALQ2" s="95"/>
      <c r="ALR2" s="95"/>
      <c r="ALS2" s="95"/>
      <c r="ALT2" s="95"/>
      <c r="ALU2" s="95"/>
      <c r="ALV2" s="95"/>
      <c r="ALW2" s="95"/>
      <c r="ALX2" s="95"/>
      <c r="ALY2" s="95"/>
      <c r="ALZ2" s="95"/>
      <c r="AMA2" s="95"/>
      <c r="AMB2" s="95"/>
      <c r="AMC2" s="95"/>
      <c r="AMD2" s="95"/>
      <c r="AME2" s="95"/>
      <c r="AMF2" s="95"/>
      <c r="AMG2" s="95"/>
      <c r="AMH2" s="95"/>
      <c r="AMI2" s="95"/>
      <c r="AMJ2" s="95"/>
      <c r="AMK2" s="95"/>
      <c r="AML2" s="95"/>
      <c r="AMM2" s="95"/>
      <c r="AMN2" s="95"/>
      <c r="AMO2" s="95"/>
      <c r="AMP2" s="95"/>
      <c r="AMQ2" s="95"/>
      <c r="AMR2" s="95"/>
      <c r="AMS2" s="95"/>
      <c r="AMT2" s="95"/>
      <c r="AMU2" s="95"/>
      <c r="AMV2" s="95"/>
      <c r="AMW2" s="95"/>
      <c r="AMX2" s="95"/>
      <c r="AMY2" s="95"/>
      <c r="AMZ2" s="95"/>
      <c r="ANA2" s="95"/>
      <c r="ANB2" s="95"/>
      <c r="ANC2" s="95"/>
      <c r="AND2" s="95"/>
      <c r="ANE2" s="95"/>
      <c r="ANF2" s="95"/>
      <c r="ANG2" s="95"/>
      <c r="ANH2" s="95"/>
      <c r="ANI2" s="95"/>
      <c r="ANJ2" s="95"/>
      <c r="ANK2" s="95"/>
      <c r="ANL2" s="95"/>
      <c r="ANM2" s="95"/>
      <c r="ANN2" s="95"/>
      <c r="ANO2" s="95"/>
      <c r="ANP2" s="95"/>
      <c r="ANQ2" s="95"/>
      <c r="ANR2" s="95"/>
      <c r="ANS2" s="95"/>
      <c r="ANT2" s="95"/>
      <c r="ANU2" s="95"/>
      <c r="ANV2" s="95"/>
      <c r="ANW2" s="95"/>
      <c r="ANX2" s="95"/>
      <c r="ANY2" s="95"/>
      <c r="ANZ2" s="95"/>
      <c r="AOA2" s="95"/>
      <c r="AOB2" s="95"/>
      <c r="AOC2" s="95"/>
      <c r="AOD2" s="95"/>
      <c r="AOE2" s="95"/>
      <c r="AOF2" s="95"/>
      <c r="AOG2" s="95"/>
      <c r="AOH2" s="95"/>
      <c r="AOI2" s="95"/>
      <c r="AOJ2" s="95"/>
      <c r="AOK2" s="95"/>
      <c r="AOL2" s="95"/>
      <c r="AOM2" s="95"/>
      <c r="AON2" s="95"/>
      <c r="AOO2" s="95"/>
      <c r="AOP2" s="95"/>
      <c r="AOQ2" s="95"/>
      <c r="AOR2" s="95"/>
      <c r="AOS2" s="95"/>
      <c r="AOT2" s="95"/>
      <c r="AOU2" s="95"/>
      <c r="AOV2" s="95"/>
      <c r="AOW2" s="95"/>
      <c r="AOX2" s="95"/>
      <c r="AOY2" s="95"/>
      <c r="AOZ2" s="95"/>
      <c r="APA2" s="95"/>
      <c r="APB2" s="95"/>
      <c r="APC2" s="95"/>
      <c r="APD2" s="95"/>
      <c r="APE2" s="95"/>
      <c r="APF2" s="95"/>
      <c r="APG2" s="95"/>
      <c r="APH2" s="95"/>
      <c r="API2" s="95"/>
      <c r="APJ2" s="95"/>
      <c r="APK2" s="95"/>
      <c r="APL2" s="95"/>
      <c r="APM2" s="95"/>
      <c r="APN2" s="95"/>
      <c r="APO2" s="95"/>
      <c r="APP2" s="95"/>
      <c r="APQ2" s="95"/>
      <c r="APR2" s="95"/>
      <c r="APS2" s="95"/>
      <c r="APT2" s="95"/>
      <c r="APU2" s="95"/>
      <c r="APV2" s="95"/>
      <c r="APW2" s="95"/>
      <c r="APX2" s="95"/>
      <c r="APY2" s="95"/>
      <c r="APZ2" s="95"/>
      <c r="AQA2" s="95"/>
      <c r="AQB2" s="95"/>
      <c r="AQC2" s="95"/>
      <c r="AQD2" s="95"/>
      <c r="AQE2" s="95"/>
      <c r="AQF2" s="95"/>
      <c r="AQG2" s="95"/>
      <c r="AQH2" s="95"/>
      <c r="AQI2" s="95"/>
      <c r="AQJ2" s="95"/>
      <c r="AQK2" s="95"/>
      <c r="AQL2" s="95"/>
      <c r="AQM2" s="95"/>
      <c r="AQN2" s="95"/>
      <c r="AQO2" s="95"/>
      <c r="AQP2" s="95"/>
      <c r="AQQ2" s="95"/>
      <c r="AQR2" s="95"/>
      <c r="AQS2" s="95"/>
      <c r="AQT2" s="95"/>
      <c r="AQU2" s="95"/>
      <c r="AQV2" s="95"/>
      <c r="AQW2" s="95"/>
      <c r="AQX2" s="95"/>
      <c r="AQY2" s="95"/>
      <c r="AQZ2" s="95"/>
      <c r="ARA2" s="95"/>
      <c r="ARB2" s="95"/>
      <c r="ARC2" s="95"/>
      <c r="ARD2" s="95"/>
      <c r="ARE2" s="95"/>
      <c r="ARF2" s="95"/>
      <c r="ARG2" s="95"/>
      <c r="ARH2" s="95"/>
      <c r="ARI2" s="95"/>
      <c r="ARJ2" s="95"/>
      <c r="ARK2" s="95"/>
      <c r="ARL2" s="95"/>
      <c r="ARM2" s="95"/>
      <c r="ARN2" s="95"/>
      <c r="ARO2" s="95"/>
      <c r="ARP2" s="95"/>
      <c r="ARQ2" s="95"/>
      <c r="ARR2" s="95"/>
      <c r="ARS2" s="95"/>
      <c r="ART2" s="95"/>
      <c r="ARU2" s="95"/>
      <c r="ARV2" s="95"/>
      <c r="ARW2" s="95"/>
      <c r="ARX2" s="95"/>
      <c r="ARY2" s="95"/>
      <c r="ARZ2" s="95"/>
      <c r="ASA2" s="95"/>
      <c r="ASB2" s="95"/>
      <c r="ASC2" s="95"/>
      <c r="ASD2" s="95"/>
      <c r="ASE2" s="95"/>
      <c r="ASF2" s="95"/>
      <c r="ASG2" s="95"/>
      <c r="ASH2" s="95"/>
      <c r="ASI2" s="95"/>
      <c r="ASJ2" s="95"/>
      <c r="ASK2" s="95"/>
      <c r="ASL2" s="95"/>
      <c r="ASM2" s="95"/>
      <c r="ASN2" s="95"/>
      <c r="ASO2" s="95"/>
      <c r="ASP2" s="95"/>
      <c r="ASQ2" s="95"/>
      <c r="ASR2" s="95"/>
      <c r="ASS2" s="95"/>
      <c r="AST2" s="95"/>
      <c r="ASU2" s="95"/>
      <c r="ASV2" s="95"/>
      <c r="ASW2" s="95"/>
      <c r="ASX2" s="95"/>
      <c r="ASY2" s="95"/>
      <c r="ASZ2" s="95"/>
      <c r="ATA2" s="95"/>
      <c r="ATB2" s="95"/>
      <c r="ATC2" s="95"/>
      <c r="ATD2" s="95"/>
      <c r="ATE2" s="95"/>
      <c r="ATF2" s="95"/>
      <c r="ATG2" s="95"/>
      <c r="ATH2" s="95"/>
      <c r="ATI2" s="95"/>
      <c r="ATJ2" s="95"/>
      <c r="ATK2" s="95"/>
      <c r="ATL2" s="95"/>
      <c r="ATM2" s="95"/>
      <c r="ATN2" s="95"/>
      <c r="ATO2" s="95"/>
      <c r="ATP2" s="95"/>
      <c r="ATQ2" s="95"/>
      <c r="ATR2" s="95"/>
      <c r="ATS2" s="95"/>
      <c r="ATT2" s="95"/>
      <c r="ATU2" s="95"/>
      <c r="ATV2" s="95"/>
      <c r="ATW2" s="95"/>
      <c r="ATX2" s="95"/>
      <c r="ATY2" s="95"/>
      <c r="ATZ2" s="95"/>
      <c r="AUA2" s="95"/>
      <c r="AUB2" s="95"/>
      <c r="AUC2" s="95"/>
      <c r="AUD2" s="95"/>
      <c r="AUE2" s="95"/>
      <c r="AUF2" s="95"/>
      <c r="AUG2" s="95"/>
      <c r="AUH2" s="95"/>
      <c r="AUI2" s="95"/>
      <c r="AUJ2" s="95"/>
      <c r="AUK2" s="95"/>
      <c r="AUL2" s="95"/>
      <c r="AUM2" s="95"/>
      <c r="AUN2" s="95"/>
      <c r="AUO2" s="95"/>
      <c r="AUP2" s="95"/>
      <c r="AUQ2" s="95"/>
      <c r="AUR2" s="95"/>
      <c r="AUS2" s="95"/>
      <c r="AUT2" s="95"/>
      <c r="AUU2" s="95"/>
      <c r="AUV2" s="95"/>
      <c r="AUW2" s="95"/>
      <c r="AUX2" s="95"/>
      <c r="AUY2" s="95"/>
      <c r="AUZ2" s="95"/>
      <c r="AVA2" s="95"/>
      <c r="AVB2" s="95"/>
      <c r="AVC2" s="95"/>
      <c r="AVD2" s="95"/>
      <c r="AVE2" s="95"/>
      <c r="AVF2" s="95"/>
      <c r="AVG2" s="95"/>
      <c r="AVH2" s="95"/>
      <c r="AVI2" s="95"/>
      <c r="AVJ2" s="95"/>
      <c r="AVK2" s="95"/>
      <c r="AVL2" s="95"/>
      <c r="AVM2" s="95"/>
      <c r="AVN2" s="95"/>
      <c r="AVO2" s="95"/>
      <c r="AVP2" s="95"/>
      <c r="AVQ2" s="95"/>
      <c r="AVR2" s="95"/>
      <c r="AVS2" s="95"/>
      <c r="AVT2" s="95"/>
      <c r="AVU2" s="95"/>
      <c r="AVV2" s="95"/>
      <c r="AVW2" s="95"/>
      <c r="AVX2" s="95"/>
      <c r="AVY2" s="95"/>
      <c r="AVZ2" s="95"/>
      <c r="AWA2" s="95"/>
      <c r="AWB2" s="95"/>
      <c r="AWC2" s="95"/>
      <c r="AWD2" s="95"/>
      <c r="AWE2" s="95"/>
      <c r="AWF2" s="95"/>
      <c r="AWG2" s="95"/>
      <c r="AWH2" s="95"/>
      <c r="AWI2" s="95"/>
      <c r="AWJ2" s="95"/>
      <c r="AWK2" s="95"/>
      <c r="AWL2" s="95"/>
      <c r="AWM2" s="95"/>
      <c r="AWN2" s="95"/>
      <c r="AWO2" s="95"/>
      <c r="AWP2" s="95"/>
      <c r="AWQ2" s="95"/>
      <c r="AWR2" s="95"/>
      <c r="AWS2" s="95"/>
      <c r="AWT2" s="95"/>
      <c r="AWU2" s="95"/>
      <c r="AWV2" s="95"/>
      <c r="AWW2" s="95"/>
      <c r="AWX2" s="95"/>
      <c r="AWY2" s="95"/>
      <c r="AWZ2" s="95"/>
      <c r="AXA2" s="95"/>
      <c r="AXB2" s="95"/>
      <c r="AXC2" s="95"/>
      <c r="AXD2" s="95"/>
      <c r="AXE2" s="95"/>
      <c r="AXF2" s="95"/>
      <c r="AXG2" s="95"/>
      <c r="AXH2" s="95"/>
      <c r="AXI2" s="95"/>
      <c r="AXJ2" s="95"/>
      <c r="AXK2" s="95"/>
      <c r="AXL2" s="95"/>
      <c r="AXM2" s="95"/>
      <c r="AXN2" s="95"/>
      <c r="AXO2" s="95"/>
      <c r="AXP2" s="95"/>
      <c r="AXQ2" s="95"/>
      <c r="AXR2" s="95"/>
      <c r="AXS2" s="95"/>
      <c r="AXT2" s="95"/>
      <c r="AXU2" s="95"/>
      <c r="AXV2" s="95"/>
      <c r="AXW2" s="95"/>
      <c r="AXX2" s="95"/>
      <c r="AXY2" s="95"/>
      <c r="AXZ2" s="95"/>
      <c r="AYA2" s="95"/>
      <c r="AYB2" s="95"/>
      <c r="AYC2" s="95"/>
      <c r="AYD2" s="95"/>
      <c r="AYE2" s="95"/>
      <c r="AYF2" s="95"/>
      <c r="AYG2" s="95"/>
      <c r="AYH2" s="95"/>
      <c r="AYI2" s="95"/>
      <c r="AYJ2" s="95"/>
      <c r="AYK2" s="95"/>
      <c r="AYL2" s="95"/>
      <c r="AYM2" s="95"/>
      <c r="AYN2" s="95"/>
      <c r="AYO2" s="95"/>
      <c r="AYP2" s="95"/>
      <c r="AYQ2" s="95"/>
      <c r="AYR2" s="95"/>
      <c r="AYS2" s="95"/>
      <c r="AYT2" s="95"/>
      <c r="AYU2" s="95"/>
      <c r="AYV2" s="95"/>
      <c r="AYW2" s="95"/>
      <c r="AYX2" s="95"/>
      <c r="AYY2" s="95"/>
      <c r="AYZ2" s="95"/>
      <c r="AZA2" s="95"/>
      <c r="AZB2" s="95"/>
      <c r="AZC2" s="95"/>
      <c r="AZD2" s="95"/>
      <c r="AZE2" s="95"/>
      <c r="AZF2" s="95"/>
      <c r="AZG2" s="95"/>
      <c r="AZH2" s="95"/>
      <c r="AZI2" s="95"/>
      <c r="AZJ2" s="95"/>
      <c r="AZK2" s="95"/>
      <c r="AZL2" s="95"/>
      <c r="AZM2" s="95"/>
      <c r="AZN2" s="95"/>
      <c r="AZO2" s="95"/>
      <c r="AZP2" s="95"/>
      <c r="AZQ2" s="95"/>
      <c r="AZR2" s="95"/>
      <c r="AZS2" s="95"/>
      <c r="AZT2" s="95"/>
      <c r="AZU2" s="95"/>
      <c r="AZV2" s="95"/>
      <c r="AZW2" s="95"/>
      <c r="AZX2" s="95"/>
      <c r="AZY2" s="95"/>
      <c r="AZZ2" s="95"/>
      <c r="BAA2" s="95"/>
      <c r="BAB2" s="95"/>
      <c r="BAC2" s="95"/>
      <c r="BAD2" s="95"/>
      <c r="BAE2" s="95"/>
      <c r="BAF2" s="95"/>
      <c r="BAG2" s="95"/>
      <c r="BAH2" s="95"/>
      <c r="BAI2" s="95"/>
      <c r="BAJ2" s="95"/>
      <c r="BAK2" s="95"/>
      <c r="BAL2" s="95"/>
      <c r="BAM2" s="95"/>
      <c r="BAN2" s="95"/>
      <c r="BAO2" s="95"/>
      <c r="BAP2" s="95"/>
      <c r="BAQ2" s="95"/>
      <c r="BAR2" s="95"/>
      <c r="BAS2" s="95"/>
      <c r="BAT2" s="95"/>
      <c r="BAU2" s="95"/>
      <c r="BAV2" s="95"/>
      <c r="BAW2" s="95"/>
      <c r="BAX2" s="95"/>
      <c r="BAY2" s="95"/>
      <c r="BAZ2" s="95"/>
      <c r="BBA2" s="95"/>
      <c r="BBB2" s="95"/>
      <c r="BBC2" s="95"/>
      <c r="BBD2" s="95"/>
      <c r="BBE2" s="95"/>
      <c r="BBF2" s="95"/>
      <c r="BBG2" s="95"/>
      <c r="BBH2" s="95"/>
      <c r="BBI2" s="95"/>
      <c r="BBJ2" s="95"/>
      <c r="BBK2" s="95"/>
      <c r="BBL2" s="95"/>
      <c r="BBM2" s="95"/>
      <c r="BBN2" s="95"/>
      <c r="BBO2" s="95"/>
      <c r="BBP2" s="95"/>
      <c r="BBQ2" s="95"/>
      <c r="BBR2" s="95"/>
      <c r="BBS2" s="95"/>
      <c r="BBT2" s="95"/>
      <c r="BBU2" s="95"/>
      <c r="BBV2" s="95"/>
      <c r="BBW2" s="95"/>
      <c r="BBX2" s="95"/>
      <c r="BBY2" s="95"/>
      <c r="BBZ2" s="95"/>
      <c r="BCA2" s="95"/>
      <c r="BCB2" s="95"/>
      <c r="BCC2" s="95"/>
      <c r="BCD2" s="95"/>
      <c r="BCE2" s="95"/>
      <c r="BCF2" s="95"/>
      <c r="BCG2" s="95"/>
      <c r="BCH2" s="95"/>
      <c r="BCI2" s="95"/>
      <c r="BCJ2" s="95"/>
      <c r="BCK2" s="95"/>
      <c r="BCL2" s="95"/>
      <c r="BCM2" s="95"/>
      <c r="BCN2" s="95"/>
      <c r="BCO2" s="95"/>
      <c r="BCP2" s="95"/>
      <c r="BCQ2" s="95"/>
      <c r="BCR2" s="95"/>
      <c r="BCS2" s="95"/>
      <c r="BCT2" s="95"/>
      <c r="BCU2" s="95"/>
      <c r="BCV2" s="95"/>
      <c r="BCW2" s="95"/>
      <c r="BCX2" s="95"/>
      <c r="BCY2" s="95"/>
      <c r="BCZ2" s="95"/>
      <c r="BDA2" s="95"/>
      <c r="BDB2" s="95"/>
      <c r="BDC2" s="95"/>
      <c r="BDD2" s="95"/>
      <c r="BDE2" s="95"/>
      <c r="BDF2" s="95"/>
      <c r="BDG2" s="95"/>
      <c r="BDH2" s="95"/>
      <c r="BDI2" s="95"/>
      <c r="BDJ2" s="95"/>
      <c r="BDK2" s="95"/>
      <c r="BDL2" s="95"/>
      <c r="BDM2" s="95"/>
      <c r="BDN2" s="95"/>
      <c r="BDO2" s="95"/>
      <c r="BDP2" s="95"/>
      <c r="BDQ2" s="95"/>
      <c r="BDR2" s="95"/>
      <c r="BDS2" s="95"/>
      <c r="BDT2" s="95"/>
      <c r="BDU2" s="95"/>
      <c r="BDV2" s="95"/>
      <c r="BDW2" s="95"/>
      <c r="BDX2" s="95"/>
      <c r="BDY2" s="95"/>
      <c r="BDZ2" s="95"/>
      <c r="BEA2" s="95"/>
      <c r="BEB2" s="95"/>
      <c r="BEC2" s="95"/>
      <c r="BED2" s="95"/>
      <c r="BEE2" s="95"/>
      <c r="BEF2" s="95"/>
      <c r="BEG2" s="95"/>
      <c r="BEH2" s="95"/>
      <c r="BEI2" s="95"/>
      <c r="BEJ2" s="95"/>
      <c r="BEK2" s="95"/>
      <c r="BEL2" s="95"/>
      <c r="BEM2" s="95"/>
      <c r="BEN2" s="95"/>
      <c r="BEO2" s="95"/>
      <c r="BEP2" s="95"/>
      <c r="BEQ2" s="95"/>
      <c r="BER2" s="95"/>
      <c r="BES2" s="95"/>
      <c r="BET2" s="95"/>
      <c r="BEU2" s="95"/>
      <c r="BEV2" s="95"/>
      <c r="BEW2" s="95"/>
      <c r="BEX2" s="95"/>
      <c r="BEY2" s="95"/>
      <c r="BEZ2" s="95"/>
      <c r="BFA2" s="95"/>
      <c r="BFB2" s="95"/>
      <c r="BFC2" s="95"/>
      <c r="BFD2" s="95"/>
      <c r="BFE2" s="95"/>
      <c r="BFF2" s="95"/>
      <c r="BFG2" s="95"/>
      <c r="BFH2" s="95"/>
      <c r="BFI2" s="95"/>
      <c r="BFJ2" s="95"/>
      <c r="BFK2" s="95"/>
      <c r="BFL2" s="95"/>
      <c r="BFM2" s="95"/>
      <c r="BFN2" s="95"/>
      <c r="BFO2" s="95"/>
      <c r="BFP2" s="95"/>
      <c r="BFQ2" s="95"/>
      <c r="BFR2" s="95"/>
      <c r="BFS2" s="95"/>
      <c r="BFT2" s="95"/>
      <c r="BFU2" s="95"/>
      <c r="BFV2" s="95"/>
      <c r="BFW2" s="95"/>
      <c r="BFX2" s="95"/>
      <c r="BFY2" s="95"/>
      <c r="BFZ2" s="95"/>
      <c r="BGA2" s="95"/>
      <c r="BGB2" s="95"/>
      <c r="BGC2" s="95"/>
      <c r="BGD2" s="95"/>
      <c r="BGE2" s="95"/>
      <c r="BGF2" s="95"/>
      <c r="BGG2" s="95"/>
      <c r="BGH2" s="95"/>
      <c r="BGI2" s="95"/>
      <c r="BGJ2" s="95"/>
      <c r="BGK2" s="95"/>
      <c r="BGL2" s="95"/>
      <c r="BGM2" s="95"/>
      <c r="BGN2" s="95"/>
      <c r="BGO2" s="95"/>
      <c r="BGP2" s="95"/>
      <c r="BGQ2" s="95"/>
      <c r="BGR2" s="95"/>
      <c r="BGS2" s="95"/>
      <c r="BGT2" s="95"/>
      <c r="BGU2" s="95"/>
      <c r="BGV2" s="95"/>
      <c r="BGW2" s="95"/>
      <c r="BGX2" s="95"/>
      <c r="BGY2" s="95"/>
      <c r="BGZ2" s="95"/>
      <c r="BHA2" s="95"/>
      <c r="BHB2" s="95"/>
      <c r="BHC2" s="95"/>
      <c r="BHD2" s="95"/>
      <c r="BHE2" s="95"/>
      <c r="BHF2" s="95"/>
      <c r="BHG2" s="95"/>
      <c r="BHH2" s="95"/>
      <c r="BHI2" s="95"/>
      <c r="BHJ2" s="95"/>
      <c r="BHK2" s="95"/>
      <c r="BHL2" s="95"/>
      <c r="BHM2" s="95"/>
      <c r="BHN2" s="95"/>
      <c r="BHO2" s="95"/>
      <c r="BHP2" s="95"/>
      <c r="BHQ2" s="95"/>
      <c r="BHR2" s="95"/>
      <c r="BHS2" s="95"/>
      <c r="BHT2" s="95"/>
      <c r="BHU2" s="95"/>
      <c r="BHV2" s="95"/>
      <c r="BHW2" s="95"/>
      <c r="BHX2" s="95"/>
      <c r="BHY2" s="95"/>
      <c r="BHZ2" s="95"/>
      <c r="BIA2" s="95"/>
      <c r="BIB2" s="95"/>
      <c r="BIC2" s="95"/>
      <c r="BID2" s="95"/>
      <c r="BIE2" s="95"/>
      <c r="BIF2" s="95"/>
      <c r="BIG2" s="95"/>
      <c r="BIH2" s="95"/>
      <c r="BII2" s="95"/>
      <c r="BIJ2" s="95"/>
      <c r="BIK2" s="95"/>
      <c r="BIL2" s="95"/>
      <c r="BIM2" s="95"/>
      <c r="BIN2" s="95"/>
      <c r="BIO2" s="95"/>
      <c r="BIP2" s="95"/>
      <c r="BIQ2" s="95"/>
      <c r="BIR2" s="95"/>
      <c r="BIS2" s="95"/>
      <c r="BIT2" s="95"/>
      <c r="BIU2" s="95"/>
      <c r="BIV2" s="95"/>
      <c r="BIW2" s="95"/>
      <c r="BIX2" s="95"/>
      <c r="BIY2" s="95"/>
      <c r="BIZ2" s="95"/>
      <c r="BJA2" s="95"/>
      <c r="BJB2" s="95"/>
      <c r="BJC2" s="95"/>
      <c r="BJD2" s="95"/>
      <c r="BJE2" s="95"/>
      <c r="BJF2" s="95"/>
      <c r="BJG2" s="95"/>
      <c r="BJH2" s="95"/>
      <c r="BJI2" s="95"/>
      <c r="BJJ2" s="95"/>
      <c r="BJK2" s="95"/>
      <c r="BJL2" s="95"/>
      <c r="BJM2" s="95"/>
      <c r="BJN2" s="95"/>
      <c r="BJO2" s="95"/>
      <c r="BJP2" s="95"/>
      <c r="BJQ2" s="95"/>
      <c r="BJR2" s="95"/>
      <c r="BJS2" s="95"/>
      <c r="BJT2" s="95"/>
      <c r="BJU2" s="95"/>
      <c r="BJV2" s="95"/>
      <c r="BJW2" s="95"/>
      <c r="BJX2" s="95"/>
      <c r="BJY2" s="95"/>
      <c r="BJZ2" s="95"/>
      <c r="BKA2" s="95"/>
      <c r="BKB2" s="95"/>
      <c r="BKC2" s="95"/>
      <c r="BKD2" s="95"/>
      <c r="BKE2" s="95"/>
      <c r="BKF2" s="95"/>
      <c r="BKG2" s="95"/>
      <c r="BKH2" s="95"/>
      <c r="BKI2" s="95"/>
      <c r="BKJ2" s="95"/>
      <c r="BKK2" s="95"/>
      <c r="BKL2" s="95"/>
      <c r="BKM2" s="95"/>
      <c r="BKN2" s="95"/>
      <c r="BKO2" s="95"/>
      <c r="BKP2" s="95"/>
      <c r="BKQ2" s="95"/>
      <c r="BKR2" s="95"/>
      <c r="BKS2" s="95"/>
      <c r="BKT2" s="95"/>
      <c r="BKU2" s="95"/>
      <c r="BKV2" s="95"/>
      <c r="BKW2" s="95"/>
      <c r="BKX2" s="95"/>
      <c r="BKY2" s="95"/>
      <c r="BKZ2" s="95"/>
      <c r="BLA2" s="95"/>
      <c r="BLB2" s="95"/>
      <c r="BLC2" s="95"/>
      <c r="BLD2" s="95"/>
      <c r="BLE2" s="95"/>
      <c r="BLF2" s="95"/>
      <c r="BLG2" s="95"/>
      <c r="BLH2" s="95"/>
      <c r="BLI2" s="95"/>
      <c r="BLJ2" s="95"/>
      <c r="BLK2" s="95"/>
      <c r="BLL2" s="95"/>
      <c r="BLM2" s="95"/>
      <c r="BLN2" s="95"/>
      <c r="BLO2" s="95"/>
      <c r="BLP2" s="95"/>
      <c r="BLQ2" s="95"/>
      <c r="BLR2" s="95"/>
      <c r="BLS2" s="95"/>
      <c r="BLT2" s="95"/>
      <c r="BLU2" s="95"/>
      <c r="BLV2" s="95"/>
      <c r="BLW2" s="95"/>
      <c r="BLX2" s="95"/>
      <c r="BLY2" s="95"/>
      <c r="BLZ2" s="95"/>
      <c r="BMA2" s="95"/>
      <c r="BMB2" s="95"/>
      <c r="BMC2" s="95"/>
      <c r="BMD2" s="95"/>
      <c r="BME2" s="95"/>
      <c r="BMF2" s="95"/>
      <c r="BMG2" s="95"/>
      <c r="BMH2" s="95"/>
      <c r="BMI2" s="95"/>
      <c r="BMJ2" s="95"/>
      <c r="BMK2" s="95"/>
      <c r="BML2" s="95"/>
      <c r="BMM2" s="95"/>
      <c r="BMN2" s="95"/>
      <c r="BMO2" s="95"/>
      <c r="BMP2" s="95"/>
      <c r="BMQ2" s="95"/>
      <c r="BMR2" s="95"/>
      <c r="BMS2" s="95"/>
      <c r="BMT2" s="95"/>
      <c r="BMU2" s="95"/>
      <c r="BMV2" s="95"/>
      <c r="BMW2" s="95"/>
      <c r="BMX2" s="95"/>
      <c r="BMY2" s="95"/>
      <c r="BMZ2" s="95"/>
      <c r="BNA2" s="95"/>
      <c r="BNB2" s="95"/>
      <c r="BNC2" s="95"/>
      <c r="BND2" s="95"/>
      <c r="BNE2" s="95"/>
      <c r="BNF2" s="95"/>
      <c r="BNG2" s="95"/>
      <c r="BNH2" s="95"/>
      <c r="BNI2" s="95"/>
      <c r="BNJ2" s="95"/>
      <c r="BNK2" s="95"/>
      <c r="BNL2" s="95"/>
      <c r="BNM2" s="95"/>
      <c r="BNN2" s="95"/>
      <c r="BNO2" s="95"/>
      <c r="BNP2" s="95"/>
      <c r="BNQ2" s="95"/>
      <c r="BNR2" s="95"/>
      <c r="BNS2" s="95"/>
      <c r="BNT2" s="95"/>
      <c r="BNU2" s="95"/>
      <c r="BNV2" s="95"/>
      <c r="BNW2" s="95"/>
      <c r="BNX2" s="95"/>
      <c r="BNY2" s="95"/>
      <c r="BNZ2" s="95"/>
      <c r="BOA2" s="95"/>
      <c r="BOB2" s="95"/>
      <c r="BOC2" s="95"/>
      <c r="BOD2" s="95"/>
      <c r="BOE2" s="95"/>
      <c r="BOF2" s="95"/>
      <c r="BOG2" s="95"/>
      <c r="BOH2" s="95"/>
      <c r="BOI2" s="95"/>
      <c r="BOJ2" s="95"/>
      <c r="BOK2" s="95"/>
      <c r="BOL2" s="95"/>
      <c r="BOM2" s="95"/>
      <c r="BON2" s="95"/>
      <c r="BOO2" s="95"/>
      <c r="BOP2" s="95"/>
      <c r="BOQ2" s="95"/>
      <c r="BOR2" s="95"/>
      <c r="BOS2" s="95"/>
      <c r="BOT2" s="95"/>
      <c r="BOU2" s="95"/>
      <c r="BOV2" s="95"/>
      <c r="BOW2" s="95"/>
      <c r="BOX2" s="95"/>
      <c r="BOY2" s="95"/>
      <c r="BOZ2" s="95"/>
      <c r="BPA2" s="95"/>
      <c r="BPB2" s="95"/>
      <c r="BPC2" s="95"/>
      <c r="BPD2" s="95"/>
      <c r="BPE2" s="95"/>
      <c r="BPF2" s="95"/>
      <c r="BPG2" s="95"/>
      <c r="BPH2" s="95"/>
      <c r="BPI2" s="95"/>
      <c r="BPJ2" s="95"/>
      <c r="BPK2" s="95"/>
      <c r="BPL2" s="95"/>
      <c r="BPM2" s="95"/>
      <c r="BPN2" s="95"/>
      <c r="BPO2" s="95"/>
      <c r="BPP2" s="95"/>
      <c r="BPQ2" s="95"/>
      <c r="BPR2" s="95"/>
      <c r="BPS2" s="95"/>
      <c r="BPT2" s="95"/>
      <c r="BPU2" s="95"/>
      <c r="BPV2" s="95"/>
      <c r="BPW2" s="95"/>
      <c r="BPX2" s="95"/>
      <c r="BPY2" s="95"/>
      <c r="BPZ2" s="95"/>
      <c r="BQA2" s="95"/>
      <c r="BQB2" s="95"/>
      <c r="BQC2" s="95"/>
      <c r="BQD2" s="95"/>
      <c r="BQE2" s="95"/>
      <c r="BQF2" s="95"/>
      <c r="BQG2" s="95"/>
      <c r="BQH2" s="95"/>
      <c r="BQI2" s="95"/>
      <c r="BQJ2" s="95"/>
      <c r="BQK2" s="95"/>
      <c r="BQL2" s="95"/>
      <c r="BQM2" s="95"/>
      <c r="BQN2" s="95"/>
      <c r="BQO2" s="95"/>
      <c r="BQP2" s="95"/>
      <c r="BQQ2" s="95"/>
      <c r="BQR2" s="95"/>
      <c r="BQS2" s="95"/>
      <c r="BQT2" s="95"/>
      <c r="BQU2" s="95"/>
      <c r="BQV2" s="95"/>
      <c r="BQW2" s="95"/>
      <c r="BQX2" s="95"/>
      <c r="BQY2" s="95"/>
      <c r="BQZ2" s="95"/>
      <c r="BRA2" s="95"/>
      <c r="BRB2" s="95"/>
      <c r="BRC2" s="95"/>
      <c r="BRD2" s="95"/>
      <c r="BRE2" s="95"/>
      <c r="BRF2" s="95"/>
      <c r="BRG2" s="95"/>
      <c r="BRH2" s="95"/>
      <c r="BRI2" s="95"/>
      <c r="BRJ2" s="95"/>
      <c r="BRK2" s="95"/>
      <c r="BRL2" s="95"/>
      <c r="BRM2" s="95"/>
      <c r="BRN2" s="95"/>
      <c r="BRO2" s="95"/>
      <c r="BRP2" s="95"/>
      <c r="BRQ2" s="95"/>
      <c r="BRR2" s="95"/>
      <c r="BRS2" s="95"/>
      <c r="BRT2" s="95"/>
      <c r="BRU2" s="95"/>
      <c r="BRV2" s="95"/>
      <c r="BRW2" s="95"/>
      <c r="BRX2" s="95"/>
      <c r="BRY2" s="95"/>
      <c r="BRZ2" s="95"/>
      <c r="BSA2" s="95"/>
      <c r="BSB2" s="95"/>
      <c r="BSC2" s="95"/>
      <c r="BSD2" s="95"/>
      <c r="BSE2" s="95"/>
      <c r="BSF2" s="95"/>
      <c r="BSG2" s="95"/>
      <c r="BSH2" s="95"/>
      <c r="BSI2" s="95"/>
      <c r="BSJ2" s="95"/>
      <c r="BSK2" s="95"/>
      <c r="BSL2" s="95"/>
      <c r="BSM2" s="95"/>
      <c r="BSN2" s="95"/>
      <c r="BSO2" s="95"/>
      <c r="BSP2" s="95"/>
      <c r="BSQ2" s="95"/>
      <c r="BSR2" s="95"/>
      <c r="BSS2" s="95"/>
      <c r="BST2" s="95"/>
      <c r="BSU2" s="95"/>
      <c r="BSV2" s="95"/>
      <c r="BSW2" s="95"/>
      <c r="BSX2" s="95"/>
      <c r="BSY2" s="95"/>
      <c r="BSZ2" s="95"/>
      <c r="BTA2" s="95"/>
      <c r="BTB2" s="95"/>
      <c r="BTC2" s="95"/>
      <c r="BTD2" s="95"/>
      <c r="BTE2" s="95"/>
      <c r="BTF2" s="95"/>
      <c r="BTG2" s="95"/>
      <c r="BTH2" s="95"/>
      <c r="BTI2" s="95"/>
      <c r="BTJ2" s="95"/>
      <c r="BTK2" s="95"/>
      <c r="BTL2" s="95"/>
      <c r="BTM2" s="95"/>
      <c r="BTN2" s="95"/>
      <c r="BTO2" s="95"/>
      <c r="BTP2" s="95"/>
      <c r="BTQ2" s="95"/>
      <c r="BTR2" s="95"/>
      <c r="BTS2" s="95"/>
      <c r="BTT2" s="95"/>
      <c r="BTU2" s="95"/>
      <c r="BTV2" s="95"/>
      <c r="BTW2" s="95"/>
      <c r="BTX2" s="95"/>
      <c r="BTY2" s="95"/>
      <c r="BTZ2" s="95"/>
      <c r="BUA2" s="95"/>
      <c r="BUB2" s="95"/>
      <c r="BUC2" s="95"/>
      <c r="BUD2" s="95"/>
      <c r="BUE2" s="95"/>
      <c r="BUF2" s="95"/>
      <c r="BUG2" s="95"/>
      <c r="BUH2" s="95"/>
      <c r="BUI2" s="95"/>
      <c r="BUJ2" s="95"/>
      <c r="BUK2" s="95"/>
      <c r="BUL2" s="95"/>
      <c r="BUM2" s="95"/>
      <c r="BUN2" s="95"/>
      <c r="BUO2" s="95"/>
      <c r="BUP2" s="95"/>
      <c r="BUQ2" s="95"/>
      <c r="BUR2" s="95"/>
      <c r="BUS2" s="95"/>
      <c r="BUT2" s="95"/>
      <c r="BUU2" s="95"/>
      <c r="BUV2" s="95"/>
      <c r="BUW2" s="95"/>
      <c r="BUX2" s="95"/>
      <c r="BUY2" s="95"/>
      <c r="BUZ2" s="95"/>
      <c r="BVA2" s="95"/>
      <c r="BVB2" s="95"/>
      <c r="BVC2" s="95"/>
      <c r="BVD2" s="95"/>
      <c r="BVE2" s="95"/>
      <c r="BVF2" s="95"/>
      <c r="BVG2" s="95"/>
      <c r="BVH2" s="95"/>
      <c r="BVI2" s="95"/>
      <c r="BVJ2" s="95"/>
      <c r="BVK2" s="95"/>
      <c r="BVL2" s="95"/>
      <c r="BVM2" s="95"/>
      <c r="BVN2" s="95"/>
      <c r="BVO2" s="95"/>
      <c r="BVP2" s="95"/>
      <c r="BVQ2" s="95"/>
      <c r="BVR2" s="95"/>
      <c r="BVS2" s="95"/>
      <c r="BVT2" s="95"/>
      <c r="BVU2" s="95"/>
      <c r="BVV2" s="95"/>
      <c r="BVW2" s="95"/>
      <c r="BVX2" s="95"/>
      <c r="BVY2" s="95"/>
      <c r="BVZ2" s="95"/>
      <c r="BWA2" s="95"/>
      <c r="BWB2" s="95"/>
      <c r="BWC2" s="95"/>
      <c r="BWD2" s="95"/>
      <c r="BWE2" s="95"/>
      <c r="BWF2" s="95"/>
      <c r="BWG2" s="95"/>
      <c r="BWH2" s="95"/>
      <c r="BWI2" s="95"/>
      <c r="BWJ2" s="95"/>
      <c r="BWK2" s="95"/>
      <c r="BWL2" s="95"/>
      <c r="BWM2" s="95"/>
      <c r="BWN2" s="95"/>
      <c r="BWO2" s="95"/>
      <c r="BWP2" s="95"/>
      <c r="BWQ2" s="95"/>
      <c r="BWR2" s="95"/>
      <c r="BWS2" s="95"/>
      <c r="BWT2" s="95"/>
      <c r="BWU2" s="95"/>
      <c r="BWV2" s="95"/>
      <c r="BWW2" s="95"/>
      <c r="BWX2" s="95"/>
      <c r="BWY2" s="95"/>
      <c r="BWZ2" s="95"/>
      <c r="BXA2" s="95"/>
      <c r="BXB2" s="95"/>
      <c r="BXC2" s="95"/>
      <c r="BXD2" s="95"/>
      <c r="BXE2" s="95"/>
      <c r="BXF2" s="95"/>
      <c r="BXG2" s="95"/>
      <c r="BXH2" s="95"/>
      <c r="BXI2" s="95"/>
      <c r="BXJ2" s="95"/>
      <c r="BXK2" s="95"/>
      <c r="BXL2" s="95"/>
      <c r="BXM2" s="95"/>
      <c r="BXN2" s="95"/>
      <c r="BXO2" s="95"/>
      <c r="BXP2" s="95"/>
      <c r="BXQ2" s="95"/>
      <c r="BXR2" s="95"/>
      <c r="BXS2" s="95"/>
      <c r="BXT2" s="95"/>
      <c r="BXU2" s="95"/>
      <c r="BXV2" s="95"/>
      <c r="BXW2" s="95"/>
      <c r="BXX2" s="95"/>
      <c r="BXY2" s="95"/>
      <c r="BXZ2" s="95"/>
      <c r="BYA2" s="95"/>
      <c r="BYB2" s="95"/>
      <c r="BYC2" s="95"/>
      <c r="BYD2" s="95"/>
      <c r="BYE2" s="95"/>
      <c r="BYF2" s="95"/>
      <c r="BYG2" s="95"/>
      <c r="BYH2" s="95"/>
      <c r="BYI2" s="95"/>
      <c r="BYJ2" s="95"/>
      <c r="BYK2" s="95"/>
      <c r="BYL2" s="95"/>
      <c r="BYM2" s="95"/>
      <c r="BYN2" s="95"/>
      <c r="BYO2" s="95"/>
      <c r="BYP2" s="95"/>
      <c r="BYQ2" s="95"/>
      <c r="BYR2" s="95"/>
      <c r="BYS2" s="95"/>
      <c r="BYT2" s="95"/>
      <c r="BYU2" s="95"/>
      <c r="BYV2" s="95"/>
      <c r="BYW2" s="95"/>
      <c r="BYX2" s="95"/>
      <c r="BYY2" s="95"/>
      <c r="BYZ2" s="95"/>
      <c r="BZA2" s="95"/>
      <c r="BZB2" s="95"/>
      <c r="BZC2" s="95"/>
      <c r="BZD2" s="95"/>
      <c r="BZE2" s="95"/>
      <c r="BZF2" s="95"/>
      <c r="BZG2" s="95"/>
      <c r="BZH2" s="95"/>
      <c r="BZI2" s="95"/>
      <c r="BZJ2" s="95"/>
      <c r="BZK2" s="95"/>
      <c r="BZL2" s="95"/>
      <c r="BZM2" s="95"/>
      <c r="BZN2" s="95"/>
      <c r="BZO2" s="95"/>
      <c r="BZP2" s="95"/>
      <c r="BZQ2" s="95"/>
      <c r="BZR2" s="95"/>
      <c r="BZS2" s="95"/>
      <c r="BZT2" s="95"/>
      <c r="BZU2" s="95"/>
      <c r="BZV2" s="95"/>
      <c r="BZW2" s="95"/>
      <c r="BZX2" s="95"/>
      <c r="BZY2" s="95"/>
      <c r="BZZ2" s="95"/>
      <c r="CAA2" s="95"/>
      <c r="CAB2" s="95"/>
      <c r="CAC2" s="95"/>
      <c r="CAD2" s="95"/>
      <c r="CAE2" s="95"/>
      <c r="CAF2" s="95"/>
      <c r="CAG2" s="95"/>
      <c r="CAH2" s="95"/>
      <c r="CAI2" s="95"/>
      <c r="CAJ2" s="95"/>
      <c r="CAK2" s="95"/>
      <c r="CAL2" s="95"/>
      <c r="CAM2" s="95"/>
      <c r="CAN2" s="95"/>
      <c r="CAO2" s="95"/>
      <c r="CAP2" s="95"/>
      <c r="CAQ2" s="95"/>
      <c r="CAR2" s="95"/>
      <c r="CAS2" s="95"/>
      <c r="CAT2" s="95"/>
      <c r="CAU2" s="95"/>
      <c r="CAV2" s="95"/>
      <c r="CAW2" s="95"/>
      <c r="CAX2" s="95"/>
      <c r="CAY2" s="95"/>
      <c r="CAZ2" s="95"/>
      <c r="CBA2" s="95"/>
      <c r="CBB2" s="95"/>
      <c r="CBC2" s="95"/>
      <c r="CBD2" s="95"/>
      <c r="CBE2" s="95"/>
      <c r="CBF2" s="95"/>
      <c r="CBG2" s="95"/>
      <c r="CBH2" s="95"/>
      <c r="CBI2" s="95"/>
      <c r="CBJ2" s="95"/>
      <c r="CBK2" s="95"/>
      <c r="CBL2" s="95"/>
      <c r="CBM2" s="95"/>
      <c r="CBN2" s="95"/>
      <c r="CBO2" s="95"/>
      <c r="CBP2" s="95"/>
      <c r="CBQ2" s="95"/>
      <c r="CBR2" s="95"/>
      <c r="CBS2" s="95"/>
      <c r="CBT2" s="95"/>
      <c r="CBU2" s="95"/>
      <c r="CBV2" s="95"/>
      <c r="CBW2" s="95"/>
      <c r="CBX2" s="95"/>
      <c r="CBY2" s="95"/>
      <c r="CBZ2" s="95"/>
      <c r="CCA2" s="95"/>
      <c r="CCB2" s="95"/>
      <c r="CCC2" s="95"/>
      <c r="CCD2" s="95"/>
      <c r="CCE2" s="95"/>
      <c r="CCF2" s="95"/>
      <c r="CCG2" s="95"/>
      <c r="CCH2" s="95"/>
      <c r="CCI2" s="95"/>
      <c r="CCJ2" s="95"/>
      <c r="CCK2" s="95"/>
      <c r="CCL2" s="95"/>
      <c r="CCM2" s="95"/>
      <c r="CCN2" s="95"/>
      <c r="CCO2" s="95"/>
      <c r="CCP2" s="95"/>
      <c r="CCQ2" s="95"/>
      <c r="CCR2" s="95"/>
      <c r="CCS2" s="95"/>
      <c r="CCT2" s="95"/>
      <c r="CCU2" s="95"/>
      <c r="CCV2" s="95"/>
      <c r="CCW2" s="95"/>
      <c r="CCX2" s="95"/>
      <c r="CCY2" s="95"/>
      <c r="CCZ2" s="95"/>
      <c r="CDA2" s="95"/>
      <c r="CDB2" s="95"/>
      <c r="CDC2" s="95"/>
      <c r="CDD2" s="95"/>
      <c r="CDE2" s="95"/>
      <c r="CDF2" s="95"/>
      <c r="CDG2" s="95"/>
      <c r="CDH2" s="95"/>
      <c r="CDI2" s="95"/>
      <c r="CDJ2" s="95"/>
      <c r="CDK2" s="95"/>
      <c r="CDL2" s="95"/>
      <c r="CDM2" s="95"/>
      <c r="CDN2" s="95"/>
      <c r="CDO2" s="95"/>
      <c r="CDP2" s="95"/>
      <c r="CDQ2" s="95"/>
      <c r="CDR2" s="95"/>
      <c r="CDS2" s="95"/>
      <c r="CDT2" s="95"/>
      <c r="CDU2" s="95"/>
      <c r="CDV2" s="95"/>
      <c r="CDW2" s="95"/>
      <c r="CDX2" s="95"/>
      <c r="CDY2" s="95"/>
      <c r="CDZ2" s="95"/>
      <c r="CEA2" s="95"/>
      <c r="CEB2" s="95"/>
      <c r="CEC2" s="95"/>
      <c r="CED2" s="95"/>
      <c r="CEE2" s="95"/>
      <c r="CEF2" s="95"/>
      <c r="CEG2" s="95"/>
      <c r="CEH2" s="95"/>
      <c r="CEI2" s="95"/>
      <c r="CEJ2" s="95"/>
      <c r="CEK2" s="95"/>
      <c r="CEL2" s="95"/>
      <c r="CEM2" s="95"/>
      <c r="CEN2" s="95"/>
      <c r="CEO2" s="95"/>
      <c r="CEP2" s="95"/>
      <c r="CEQ2" s="95"/>
      <c r="CER2" s="95"/>
      <c r="CES2" s="95"/>
      <c r="CET2" s="95"/>
      <c r="CEU2" s="95"/>
      <c r="CEV2" s="95"/>
      <c r="CEW2" s="95"/>
      <c r="CEX2" s="95"/>
      <c r="CEY2" s="95"/>
      <c r="CEZ2" s="95"/>
      <c r="CFA2" s="95"/>
      <c r="CFB2" s="95"/>
      <c r="CFC2" s="95"/>
      <c r="CFD2" s="95"/>
      <c r="CFE2" s="95"/>
      <c r="CFF2" s="95"/>
      <c r="CFG2" s="95"/>
      <c r="CFH2" s="95"/>
      <c r="CFI2" s="95"/>
      <c r="CFJ2" s="95"/>
      <c r="CFK2" s="95"/>
      <c r="CFL2" s="95"/>
      <c r="CFM2" s="95"/>
      <c r="CFN2" s="95"/>
      <c r="CFO2" s="95"/>
      <c r="CFP2" s="95"/>
      <c r="CFQ2" s="95"/>
      <c r="CFR2" s="95"/>
      <c r="CFS2" s="95"/>
      <c r="CFT2" s="95"/>
      <c r="CFU2" s="95"/>
      <c r="CFV2" s="95"/>
      <c r="CFW2" s="95"/>
      <c r="CFX2" s="95"/>
      <c r="CFY2" s="95"/>
      <c r="CFZ2" s="95"/>
      <c r="CGA2" s="95"/>
      <c r="CGB2" s="95"/>
      <c r="CGC2" s="95"/>
      <c r="CGD2" s="95"/>
      <c r="CGE2" s="95"/>
      <c r="CGF2" s="95"/>
      <c r="CGG2" s="95"/>
      <c r="CGH2" s="95"/>
      <c r="CGI2" s="95"/>
      <c r="CGJ2" s="95"/>
      <c r="CGK2" s="95"/>
      <c r="CGL2" s="95"/>
      <c r="CGM2" s="95"/>
      <c r="CGN2" s="95"/>
      <c r="CGO2" s="95"/>
      <c r="CGP2" s="95"/>
      <c r="CGQ2" s="95"/>
      <c r="CGR2" s="95"/>
      <c r="CGS2" s="95"/>
      <c r="CGT2" s="95"/>
      <c r="CGU2" s="95"/>
      <c r="CGV2" s="95"/>
      <c r="CGW2" s="95"/>
      <c r="CGX2" s="95"/>
      <c r="CGY2" s="95"/>
      <c r="CGZ2" s="95"/>
      <c r="CHA2" s="95"/>
      <c r="CHB2" s="95"/>
      <c r="CHC2" s="95"/>
      <c r="CHD2" s="95"/>
      <c r="CHE2" s="95"/>
      <c r="CHF2" s="95"/>
      <c r="CHG2" s="95"/>
      <c r="CHH2" s="95"/>
      <c r="CHI2" s="95"/>
      <c r="CHJ2" s="95"/>
      <c r="CHK2" s="95"/>
      <c r="CHL2" s="95"/>
      <c r="CHM2" s="95"/>
      <c r="CHN2" s="95"/>
      <c r="CHO2" s="95"/>
      <c r="CHP2" s="95"/>
      <c r="CHQ2" s="95"/>
      <c r="CHR2" s="95"/>
      <c r="CHS2" s="95"/>
      <c r="CHT2" s="95"/>
      <c r="CHU2" s="95"/>
      <c r="CHV2" s="95"/>
      <c r="CHW2" s="95"/>
      <c r="CHX2" s="95"/>
      <c r="CHY2" s="95"/>
      <c r="CHZ2" s="95"/>
      <c r="CIA2" s="95"/>
      <c r="CIB2" s="95"/>
      <c r="CIC2" s="95"/>
      <c r="CID2" s="95"/>
      <c r="CIE2" s="95"/>
      <c r="CIF2" s="95"/>
      <c r="CIG2" s="95"/>
      <c r="CIH2" s="95"/>
      <c r="CII2" s="95"/>
      <c r="CIJ2" s="95"/>
      <c r="CIK2" s="95"/>
      <c r="CIL2" s="95"/>
      <c r="CIM2" s="95"/>
      <c r="CIN2" s="95"/>
      <c r="CIO2" s="95"/>
      <c r="CIP2" s="95"/>
      <c r="CIQ2" s="95"/>
      <c r="CIR2" s="95"/>
      <c r="CIS2" s="95"/>
      <c r="CIT2" s="95"/>
      <c r="CIU2" s="95"/>
      <c r="CIV2" s="95"/>
      <c r="CIW2" s="95"/>
      <c r="CIX2" s="95"/>
      <c r="CIY2" s="95"/>
      <c r="CIZ2" s="95"/>
      <c r="CJA2" s="95"/>
      <c r="CJB2" s="95"/>
      <c r="CJC2" s="95"/>
      <c r="CJD2" s="95"/>
      <c r="CJE2" s="95"/>
      <c r="CJF2" s="95"/>
      <c r="CJG2" s="95"/>
      <c r="CJH2" s="95"/>
      <c r="CJI2" s="95"/>
      <c r="CJJ2" s="95"/>
      <c r="CJK2" s="95"/>
      <c r="CJL2" s="95"/>
      <c r="CJM2" s="95"/>
      <c r="CJN2" s="95"/>
      <c r="CJO2" s="95"/>
      <c r="CJP2" s="95"/>
      <c r="CJQ2" s="95"/>
      <c r="CJR2" s="95"/>
      <c r="CJS2" s="95"/>
      <c r="CJT2" s="95"/>
      <c r="CJU2" s="95"/>
      <c r="CJV2" s="95"/>
      <c r="CJW2" s="95"/>
      <c r="CJX2" s="95"/>
      <c r="CJY2" s="95"/>
      <c r="CJZ2" s="95"/>
      <c r="CKA2" s="95"/>
      <c r="CKB2" s="95"/>
      <c r="CKC2" s="95"/>
      <c r="CKD2" s="95"/>
      <c r="CKE2" s="95"/>
      <c r="CKF2" s="95"/>
      <c r="CKG2" s="95"/>
      <c r="CKH2" s="95"/>
      <c r="CKI2" s="95"/>
      <c r="CKJ2" s="95"/>
      <c r="CKK2" s="95"/>
      <c r="CKL2" s="95"/>
      <c r="CKM2" s="95"/>
      <c r="CKN2" s="95"/>
      <c r="CKO2" s="95"/>
      <c r="CKP2" s="95"/>
      <c r="CKQ2" s="95"/>
      <c r="CKR2" s="95"/>
      <c r="CKS2" s="95"/>
      <c r="CKT2" s="95"/>
      <c r="CKU2" s="95"/>
      <c r="CKV2" s="95"/>
      <c r="CKW2" s="95"/>
      <c r="CKX2" s="95"/>
      <c r="CKY2" s="95"/>
      <c r="CKZ2" s="95"/>
      <c r="CLA2" s="95"/>
      <c r="CLB2" s="95"/>
      <c r="CLC2" s="95"/>
      <c r="CLD2" s="95"/>
      <c r="CLE2" s="95"/>
      <c r="CLF2" s="95"/>
      <c r="CLG2" s="95"/>
      <c r="CLH2" s="95"/>
      <c r="CLI2" s="95"/>
      <c r="CLJ2" s="95"/>
      <c r="CLK2" s="95"/>
      <c r="CLL2" s="95"/>
      <c r="CLM2" s="95"/>
      <c r="CLN2" s="95"/>
      <c r="CLO2" s="95"/>
      <c r="CLP2" s="95"/>
      <c r="CLQ2" s="95"/>
      <c r="CLR2" s="95"/>
      <c r="CLS2" s="95"/>
      <c r="CLT2" s="95"/>
      <c r="CLU2" s="95"/>
      <c r="CLV2" s="95"/>
      <c r="CLW2" s="95"/>
      <c r="CLX2" s="95"/>
      <c r="CLY2" s="95"/>
      <c r="CLZ2" s="95"/>
      <c r="CMA2" s="95"/>
      <c r="CMB2" s="95"/>
      <c r="CMC2" s="95"/>
      <c r="CMD2" s="95"/>
      <c r="CME2" s="95"/>
      <c r="CMF2" s="95"/>
      <c r="CMG2" s="95"/>
      <c r="CMH2" s="95"/>
      <c r="CMI2" s="95"/>
      <c r="CMJ2" s="95"/>
      <c r="CMK2" s="95"/>
      <c r="CML2" s="95"/>
      <c r="CMM2" s="95"/>
      <c r="CMN2" s="95"/>
      <c r="CMO2" s="95"/>
      <c r="CMP2" s="95"/>
      <c r="CMQ2" s="95"/>
      <c r="CMR2" s="95"/>
      <c r="CMS2" s="95"/>
      <c r="CMT2" s="95"/>
      <c r="CMU2" s="95"/>
      <c r="CMV2" s="95"/>
      <c r="CMW2" s="95"/>
      <c r="CMX2" s="95"/>
      <c r="CMY2" s="95"/>
      <c r="CMZ2" s="95"/>
      <c r="CNA2" s="95"/>
      <c r="CNB2" s="95"/>
      <c r="CNC2" s="95"/>
      <c r="CND2" s="95"/>
      <c r="CNE2" s="95"/>
      <c r="CNF2" s="95"/>
      <c r="CNG2" s="95"/>
      <c r="CNH2" s="95"/>
      <c r="CNI2" s="95"/>
      <c r="CNJ2" s="95"/>
      <c r="CNK2" s="95"/>
      <c r="CNL2" s="95"/>
      <c r="CNM2" s="95"/>
      <c r="CNN2" s="95"/>
      <c r="CNO2" s="95"/>
      <c r="CNP2" s="95"/>
      <c r="CNQ2" s="95"/>
      <c r="CNR2" s="95"/>
      <c r="CNS2" s="95"/>
      <c r="CNT2" s="95"/>
      <c r="CNU2" s="95"/>
      <c r="CNV2" s="95"/>
      <c r="CNW2" s="95"/>
      <c r="CNX2" s="95"/>
      <c r="CNY2" s="95"/>
      <c r="CNZ2" s="95"/>
      <c r="COA2" s="95"/>
      <c r="COB2" s="95"/>
      <c r="COC2" s="95"/>
      <c r="COD2" s="95"/>
      <c r="COE2" s="95"/>
      <c r="COF2" s="95"/>
      <c r="COG2" s="95"/>
      <c r="COH2" s="95"/>
      <c r="COI2" s="95"/>
      <c r="COJ2" s="95"/>
      <c r="COK2" s="95"/>
      <c r="COL2" s="95"/>
      <c r="COM2" s="95"/>
      <c r="CON2" s="95"/>
      <c r="COO2" s="95"/>
      <c r="COP2" s="95"/>
      <c r="COQ2" s="95"/>
      <c r="COR2" s="95"/>
      <c r="COS2" s="95"/>
      <c r="COT2" s="95"/>
      <c r="COU2" s="95"/>
      <c r="COV2" s="95"/>
      <c r="COW2" s="95"/>
      <c r="COX2" s="95"/>
      <c r="COY2" s="95"/>
      <c r="COZ2" s="95"/>
      <c r="CPA2" s="95"/>
      <c r="CPB2" s="95"/>
      <c r="CPC2" s="95"/>
      <c r="CPD2" s="95"/>
      <c r="CPE2" s="95"/>
      <c r="CPF2" s="95"/>
      <c r="CPG2" s="95"/>
      <c r="CPH2" s="95"/>
      <c r="CPI2" s="95"/>
      <c r="CPJ2" s="95"/>
      <c r="CPK2" s="95"/>
      <c r="CPL2" s="95"/>
      <c r="CPM2" s="95"/>
      <c r="CPN2" s="95"/>
      <c r="CPO2" s="95"/>
      <c r="CPP2" s="95"/>
      <c r="CPQ2" s="95"/>
      <c r="CPR2" s="95"/>
      <c r="CPS2" s="95"/>
      <c r="CPT2" s="95"/>
      <c r="CPU2" s="95"/>
      <c r="CPV2" s="95"/>
      <c r="CPW2" s="95"/>
      <c r="CPX2" s="95"/>
      <c r="CPY2" s="95"/>
      <c r="CPZ2" s="95"/>
      <c r="CQA2" s="95"/>
      <c r="CQB2" s="95"/>
      <c r="CQC2" s="95"/>
      <c r="CQD2" s="95"/>
      <c r="CQE2" s="95"/>
      <c r="CQF2" s="95"/>
      <c r="CQG2" s="95"/>
      <c r="CQH2" s="95"/>
      <c r="CQI2" s="95"/>
      <c r="CQJ2" s="95"/>
      <c r="CQK2" s="95"/>
      <c r="CQL2" s="95"/>
      <c r="CQM2" s="95"/>
      <c r="CQN2" s="95"/>
      <c r="CQO2" s="95"/>
      <c r="CQP2" s="95"/>
      <c r="CQQ2" s="95"/>
      <c r="CQR2" s="95"/>
      <c r="CQS2" s="95"/>
      <c r="CQT2" s="95"/>
      <c r="CQU2" s="95"/>
      <c r="CQV2" s="95"/>
      <c r="CQW2" s="95"/>
      <c r="CQX2" s="95"/>
      <c r="CQY2" s="95"/>
      <c r="CQZ2" s="95"/>
      <c r="CRA2" s="95"/>
      <c r="CRB2" s="95"/>
      <c r="CRC2" s="95"/>
      <c r="CRD2" s="95"/>
      <c r="CRE2" s="95"/>
      <c r="CRF2" s="95"/>
      <c r="CRG2" s="95"/>
      <c r="CRH2" s="95"/>
      <c r="CRI2" s="95"/>
      <c r="CRJ2" s="95"/>
      <c r="CRK2" s="95"/>
      <c r="CRL2" s="95"/>
      <c r="CRM2" s="95"/>
      <c r="CRN2" s="95"/>
      <c r="CRO2" s="95"/>
      <c r="CRP2" s="95"/>
      <c r="CRQ2" s="95"/>
      <c r="CRR2" s="95"/>
      <c r="CRS2" s="95"/>
      <c r="CRT2" s="95"/>
      <c r="CRU2" s="95"/>
      <c r="CRV2" s="95"/>
      <c r="CRW2" s="95"/>
      <c r="CRX2" s="95"/>
      <c r="CRY2" s="95"/>
      <c r="CRZ2" s="95"/>
      <c r="CSA2" s="95"/>
      <c r="CSB2" s="95"/>
      <c r="CSC2" s="95"/>
      <c r="CSD2" s="95"/>
      <c r="CSE2" s="95"/>
      <c r="CSF2" s="95"/>
      <c r="CSG2" s="95"/>
      <c r="CSH2" s="95"/>
      <c r="CSI2" s="95"/>
      <c r="CSJ2" s="95"/>
      <c r="CSK2" s="95"/>
      <c r="CSL2" s="95"/>
      <c r="CSM2" s="95"/>
      <c r="CSN2" s="95"/>
      <c r="CSO2" s="95"/>
      <c r="CSP2" s="95"/>
      <c r="CSQ2" s="95"/>
      <c r="CSR2" s="95"/>
      <c r="CSS2" s="95"/>
      <c r="CST2" s="95"/>
      <c r="CSU2" s="95"/>
      <c r="CSV2" s="95"/>
      <c r="CSW2" s="95"/>
      <c r="CSX2" s="95"/>
      <c r="CSY2" s="95"/>
      <c r="CSZ2" s="95"/>
      <c r="CTA2" s="95"/>
      <c r="CTB2" s="95"/>
      <c r="CTC2" s="95"/>
      <c r="CTD2" s="95"/>
      <c r="CTE2" s="95"/>
      <c r="CTF2" s="95"/>
      <c r="CTG2" s="95"/>
      <c r="CTH2" s="95"/>
      <c r="CTI2" s="95"/>
      <c r="CTJ2" s="95"/>
      <c r="CTK2" s="95"/>
      <c r="CTL2" s="95"/>
      <c r="CTM2" s="95"/>
      <c r="CTN2" s="95"/>
      <c r="CTO2" s="95"/>
      <c r="CTP2" s="95"/>
      <c r="CTQ2" s="95"/>
      <c r="CTR2" s="95"/>
      <c r="CTS2" s="95"/>
      <c r="CTT2" s="95"/>
      <c r="CTU2" s="95"/>
      <c r="CTV2" s="95"/>
      <c r="CTW2" s="95"/>
      <c r="CTX2" s="95"/>
      <c r="CTY2" s="95"/>
      <c r="CTZ2" s="95"/>
      <c r="CUA2" s="95"/>
      <c r="CUB2" s="95"/>
      <c r="CUC2" s="95"/>
      <c r="CUD2" s="95"/>
      <c r="CUE2" s="95"/>
      <c r="CUF2" s="95"/>
      <c r="CUG2" s="95"/>
      <c r="CUH2" s="95"/>
      <c r="CUI2" s="95"/>
      <c r="CUJ2" s="95"/>
      <c r="CUK2" s="95"/>
      <c r="CUL2" s="95"/>
      <c r="CUM2" s="95"/>
      <c r="CUN2" s="95"/>
      <c r="CUO2" s="95"/>
      <c r="CUP2" s="95"/>
      <c r="CUQ2" s="95"/>
      <c r="CUR2" s="95"/>
      <c r="CUS2" s="95"/>
      <c r="CUT2" s="95"/>
      <c r="CUU2" s="95"/>
      <c r="CUV2" s="95"/>
      <c r="CUW2" s="95"/>
      <c r="CUX2" s="95"/>
      <c r="CUY2" s="95"/>
      <c r="CUZ2" s="95"/>
      <c r="CVA2" s="95"/>
      <c r="CVB2" s="95"/>
      <c r="CVC2" s="95"/>
      <c r="CVD2" s="95"/>
      <c r="CVE2" s="95"/>
      <c r="CVF2" s="95"/>
      <c r="CVG2" s="95"/>
      <c r="CVH2" s="95"/>
      <c r="CVI2" s="95"/>
      <c r="CVJ2" s="95"/>
      <c r="CVK2" s="95"/>
      <c r="CVL2" s="95"/>
      <c r="CVM2" s="95"/>
      <c r="CVN2" s="95"/>
      <c r="CVO2" s="95"/>
      <c r="CVP2" s="95"/>
      <c r="CVQ2" s="95"/>
      <c r="CVR2" s="95"/>
      <c r="CVS2" s="95"/>
      <c r="CVT2" s="95"/>
      <c r="CVU2" s="95"/>
      <c r="CVV2" s="95"/>
      <c r="CVW2" s="95"/>
      <c r="CVX2" s="95"/>
      <c r="CVY2" s="95"/>
      <c r="CVZ2" s="95"/>
      <c r="CWA2" s="95"/>
      <c r="CWB2" s="95"/>
      <c r="CWC2" s="95"/>
      <c r="CWD2" s="95"/>
      <c r="CWE2" s="95"/>
      <c r="CWF2" s="95"/>
      <c r="CWG2" s="95"/>
      <c r="CWH2" s="95"/>
      <c r="CWI2" s="95"/>
      <c r="CWJ2" s="95"/>
      <c r="CWK2" s="95"/>
      <c r="CWL2" s="95"/>
      <c r="CWM2" s="95"/>
      <c r="CWN2" s="95"/>
      <c r="CWO2" s="95"/>
      <c r="CWP2" s="95"/>
      <c r="CWQ2" s="95"/>
      <c r="CWR2" s="95"/>
      <c r="CWS2" s="95"/>
      <c r="CWT2" s="95"/>
      <c r="CWU2" s="95"/>
      <c r="CWV2" s="95"/>
      <c r="CWW2" s="95"/>
      <c r="CWX2" s="95"/>
      <c r="CWY2" s="95"/>
      <c r="CWZ2" s="95"/>
      <c r="CXA2" s="95"/>
      <c r="CXB2" s="95"/>
      <c r="CXC2" s="95"/>
      <c r="CXD2" s="95"/>
      <c r="CXE2" s="95"/>
      <c r="CXF2" s="95"/>
      <c r="CXG2" s="95"/>
      <c r="CXH2" s="95"/>
      <c r="CXI2" s="95"/>
      <c r="CXJ2" s="95"/>
      <c r="CXK2" s="95"/>
      <c r="CXL2" s="95"/>
      <c r="CXM2" s="95"/>
      <c r="CXN2" s="95"/>
      <c r="CXO2" s="95"/>
      <c r="CXP2" s="95"/>
      <c r="CXQ2" s="95"/>
      <c r="CXR2" s="95"/>
      <c r="CXS2" s="95"/>
      <c r="CXT2" s="95"/>
      <c r="CXU2" s="95"/>
      <c r="CXV2" s="95"/>
      <c r="CXW2" s="95"/>
      <c r="CXX2" s="95"/>
      <c r="CXY2" s="95"/>
      <c r="CXZ2" s="95"/>
      <c r="CYA2" s="95"/>
      <c r="CYB2" s="95"/>
      <c r="CYC2" s="95"/>
      <c r="CYD2" s="95"/>
      <c r="CYE2" s="95"/>
      <c r="CYF2" s="95"/>
      <c r="CYG2" s="95"/>
      <c r="CYH2" s="95"/>
      <c r="CYI2" s="95"/>
      <c r="CYJ2" s="95"/>
      <c r="CYK2" s="95"/>
      <c r="CYL2" s="95"/>
      <c r="CYM2" s="95"/>
      <c r="CYN2" s="95"/>
      <c r="CYO2" s="95"/>
      <c r="CYP2" s="95"/>
      <c r="CYQ2" s="95"/>
      <c r="CYR2" s="95"/>
      <c r="CYS2" s="95"/>
      <c r="CYT2" s="95"/>
      <c r="CYU2" s="95"/>
      <c r="CYV2" s="95"/>
      <c r="CYW2" s="95"/>
      <c r="CYX2" s="95"/>
      <c r="CYY2" s="95"/>
      <c r="CYZ2" s="95"/>
      <c r="CZA2" s="95"/>
      <c r="CZB2" s="95"/>
      <c r="CZC2" s="95"/>
      <c r="CZD2" s="95"/>
      <c r="CZE2" s="95"/>
      <c r="CZF2" s="95"/>
      <c r="CZG2" s="95"/>
      <c r="CZH2" s="95"/>
      <c r="CZI2" s="95"/>
      <c r="CZJ2" s="95"/>
      <c r="CZK2" s="95"/>
      <c r="CZL2" s="95"/>
      <c r="CZM2" s="95"/>
      <c r="CZN2" s="95"/>
      <c r="CZO2" s="95"/>
      <c r="CZP2" s="95"/>
      <c r="CZQ2" s="95"/>
      <c r="CZR2" s="95"/>
      <c r="CZS2" s="95"/>
      <c r="CZT2" s="95"/>
      <c r="CZU2" s="95"/>
      <c r="CZV2" s="95"/>
      <c r="CZW2" s="95"/>
      <c r="CZX2" s="95"/>
      <c r="CZY2" s="95"/>
      <c r="CZZ2" s="95"/>
      <c r="DAA2" s="95"/>
      <c r="DAB2" s="95"/>
      <c r="DAC2" s="95"/>
      <c r="DAD2" s="95"/>
      <c r="DAE2" s="95"/>
      <c r="DAF2" s="95"/>
      <c r="DAG2" s="95"/>
      <c r="DAH2" s="95"/>
      <c r="DAI2" s="95"/>
      <c r="DAJ2" s="95"/>
      <c r="DAK2" s="95"/>
      <c r="DAL2" s="95"/>
      <c r="DAM2" s="95"/>
      <c r="DAN2" s="95"/>
      <c r="DAO2" s="95"/>
      <c r="DAP2" s="95"/>
      <c r="DAQ2" s="95"/>
      <c r="DAR2" s="95"/>
      <c r="DAS2" s="95"/>
      <c r="DAT2" s="95"/>
      <c r="DAU2" s="95"/>
      <c r="DAV2" s="95"/>
      <c r="DAW2" s="95"/>
      <c r="DAX2" s="95"/>
      <c r="DAY2" s="95"/>
      <c r="DAZ2" s="95"/>
      <c r="DBA2" s="95"/>
      <c r="DBB2" s="95"/>
      <c r="DBC2" s="95"/>
      <c r="DBD2" s="95"/>
      <c r="DBE2" s="95"/>
      <c r="DBF2" s="95"/>
      <c r="DBG2" s="95"/>
      <c r="DBH2" s="95"/>
      <c r="DBI2" s="95"/>
      <c r="DBJ2" s="95"/>
      <c r="DBK2" s="95"/>
      <c r="DBL2" s="95"/>
      <c r="DBM2" s="95"/>
      <c r="DBN2" s="95"/>
      <c r="DBO2" s="95"/>
      <c r="DBP2" s="95"/>
      <c r="DBQ2" s="95"/>
      <c r="DBR2" s="95"/>
      <c r="DBS2" s="95"/>
      <c r="DBT2" s="95"/>
      <c r="DBU2" s="95"/>
      <c r="DBV2" s="95"/>
      <c r="DBW2" s="95"/>
      <c r="DBX2" s="95"/>
      <c r="DBY2" s="95"/>
      <c r="DBZ2" s="95"/>
      <c r="DCA2" s="95"/>
      <c r="DCB2" s="95"/>
      <c r="DCC2" s="95"/>
      <c r="DCD2" s="95"/>
      <c r="DCE2" s="95"/>
      <c r="DCF2" s="95"/>
      <c r="DCG2" s="95"/>
      <c r="DCH2" s="95"/>
      <c r="DCI2" s="95"/>
      <c r="DCJ2" s="95"/>
      <c r="DCK2" s="95"/>
      <c r="DCL2" s="95"/>
      <c r="DCM2" s="95"/>
      <c r="DCN2" s="95"/>
      <c r="DCO2" s="95"/>
      <c r="DCP2" s="95"/>
      <c r="DCQ2" s="95"/>
      <c r="DCR2" s="95"/>
      <c r="DCS2" s="95"/>
      <c r="DCT2" s="95"/>
      <c r="DCU2" s="95"/>
      <c r="DCV2" s="95"/>
      <c r="DCW2" s="95"/>
      <c r="DCX2" s="95"/>
      <c r="DCY2" s="95"/>
      <c r="DCZ2" s="95"/>
      <c r="DDA2" s="95"/>
      <c r="DDB2" s="95"/>
      <c r="DDC2" s="95"/>
      <c r="DDD2" s="95"/>
      <c r="DDE2" s="95"/>
      <c r="DDF2" s="95"/>
      <c r="DDG2" s="95"/>
      <c r="DDH2" s="95"/>
      <c r="DDI2" s="95"/>
      <c r="DDJ2" s="95"/>
      <c r="DDK2" s="95"/>
      <c r="DDL2" s="95"/>
      <c r="DDM2" s="95"/>
      <c r="DDN2" s="95"/>
      <c r="DDO2" s="95"/>
      <c r="DDP2" s="95"/>
      <c r="DDQ2" s="95"/>
      <c r="DDR2" s="95"/>
      <c r="DDS2" s="95"/>
      <c r="DDT2" s="95"/>
      <c r="DDU2" s="95"/>
      <c r="DDV2" s="95"/>
      <c r="DDW2" s="95"/>
      <c r="DDX2" s="95"/>
      <c r="DDY2" s="95"/>
      <c r="DDZ2" s="95"/>
      <c r="DEA2" s="95"/>
      <c r="DEB2" s="95"/>
      <c r="DEC2" s="95"/>
      <c r="DED2" s="95"/>
      <c r="DEE2" s="95"/>
      <c r="DEF2" s="95"/>
      <c r="DEG2" s="95"/>
      <c r="DEH2" s="95"/>
      <c r="DEI2" s="95"/>
      <c r="DEJ2" s="95"/>
      <c r="DEK2" s="95"/>
      <c r="DEL2" s="95"/>
      <c r="DEM2" s="95"/>
      <c r="DEN2" s="95"/>
      <c r="DEO2" s="95"/>
      <c r="DEP2" s="95"/>
      <c r="DEQ2" s="95"/>
      <c r="DER2" s="95"/>
      <c r="DES2" s="95"/>
      <c r="DET2" s="95"/>
      <c r="DEU2" s="95"/>
      <c r="DEV2" s="95"/>
      <c r="DEW2" s="95"/>
      <c r="DEX2" s="95"/>
      <c r="DEY2" s="95"/>
      <c r="DEZ2" s="95"/>
      <c r="DFA2" s="95"/>
      <c r="DFB2" s="95"/>
      <c r="DFC2" s="95"/>
      <c r="DFD2" s="95"/>
      <c r="DFE2" s="95"/>
      <c r="DFF2" s="95"/>
      <c r="DFG2" s="95"/>
      <c r="DFH2" s="95"/>
      <c r="DFI2" s="95"/>
      <c r="DFJ2" s="95"/>
      <c r="DFK2" s="95"/>
      <c r="DFL2" s="95"/>
      <c r="DFM2" s="95"/>
      <c r="DFN2" s="95"/>
      <c r="DFO2" s="95"/>
      <c r="DFP2" s="95"/>
      <c r="DFQ2" s="95"/>
      <c r="DFR2" s="95"/>
      <c r="DFS2" s="95"/>
      <c r="DFT2" s="95"/>
      <c r="DFU2" s="95"/>
      <c r="DFV2" s="95"/>
      <c r="DFW2" s="95"/>
      <c r="DFX2" s="95"/>
      <c r="DFY2" s="95"/>
      <c r="DFZ2" s="95"/>
      <c r="DGA2" s="95"/>
      <c r="DGB2" s="95"/>
      <c r="DGC2" s="95"/>
      <c r="DGD2" s="95"/>
      <c r="DGE2" s="95"/>
      <c r="DGF2" s="95"/>
      <c r="DGG2" s="95"/>
      <c r="DGH2" s="95"/>
      <c r="DGI2" s="95"/>
      <c r="DGJ2" s="95"/>
      <c r="DGK2" s="95"/>
      <c r="DGL2" s="95"/>
      <c r="DGM2" s="95"/>
      <c r="DGN2" s="95"/>
      <c r="DGO2" s="95"/>
      <c r="DGP2" s="95"/>
      <c r="DGQ2" s="95"/>
      <c r="DGR2" s="95"/>
      <c r="DGS2" s="95"/>
      <c r="DGT2" s="95"/>
      <c r="DGU2" s="95"/>
      <c r="DGV2" s="95"/>
      <c r="DGW2" s="95"/>
      <c r="DGX2" s="95"/>
      <c r="DGY2" s="95"/>
      <c r="DGZ2" s="95"/>
      <c r="DHA2" s="95"/>
      <c r="DHB2" s="95"/>
      <c r="DHC2" s="95"/>
      <c r="DHD2" s="95"/>
      <c r="DHE2" s="95"/>
      <c r="DHF2" s="95"/>
      <c r="DHG2" s="95"/>
      <c r="DHH2" s="95"/>
      <c r="DHI2" s="95"/>
      <c r="DHJ2" s="95"/>
      <c r="DHK2" s="95"/>
      <c r="DHL2" s="95"/>
      <c r="DHM2" s="95"/>
      <c r="DHN2" s="95"/>
      <c r="DHO2" s="95"/>
      <c r="DHP2" s="95"/>
      <c r="DHQ2" s="95"/>
      <c r="DHR2" s="95"/>
      <c r="DHS2" s="95"/>
      <c r="DHT2" s="95"/>
      <c r="DHU2" s="95"/>
      <c r="DHV2" s="95"/>
      <c r="DHW2" s="95"/>
      <c r="DHX2" s="95"/>
      <c r="DHY2" s="95"/>
      <c r="DHZ2" s="95"/>
      <c r="DIA2" s="95"/>
      <c r="DIB2" s="95"/>
      <c r="DIC2" s="95"/>
      <c r="DID2" s="95"/>
      <c r="DIE2" s="95"/>
      <c r="DIF2" s="95"/>
      <c r="DIG2" s="95"/>
      <c r="DIH2" s="95"/>
      <c r="DII2" s="95"/>
      <c r="DIJ2" s="95"/>
      <c r="DIK2" s="95"/>
      <c r="DIL2" s="95"/>
      <c r="DIM2" s="95"/>
      <c r="DIN2" s="95"/>
      <c r="DIO2" s="95"/>
      <c r="DIP2" s="95"/>
      <c r="DIQ2" s="95"/>
      <c r="DIR2" s="95"/>
      <c r="DIS2" s="95"/>
      <c r="DIT2" s="95"/>
      <c r="DIU2" s="95"/>
      <c r="DIV2" s="95"/>
      <c r="DIW2" s="95"/>
      <c r="DIX2" s="95"/>
      <c r="DIY2" s="95"/>
      <c r="DIZ2" s="95"/>
      <c r="DJA2" s="95"/>
      <c r="DJB2" s="95"/>
      <c r="DJC2" s="95"/>
      <c r="DJD2" s="95"/>
      <c r="DJE2" s="95"/>
      <c r="DJF2" s="95"/>
      <c r="DJG2" s="95"/>
      <c r="DJH2" s="95"/>
      <c r="DJI2" s="95"/>
      <c r="DJJ2" s="95"/>
      <c r="DJK2" s="95"/>
      <c r="DJL2" s="95"/>
      <c r="DJM2" s="95"/>
      <c r="DJN2" s="95"/>
      <c r="DJO2" s="95"/>
      <c r="DJP2" s="95"/>
      <c r="DJQ2" s="95"/>
      <c r="DJR2" s="95"/>
      <c r="DJS2" s="95"/>
      <c r="DJT2" s="95"/>
      <c r="DJU2" s="95"/>
      <c r="DJV2" s="95"/>
      <c r="DJW2" s="95"/>
      <c r="DJX2" s="95"/>
      <c r="DJY2" s="95"/>
      <c r="DJZ2" s="95"/>
      <c r="DKA2" s="95"/>
      <c r="DKB2" s="95"/>
      <c r="DKC2" s="95"/>
      <c r="DKD2" s="95"/>
      <c r="DKE2" s="95"/>
      <c r="DKF2" s="95"/>
      <c r="DKG2" s="95"/>
      <c r="DKH2" s="95"/>
      <c r="DKI2" s="95"/>
      <c r="DKJ2" s="95"/>
      <c r="DKK2" s="95"/>
      <c r="DKL2" s="95"/>
      <c r="DKM2" s="95"/>
      <c r="DKN2" s="95"/>
      <c r="DKO2" s="95"/>
      <c r="DKP2" s="95"/>
      <c r="DKQ2" s="95"/>
      <c r="DKR2" s="95"/>
      <c r="DKS2" s="95"/>
      <c r="DKT2" s="95"/>
      <c r="DKU2" s="95"/>
      <c r="DKV2" s="95"/>
      <c r="DKW2" s="95"/>
      <c r="DKX2" s="95"/>
      <c r="DKY2" s="95"/>
      <c r="DKZ2" s="95"/>
      <c r="DLA2" s="95"/>
      <c r="DLB2" s="95"/>
      <c r="DLC2" s="95"/>
      <c r="DLD2" s="95"/>
      <c r="DLE2" s="95"/>
      <c r="DLF2" s="95"/>
      <c r="DLG2" s="95"/>
      <c r="DLH2" s="95"/>
      <c r="DLI2" s="95"/>
      <c r="DLJ2" s="95"/>
      <c r="DLK2" s="95"/>
      <c r="DLL2" s="95"/>
      <c r="DLM2" s="95"/>
      <c r="DLN2" s="95"/>
      <c r="DLO2" s="95"/>
      <c r="DLP2" s="95"/>
      <c r="DLQ2" s="95"/>
      <c r="DLR2" s="95"/>
      <c r="DLS2" s="95"/>
      <c r="DLT2" s="95"/>
      <c r="DLU2" s="95"/>
      <c r="DLV2" s="95"/>
      <c r="DLW2" s="95"/>
      <c r="DLX2" s="95"/>
      <c r="DLY2" s="95"/>
      <c r="DLZ2" s="95"/>
      <c r="DMA2" s="95"/>
      <c r="DMB2" s="95"/>
      <c r="DMC2" s="95"/>
      <c r="DMD2" s="95"/>
      <c r="DME2" s="95"/>
      <c r="DMF2" s="95"/>
      <c r="DMG2" s="95"/>
      <c r="DMH2" s="95"/>
      <c r="DMI2" s="95"/>
      <c r="DMJ2" s="95"/>
      <c r="DMK2" s="95"/>
      <c r="DML2" s="95"/>
      <c r="DMM2" s="95"/>
      <c r="DMN2" s="95"/>
      <c r="DMO2" s="95"/>
      <c r="DMP2" s="95"/>
      <c r="DMQ2" s="95"/>
      <c r="DMR2" s="95"/>
      <c r="DMS2" s="95"/>
      <c r="DMT2" s="95"/>
      <c r="DMU2" s="95"/>
      <c r="DMV2" s="95"/>
      <c r="DMW2" s="95"/>
      <c r="DMX2" s="95"/>
      <c r="DMY2" s="95"/>
      <c r="DMZ2" s="95"/>
      <c r="DNA2" s="95"/>
      <c r="DNB2" s="95"/>
      <c r="DNC2" s="95"/>
      <c r="DND2" s="95"/>
      <c r="DNE2" s="95"/>
      <c r="DNF2" s="95"/>
      <c r="DNG2" s="95"/>
      <c r="DNH2" s="95"/>
      <c r="DNI2" s="95"/>
      <c r="DNJ2" s="95"/>
      <c r="DNK2" s="95"/>
      <c r="DNL2" s="95"/>
      <c r="DNM2" s="95"/>
      <c r="DNN2" s="95"/>
      <c r="DNO2" s="95"/>
      <c r="DNP2" s="95"/>
      <c r="DNQ2" s="95"/>
      <c r="DNR2" s="95"/>
      <c r="DNS2" s="95"/>
      <c r="DNT2" s="95"/>
      <c r="DNU2" s="95"/>
      <c r="DNV2" s="95"/>
      <c r="DNW2" s="95"/>
      <c r="DNX2" s="95"/>
      <c r="DNY2" s="95"/>
      <c r="DNZ2" s="95"/>
      <c r="DOA2" s="95"/>
      <c r="DOB2" s="95"/>
      <c r="DOC2" s="95"/>
      <c r="DOD2" s="95"/>
      <c r="DOE2" s="95"/>
      <c r="DOF2" s="95"/>
      <c r="DOG2" s="95"/>
      <c r="DOH2" s="95"/>
      <c r="DOI2" s="95"/>
      <c r="DOJ2" s="95"/>
      <c r="DOK2" s="95"/>
      <c r="DOL2" s="95"/>
      <c r="DOM2" s="95"/>
      <c r="DON2" s="95"/>
      <c r="DOO2" s="95"/>
      <c r="DOP2" s="95"/>
      <c r="DOQ2" s="95"/>
      <c r="DOR2" s="95"/>
      <c r="DOS2" s="95"/>
      <c r="DOT2" s="95"/>
      <c r="DOU2" s="95"/>
      <c r="DOV2" s="95"/>
      <c r="DOW2" s="95"/>
      <c r="DOX2" s="95"/>
      <c r="DOY2" s="95"/>
      <c r="DOZ2" s="95"/>
      <c r="DPA2" s="95"/>
      <c r="DPB2" s="95"/>
      <c r="DPC2" s="95"/>
      <c r="DPD2" s="95"/>
      <c r="DPE2" s="95"/>
      <c r="DPF2" s="95"/>
      <c r="DPG2" s="95"/>
      <c r="DPH2" s="95"/>
      <c r="DPI2" s="95"/>
      <c r="DPJ2" s="95"/>
      <c r="DPK2" s="95"/>
      <c r="DPL2" s="95"/>
      <c r="DPM2" s="95"/>
      <c r="DPN2" s="95"/>
      <c r="DPO2" s="95"/>
      <c r="DPP2" s="95"/>
      <c r="DPQ2" s="95"/>
      <c r="DPR2" s="95"/>
      <c r="DPS2" s="95"/>
      <c r="DPT2" s="95"/>
      <c r="DPU2" s="95"/>
      <c r="DPV2" s="95"/>
      <c r="DPW2" s="95"/>
      <c r="DPX2" s="95"/>
      <c r="DPY2" s="95"/>
      <c r="DPZ2" s="95"/>
      <c r="DQA2" s="95"/>
      <c r="DQB2" s="95"/>
      <c r="DQC2" s="95"/>
      <c r="DQD2" s="95"/>
      <c r="DQE2" s="95"/>
      <c r="DQF2" s="95"/>
      <c r="DQG2" s="95"/>
      <c r="DQH2" s="95"/>
      <c r="DQI2" s="95"/>
      <c r="DQJ2" s="95"/>
      <c r="DQK2" s="95"/>
      <c r="DQL2" s="95"/>
      <c r="DQM2" s="95"/>
      <c r="DQN2" s="95"/>
      <c r="DQO2" s="95"/>
      <c r="DQP2" s="95"/>
      <c r="DQQ2" s="95"/>
      <c r="DQR2" s="95"/>
      <c r="DQS2" s="95"/>
      <c r="DQT2" s="95"/>
      <c r="DQU2" s="95"/>
      <c r="DQV2" s="95"/>
      <c r="DQW2" s="95"/>
      <c r="DQX2" s="95"/>
      <c r="DQY2" s="95"/>
      <c r="DQZ2" s="95"/>
      <c r="DRA2" s="95"/>
      <c r="DRB2" s="95"/>
      <c r="DRC2" s="95"/>
      <c r="DRD2" s="95"/>
      <c r="DRE2" s="95"/>
      <c r="DRF2" s="95"/>
      <c r="DRG2" s="95"/>
      <c r="DRH2" s="95"/>
      <c r="DRI2" s="95"/>
      <c r="DRJ2" s="95"/>
      <c r="DRK2" s="95"/>
      <c r="DRL2" s="95"/>
      <c r="DRM2" s="95"/>
      <c r="DRN2" s="95"/>
      <c r="DRO2" s="95"/>
      <c r="DRP2" s="95"/>
      <c r="DRQ2" s="95"/>
      <c r="DRR2" s="95"/>
      <c r="DRS2" s="95"/>
      <c r="DRT2" s="95"/>
      <c r="DRU2" s="95"/>
      <c r="DRV2" s="95"/>
      <c r="DRW2" s="95"/>
      <c r="DRX2" s="95"/>
      <c r="DRY2" s="95"/>
      <c r="DRZ2" s="95"/>
      <c r="DSA2" s="95"/>
      <c r="DSB2" s="95"/>
      <c r="DSC2" s="95"/>
      <c r="DSD2" s="95"/>
      <c r="DSE2" s="95"/>
      <c r="DSF2" s="95"/>
      <c r="DSG2" s="95"/>
      <c r="DSH2" s="95"/>
      <c r="DSI2" s="95"/>
      <c r="DSJ2" s="95"/>
      <c r="DSK2" s="95"/>
      <c r="DSL2" s="95"/>
      <c r="DSM2" s="95"/>
      <c r="DSN2" s="95"/>
      <c r="DSO2" s="95"/>
      <c r="DSP2" s="95"/>
      <c r="DSQ2" s="95"/>
      <c r="DSR2" s="95"/>
      <c r="DSS2" s="95"/>
      <c r="DST2" s="95"/>
      <c r="DSU2" s="95"/>
      <c r="DSV2" s="95"/>
      <c r="DSW2" s="95"/>
      <c r="DSX2" s="95"/>
      <c r="DSY2" s="95"/>
      <c r="DSZ2" s="95"/>
      <c r="DTA2" s="95"/>
      <c r="DTB2" s="95"/>
      <c r="DTC2" s="95"/>
      <c r="DTD2" s="95"/>
      <c r="DTE2" s="95"/>
      <c r="DTF2" s="95"/>
      <c r="DTG2" s="95"/>
      <c r="DTH2" s="95"/>
      <c r="DTI2" s="95"/>
      <c r="DTJ2" s="95"/>
      <c r="DTK2" s="95"/>
      <c r="DTL2" s="95"/>
      <c r="DTM2" s="95"/>
      <c r="DTN2" s="95"/>
      <c r="DTO2" s="95"/>
      <c r="DTP2" s="95"/>
      <c r="DTQ2" s="95"/>
      <c r="DTR2" s="95"/>
      <c r="DTS2" s="95"/>
      <c r="DTT2" s="95"/>
      <c r="DTU2" s="95"/>
      <c r="DTV2" s="95"/>
      <c r="DTW2" s="95"/>
      <c r="DTX2" s="95"/>
      <c r="DTY2" s="95"/>
      <c r="DTZ2" s="95"/>
      <c r="DUA2" s="95"/>
      <c r="DUB2" s="95"/>
      <c r="DUC2" s="95"/>
      <c r="DUD2" s="95"/>
      <c r="DUE2" s="95"/>
      <c r="DUF2" s="95"/>
      <c r="DUG2" s="95"/>
      <c r="DUH2" s="95"/>
      <c r="DUI2" s="95"/>
      <c r="DUJ2" s="95"/>
      <c r="DUK2" s="95"/>
      <c r="DUL2" s="95"/>
      <c r="DUM2" s="95"/>
      <c r="DUN2" s="95"/>
      <c r="DUO2" s="95"/>
      <c r="DUP2" s="95"/>
      <c r="DUQ2" s="95"/>
      <c r="DUR2" s="95"/>
      <c r="DUS2" s="95"/>
      <c r="DUT2" s="95"/>
      <c r="DUU2" s="95"/>
      <c r="DUV2" s="95"/>
      <c r="DUW2" s="95"/>
      <c r="DUX2" s="95"/>
      <c r="DUY2" s="95"/>
      <c r="DUZ2" s="95"/>
      <c r="DVA2" s="95"/>
      <c r="DVB2" s="95"/>
      <c r="DVC2" s="95"/>
      <c r="DVD2" s="95"/>
      <c r="DVE2" s="95"/>
      <c r="DVF2" s="95"/>
      <c r="DVG2" s="95"/>
      <c r="DVH2" s="95"/>
      <c r="DVI2" s="95"/>
      <c r="DVJ2" s="95"/>
      <c r="DVK2" s="95"/>
      <c r="DVL2" s="95"/>
      <c r="DVM2" s="95"/>
      <c r="DVN2" s="95"/>
      <c r="DVO2" s="95"/>
      <c r="DVP2" s="95"/>
      <c r="DVQ2" s="95"/>
      <c r="DVR2" s="95"/>
      <c r="DVS2" s="95"/>
      <c r="DVT2" s="95"/>
      <c r="DVU2" s="95"/>
      <c r="DVV2" s="95"/>
      <c r="DVW2" s="95"/>
      <c r="DVX2" s="95"/>
      <c r="DVY2" s="95"/>
      <c r="DVZ2" s="95"/>
      <c r="DWA2" s="95"/>
      <c r="DWB2" s="95"/>
      <c r="DWC2" s="95"/>
      <c r="DWD2" s="95"/>
      <c r="DWE2" s="95"/>
      <c r="DWF2" s="95"/>
      <c r="DWG2" s="95"/>
      <c r="DWH2" s="95"/>
      <c r="DWI2" s="95"/>
      <c r="DWJ2" s="95"/>
      <c r="DWK2" s="95"/>
      <c r="DWL2" s="95"/>
      <c r="DWM2" s="95"/>
      <c r="DWN2" s="95"/>
      <c r="DWO2" s="95"/>
      <c r="DWP2" s="95"/>
      <c r="DWQ2" s="95"/>
      <c r="DWR2" s="95"/>
      <c r="DWS2" s="95"/>
      <c r="DWT2" s="95"/>
      <c r="DWU2" s="95"/>
      <c r="DWV2" s="95"/>
      <c r="DWW2" s="95"/>
      <c r="DWX2" s="95"/>
      <c r="DWY2" s="95"/>
      <c r="DWZ2" s="95"/>
      <c r="DXA2" s="95"/>
      <c r="DXB2" s="95"/>
      <c r="DXC2" s="95"/>
      <c r="DXD2" s="95"/>
      <c r="DXE2" s="95"/>
      <c r="DXF2" s="95"/>
      <c r="DXG2" s="95"/>
      <c r="DXH2" s="95"/>
      <c r="DXI2" s="95"/>
      <c r="DXJ2" s="95"/>
      <c r="DXK2" s="95"/>
      <c r="DXL2" s="95"/>
      <c r="DXM2" s="95"/>
      <c r="DXN2" s="95"/>
      <c r="DXO2" s="95"/>
      <c r="DXP2" s="95"/>
      <c r="DXQ2" s="95"/>
      <c r="DXR2" s="95"/>
      <c r="DXS2" s="95"/>
      <c r="DXT2" s="95"/>
      <c r="DXU2" s="95"/>
      <c r="DXV2" s="95"/>
      <c r="DXW2" s="95"/>
      <c r="DXX2" s="95"/>
      <c r="DXY2" s="95"/>
      <c r="DXZ2" s="95"/>
      <c r="DYA2" s="95"/>
      <c r="DYB2" s="95"/>
      <c r="DYC2" s="95"/>
      <c r="DYD2" s="95"/>
      <c r="DYE2" s="95"/>
      <c r="DYF2" s="95"/>
      <c r="DYG2" s="95"/>
      <c r="DYH2" s="95"/>
      <c r="DYI2" s="95"/>
      <c r="DYJ2" s="95"/>
      <c r="DYK2" s="95"/>
      <c r="DYL2" s="95"/>
      <c r="DYM2" s="95"/>
      <c r="DYN2" s="95"/>
      <c r="DYO2" s="95"/>
      <c r="DYP2" s="95"/>
      <c r="DYQ2" s="95"/>
      <c r="DYR2" s="95"/>
      <c r="DYS2" s="95"/>
      <c r="DYT2" s="95"/>
      <c r="DYU2" s="95"/>
      <c r="DYV2" s="95"/>
      <c r="DYW2" s="95"/>
      <c r="DYX2" s="95"/>
      <c r="DYY2" s="95"/>
      <c r="DYZ2" s="95"/>
      <c r="DZA2" s="95"/>
      <c r="DZB2" s="95"/>
      <c r="DZC2" s="95"/>
      <c r="DZD2" s="95"/>
      <c r="DZE2" s="95"/>
      <c r="DZF2" s="95"/>
      <c r="DZG2" s="95"/>
      <c r="DZH2" s="95"/>
      <c r="DZI2" s="95"/>
      <c r="DZJ2" s="95"/>
      <c r="DZK2" s="95"/>
      <c r="DZL2" s="95"/>
      <c r="DZM2" s="95"/>
      <c r="DZN2" s="95"/>
      <c r="DZO2" s="95"/>
      <c r="DZP2" s="95"/>
      <c r="DZQ2" s="95"/>
      <c r="DZR2" s="95"/>
      <c r="DZS2" s="95"/>
      <c r="DZT2" s="95"/>
      <c r="DZU2" s="95"/>
      <c r="DZV2" s="95"/>
      <c r="DZW2" s="95"/>
      <c r="DZX2" s="95"/>
      <c r="DZY2" s="95"/>
      <c r="DZZ2" s="95"/>
      <c r="EAA2" s="95"/>
      <c r="EAB2" s="95"/>
      <c r="EAC2" s="95"/>
      <c r="EAD2" s="95"/>
      <c r="EAE2" s="95"/>
      <c r="EAF2" s="95"/>
      <c r="EAG2" s="95"/>
      <c r="EAH2" s="95"/>
      <c r="EAI2" s="95"/>
      <c r="EAJ2" s="95"/>
      <c r="EAK2" s="95"/>
      <c r="EAL2" s="95"/>
      <c r="EAM2" s="95"/>
      <c r="EAN2" s="95"/>
      <c r="EAO2" s="95"/>
      <c r="EAP2" s="95"/>
      <c r="EAQ2" s="95"/>
      <c r="EAR2" s="95"/>
      <c r="EAS2" s="95"/>
      <c r="EAT2" s="95"/>
      <c r="EAU2" s="95"/>
      <c r="EAV2" s="95"/>
      <c r="EAW2" s="95"/>
      <c r="EAX2" s="95"/>
      <c r="EAY2" s="95"/>
      <c r="EAZ2" s="95"/>
      <c r="EBA2" s="95"/>
      <c r="EBB2" s="95"/>
      <c r="EBC2" s="95"/>
      <c r="EBD2" s="95"/>
      <c r="EBE2" s="95"/>
      <c r="EBF2" s="95"/>
      <c r="EBG2" s="95"/>
      <c r="EBH2" s="95"/>
      <c r="EBI2" s="95"/>
      <c r="EBJ2" s="95"/>
      <c r="EBK2" s="95"/>
      <c r="EBL2" s="95"/>
      <c r="EBM2" s="95"/>
      <c r="EBN2" s="95"/>
      <c r="EBO2" s="95"/>
      <c r="EBP2" s="95"/>
      <c r="EBQ2" s="95"/>
      <c r="EBR2" s="95"/>
      <c r="EBS2" s="95"/>
      <c r="EBT2" s="95"/>
      <c r="EBU2" s="95"/>
      <c r="EBV2" s="95"/>
      <c r="EBW2" s="95"/>
      <c r="EBX2" s="95"/>
      <c r="EBY2" s="95"/>
      <c r="EBZ2" s="95"/>
      <c r="ECA2" s="95"/>
      <c r="ECB2" s="95"/>
      <c r="ECC2" s="95"/>
      <c r="ECD2" s="95"/>
      <c r="ECE2" s="95"/>
      <c r="ECF2" s="95"/>
      <c r="ECG2" s="95"/>
      <c r="ECH2" s="95"/>
      <c r="ECI2" s="95"/>
      <c r="ECJ2" s="95"/>
      <c r="ECK2" s="95"/>
      <c r="ECL2" s="95"/>
      <c r="ECM2" s="95"/>
      <c r="ECN2" s="95"/>
      <c r="ECO2" s="95"/>
      <c r="ECP2" s="95"/>
      <c r="ECQ2" s="95"/>
      <c r="ECR2" s="95"/>
      <c r="ECS2" s="95"/>
      <c r="ECT2" s="95"/>
      <c r="ECU2" s="95"/>
      <c r="ECV2" s="95"/>
      <c r="ECW2" s="95"/>
      <c r="ECX2" s="95"/>
      <c r="ECY2" s="95"/>
      <c r="ECZ2" s="95"/>
      <c r="EDA2" s="95"/>
      <c r="EDB2" s="95"/>
      <c r="EDC2" s="95"/>
      <c r="EDD2" s="95"/>
      <c r="EDE2" s="95"/>
      <c r="EDF2" s="95"/>
      <c r="EDG2" s="95"/>
      <c r="EDH2" s="95"/>
      <c r="EDI2" s="95"/>
      <c r="EDJ2" s="95"/>
      <c r="EDK2" s="95"/>
      <c r="EDL2" s="95"/>
      <c r="EDM2" s="95"/>
      <c r="EDN2" s="95"/>
      <c r="EDO2" s="95"/>
      <c r="EDP2" s="95"/>
      <c r="EDQ2" s="95"/>
      <c r="EDR2" s="95"/>
      <c r="EDS2" s="95"/>
      <c r="EDT2" s="95"/>
      <c r="EDU2" s="95"/>
      <c r="EDV2" s="95"/>
      <c r="EDW2" s="95"/>
      <c r="EDX2" s="95"/>
      <c r="EDY2" s="95"/>
      <c r="EDZ2" s="95"/>
      <c r="EEA2" s="95"/>
      <c r="EEB2" s="95"/>
      <c r="EEC2" s="95"/>
      <c r="EED2" s="95"/>
      <c r="EEE2" s="95"/>
      <c r="EEF2" s="95"/>
      <c r="EEG2" s="95"/>
      <c r="EEH2" s="95"/>
      <c r="EEI2" s="95"/>
      <c r="EEJ2" s="95"/>
      <c r="EEK2" s="95"/>
      <c r="EEL2" s="95"/>
      <c r="EEM2" s="95"/>
      <c r="EEN2" s="95"/>
      <c r="EEO2" s="95"/>
      <c r="EEP2" s="95"/>
      <c r="EEQ2" s="95"/>
      <c r="EER2" s="95"/>
      <c r="EES2" s="95"/>
      <c r="EET2" s="95"/>
      <c r="EEU2" s="95"/>
      <c r="EEV2" s="95"/>
      <c r="EEW2" s="95"/>
      <c r="EEX2" s="95"/>
      <c r="EEY2" s="95"/>
      <c r="EEZ2" s="95"/>
      <c r="EFA2" s="95"/>
      <c r="EFB2" s="95"/>
      <c r="EFC2" s="95"/>
      <c r="EFD2" s="95"/>
      <c r="EFE2" s="95"/>
      <c r="EFF2" s="95"/>
      <c r="EFG2" s="95"/>
      <c r="EFH2" s="95"/>
      <c r="EFI2" s="95"/>
      <c r="EFJ2" s="95"/>
      <c r="EFK2" s="95"/>
      <c r="EFL2" s="95"/>
      <c r="EFM2" s="95"/>
      <c r="EFN2" s="95"/>
      <c r="EFO2" s="95"/>
      <c r="EFP2" s="95"/>
      <c r="EFQ2" s="95"/>
      <c r="EFR2" s="95"/>
      <c r="EFS2" s="95"/>
      <c r="EFT2" s="95"/>
      <c r="EFU2" s="95"/>
      <c r="EFV2" s="95"/>
      <c r="EFW2" s="95"/>
      <c r="EFX2" s="95"/>
      <c r="EFY2" s="95"/>
      <c r="EFZ2" s="95"/>
      <c r="EGA2" s="95"/>
      <c r="EGB2" s="95"/>
      <c r="EGC2" s="95"/>
      <c r="EGD2" s="95"/>
      <c r="EGE2" s="95"/>
      <c r="EGF2" s="95"/>
      <c r="EGG2" s="95"/>
      <c r="EGH2" s="95"/>
      <c r="EGI2" s="95"/>
      <c r="EGJ2" s="95"/>
      <c r="EGK2" s="95"/>
      <c r="EGL2" s="95"/>
      <c r="EGM2" s="95"/>
      <c r="EGN2" s="95"/>
      <c r="EGO2" s="95"/>
      <c r="EGP2" s="95"/>
      <c r="EGQ2" s="95"/>
      <c r="EGR2" s="95"/>
      <c r="EGS2" s="95"/>
      <c r="EGT2" s="95"/>
      <c r="EGU2" s="95"/>
      <c r="EGV2" s="95"/>
      <c r="EGW2" s="95"/>
      <c r="EGX2" s="95"/>
      <c r="EGY2" s="95"/>
      <c r="EGZ2" s="95"/>
      <c r="EHA2" s="95"/>
      <c r="EHB2" s="95"/>
      <c r="EHC2" s="95"/>
      <c r="EHD2" s="95"/>
      <c r="EHE2" s="95"/>
      <c r="EHF2" s="95"/>
      <c r="EHG2" s="95"/>
      <c r="EHH2" s="95"/>
      <c r="EHI2" s="95"/>
      <c r="EHJ2" s="95"/>
      <c r="EHK2" s="95"/>
      <c r="EHL2" s="95"/>
      <c r="EHM2" s="95"/>
      <c r="EHN2" s="95"/>
      <c r="EHO2" s="95"/>
      <c r="EHP2" s="95"/>
      <c r="EHQ2" s="95"/>
      <c r="EHR2" s="95"/>
      <c r="EHS2" s="95"/>
      <c r="EHT2" s="95"/>
      <c r="EHU2" s="95"/>
      <c r="EHV2" s="95"/>
      <c r="EHW2" s="95"/>
      <c r="EHX2" s="95"/>
      <c r="EHY2" s="95"/>
      <c r="EHZ2" s="95"/>
      <c r="EIA2" s="95"/>
      <c r="EIB2" s="95"/>
      <c r="EIC2" s="95"/>
      <c r="EID2" s="95"/>
      <c r="EIE2" s="95"/>
      <c r="EIF2" s="95"/>
      <c r="EIG2" s="95"/>
      <c r="EIH2" s="95"/>
      <c r="EII2" s="95"/>
      <c r="EIJ2" s="95"/>
      <c r="EIK2" s="95"/>
      <c r="EIL2" s="95"/>
      <c r="EIM2" s="95"/>
      <c r="EIN2" s="95"/>
      <c r="EIO2" s="95"/>
      <c r="EIP2" s="95"/>
      <c r="EIQ2" s="95"/>
      <c r="EIR2" s="95"/>
      <c r="EIS2" s="95"/>
      <c r="EIT2" s="95"/>
      <c r="EIU2" s="95"/>
      <c r="EIV2" s="95"/>
      <c r="EIW2" s="95"/>
      <c r="EIX2" s="95"/>
      <c r="EIY2" s="95"/>
      <c r="EIZ2" s="95"/>
      <c r="EJA2" s="95"/>
      <c r="EJB2" s="95"/>
      <c r="EJC2" s="95"/>
      <c r="EJD2" s="95"/>
      <c r="EJE2" s="95"/>
      <c r="EJF2" s="95"/>
      <c r="EJG2" s="95"/>
      <c r="EJH2" s="95"/>
      <c r="EJI2" s="95"/>
      <c r="EJJ2" s="95"/>
      <c r="EJK2" s="95"/>
      <c r="EJL2" s="95"/>
      <c r="EJM2" s="95"/>
      <c r="EJN2" s="95"/>
      <c r="EJO2" s="95"/>
      <c r="EJP2" s="95"/>
      <c r="EJQ2" s="95"/>
      <c r="EJR2" s="95"/>
      <c r="EJS2" s="95"/>
      <c r="EJT2" s="95"/>
      <c r="EJU2" s="95"/>
      <c r="EJV2" s="95"/>
      <c r="EJW2" s="95"/>
      <c r="EJX2" s="95"/>
      <c r="EJY2" s="95"/>
      <c r="EJZ2" s="95"/>
      <c r="EKA2" s="95"/>
      <c r="EKB2" s="95"/>
      <c r="EKC2" s="95"/>
      <c r="EKD2" s="95"/>
      <c r="EKE2" s="95"/>
      <c r="EKF2" s="95"/>
      <c r="EKG2" s="95"/>
      <c r="EKH2" s="95"/>
      <c r="EKI2" s="95"/>
      <c r="EKJ2" s="95"/>
      <c r="EKK2" s="95"/>
      <c r="EKL2" s="95"/>
      <c r="EKM2" s="95"/>
      <c r="EKN2" s="95"/>
      <c r="EKO2" s="95"/>
      <c r="EKP2" s="95"/>
      <c r="EKQ2" s="95"/>
      <c r="EKR2" s="95"/>
      <c r="EKS2" s="95"/>
      <c r="EKT2" s="95"/>
      <c r="EKU2" s="95"/>
      <c r="EKV2" s="95"/>
      <c r="EKW2" s="95"/>
      <c r="EKX2" s="95"/>
      <c r="EKY2" s="95"/>
      <c r="EKZ2" s="95"/>
      <c r="ELA2" s="95"/>
      <c r="ELB2" s="95"/>
      <c r="ELC2" s="95"/>
      <c r="ELD2" s="95"/>
      <c r="ELE2" s="95"/>
      <c r="ELF2" s="95"/>
      <c r="ELG2" s="95"/>
      <c r="ELH2" s="95"/>
      <c r="ELI2" s="95"/>
      <c r="ELJ2" s="95"/>
      <c r="ELK2" s="95"/>
      <c r="ELL2" s="95"/>
      <c r="ELM2" s="95"/>
      <c r="ELN2" s="95"/>
      <c r="ELO2" s="95"/>
      <c r="ELP2" s="95"/>
      <c r="ELQ2" s="95"/>
      <c r="ELR2" s="95"/>
      <c r="ELS2" s="95"/>
      <c r="ELT2" s="95"/>
      <c r="ELU2" s="95"/>
      <c r="ELV2" s="95"/>
      <c r="ELW2" s="95"/>
      <c r="ELX2" s="95"/>
      <c r="ELY2" s="95"/>
      <c r="ELZ2" s="95"/>
      <c r="EMA2" s="95"/>
      <c r="EMB2" s="95"/>
      <c r="EMC2" s="95"/>
      <c r="EMD2" s="95"/>
      <c r="EME2" s="95"/>
      <c r="EMF2" s="95"/>
      <c r="EMG2" s="95"/>
      <c r="EMH2" s="95"/>
      <c r="EMI2" s="95"/>
      <c r="EMJ2" s="95"/>
      <c r="EMK2" s="95"/>
      <c r="EML2" s="95"/>
      <c r="EMM2" s="95"/>
      <c r="EMN2" s="95"/>
      <c r="EMO2" s="95"/>
      <c r="EMP2" s="95"/>
      <c r="EMQ2" s="95"/>
      <c r="EMR2" s="95"/>
      <c r="EMS2" s="95"/>
      <c r="EMT2" s="95"/>
      <c r="EMU2" s="95"/>
      <c r="EMV2" s="95"/>
      <c r="EMW2" s="95"/>
      <c r="EMX2" s="95"/>
      <c r="EMY2" s="95"/>
      <c r="EMZ2" s="95"/>
      <c r="ENA2" s="95"/>
      <c r="ENB2" s="95"/>
      <c r="ENC2" s="95"/>
      <c r="END2" s="95"/>
      <c r="ENE2" s="95"/>
      <c r="ENF2" s="95"/>
      <c r="ENG2" s="95"/>
      <c r="ENH2" s="95"/>
      <c r="ENI2" s="95"/>
      <c r="ENJ2" s="95"/>
      <c r="ENK2" s="95"/>
      <c r="ENL2" s="95"/>
      <c r="ENM2" s="95"/>
      <c r="ENN2" s="95"/>
      <c r="ENO2" s="95"/>
      <c r="ENP2" s="95"/>
      <c r="ENQ2" s="95"/>
      <c r="ENR2" s="95"/>
      <c r="ENS2" s="95"/>
      <c r="ENT2" s="95"/>
      <c r="ENU2" s="95"/>
      <c r="ENV2" s="95"/>
      <c r="ENW2" s="95"/>
      <c r="ENX2" s="95"/>
      <c r="ENY2" s="95"/>
      <c r="ENZ2" s="95"/>
      <c r="EOA2" s="95"/>
      <c r="EOB2" s="95"/>
      <c r="EOC2" s="95"/>
      <c r="EOD2" s="95"/>
      <c r="EOE2" s="95"/>
      <c r="EOF2" s="95"/>
      <c r="EOG2" s="95"/>
      <c r="EOH2" s="95"/>
      <c r="EOI2" s="95"/>
      <c r="EOJ2" s="95"/>
      <c r="EOK2" s="95"/>
      <c r="EOL2" s="95"/>
      <c r="EOM2" s="95"/>
      <c r="EON2" s="95"/>
      <c r="EOO2" s="95"/>
      <c r="EOP2" s="95"/>
      <c r="EOQ2" s="95"/>
      <c r="EOR2" s="95"/>
      <c r="EOS2" s="95"/>
      <c r="EOT2" s="95"/>
      <c r="EOU2" s="95"/>
      <c r="EOV2" s="95"/>
      <c r="EOW2" s="95"/>
      <c r="EOX2" s="95"/>
      <c r="EOY2" s="95"/>
      <c r="EOZ2" s="95"/>
      <c r="EPA2" s="95"/>
      <c r="EPB2" s="95"/>
      <c r="EPC2" s="95"/>
      <c r="EPD2" s="95"/>
      <c r="EPE2" s="95"/>
      <c r="EPF2" s="95"/>
      <c r="EPG2" s="95"/>
      <c r="EPH2" s="95"/>
      <c r="EPI2" s="95"/>
      <c r="EPJ2" s="95"/>
      <c r="EPK2" s="95"/>
      <c r="EPL2" s="95"/>
      <c r="EPM2" s="95"/>
      <c r="EPN2" s="95"/>
      <c r="EPO2" s="95"/>
      <c r="EPP2" s="95"/>
      <c r="EPQ2" s="95"/>
      <c r="EPR2" s="95"/>
      <c r="EPS2" s="95"/>
      <c r="EPT2" s="95"/>
      <c r="EPU2" s="95"/>
      <c r="EPV2" s="95"/>
      <c r="EPW2" s="95"/>
      <c r="EPX2" s="95"/>
      <c r="EPY2" s="95"/>
      <c r="EPZ2" s="95"/>
      <c r="EQA2" s="95"/>
      <c r="EQB2" s="95"/>
      <c r="EQC2" s="95"/>
      <c r="EQD2" s="95"/>
      <c r="EQE2" s="95"/>
      <c r="EQF2" s="95"/>
      <c r="EQG2" s="95"/>
      <c r="EQH2" s="95"/>
      <c r="EQI2" s="95"/>
      <c r="EQJ2" s="95"/>
      <c r="EQK2" s="95"/>
      <c r="EQL2" s="95"/>
      <c r="EQM2" s="95"/>
      <c r="EQN2" s="95"/>
      <c r="EQO2" s="95"/>
      <c r="EQP2" s="95"/>
      <c r="EQQ2" s="95"/>
      <c r="EQR2" s="95"/>
      <c r="EQS2" s="95"/>
      <c r="EQT2" s="95"/>
      <c r="EQU2" s="95"/>
      <c r="EQV2" s="95"/>
      <c r="EQW2" s="95"/>
      <c r="EQX2" s="95"/>
      <c r="EQY2" s="95"/>
      <c r="EQZ2" s="95"/>
      <c r="ERA2" s="95"/>
      <c r="ERB2" s="95"/>
      <c r="ERC2" s="95"/>
      <c r="ERD2" s="95"/>
      <c r="ERE2" s="95"/>
      <c r="ERF2" s="95"/>
      <c r="ERG2" s="95"/>
      <c r="ERH2" s="95"/>
      <c r="ERI2" s="95"/>
      <c r="ERJ2" s="95"/>
      <c r="ERK2" s="95"/>
      <c r="ERL2" s="95"/>
      <c r="ERM2" s="95"/>
      <c r="ERN2" s="95"/>
      <c r="ERO2" s="95"/>
      <c r="ERP2" s="95"/>
      <c r="ERQ2" s="95"/>
      <c r="ERR2" s="95"/>
      <c r="ERS2" s="95"/>
      <c r="ERT2" s="95"/>
      <c r="ERU2" s="95"/>
      <c r="ERV2" s="95"/>
      <c r="ERW2" s="95"/>
      <c r="ERX2" s="95"/>
      <c r="ERY2" s="95"/>
      <c r="ERZ2" s="95"/>
      <c r="ESA2" s="95"/>
      <c r="ESB2" s="95"/>
      <c r="ESC2" s="95"/>
      <c r="ESD2" s="95"/>
      <c r="ESE2" s="95"/>
      <c r="ESF2" s="95"/>
      <c r="ESG2" s="95"/>
      <c r="ESH2" s="95"/>
      <c r="ESI2" s="95"/>
      <c r="ESJ2" s="95"/>
      <c r="ESK2" s="95"/>
      <c r="ESL2" s="95"/>
      <c r="ESM2" s="95"/>
      <c r="ESN2" s="95"/>
      <c r="ESO2" s="95"/>
      <c r="ESP2" s="95"/>
      <c r="ESQ2" s="95"/>
      <c r="ESR2" s="95"/>
      <c r="ESS2" s="95"/>
      <c r="EST2" s="95"/>
      <c r="ESU2" s="95"/>
      <c r="ESV2" s="95"/>
      <c r="ESW2" s="95"/>
      <c r="ESX2" s="95"/>
      <c r="ESY2" s="95"/>
      <c r="ESZ2" s="95"/>
      <c r="ETA2" s="95"/>
      <c r="ETB2" s="95"/>
      <c r="ETC2" s="95"/>
      <c r="ETD2" s="95"/>
      <c r="ETE2" s="95"/>
      <c r="ETF2" s="95"/>
      <c r="ETG2" s="95"/>
      <c r="ETH2" s="95"/>
      <c r="ETI2" s="95"/>
      <c r="ETJ2" s="95"/>
      <c r="ETK2" s="95"/>
      <c r="ETL2" s="95"/>
      <c r="ETM2" s="95"/>
      <c r="ETN2" s="95"/>
      <c r="ETO2" s="95"/>
      <c r="ETP2" s="95"/>
      <c r="ETQ2" s="95"/>
      <c r="ETR2" s="95"/>
      <c r="ETS2" s="95"/>
      <c r="ETT2" s="95"/>
      <c r="ETU2" s="95"/>
      <c r="ETV2" s="95"/>
      <c r="ETW2" s="95"/>
      <c r="ETX2" s="95"/>
      <c r="ETY2" s="95"/>
      <c r="ETZ2" s="95"/>
      <c r="EUA2" s="95"/>
      <c r="EUB2" s="95"/>
      <c r="EUC2" s="95"/>
      <c r="EUD2" s="95"/>
      <c r="EUE2" s="95"/>
      <c r="EUF2" s="95"/>
      <c r="EUG2" s="95"/>
      <c r="EUH2" s="95"/>
      <c r="EUI2" s="95"/>
      <c r="EUJ2" s="95"/>
      <c r="EUK2" s="95"/>
      <c r="EUL2" s="95"/>
      <c r="EUM2" s="95"/>
      <c r="EUN2" s="95"/>
      <c r="EUO2" s="95"/>
      <c r="EUP2" s="95"/>
      <c r="EUQ2" s="95"/>
      <c r="EUR2" s="95"/>
      <c r="EUS2" s="95"/>
      <c r="EUT2" s="95"/>
      <c r="EUU2" s="95"/>
      <c r="EUV2" s="95"/>
      <c r="EUW2" s="95"/>
      <c r="EUX2" s="95"/>
      <c r="EUY2" s="95"/>
      <c r="EUZ2" s="95"/>
      <c r="EVA2" s="95"/>
      <c r="EVB2" s="95"/>
      <c r="EVC2" s="95"/>
      <c r="EVD2" s="95"/>
      <c r="EVE2" s="95"/>
      <c r="EVF2" s="95"/>
      <c r="EVG2" s="95"/>
      <c r="EVH2" s="95"/>
      <c r="EVI2" s="95"/>
      <c r="EVJ2" s="95"/>
      <c r="EVK2" s="95"/>
      <c r="EVL2" s="95"/>
      <c r="EVM2" s="95"/>
      <c r="EVN2" s="95"/>
      <c r="EVO2" s="95"/>
      <c r="EVP2" s="95"/>
      <c r="EVQ2" s="95"/>
      <c r="EVR2" s="95"/>
      <c r="EVS2" s="95"/>
      <c r="EVT2" s="95"/>
      <c r="EVU2" s="95"/>
      <c r="EVV2" s="95"/>
      <c r="EVW2" s="95"/>
      <c r="EVX2" s="95"/>
      <c r="EVY2" s="95"/>
      <c r="EVZ2" s="95"/>
      <c r="EWA2" s="95"/>
      <c r="EWB2" s="95"/>
      <c r="EWC2" s="95"/>
      <c r="EWD2" s="95"/>
      <c r="EWE2" s="95"/>
      <c r="EWF2" s="95"/>
      <c r="EWG2" s="95"/>
      <c r="EWH2" s="95"/>
      <c r="EWI2" s="95"/>
      <c r="EWJ2" s="95"/>
      <c r="EWK2" s="95"/>
      <c r="EWL2" s="95"/>
      <c r="EWM2" s="95"/>
      <c r="EWN2" s="95"/>
      <c r="EWO2" s="95"/>
      <c r="EWP2" s="95"/>
      <c r="EWQ2" s="95"/>
      <c r="EWR2" s="95"/>
      <c r="EWS2" s="95"/>
      <c r="EWT2" s="95"/>
      <c r="EWU2" s="95"/>
      <c r="EWV2" s="95"/>
      <c r="EWW2" s="95"/>
      <c r="EWX2" s="95"/>
      <c r="EWY2" s="95"/>
      <c r="EWZ2" s="95"/>
      <c r="EXA2" s="95"/>
      <c r="EXB2" s="95"/>
      <c r="EXC2" s="95"/>
      <c r="EXD2" s="95"/>
      <c r="EXE2" s="95"/>
      <c r="EXF2" s="95"/>
      <c r="EXG2" s="95"/>
      <c r="EXH2" s="95"/>
      <c r="EXI2" s="95"/>
      <c r="EXJ2" s="95"/>
      <c r="EXK2" s="95"/>
      <c r="EXL2" s="95"/>
      <c r="EXM2" s="95"/>
      <c r="EXN2" s="95"/>
      <c r="EXO2" s="95"/>
      <c r="EXP2" s="95"/>
      <c r="EXQ2" s="95"/>
      <c r="EXR2" s="95"/>
      <c r="EXS2" s="95"/>
      <c r="EXT2" s="95"/>
      <c r="EXU2" s="95"/>
      <c r="EXV2" s="95"/>
      <c r="EXW2" s="95"/>
      <c r="EXX2" s="95"/>
      <c r="EXY2" s="95"/>
      <c r="EXZ2" s="95"/>
      <c r="EYA2" s="95"/>
      <c r="EYB2" s="95"/>
      <c r="EYC2" s="95"/>
      <c r="EYD2" s="95"/>
      <c r="EYE2" s="95"/>
      <c r="EYF2" s="95"/>
      <c r="EYG2" s="95"/>
      <c r="EYH2" s="95"/>
      <c r="EYI2" s="95"/>
      <c r="EYJ2" s="95"/>
      <c r="EYK2" s="95"/>
      <c r="EYL2" s="95"/>
      <c r="EYM2" s="95"/>
      <c r="EYN2" s="95"/>
      <c r="EYO2" s="95"/>
      <c r="EYP2" s="95"/>
      <c r="EYQ2" s="95"/>
      <c r="EYR2" s="95"/>
      <c r="EYS2" s="95"/>
      <c r="EYT2" s="95"/>
      <c r="EYU2" s="95"/>
      <c r="EYV2" s="95"/>
      <c r="EYW2" s="95"/>
      <c r="EYX2" s="95"/>
      <c r="EYY2" s="95"/>
      <c r="EYZ2" s="95"/>
      <c r="EZA2" s="95"/>
      <c r="EZB2" s="95"/>
      <c r="EZC2" s="95"/>
      <c r="EZD2" s="95"/>
      <c r="EZE2" s="95"/>
      <c r="EZF2" s="95"/>
      <c r="EZG2" s="95"/>
      <c r="EZH2" s="95"/>
      <c r="EZI2" s="95"/>
      <c r="EZJ2" s="95"/>
      <c r="EZK2" s="95"/>
      <c r="EZL2" s="95"/>
      <c r="EZM2" s="95"/>
      <c r="EZN2" s="95"/>
      <c r="EZO2" s="95"/>
      <c r="EZP2" s="95"/>
      <c r="EZQ2" s="95"/>
      <c r="EZR2" s="95"/>
      <c r="EZS2" s="95"/>
      <c r="EZT2" s="95"/>
      <c r="EZU2" s="95"/>
      <c r="EZV2" s="95"/>
      <c r="EZW2" s="95"/>
      <c r="EZX2" s="95"/>
      <c r="EZY2" s="95"/>
      <c r="EZZ2" s="95"/>
      <c r="FAA2" s="95"/>
      <c r="FAB2" s="95"/>
      <c r="FAC2" s="95"/>
      <c r="FAD2" s="95"/>
      <c r="FAE2" s="95"/>
      <c r="FAF2" s="95"/>
      <c r="FAG2" s="95"/>
      <c r="FAH2" s="95"/>
      <c r="FAI2" s="95"/>
      <c r="FAJ2" s="95"/>
      <c r="FAK2" s="95"/>
      <c r="FAL2" s="95"/>
      <c r="FAM2" s="95"/>
      <c r="FAN2" s="95"/>
      <c r="FAO2" s="95"/>
      <c r="FAP2" s="95"/>
      <c r="FAQ2" s="95"/>
      <c r="FAR2" s="95"/>
      <c r="FAS2" s="95"/>
      <c r="FAT2" s="95"/>
      <c r="FAU2" s="95"/>
      <c r="FAV2" s="95"/>
      <c r="FAW2" s="95"/>
      <c r="FAX2" s="95"/>
      <c r="FAY2" s="95"/>
      <c r="FAZ2" s="95"/>
      <c r="FBA2" s="95"/>
      <c r="FBB2" s="95"/>
      <c r="FBC2" s="95"/>
      <c r="FBD2" s="95"/>
      <c r="FBE2" s="95"/>
      <c r="FBF2" s="95"/>
      <c r="FBG2" s="95"/>
      <c r="FBH2" s="95"/>
      <c r="FBI2" s="95"/>
      <c r="FBJ2" s="95"/>
      <c r="FBK2" s="95"/>
      <c r="FBL2" s="95"/>
      <c r="FBM2" s="95"/>
      <c r="FBN2" s="95"/>
      <c r="FBO2" s="95"/>
      <c r="FBP2" s="95"/>
      <c r="FBQ2" s="95"/>
      <c r="FBR2" s="95"/>
      <c r="FBS2" s="95"/>
      <c r="FBT2" s="95"/>
      <c r="FBU2" s="95"/>
      <c r="FBV2" s="95"/>
      <c r="FBW2" s="95"/>
      <c r="FBX2" s="95"/>
      <c r="FBY2" s="95"/>
      <c r="FBZ2" s="95"/>
      <c r="FCA2" s="95"/>
      <c r="FCB2" s="95"/>
      <c r="FCC2" s="95"/>
      <c r="FCD2" s="95"/>
      <c r="FCE2" s="95"/>
      <c r="FCF2" s="95"/>
      <c r="FCG2" s="95"/>
      <c r="FCH2" s="95"/>
      <c r="FCI2" s="95"/>
      <c r="FCJ2" s="95"/>
      <c r="FCK2" s="95"/>
      <c r="FCL2" s="95"/>
      <c r="FCM2" s="95"/>
      <c r="FCN2" s="95"/>
      <c r="FCO2" s="95"/>
      <c r="FCP2" s="95"/>
      <c r="FCQ2" s="95"/>
      <c r="FCR2" s="95"/>
      <c r="FCS2" s="95"/>
      <c r="FCT2" s="95"/>
      <c r="FCU2" s="95"/>
      <c r="FCV2" s="95"/>
      <c r="FCW2" s="95"/>
      <c r="FCX2" s="95"/>
      <c r="FCY2" s="95"/>
      <c r="FCZ2" s="95"/>
      <c r="FDA2" s="95"/>
      <c r="FDB2" s="95"/>
      <c r="FDC2" s="95"/>
      <c r="FDD2" s="95"/>
      <c r="FDE2" s="95"/>
      <c r="FDF2" s="95"/>
      <c r="FDG2" s="95"/>
      <c r="FDH2" s="95"/>
      <c r="FDI2" s="95"/>
      <c r="FDJ2" s="95"/>
      <c r="FDK2" s="95"/>
      <c r="FDL2" s="95"/>
      <c r="FDM2" s="95"/>
      <c r="FDN2" s="95"/>
      <c r="FDO2" s="95"/>
      <c r="FDP2" s="95"/>
      <c r="FDQ2" s="95"/>
      <c r="FDR2" s="95"/>
      <c r="FDS2" s="95"/>
      <c r="FDT2" s="95"/>
      <c r="FDU2" s="95"/>
      <c r="FDV2" s="95"/>
      <c r="FDW2" s="95"/>
      <c r="FDX2" s="95"/>
      <c r="FDY2" s="95"/>
      <c r="FDZ2" s="95"/>
      <c r="FEA2" s="95"/>
      <c r="FEB2" s="95"/>
      <c r="FEC2" s="95"/>
      <c r="FED2" s="95"/>
      <c r="FEE2" s="95"/>
      <c r="FEF2" s="95"/>
      <c r="FEG2" s="95"/>
      <c r="FEH2" s="95"/>
      <c r="FEI2" s="95"/>
      <c r="FEJ2" s="95"/>
      <c r="FEK2" s="95"/>
      <c r="FEL2" s="95"/>
      <c r="FEM2" s="95"/>
      <c r="FEN2" s="95"/>
      <c r="FEO2" s="95"/>
      <c r="FEP2" s="95"/>
      <c r="FEQ2" s="95"/>
      <c r="FER2" s="95"/>
      <c r="FES2" s="95"/>
      <c r="FET2" s="95"/>
      <c r="FEU2" s="95"/>
      <c r="FEV2" s="95"/>
      <c r="FEW2" s="95"/>
      <c r="FEX2" s="95"/>
      <c r="FEY2" s="95"/>
      <c r="FEZ2" s="95"/>
      <c r="FFA2" s="95"/>
      <c r="FFB2" s="95"/>
      <c r="FFC2" s="95"/>
      <c r="FFD2" s="95"/>
      <c r="FFE2" s="95"/>
      <c r="FFF2" s="95"/>
      <c r="FFG2" s="95"/>
      <c r="FFH2" s="95"/>
      <c r="FFI2" s="95"/>
      <c r="FFJ2" s="95"/>
      <c r="FFK2" s="95"/>
      <c r="FFL2" s="95"/>
      <c r="FFM2" s="95"/>
      <c r="FFN2" s="95"/>
      <c r="FFO2" s="95"/>
      <c r="FFP2" s="95"/>
      <c r="FFQ2" s="95"/>
      <c r="FFR2" s="95"/>
      <c r="FFS2" s="95"/>
      <c r="FFT2" s="95"/>
      <c r="FFU2" s="95"/>
      <c r="FFV2" s="95"/>
      <c r="FFW2" s="95"/>
      <c r="FFX2" s="95"/>
      <c r="FFY2" s="95"/>
      <c r="FFZ2" s="95"/>
      <c r="FGA2" s="95"/>
      <c r="FGB2" s="95"/>
      <c r="FGC2" s="95"/>
      <c r="FGD2" s="95"/>
      <c r="FGE2" s="95"/>
      <c r="FGF2" s="95"/>
      <c r="FGG2" s="95"/>
      <c r="FGH2" s="95"/>
      <c r="FGI2" s="95"/>
      <c r="FGJ2" s="95"/>
      <c r="FGK2" s="95"/>
      <c r="FGL2" s="95"/>
      <c r="FGM2" s="95"/>
      <c r="FGN2" s="95"/>
      <c r="FGO2" s="95"/>
      <c r="FGP2" s="95"/>
      <c r="FGQ2" s="95"/>
      <c r="FGR2" s="95"/>
      <c r="FGS2" s="95"/>
      <c r="FGT2" s="95"/>
      <c r="FGU2" s="95"/>
      <c r="FGV2" s="95"/>
      <c r="FGW2" s="95"/>
      <c r="FGX2" s="95"/>
      <c r="FGY2" s="95"/>
      <c r="FGZ2" s="95"/>
      <c r="FHA2" s="95"/>
      <c r="FHB2" s="95"/>
      <c r="FHC2" s="95"/>
      <c r="FHD2" s="95"/>
      <c r="FHE2" s="95"/>
      <c r="FHF2" s="95"/>
      <c r="FHG2" s="95"/>
      <c r="FHH2" s="95"/>
      <c r="FHI2" s="95"/>
      <c r="FHJ2" s="95"/>
      <c r="FHK2" s="95"/>
      <c r="FHL2" s="95"/>
      <c r="FHM2" s="95"/>
      <c r="FHN2" s="95"/>
      <c r="FHO2" s="95"/>
      <c r="FHP2" s="95"/>
      <c r="FHQ2" s="95"/>
      <c r="FHR2" s="95"/>
      <c r="FHS2" s="95"/>
      <c r="FHT2" s="95"/>
      <c r="FHU2" s="95"/>
      <c r="FHV2" s="95"/>
      <c r="FHW2" s="95"/>
      <c r="FHX2" s="95"/>
      <c r="FHY2" s="95"/>
      <c r="FHZ2" s="95"/>
      <c r="FIA2" s="95"/>
      <c r="FIB2" s="95"/>
      <c r="FIC2" s="95"/>
      <c r="FID2" s="95"/>
      <c r="FIE2" s="95"/>
      <c r="FIF2" s="95"/>
      <c r="FIG2" s="95"/>
      <c r="FIH2" s="95"/>
      <c r="FII2" s="95"/>
      <c r="FIJ2" s="95"/>
      <c r="FIK2" s="95"/>
      <c r="FIL2" s="95"/>
      <c r="FIM2" s="95"/>
      <c r="FIN2" s="95"/>
      <c r="FIO2" s="95"/>
      <c r="FIP2" s="95"/>
      <c r="FIQ2" s="95"/>
      <c r="FIR2" s="95"/>
      <c r="FIS2" s="95"/>
      <c r="FIT2" s="95"/>
      <c r="FIU2" s="95"/>
      <c r="FIV2" s="95"/>
      <c r="FIW2" s="95"/>
      <c r="FIX2" s="95"/>
      <c r="FIY2" s="95"/>
      <c r="FIZ2" s="95"/>
      <c r="FJA2" s="95"/>
      <c r="FJB2" s="95"/>
      <c r="FJC2" s="95"/>
      <c r="FJD2" s="95"/>
      <c r="FJE2" s="95"/>
      <c r="FJF2" s="95"/>
      <c r="FJG2" s="95"/>
      <c r="FJH2" s="95"/>
      <c r="FJI2" s="95"/>
      <c r="FJJ2" s="95"/>
      <c r="FJK2" s="95"/>
      <c r="FJL2" s="95"/>
      <c r="FJM2" s="95"/>
      <c r="FJN2" s="95"/>
      <c r="FJO2" s="95"/>
      <c r="FJP2" s="95"/>
      <c r="FJQ2" s="95"/>
      <c r="FJR2" s="95"/>
      <c r="FJS2" s="95"/>
      <c r="FJT2" s="95"/>
      <c r="FJU2" s="95"/>
      <c r="FJV2" s="95"/>
      <c r="FJW2" s="95"/>
      <c r="FJX2" s="95"/>
      <c r="FJY2" s="95"/>
      <c r="FJZ2" s="95"/>
      <c r="FKA2" s="95"/>
      <c r="FKB2" s="95"/>
      <c r="FKC2" s="95"/>
      <c r="FKD2" s="95"/>
      <c r="FKE2" s="95"/>
      <c r="FKF2" s="95"/>
      <c r="FKG2" s="95"/>
      <c r="FKH2" s="95"/>
      <c r="FKI2" s="95"/>
      <c r="FKJ2" s="95"/>
      <c r="FKK2" s="95"/>
      <c r="FKL2" s="95"/>
      <c r="FKM2" s="95"/>
      <c r="FKN2" s="95"/>
      <c r="FKO2" s="95"/>
      <c r="FKP2" s="95"/>
      <c r="FKQ2" s="95"/>
      <c r="FKR2" s="95"/>
      <c r="FKS2" s="95"/>
      <c r="FKT2" s="95"/>
      <c r="FKU2" s="95"/>
      <c r="FKV2" s="95"/>
      <c r="FKW2" s="95"/>
      <c r="FKX2" s="95"/>
      <c r="FKY2" s="95"/>
      <c r="FKZ2" s="95"/>
      <c r="FLA2" s="95"/>
      <c r="FLB2" s="95"/>
      <c r="FLC2" s="95"/>
      <c r="FLD2" s="95"/>
      <c r="FLE2" s="95"/>
      <c r="FLF2" s="95"/>
      <c r="FLG2" s="95"/>
      <c r="FLH2" s="95"/>
      <c r="FLI2" s="95"/>
      <c r="FLJ2" s="95"/>
      <c r="FLK2" s="95"/>
      <c r="FLL2" s="95"/>
      <c r="FLM2" s="95"/>
      <c r="FLN2" s="95"/>
      <c r="FLO2" s="95"/>
      <c r="FLP2" s="95"/>
      <c r="FLQ2" s="95"/>
      <c r="FLR2" s="95"/>
      <c r="FLS2" s="95"/>
      <c r="FLT2" s="95"/>
      <c r="FLU2" s="95"/>
      <c r="FLV2" s="95"/>
      <c r="FLW2" s="95"/>
      <c r="FLX2" s="95"/>
      <c r="FLY2" s="95"/>
      <c r="FLZ2" s="95"/>
      <c r="FMA2" s="95"/>
      <c r="FMB2" s="95"/>
      <c r="FMC2" s="95"/>
      <c r="FMD2" s="95"/>
      <c r="FME2" s="95"/>
      <c r="FMF2" s="95"/>
      <c r="FMG2" s="95"/>
      <c r="FMH2" s="95"/>
      <c r="FMI2" s="95"/>
      <c r="FMJ2" s="95"/>
      <c r="FMK2" s="95"/>
      <c r="FML2" s="95"/>
      <c r="FMM2" s="95"/>
      <c r="FMN2" s="95"/>
      <c r="FMO2" s="95"/>
      <c r="FMP2" s="95"/>
      <c r="FMQ2" s="95"/>
      <c r="FMR2" s="95"/>
      <c r="FMS2" s="95"/>
      <c r="FMT2" s="95"/>
      <c r="FMU2" s="95"/>
      <c r="FMV2" s="95"/>
      <c r="FMW2" s="95"/>
      <c r="FMX2" s="95"/>
      <c r="FMY2" s="95"/>
      <c r="FMZ2" s="95"/>
      <c r="FNA2" s="95"/>
      <c r="FNB2" s="95"/>
      <c r="FNC2" s="95"/>
      <c r="FND2" s="95"/>
      <c r="FNE2" s="95"/>
      <c r="FNF2" s="95"/>
      <c r="FNG2" s="95"/>
      <c r="FNH2" s="95"/>
      <c r="FNI2" s="95"/>
      <c r="FNJ2" s="95"/>
      <c r="FNK2" s="95"/>
      <c r="FNL2" s="95"/>
      <c r="FNM2" s="95"/>
      <c r="FNN2" s="95"/>
      <c r="FNO2" s="95"/>
      <c r="FNP2" s="95"/>
      <c r="FNQ2" s="95"/>
      <c r="FNR2" s="95"/>
      <c r="FNS2" s="95"/>
      <c r="FNT2" s="95"/>
      <c r="FNU2" s="95"/>
      <c r="FNV2" s="95"/>
      <c r="FNW2" s="95"/>
      <c r="FNX2" s="95"/>
      <c r="FNY2" s="95"/>
      <c r="FNZ2" s="95"/>
      <c r="FOA2" s="95"/>
      <c r="FOB2" s="95"/>
      <c r="FOC2" s="95"/>
      <c r="FOD2" s="95"/>
      <c r="FOE2" s="95"/>
      <c r="FOF2" s="95"/>
      <c r="FOG2" s="95"/>
      <c r="FOH2" s="95"/>
      <c r="FOI2" s="95"/>
      <c r="FOJ2" s="95"/>
      <c r="FOK2" s="95"/>
      <c r="FOL2" s="95"/>
      <c r="FOM2" s="95"/>
      <c r="FON2" s="95"/>
      <c r="FOO2" s="95"/>
      <c r="FOP2" s="95"/>
      <c r="FOQ2" s="95"/>
      <c r="FOR2" s="95"/>
      <c r="FOS2" s="95"/>
      <c r="FOT2" s="95"/>
      <c r="FOU2" s="95"/>
      <c r="FOV2" s="95"/>
      <c r="FOW2" s="95"/>
      <c r="FOX2" s="95"/>
      <c r="FOY2" s="95"/>
      <c r="FOZ2" s="95"/>
      <c r="FPA2" s="95"/>
      <c r="FPB2" s="95"/>
      <c r="FPC2" s="95"/>
      <c r="FPD2" s="95"/>
      <c r="FPE2" s="95"/>
      <c r="FPF2" s="95"/>
      <c r="FPG2" s="95"/>
      <c r="FPH2" s="95"/>
      <c r="FPI2" s="95"/>
      <c r="FPJ2" s="95"/>
      <c r="FPK2" s="95"/>
      <c r="FPL2" s="95"/>
      <c r="FPM2" s="95"/>
      <c r="FPN2" s="95"/>
      <c r="FPO2" s="95"/>
      <c r="FPP2" s="95"/>
      <c r="FPQ2" s="95"/>
      <c r="FPR2" s="95"/>
      <c r="FPS2" s="95"/>
      <c r="FPT2" s="95"/>
      <c r="FPU2" s="95"/>
      <c r="FPV2" s="95"/>
      <c r="FPW2" s="95"/>
      <c r="FPX2" s="95"/>
      <c r="FPY2" s="95"/>
      <c r="FPZ2" s="95"/>
      <c r="FQA2" s="95"/>
      <c r="FQB2" s="95"/>
      <c r="FQC2" s="95"/>
      <c r="FQD2" s="95"/>
      <c r="FQE2" s="95"/>
      <c r="FQF2" s="95"/>
      <c r="FQG2" s="95"/>
      <c r="FQH2" s="95"/>
      <c r="FQI2" s="95"/>
      <c r="FQJ2" s="95"/>
      <c r="FQK2" s="95"/>
      <c r="FQL2" s="95"/>
      <c r="FQM2" s="95"/>
      <c r="FQN2" s="95"/>
      <c r="FQO2" s="95"/>
      <c r="FQP2" s="95"/>
      <c r="FQQ2" s="95"/>
      <c r="FQR2" s="95"/>
      <c r="FQS2" s="95"/>
      <c r="FQT2" s="95"/>
      <c r="FQU2" s="95"/>
      <c r="FQV2" s="95"/>
      <c r="FQW2" s="95"/>
      <c r="FQX2" s="95"/>
      <c r="FQY2" s="95"/>
      <c r="FQZ2" s="95"/>
      <c r="FRA2" s="95"/>
      <c r="FRB2" s="95"/>
      <c r="FRC2" s="95"/>
      <c r="FRD2" s="95"/>
      <c r="FRE2" s="95"/>
      <c r="FRF2" s="95"/>
      <c r="FRG2" s="95"/>
      <c r="FRH2" s="95"/>
      <c r="FRI2" s="95"/>
      <c r="FRJ2" s="95"/>
      <c r="FRK2" s="95"/>
      <c r="FRL2" s="95"/>
      <c r="FRM2" s="95"/>
      <c r="FRN2" s="95"/>
      <c r="FRO2" s="95"/>
      <c r="FRP2" s="95"/>
      <c r="FRQ2" s="95"/>
      <c r="FRR2" s="95"/>
      <c r="FRS2" s="95"/>
      <c r="FRT2" s="95"/>
      <c r="FRU2" s="95"/>
      <c r="FRV2" s="95"/>
      <c r="FRW2" s="95"/>
      <c r="FRX2" s="95"/>
      <c r="FRY2" s="95"/>
      <c r="FRZ2" s="95"/>
      <c r="FSA2" s="95"/>
      <c r="FSB2" s="95"/>
      <c r="FSC2" s="95"/>
      <c r="FSD2" s="95"/>
      <c r="FSE2" s="95"/>
      <c r="FSF2" s="95"/>
      <c r="FSG2" s="95"/>
      <c r="FSH2" s="95"/>
      <c r="FSI2" s="95"/>
      <c r="FSJ2" s="95"/>
      <c r="FSK2" s="95"/>
      <c r="FSL2" s="95"/>
      <c r="FSM2" s="95"/>
      <c r="FSN2" s="95"/>
      <c r="FSO2" s="95"/>
      <c r="FSP2" s="95"/>
      <c r="FSQ2" s="95"/>
      <c r="FSR2" s="95"/>
      <c r="FSS2" s="95"/>
      <c r="FST2" s="95"/>
      <c r="FSU2" s="95"/>
      <c r="FSV2" s="95"/>
      <c r="FSW2" s="95"/>
      <c r="FSX2" s="95"/>
      <c r="FSY2" s="95"/>
      <c r="FSZ2" s="95"/>
      <c r="FTA2" s="95"/>
      <c r="FTB2" s="95"/>
      <c r="FTC2" s="95"/>
      <c r="FTD2" s="95"/>
      <c r="FTE2" s="95"/>
      <c r="FTF2" s="95"/>
      <c r="FTG2" s="95"/>
      <c r="FTH2" s="95"/>
      <c r="FTI2" s="95"/>
      <c r="FTJ2" s="95"/>
      <c r="FTK2" s="95"/>
      <c r="FTL2" s="95"/>
      <c r="FTM2" s="95"/>
      <c r="FTN2" s="95"/>
      <c r="FTO2" s="95"/>
      <c r="FTP2" s="95"/>
      <c r="FTQ2" s="95"/>
      <c r="FTR2" s="95"/>
      <c r="FTS2" s="95"/>
      <c r="FTT2" s="95"/>
      <c r="FTU2" s="95"/>
      <c r="FTV2" s="95"/>
      <c r="FTW2" s="95"/>
      <c r="FTX2" s="95"/>
      <c r="FTY2" s="95"/>
      <c r="FTZ2" s="95"/>
      <c r="FUA2" s="95"/>
      <c r="FUB2" s="95"/>
      <c r="FUC2" s="95"/>
      <c r="FUD2" s="95"/>
      <c r="FUE2" s="95"/>
      <c r="FUF2" s="95"/>
      <c r="FUG2" s="95"/>
      <c r="FUH2" s="95"/>
      <c r="FUI2" s="95"/>
      <c r="FUJ2" s="95"/>
      <c r="FUK2" s="95"/>
      <c r="FUL2" s="95"/>
      <c r="FUM2" s="95"/>
      <c r="FUN2" s="95"/>
      <c r="FUO2" s="95"/>
      <c r="FUP2" s="95"/>
      <c r="FUQ2" s="95"/>
      <c r="FUR2" s="95"/>
      <c r="FUS2" s="95"/>
      <c r="FUT2" s="95"/>
      <c r="FUU2" s="95"/>
      <c r="FUV2" s="95"/>
      <c r="FUW2" s="95"/>
      <c r="FUX2" s="95"/>
      <c r="FUY2" s="95"/>
      <c r="FUZ2" s="95"/>
      <c r="FVA2" s="95"/>
      <c r="FVB2" s="95"/>
      <c r="FVC2" s="95"/>
      <c r="FVD2" s="95"/>
      <c r="FVE2" s="95"/>
      <c r="FVF2" s="95"/>
      <c r="FVG2" s="95"/>
      <c r="FVH2" s="95"/>
      <c r="FVI2" s="95"/>
      <c r="FVJ2" s="95"/>
      <c r="FVK2" s="95"/>
      <c r="FVL2" s="95"/>
      <c r="FVM2" s="95"/>
      <c r="FVN2" s="95"/>
      <c r="FVO2" s="95"/>
      <c r="FVP2" s="95"/>
      <c r="FVQ2" s="95"/>
      <c r="FVR2" s="95"/>
      <c r="FVS2" s="95"/>
      <c r="FVT2" s="95"/>
      <c r="FVU2" s="95"/>
      <c r="FVV2" s="95"/>
      <c r="FVW2" s="95"/>
      <c r="FVX2" s="95"/>
      <c r="FVY2" s="95"/>
      <c r="FVZ2" s="95"/>
      <c r="FWA2" s="95"/>
      <c r="FWB2" s="95"/>
      <c r="FWC2" s="95"/>
      <c r="FWD2" s="95"/>
      <c r="FWE2" s="95"/>
      <c r="FWF2" s="95"/>
      <c r="FWG2" s="95"/>
      <c r="FWH2" s="95"/>
      <c r="FWI2" s="95"/>
      <c r="FWJ2" s="95"/>
      <c r="FWK2" s="95"/>
      <c r="FWL2" s="95"/>
      <c r="FWM2" s="95"/>
      <c r="FWN2" s="95"/>
      <c r="FWO2" s="95"/>
      <c r="FWP2" s="95"/>
      <c r="FWQ2" s="95"/>
      <c r="FWR2" s="95"/>
      <c r="FWS2" s="95"/>
      <c r="FWT2" s="95"/>
      <c r="FWU2" s="95"/>
      <c r="FWV2" s="95"/>
      <c r="FWW2" s="95"/>
      <c r="FWX2" s="95"/>
      <c r="FWY2" s="95"/>
      <c r="FWZ2" s="95"/>
      <c r="FXA2" s="95"/>
      <c r="FXB2" s="95"/>
      <c r="FXC2" s="95"/>
      <c r="FXD2" s="95"/>
      <c r="FXE2" s="95"/>
      <c r="FXF2" s="95"/>
      <c r="FXG2" s="95"/>
      <c r="FXH2" s="95"/>
      <c r="FXI2" s="95"/>
      <c r="FXJ2" s="95"/>
      <c r="FXK2" s="95"/>
      <c r="FXL2" s="95"/>
      <c r="FXM2" s="95"/>
      <c r="FXN2" s="95"/>
      <c r="FXO2" s="95"/>
      <c r="FXP2" s="95"/>
      <c r="FXQ2" s="95"/>
      <c r="FXR2" s="95"/>
      <c r="FXS2" s="95"/>
      <c r="FXT2" s="95"/>
      <c r="FXU2" s="95"/>
      <c r="FXV2" s="95"/>
      <c r="FXW2" s="95"/>
      <c r="FXX2" s="95"/>
      <c r="FXY2" s="95"/>
      <c r="FXZ2" s="95"/>
      <c r="FYA2" s="95"/>
      <c r="FYB2" s="95"/>
      <c r="FYC2" s="95"/>
      <c r="FYD2" s="95"/>
      <c r="FYE2" s="95"/>
      <c r="FYF2" s="95"/>
      <c r="FYG2" s="95"/>
      <c r="FYH2" s="95"/>
      <c r="FYI2" s="95"/>
      <c r="FYJ2" s="95"/>
      <c r="FYK2" s="95"/>
      <c r="FYL2" s="95"/>
      <c r="FYM2" s="95"/>
      <c r="FYN2" s="95"/>
      <c r="FYO2" s="95"/>
      <c r="FYP2" s="95"/>
      <c r="FYQ2" s="95"/>
      <c r="FYR2" s="95"/>
      <c r="FYS2" s="95"/>
      <c r="FYT2" s="95"/>
      <c r="FYU2" s="95"/>
      <c r="FYV2" s="95"/>
      <c r="FYW2" s="95"/>
      <c r="FYX2" s="95"/>
      <c r="FYY2" s="95"/>
      <c r="FYZ2" s="95"/>
      <c r="FZA2" s="95"/>
      <c r="FZB2" s="95"/>
      <c r="FZC2" s="95"/>
      <c r="FZD2" s="95"/>
      <c r="FZE2" s="95"/>
      <c r="FZF2" s="95"/>
      <c r="FZG2" s="95"/>
      <c r="FZH2" s="95"/>
      <c r="FZI2" s="95"/>
      <c r="FZJ2" s="95"/>
      <c r="FZK2" s="95"/>
      <c r="FZL2" s="95"/>
      <c r="FZM2" s="95"/>
      <c r="FZN2" s="95"/>
      <c r="FZO2" s="95"/>
      <c r="FZP2" s="95"/>
      <c r="FZQ2" s="95"/>
      <c r="FZR2" s="95"/>
      <c r="FZS2" s="95"/>
      <c r="FZT2" s="95"/>
      <c r="FZU2" s="95"/>
      <c r="FZV2" s="95"/>
      <c r="FZW2" s="95"/>
      <c r="FZX2" s="95"/>
      <c r="FZY2" s="95"/>
      <c r="FZZ2" s="95"/>
      <c r="GAA2" s="95"/>
      <c r="GAB2" s="95"/>
      <c r="GAC2" s="95"/>
      <c r="GAD2" s="95"/>
      <c r="GAE2" s="95"/>
      <c r="GAF2" s="95"/>
      <c r="GAG2" s="95"/>
      <c r="GAH2" s="95"/>
      <c r="GAI2" s="95"/>
      <c r="GAJ2" s="95"/>
      <c r="GAK2" s="95"/>
      <c r="GAL2" s="95"/>
      <c r="GAM2" s="95"/>
      <c r="GAN2" s="95"/>
      <c r="GAO2" s="95"/>
      <c r="GAP2" s="95"/>
      <c r="GAQ2" s="95"/>
      <c r="GAR2" s="95"/>
      <c r="GAS2" s="95"/>
      <c r="GAT2" s="95"/>
      <c r="GAU2" s="95"/>
      <c r="GAV2" s="95"/>
      <c r="GAW2" s="95"/>
      <c r="GAX2" s="95"/>
      <c r="GAY2" s="95"/>
      <c r="GAZ2" s="95"/>
      <c r="GBA2" s="95"/>
      <c r="GBB2" s="95"/>
      <c r="GBC2" s="95"/>
      <c r="GBD2" s="95"/>
      <c r="GBE2" s="95"/>
      <c r="GBF2" s="95"/>
      <c r="GBG2" s="95"/>
      <c r="GBH2" s="95"/>
      <c r="GBI2" s="95"/>
      <c r="GBJ2" s="95"/>
      <c r="GBK2" s="95"/>
      <c r="GBL2" s="95"/>
      <c r="GBM2" s="95"/>
      <c r="GBN2" s="95"/>
      <c r="GBO2" s="95"/>
      <c r="GBP2" s="95"/>
      <c r="GBQ2" s="95"/>
      <c r="GBR2" s="95"/>
      <c r="GBS2" s="95"/>
      <c r="GBT2" s="95"/>
      <c r="GBU2" s="95"/>
      <c r="GBV2" s="95"/>
      <c r="GBW2" s="95"/>
      <c r="GBX2" s="95"/>
      <c r="GBY2" s="95"/>
      <c r="GBZ2" s="95"/>
      <c r="GCA2" s="95"/>
      <c r="GCB2" s="95"/>
      <c r="GCC2" s="95"/>
      <c r="GCD2" s="95"/>
      <c r="GCE2" s="95"/>
      <c r="GCF2" s="95"/>
      <c r="GCG2" s="95"/>
      <c r="GCH2" s="95"/>
      <c r="GCI2" s="95"/>
      <c r="GCJ2" s="95"/>
      <c r="GCK2" s="95"/>
      <c r="GCL2" s="95"/>
      <c r="GCM2" s="95"/>
      <c r="GCN2" s="95"/>
      <c r="GCO2" s="95"/>
      <c r="GCP2" s="95"/>
      <c r="GCQ2" s="95"/>
      <c r="GCR2" s="95"/>
      <c r="GCS2" s="95"/>
      <c r="GCT2" s="95"/>
      <c r="GCU2" s="95"/>
      <c r="GCV2" s="95"/>
      <c r="GCW2" s="95"/>
      <c r="GCX2" s="95"/>
      <c r="GCY2" s="95"/>
      <c r="GCZ2" s="95"/>
      <c r="GDA2" s="95"/>
      <c r="GDB2" s="95"/>
      <c r="GDC2" s="95"/>
      <c r="GDD2" s="95"/>
      <c r="GDE2" s="95"/>
      <c r="GDF2" s="95"/>
      <c r="GDG2" s="95"/>
      <c r="GDH2" s="95"/>
      <c r="GDI2" s="95"/>
      <c r="GDJ2" s="95"/>
      <c r="GDK2" s="95"/>
      <c r="GDL2" s="95"/>
      <c r="GDM2" s="95"/>
      <c r="GDN2" s="95"/>
      <c r="GDO2" s="95"/>
      <c r="GDP2" s="95"/>
      <c r="GDQ2" s="95"/>
      <c r="GDR2" s="95"/>
      <c r="GDS2" s="95"/>
      <c r="GDT2" s="95"/>
      <c r="GDU2" s="95"/>
      <c r="GDV2" s="95"/>
      <c r="GDW2" s="95"/>
      <c r="GDX2" s="95"/>
      <c r="GDY2" s="95"/>
      <c r="GDZ2" s="95"/>
      <c r="GEA2" s="95"/>
      <c r="GEB2" s="95"/>
      <c r="GEC2" s="95"/>
      <c r="GED2" s="95"/>
      <c r="GEE2" s="95"/>
      <c r="GEF2" s="95"/>
      <c r="GEG2" s="95"/>
      <c r="GEH2" s="95"/>
      <c r="GEI2" s="95"/>
      <c r="GEJ2" s="95"/>
      <c r="GEK2" s="95"/>
      <c r="GEL2" s="95"/>
      <c r="GEM2" s="95"/>
      <c r="GEN2" s="95"/>
      <c r="GEO2" s="95"/>
      <c r="GEP2" s="95"/>
      <c r="GEQ2" s="95"/>
      <c r="GER2" s="95"/>
      <c r="GES2" s="95"/>
      <c r="GET2" s="95"/>
      <c r="GEU2" s="95"/>
      <c r="GEV2" s="95"/>
      <c r="GEW2" s="95"/>
      <c r="GEX2" s="95"/>
      <c r="GEY2" s="95"/>
      <c r="GEZ2" s="95"/>
      <c r="GFA2" s="95"/>
      <c r="GFB2" s="95"/>
      <c r="GFC2" s="95"/>
      <c r="GFD2" s="95"/>
      <c r="GFE2" s="95"/>
      <c r="GFF2" s="95"/>
      <c r="GFG2" s="95"/>
      <c r="GFH2" s="95"/>
      <c r="GFI2" s="95"/>
      <c r="GFJ2" s="95"/>
      <c r="GFK2" s="95"/>
      <c r="GFL2" s="95"/>
      <c r="GFM2" s="95"/>
      <c r="GFN2" s="95"/>
      <c r="GFO2" s="95"/>
      <c r="GFP2" s="95"/>
      <c r="GFQ2" s="95"/>
      <c r="GFR2" s="95"/>
      <c r="GFS2" s="95"/>
      <c r="GFT2" s="95"/>
      <c r="GFU2" s="95"/>
      <c r="GFV2" s="95"/>
      <c r="GFW2" s="95"/>
      <c r="GFX2" s="95"/>
      <c r="GFY2" s="95"/>
      <c r="GFZ2" s="95"/>
      <c r="GGA2" s="95"/>
      <c r="GGB2" s="95"/>
      <c r="GGC2" s="95"/>
      <c r="GGD2" s="95"/>
      <c r="GGE2" s="95"/>
      <c r="GGF2" s="95"/>
      <c r="GGG2" s="95"/>
      <c r="GGH2" s="95"/>
      <c r="GGI2" s="95"/>
      <c r="GGJ2" s="95"/>
      <c r="GGK2" s="95"/>
      <c r="GGL2" s="95"/>
      <c r="GGM2" s="95"/>
      <c r="GGN2" s="95"/>
      <c r="GGO2" s="95"/>
      <c r="GGP2" s="95"/>
      <c r="GGQ2" s="95"/>
      <c r="GGR2" s="95"/>
      <c r="GGS2" s="95"/>
      <c r="GGT2" s="95"/>
      <c r="GGU2" s="95"/>
      <c r="GGV2" s="95"/>
      <c r="GGW2" s="95"/>
      <c r="GGX2" s="95"/>
      <c r="GGY2" s="95"/>
      <c r="GGZ2" s="95"/>
      <c r="GHA2" s="95"/>
      <c r="GHB2" s="95"/>
      <c r="GHC2" s="95"/>
      <c r="GHD2" s="95"/>
      <c r="GHE2" s="95"/>
      <c r="GHF2" s="95"/>
      <c r="GHG2" s="95"/>
      <c r="GHH2" s="95"/>
      <c r="GHI2" s="95"/>
      <c r="GHJ2" s="95"/>
      <c r="GHK2" s="95"/>
      <c r="GHL2" s="95"/>
      <c r="GHM2" s="95"/>
      <c r="GHN2" s="95"/>
      <c r="GHO2" s="95"/>
      <c r="GHP2" s="95"/>
      <c r="GHQ2" s="95"/>
      <c r="GHR2" s="95"/>
      <c r="GHS2" s="95"/>
      <c r="GHT2" s="95"/>
      <c r="GHU2" s="95"/>
      <c r="GHV2" s="95"/>
      <c r="GHW2" s="95"/>
      <c r="GHX2" s="95"/>
      <c r="GHY2" s="95"/>
      <c r="GHZ2" s="95"/>
      <c r="GIA2" s="95"/>
      <c r="GIB2" s="95"/>
      <c r="GIC2" s="95"/>
      <c r="GID2" s="95"/>
      <c r="GIE2" s="95"/>
      <c r="GIF2" s="95"/>
      <c r="GIG2" s="95"/>
      <c r="GIH2" s="95"/>
      <c r="GII2" s="95"/>
      <c r="GIJ2" s="95"/>
      <c r="GIK2" s="95"/>
      <c r="GIL2" s="95"/>
      <c r="GIM2" s="95"/>
      <c r="GIN2" s="95"/>
      <c r="GIO2" s="95"/>
      <c r="GIP2" s="95"/>
      <c r="GIQ2" s="95"/>
      <c r="GIR2" s="95"/>
      <c r="GIS2" s="95"/>
      <c r="GIT2" s="95"/>
      <c r="GIU2" s="95"/>
      <c r="GIV2" s="95"/>
      <c r="GIW2" s="95"/>
      <c r="GIX2" s="95"/>
      <c r="GIY2" s="95"/>
      <c r="GIZ2" s="95"/>
      <c r="GJA2" s="95"/>
      <c r="GJB2" s="95"/>
      <c r="GJC2" s="95"/>
      <c r="GJD2" s="95"/>
      <c r="GJE2" s="95"/>
      <c r="GJF2" s="95"/>
      <c r="GJG2" s="95"/>
      <c r="GJH2" s="95"/>
      <c r="GJI2" s="95"/>
      <c r="GJJ2" s="95"/>
      <c r="GJK2" s="95"/>
      <c r="GJL2" s="95"/>
      <c r="GJM2" s="95"/>
      <c r="GJN2" s="95"/>
      <c r="GJO2" s="95"/>
      <c r="GJP2" s="95"/>
      <c r="GJQ2" s="95"/>
      <c r="GJR2" s="95"/>
      <c r="GJS2" s="95"/>
      <c r="GJT2" s="95"/>
      <c r="GJU2" s="95"/>
      <c r="GJV2" s="95"/>
      <c r="GJW2" s="95"/>
      <c r="GJX2" s="95"/>
      <c r="GJY2" s="95"/>
      <c r="GJZ2" s="95"/>
      <c r="GKA2" s="95"/>
      <c r="GKB2" s="95"/>
      <c r="GKC2" s="95"/>
      <c r="GKD2" s="95"/>
      <c r="GKE2" s="95"/>
      <c r="GKF2" s="95"/>
      <c r="GKG2" s="95"/>
      <c r="GKH2" s="95"/>
      <c r="GKI2" s="95"/>
      <c r="GKJ2" s="95"/>
      <c r="GKK2" s="95"/>
      <c r="GKL2" s="95"/>
      <c r="GKM2" s="95"/>
      <c r="GKN2" s="95"/>
      <c r="GKO2" s="95"/>
      <c r="GKP2" s="95"/>
      <c r="GKQ2" s="95"/>
      <c r="GKR2" s="95"/>
      <c r="GKS2" s="95"/>
      <c r="GKT2" s="95"/>
      <c r="GKU2" s="95"/>
      <c r="GKV2" s="95"/>
      <c r="GKW2" s="95"/>
      <c r="GKX2" s="95"/>
      <c r="GKY2" s="95"/>
      <c r="GKZ2" s="95"/>
      <c r="GLA2" s="95"/>
      <c r="GLB2" s="95"/>
      <c r="GLC2" s="95"/>
      <c r="GLD2" s="95"/>
      <c r="GLE2" s="95"/>
      <c r="GLF2" s="95"/>
      <c r="GLG2" s="95"/>
      <c r="GLH2" s="95"/>
      <c r="GLI2" s="95"/>
      <c r="GLJ2" s="95"/>
      <c r="GLK2" s="95"/>
      <c r="GLL2" s="95"/>
      <c r="GLM2" s="95"/>
      <c r="GLN2" s="95"/>
      <c r="GLO2" s="95"/>
      <c r="GLP2" s="95"/>
      <c r="GLQ2" s="95"/>
      <c r="GLR2" s="95"/>
      <c r="GLS2" s="95"/>
      <c r="GLT2" s="95"/>
      <c r="GLU2" s="95"/>
      <c r="GLV2" s="95"/>
      <c r="GLW2" s="95"/>
      <c r="GLX2" s="95"/>
      <c r="GLY2" s="95"/>
      <c r="GLZ2" s="95"/>
      <c r="GMA2" s="95"/>
      <c r="GMB2" s="95"/>
      <c r="GMC2" s="95"/>
      <c r="GMD2" s="95"/>
      <c r="GME2" s="95"/>
      <c r="GMF2" s="95"/>
      <c r="GMG2" s="95"/>
      <c r="GMH2" s="95"/>
      <c r="GMI2" s="95"/>
      <c r="GMJ2" s="95"/>
      <c r="GMK2" s="95"/>
      <c r="GML2" s="95"/>
      <c r="GMM2" s="95"/>
      <c r="GMN2" s="95"/>
      <c r="GMO2" s="95"/>
      <c r="GMP2" s="95"/>
      <c r="GMQ2" s="95"/>
      <c r="GMR2" s="95"/>
      <c r="GMS2" s="95"/>
      <c r="GMT2" s="95"/>
      <c r="GMU2" s="95"/>
      <c r="GMV2" s="95"/>
      <c r="GMW2" s="95"/>
      <c r="GMX2" s="95"/>
      <c r="GMY2" s="95"/>
      <c r="GMZ2" s="95"/>
      <c r="GNA2" s="95"/>
      <c r="GNB2" s="95"/>
      <c r="GNC2" s="95"/>
      <c r="GND2" s="95"/>
      <c r="GNE2" s="95"/>
      <c r="GNF2" s="95"/>
      <c r="GNG2" s="95"/>
      <c r="GNH2" s="95"/>
      <c r="GNI2" s="95"/>
      <c r="GNJ2" s="95"/>
      <c r="GNK2" s="95"/>
      <c r="GNL2" s="95"/>
      <c r="GNM2" s="95"/>
      <c r="GNN2" s="95"/>
      <c r="GNO2" s="95"/>
      <c r="GNP2" s="95"/>
      <c r="GNQ2" s="95"/>
      <c r="GNR2" s="95"/>
      <c r="GNS2" s="95"/>
      <c r="GNT2" s="95"/>
      <c r="GNU2" s="95"/>
      <c r="GNV2" s="95"/>
      <c r="GNW2" s="95"/>
      <c r="GNX2" s="95"/>
      <c r="GNY2" s="95"/>
      <c r="GNZ2" s="95"/>
      <c r="GOA2" s="95"/>
      <c r="GOB2" s="95"/>
      <c r="GOC2" s="95"/>
      <c r="GOD2" s="95"/>
      <c r="GOE2" s="95"/>
      <c r="GOF2" s="95"/>
      <c r="GOG2" s="95"/>
      <c r="GOH2" s="95"/>
      <c r="GOI2" s="95"/>
      <c r="GOJ2" s="95"/>
      <c r="GOK2" s="95"/>
      <c r="GOL2" s="95"/>
      <c r="GOM2" s="95"/>
      <c r="GON2" s="95"/>
      <c r="GOO2" s="95"/>
      <c r="GOP2" s="95"/>
      <c r="GOQ2" s="95"/>
      <c r="GOR2" s="95"/>
      <c r="GOS2" s="95"/>
      <c r="GOT2" s="95"/>
      <c r="GOU2" s="95"/>
      <c r="GOV2" s="95"/>
      <c r="GOW2" s="95"/>
      <c r="GOX2" s="95"/>
      <c r="GOY2" s="95"/>
      <c r="GOZ2" s="95"/>
      <c r="GPA2" s="95"/>
      <c r="GPB2" s="95"/>
      <c r="GPC2" s="95"/>
      <c r="GPD2" s="95"/>
      <c r="GPE2" s="95"/>
      <c r="GPF2" s="95"/>
      <c r="GPG2" s="95"/>
      <c r="GPH2" s="95"/>
      <c r="GPI2" s="95"/>
      <c r="GPJ2" s="95"/>
      <c r="GPK2" s="95"/>
      <c r="GPL2" s="95"/>
      <c r="GPM2" s="95"/>
      <c r="GPN2" s="95"/>
      <c r="GPO2" s="95"/>
      <c r="GPP2" s="95"/>
      <c r="GPQ2" s="95"/>
      <c r="GPR2" s="95"/>
      <c r="GPS2" s="95"/>
      <c r="GPT2" s="95"/>
      <c r="GPU2" s="95"/>
      <c r="GPV2" s="95"/>
      <c r="GPW2" s="95"/>
      <c r="GPX2" s="95"/>
      <c r="GPY2" s="95"/>
      <c r="GPZ2" s="95"/>
      <c r="GQA2" s="95"/>
      <c r="GQB2" s="95"/>
      <c r="GQC2" s="95"/>
      <c r="GQD2" s="95"/>
      <c r="GQE2" s="95"/>
      <c r="GQF2" s="95"/>
      <c r="GQG2" s="95"/>
      <c r="GQH2" s="95"/>
      <c r="GQI2" s="95"/>
      <c r="GQJ2" s="95"/>
      <c r="GQK2" s="95"/>
      <c r="GQL2" s="95"/>
      <c r="GQM2" s="95"/>
      <c r="GQN2" s="95"/>
      <c r="GQO2" s="95"/>
      <c r="GQP2" s="95"/>
      <c r="GQQ2" s="95"/>
      <c r="GQR2" s="95"/>
      <c r="GQS2" s="95"/>
      <c r="GQT2" s="95"/>
      <c r="GQU2" s="95"/>
      <c r="GQV2" s="95"/>
      <c r="GQW2" s="95"/>
      <c r="GQX2" s="95"/>
      <c r="GQY2" s="95"/>
      <c r="GQZ2" s="95"/>
      <c r="GRA2" s="95"/>
      <c r="GRB2" s="95"/>
      <c r="GRC2" s="95"/>
      <c r="GRD2" s="95"/>
      <c r="GRE2" s="95"/>
      <c r="GRF2" s="95"/>
      <c r="GRG2" s="95"/>
      <c r="GRH2" s="95"/>
      <c r="GRI2" s="95"/>
      <c r="GRJ2" s="95"/>
      <c r="GRK2" s="95"/>
      <c r="GRL2" s="95"/>
      <c r="GRM2" s="95"/>
      <c r="GRN2" s="95"/>
      <c r="GRO2" s="95"/>
      <c r="GRP2" s="95"/>
      <c r="GRQ2" s="95"/>
      <c r="GRR2" s="95"/>
      <c r="GRS2" s="95"/>
      <c r="GRT2" s="95"/>
      <c r="GRU2" s="95"/>
      <c r="GRV2" s="95"/>
      <c r="GRW2" s="95"/>
      <c r="GRX2" s="95"/>
      <c r="GRY2" s="95"/>
      <c r="GRZ2" s="95"/>
      <c r="GSA2" s="95"/>
      <c r="GSB2" s="95"/>
      <c r="GSC2" s="95"/>
      <c r="GSD2" s="95"/>
      <c r="GSE2" s="95"/>
      <c r="GSF2" s="95"/>
      <c r="GSG2" s="95"/>
      <c r="GSH2" s="95"/>
      <c r="GSI2" s="95"/>
      <c r="GSJ2" s="95"/>
      <c r="GSK2" s="95"/>
      <c r="GSL2" s="95"/>
      <c r="GSM2" s="95"/>
      <c r="GSN2" s="95"/>
      <c r="GSO2" s="95"/>
      <c r="GSP2" s="95"/>
      <c r="GSQ2" s="95"/>
      <c r="GSR2" s="95"/>
      <c r="GSS2" s="95"/>
      <c r="GST2" s="95"/>
      <c r="GSU2" s="95"/>
      <c r="GSV2" s="95"/>
      <c r="GSW2" s="95"/>
      <c r="GSX2" s="95"/>
      <c r="GSY2" s="95"/>
      <c r="GSZ2" s="95"/>
      <c r="GTA2" s="95"/>
      <c r="GTB2" s="95"/>
      <c r="GTC2" s="95"/>
      <c r="GTD2" s="95"/>
      <c r="GTE2" s="95"/>
      <c r="GTF2" s="95"/>
      <c r="GTG2" s="95"/>
      <c r="GTH2" s="95"/>
      <c r="GTI2" s="95"/>
      <c r="GTJ2" s="95"/>
      <c r="GTK2" s="95"/>
      <c r="GTL2" s="95"/>
      <c r="GTM2" s="95"/>
      <c r="GTN2" s="95"/>
      <c r="GTO2" s="95"/>
      <c r="GTP2" s="95"/>
      <c r="GTQ2" s="95"/>
      <c r="GTR2" s="95"/>
      <c r="GTS2" s="95"/>
      <c r="GTT2" s="95"/>
      <c r="GTU2" s="95"/>
      <c r="GTV2" s="95"/>
      <c r="GTW2" s="95"/>
      <c r="GTX2" s="95"/>
      <c r="GTY2" s="95"/>
      <c r="GTZ2" s="95"/>
      <c r="GUA2" s="95"/>
      <c r="GUB2" s="95"/>
      <c r="GUC2" s="95"/>
      <c r="GUD2" s="95"/>
      <c r="GUE2" s="95"/>
      <c r="GUF2" s="95"/>
      <c r="GUG2" s="95"/>
      <c r="GUH2" s="95"/>
      <c r="GUI2" s="95"/>
      <c r="GUJ2" s="95"/>
      <c r="GUK2" s="95"/>
      <c r="GUL2" s="95"/>
      <c r="GUM2" s="95"/>
      <c r="GUN2" s="95"/>
      <c r="GUO2" s="95"/>
      <c r="GUP2" s="95"/>
      <c r="GUQ2" s="95"/>
      <c r="GUR2" s="95"/>
      <c r="GUS2" s="95"/>
      <c r="GUT2" s="95"/>
      <c r="GUU2" s="95"/>
      <c r="GUV2" s="95"/>
      <c r="GUW2" s="95"/>
      <c r="GUX2" s="95"/>
      <c r="GUY2" s="95"/>
      <c r="GUZ2" s="95"/>
      <c r="GVA2" s="95"/>
      <c r="GVB2" s="95"/>
      <c r="GVC2" s="95"/>
      <c r="GVD2" s="95"/>
      <c r="GVE2" s="95"/>
      <c r="GVF2" s="95"/>
      <c r="GVG2" s="95"/>
      <c r="GVH2" s="95"/>
      <c r="GVI2" s="95"/>
      <c r="GVJ2" s="95"/>
      <c r="GVK2" s="95"/>
      <c r="GVL2" s="95"/>
      <c r="GVM2" s="95"/>
      <c r="GVN2" s="95"/>
      <c r="GVO2" s="95"/>
      <c r="GVP2" s="95"/>
      <c r="GVQ2" s="95"/>
      <c r="GVR2" s="95"/>
      <c r="GVS2" s="95"/>
      <c r="GVT2" s="95"/>
      <c r="GVU2" s="95"/>
      <c r="GVV2" s="95"/>
      <c r="GVW2" s="95"/>
      <c r="GVX2" s="95"/>
      <c r="GVY2" s="95"/>
      <c r="GVZ2" s="95"/>
      <c r="GWA2" s="95"/>
      <c r="GWB2" s="95"/>
      <c r="GWC2" s="95"/>
      <c r="GWD2" s="95"/>
      <c r="GWE2" s="95"/>
      <c r="GWF2" s="95"/>
      <c r="GWG2" s="95"/>
      <c r="GWH2" s="95"/>
      <c r="GWI2" s="95"/>
      <c r="GWJ2" s="95"/>
      <c r="GWK2" s="95"/>
      <c r="GWL2" s="95"/>
      <c r="GWM2" s="95"/>
      <c r="GWN2" s="95"/>
      <c r="GWO2" s="95"/>
      <c r="GWP2" s="95"/>
      <c r="GWQ2" s="95"/>
      <c r="GWR2" s="95"/>
      <c r="GWS2" s="95"/>
      <c r="GWT2" s="95"/>
      <c r="GWU2" s="95"/>
      <c r="GWV2" s="95"/>
      <c r="GWW2" s="95"/>
      <c r="GWX2" s="95"/>
      <c r="GWY2" s="95"/>
      <c r="GWZ2" s="95"/>
      <c r="GXA2" s="95"/>
      <c r="GXB2" s="95"/>
      <c r="GXC2" s="95"/>
      <c r="GXD2" s="95"/>
      <c r="GXE2" s="95"/>
      <c r="GXF2" s="95"/>
      <c r="GXG2" s="95"/>
      <c r="GXH2" s="95"/>
      <c r="GXI2" s="95"/>
      <c r="GXJ2" s="95"/>
      <c r="GXK2" s="95"/>
      <c r="GXL2" s="95"/>
      <c r="GXM2" s="95"/>
      <c r="GXN2" s="95"/>
      <c r="GXO2" s="95"/>
      <c r="GXP2" s="95"/>
      <c r="GXQ2" s="95"/>
      <c r="GXR2" s="95"/>
      <c r="GXS2" s="95"/>
      <c r="GXT2" s="95"/>
      <c r="GXU2" s="95"/>
      <c r="GXV2" s="95"/>
      <c r="GXW2" s="95"/>
      <c r="GXX2" s="95"/>
      <c r="GXY2" s="95"/>
      <c r="GXZ2" s="95"/>
      <c r="GYA2" s="95"/>
      <c r="GYB2" s="95"/>
      <c r="GYC2" s="95"/>
      <c r="GYD2" s="95"/>
      <c r="GYE2" s="95"/>
      <c r="GYF2" s="95"/>
      <c r="GYG2" s="95"/>
      <c r="GYH2" s="95"/>
      <c r="GYI2" s="95"/>
      <c r="GYJ2" s="95"/>
      <c r="GYK2" s="95"/>
      <c r="GYL2" s="95"/>
      <c r="GYM2" s="95"/>
      <c r="GYN2" s="95"/>
      <c r="GYO2" s="95"/>
      <c r="GYP2" s="95"/>
      <c r="GYQ2" s="95"/>
      <c r="GYR2" s="95"/>
      <c r="GYS2" s="95"/>
      <c r="GYT2" s="95"/>
      <c r="GYU2" s="95"/>
      <c r="GYV2" s="95"/>
      <c r="GYW2" s="95"/>
      <c r="GYX2" s="95"/>
      <c r="GYY2" s="95"/>
      <c r="GYZ2" s="95"/>
      <c r="GZA2" s="95"/>
      <c r="GZB2" s="95"/>
      <c r="GZC2" s="95"/>
      <c r="GZD2" s="95"/>
      <c r="GZE2" s="95"/>
      <c r="GZF2" s="95"/>
      <c r="GZG2" s="95"/>
      <c r="GZH2" s="95"/>
      <c r="GZI2" s="95"/>
      <c r="GZJ2" s="95"/>
      <c r="GZK2" s="95"/>
      <c r="GZL2" s="95"/>
      <c r="GZM2" s="95"/>
      <c r="GZN2" s="95"/>
      <c r="GZO2" s="95"/>
      <c r="GZP2" s="95"/>
      <c r="GZQ2" s="95"/>
      <c r="GZR2" s="95"/>
      <c r="GZS2" s="95"/>
      <c r="GZT2" s="95"/>
      <c r="GZU2" s="95"/>
      <c r="GZV2" s="95"/>
      <c r="GZW2" s="95"/>
      <c r="GZX2" s="95"/>
      <c r="GZY2" s="95"/>
      <c r="GZZ2" s="95"/>
      <c r="HAA2" s="95"/>
      <c r="HAB2" s="95"/>
      <c r="HAC2" s="95"/>
      <c r="HAD2" s="95"/>
      <c r="HAE2" s="95"/>
      <c r="HAF2" s="95"/>
      <c r="HAG2" s="95"/>
      <c r="HAH2" s="95"/>
      <c r="HAI2" s="95"/>
      <c r="HAJ2" s="95"/>
      <c r="HAK2" s="95"/>
      <c r="HAL2" s="95"/>
      <c r="HAM2" s="95"/>
      <c r="HAN2" s="95"/>
      <c r="HAO2" s="95"/>
      <c r="HAP2" s="95"/>
      <c r="HAQ2" s="95"/>
      <c r="HAR2" s="95"/>
      <c r="HAS2" s="95"/>
      <c r="HAT2" s="95"/>
      <c r="HAU2" s="95"/>
      <c r="HAV2" s="95"/>
      <c r="HAW2" s="95"/>
      <c r="HAX2" s="95"/>
      <c r="HAY2" s="95"/>
      <c r="HAZ2" s="95"/>
      <c r="HBA2" s="95"/>
      <c r="HBB2" s="95"/>
      <c r="HBC2" s="95"/>
      <c r="HBD2" s="95"/>
      <c r="HBE2" s="95"/>
      <c r="HBF2" s="95"/>
      <c r="HBG2" s="95"/>
      <c r="HBH2" s="95"/>
      <c r="HBI2" s="95"/>
      <c r="HBJ2" s="95"/>
      <c r="HBK2" s="95"/>
      <c r="HBL2" s="95"/>
      <c r="HBM2" s="95"/>
      <c r="HBN2" s="95"/>
      <c r="HBO2" s="95"/>
      <c r="HBP2" s="95"/>
      <c r="HBQ2" s="95"/>
      <c r="HBR2" s="95"/>
      <c r="HBS2" s="95"/>
      <c r="HBT2" s="95"/>
      <c r="HBU2" s="95"/>
      <c r="HBV2" s="95"/>
      <c r="HBW2" s="95"/>
      <c r="HBX2" s="95"/>
      <c r="HBY2" s="95"/>
      <c r="HBZ2" s="95"/>
      <c r="HCA2" s="95"/>
      <c r="HCB2" s="95"/>
      <c r="HCC2" s="95"/>
      <c r="HCD2" s="95"/>
      <c r="HCE2" s="95"/>
      <c r="HCF2" s="95"/>
      <c r="HCG2" s="95"/>
      <c r="HCH2" s="95"/>
      <c r="HCI2" s="95"/>
      <c r="HCJ2" s="95"/>
      <c r="HCK2" s="95"/>
      <c r="HCL2" s="95"/>
      <c r="HCM2" s="95"/>
      <c r="HCN2" s="95"/>
      <c r="HCO2" s="95"/>
      <c r="HCP2" s="95"/>
      <c r="HCQ2" s="95"/>
      <c r="HCR2" s="95"/>
      <c r="HCS2" s="95"/>
      <c r="HCT2" s="95"/>
      <c r="HCU2" s="95"/>
      <c r="HCV2" s="95"/>
      <c r="HCW2" s="95"/>
      <c r="HCX2" s="95"/>
      <c r="HCY2" s="95"/>
      <c r="HCZ2" s="95"/>
      <c r="HDA2" s="95"/>
      <c r="HDB2" s="95"/>
      <c r="HDC2" s="95"/>
      <c r="HDD2" s="95"/>
      <c r="HDE2" s="95"/>
      <c r="HDF2" s="95"/>
      <c r="HDG2" s="95"/>
      <c r="HDH2" s="95"/>
      <c r="HDI2" s="95"/>
      <c r="HDJ2" s="95"/>
      <c r="HDK2" s="95"/>
      <c r="HDL2" s="95"/>
      <c r="HDM2" s="95"/>
      <c r="HDN2" s="95"/>
      <c r="HDO2" s="95"/>
      <c r="HDP2" s="95"/>
      <c r="HDQ2" s="95"/>
      <c r="HDR2" s="95"/>
      <c r="HDS2" s="95"/>
      <c r="HDT2" s="95"/>
      <c r="HDU2" s="95"/>
      <c r="HDV2" s="95"/>
      <c r="HDW2" s="95"/>
      <c r="HDX2" s="95"/>
      <c r="HDY2" s="95"/>
      <c r="HDZ2" s="95"/>
      <c r="HEA2" s="95"/>
      <c r="HEB2" s="95"/>
      <c r="HEC2" s="95"/>
      <c r="HED2" s="95"/>
      <c r="HEE2" s="95"/>
      <c r="HEF2" s="95"/>
      <c r="HEG2" s="95"/>
      <c r="HEH2" s="95"/>
      <c r="HEI2" s="95"/>
      <c r="HEJ2" s="95"/>
      <c r="HEK2" s="95"/>
      <c r="HEL2" s="95"/>
      <c r="HEM2" s="95"/>
      <c r="HEN2" s="95"/>
      <c r="HEO2" s="95"/>
      <c r="HEP2" s="95"/>
      <c r="HEQ2" s="95"/>
      <c r="HER2" s="95"/>
      <c r="HES2" s="95"/>
      <c r="HET2" s="95"/>
      <c r="HEU2" s="95"/>
      <c r="HEV2" s="95"/>
      <c r="HEW2" s="95"/>
      <c r="HEX2" s="95"/>
      <c r="HEY2" s="95"/>
      <c r="HEZ2" s="95"/>
      <c r="HFA2" s="95"/>
      <c r="HFB2" s="95"/>
      <c r="HFC2" s="95"/>
      <c r="HFD2" s="95"/>
      <c r="HFE2" s="95"/>
      <c r="HFF2" s="95"/>
      <c r="HFG2" s="95"/>
      <c r="HFH2" s="95"/>
      <c r="HFI2" s="95"/>
      <c r="HFJ2" s="95"/>
      <c r="HFK2" s="95"/>
      <c r="HFL2" s="95"/>
      <c r="HFM2" s="95"/>
      <c r="HFN2" s="95"/>
      <c r="HFO2" s="95"/>
      <c r="HFP2" s="95"/>
      <c r="HFQ2" s="95"/>
      <c r="HFR2" s="95"/>
      <c r="HFS2" s="95"/>
      <c r="HFT2" s="95"/>
      <c r="HFU2" s="95"/>
      <c r="HFV2" s="95"/>
      <c r="HFW2" s="95"/>
      <c r="HFX2" s="95"/>
      <c r="HFY2" s="95"/>
      <c r="HFZ2" s="95"/>
      <c r="HGA2" s="95"/>
      <c r="HGB2" s="95"/>
      <c r="HGC2" s="95"/>
      <c r="HGD2" s="95"/>
      <c r="HGE2" s="95"/>
      <c r="HGF2" s="95"/>
      <c r="HGG2" s="95"/>
      <c r="HGH2" s="95"/>
      <c r="HGI2" s="95"/>
      <c r="HGJ2" s="95"/>
      <c r="HGK2" s="95"/>
      <c r="HGL2" s="95"/>
      <c r="HGM2" s="95"/>
      <c r="HGN2" s="95"/>
      <c r="HGO2" s="95"/>
      <c r="HGP2" s="95"/>
      <c r="HGQ2" s="95"/>
      <c r="HGR2" s="95"/>
      <c r="HGS2" s="95"/>
      <c r="HGT2" s="95"/>
      <c r="HGU2" s="95"/>
      <c r="HGV2" s="95"/>
      <c r="HGW2" s="95"/>
      <c r="HGX2" s="95"/>
      <c r="HGY2" s="95"/>
      <c r="HGZ2" s="95"/>
      <c r="HHA2" s="95"/>
      <c r="HHB2" s="95"/>
      <c r="HHC2" s="95"/>
      <c r="HHD2" s="95"/>
      <c r="HHE2" s="95"/>
      <c r="HHF2" s="95"/>
      <c r="HHG2" s="95"/>
      <c r="HHH2" s="95"/>
      <c r="HHI2" s="95"/>
      <c r="HHJ2" s="95"/>
      <c r="HHK2" s="95"/>
      <c r="HHL2" s="95"/>
      <c r="HHM2" s="95"/>
      <c r="HHN2" s="95"/>
      <c r="HHO2" s="95"/>
      <c r="HHP2" s="95"/>
      <c r="HHQ2" s="95"/>
      <c r="HHR2" s="95"/>
      <c r="HHS2" s="95"/>
      <c r="HHT2" s="95"/>
      <c r="HHU2" s="95"/>
      <c r="HHV2" s="95"/>
      <c r="HHW2" s="95"/>
      <c r="HHX2" s="95"/>
      <c r="HHY2" s="95"/>
      <c r="HHZ2" s="95"/>
      <c r="HIA2" s="95"/>
      <c r="HIB2" s="95"/>
      <c r="HIC2" s="95"/>
      <c r="HID2" s="95"/>
      <c r="HIE2" s="95"/>
      <c r="HIF2" s="95"/>
      <c r="HIG2" s="95"/>
      <c r="HIH2" s="95"/>
      <c r="HII2" s="95"/>
      <c r="HIJ2" s="95"/>
      <c r="HIK2" s="95"/>
      <c r="HIL2" s="95"/>
      <c r="HIM2" s="95"/>
      <c r="HIN2" s="95"/>
      <c r="HIO2" s="95"/>
      <c r="HIP2" s="95"/>
      <c r="HIQ2" s="95"/>
      <c r="HIR2" s="95"/>
      <c r="HIS2" s="95"/>
      <c r="HIT2" s="95"/>
      <c r="HIU2" s="95"/>
      <c r="HIV2" s="95"/>
      <c r="HIW2" s="95"/>
      <c r="HIX2" s="95"/>
      <c r="HIY2" s="95"/>
      <c r="HIZ2" s="95"/>
      <c r="HJA2" s="95"/>
      <c r="HJB2" s="95"/>
      <c r="HJC2" s="95"/>
      <c r="HJD2" s="95"/>
      <c r="HJE2" s="95"/>
      <c r="HJF2" s="95"/>
      <c r="HJG2" s="95"/>
      <c r="HJH2" s="95"/>
      <c r="HJI2" s="95"/>
      <c r="HJJ2" s="95"/>
      <c r="HJK2" s="95"/>
      <c r="HJL2" s="95"/>
      <c r="HJM2" s="95"/>
      <c r="HJN2" s="95"/>
      <c r="HJO2" s="95"/>
      <c r="HJP2" s="95"/>
      <c r="HJQ2" s="95"/>
      <c r="HJR2" s="95"/>
      <c r="HJS2" s="95"/>
      <c r="HJT2" s="95"/>
      <c r="HJU2" s="95"/>
      <c r="HJV2" s="95"/>
      <c r="HJW2" s="95"/>
      <c r="HJX2" s="95"/>
      <c r="HJY2" s="95"/>
      <c r="HJZ2" s="95"/>
      <c r="HKA2" s="95"/>
      <c r="HKB2" s="95"/>
      <c r="HKC2" s="95"/>
      <c r="HKD2" s="95"/>
      <c r="HKE2" s="95"/>
      <c r="HKF2" s="95"/>
      <c r="HKG2" s="95"/>
      <c r="HKH2" s="95"/>
      <c r="HKI2" s="95"/>
      <c r="HKJ2" s="95"/>
      <c r="HKK2" s="95"/>
      <c r="HKL2" s="95"/>
      <c r="HKM2" s="95"/>
      <c r="HKN2" s="95"/>
      <c r="HKO2" s="95"/>
      <c r="HKP2" s="95"/>
      <c r="HKQ2" s="95"/>
      <c r="HKR2" s="95"/>
      <c r="HKS2" s="95"/>
      <c r="HKT2" s="95"/>
      <c r="HKU2" s="95"/>
      <c r="HKV2" s="95"/>
      <c r="HKW2" s="95"/>
      <c r="HKX2" s="95"/>
      <c r="HKY2" s="95"/>
      <c r="HKZ2" s="95"/>
      <c r="HLA2" s="95"/>
      <c r="HLB2" s="95"/>
      <c r="HLC2" s="95"/>
      <c r="HLD2" s="95"/>
      <c r="HLE2" s="95"/>
      <c r="HLF2" s="95"/>
      <c r="HLG2" s="95"/>
      <c r="HLH2" s="95"/>
      <c r="HLI2" s="95"/>
      <c r="HLJ2" s="95"/>
      <c r="HLK2" s="95"/>
      <c r="HLL2" s="95"/>
      <c r="HLM2" s="95"/>
      <c r="HLN2" s="95"/>
      <c r="HLO2" s="95"/>
      <c r="HLP2" s="95"/>
      <c r="HLQ2" s="95"/>
      <c r="HLR2" s="95"/>
      <c r="HLS2" s="95"/>
      <c r="HLT2" s="95"/>
      <c r="HLU2" s="95"/>
      <c r="HLV2" s="95"/>
      <c r="HLW2" s="95"/>
      <c r="HLX2" s="95"/>
      <c r="HLY2" s="95"/>
      <c r="HLZ2" s="95"/>
      <c r="HMA2" s="95"/>
      <c r="HMB2" s="95"/>
      <c r="HMC2" s="95"/>
      <c r="HMD2" s="95"/>
      <c r="HME2" s="95"/>
      <c r="HMF2" s="95"/>
      <c r="HMG2" s="95"/>
      <c r="HMH2" s="95"/>
      <c r="HMI2" s="95"/>
      <c r="HMJ2" s="95"/>
      <c r="HMK2" s="95"/>
      <c r="HML2" s="95"/>
      <c r="HMM2" s="95"/>
      <c r="HMN2" s="95"/>
      <c r="HMO2" s="95"/>
      <c r="HMP2" s="95"/>
      <c r="HMQ2" s="95"/>
      <c r="HMR2" s="95"/>
      <c r="HMS2" s="95"/>
      <c r="HMT2" s="95"/>
      <c r="HMU2" s="95"/>
      <c r="HMV2" s="95"/>
      <c r="HMW2" s="95"/>
      <c r="HMX2" s="95"/>
      <c r="HMY2" s="95"/>
      <c r="HMZ2" s="95"/>
      <c r="HNA2" s="95"/>
      <c r="HNB2" s="95"/>
      <c r="HNC2" s="95"/>
      <c r="HND2" s="95"/>
      <c r="HNE2" s="95"/>
      <c r="HNF2" s="95"/>
      <c r="HNG2" s="95"/>
      <c r="HNH2" s="95"/>
      <c r="HNI2" s="95"/>
      <c r="HNJ2" s="95"/>
      <c r="HNK2" s="95"/>
      <c r="HNL2" s="95"/>
      <c r="HNM2" s="95"/>
      <c r="HNN2" s="95"/>
      <c r="HNO2" s="95"/>
      <c r="HNP2" s="95"/>
      <c r="HNQ2" s="95"/>
      <c r="HNR2" s="95"/>
      <c r="HNS2" s="95"/>
      <c r="HNT2" s="95"/>
      <c r="HNU2" s="95"/>
      <c r="HNV2" s="95"/>
      <c r="HNW2" s="95"/>
      <c r="HNX2" s="95"/>
      <c r="HNY2" s="95"/>
      <c r="HNZ2" s="95"/>
      <c r="HOA2" s="95"/>
      <c r="HOB2" s="95"/>
      <c r="HOC2" s="95"/>
      <c r="HOD2" s="95"/>
      <c r="HOE2" s="95"/>
      <c r="HOF2" s="95"/>
      <c r="HOG2" s="95"/>
      <c r="HOH2" s="95"/>
      <c r="HOI2" s="95"/>
      <c r="HOJ2" s="95"/>
      <c r="HOK2" s="95"/>
      <c r="HOL2" s="95"/>
      <c r="HOM2" s="95"/>
      <c r="HON2" s="95"/>
      <c r="HOO2" s="95"/>
      <c r="HOP2" s="95"/>
      <c r="HOQ2" s="95"/>
      <c r="HOR2" s="95"/>
      <c r="HOS2" s="95"/>
      <c r="HOT2" s="95"/>
      <c r="HOU2" s="95"/>
      <c r="HOV2" s="95"/>
      <c r="HOW2" s="95"/>
      <c r="HOX2" s="95"/>
      <c r="HOY2" s="95"/>
      <c r="HOZ2" s="95"/>
      <c r="HPA2" s="95"/>
      <c r="HPB2" s="95"/>
      <c r="HPC2" s="95"/>
      <c r="HPD2" s="95"/>
      <c r="HPE2" s="95"/>
      <c r="HPF2" s="95"/>
      <c r="HPG2" s="95"/>
      <c r="HPH2" s="95"/>
      <c r="HPI2" s="95"/>
      <c r="HPJ2" s="95"/>
      <c r="HPK2" s="95"/>
      <c r="HPL2" s="95"/>
      <c r="HPM2" s="95"/>
      <c r="HPN2" s="95"/>
      <c r="HPO2" s="95"/>
      <c r="HPP2" s="95"/>
      <c r="HPQ2" s="95"/>
      <c r="HPR2" s="95"/>
      <c r="HPS2" s="95"/>
      <c r="HPT2" s="95"/>
      <c r="HPU2" s="95"/>
      <c r="HPV2" s="95"/>
      <c r="HPW2" s="95"/>
      <c r="HPX2" s="95"/>
      <c r="HPY2" s="95"/>
      <c r="HPZ2" s="95"/>
      <c r="HQA2" s="95"/>
      <c r="HQB2" s="95"/>
      <c r="HQC2" s="95"/>
      <c r="HQD2" s="95"/>
      <c r="HQE2" s="95"/>
      <c r="HQF2" s="95"/>
      <c r="HQG2" s="95"/>
      <c r="HQH2" s="95"/>
      <c r="HQI2" s="95"/>
      <c r="HQJ2" s="95"/>
      <c r="HQK2" s="95"/>
      <c r="HQL2" s="95"/>
      <c r="HQM2" s="95"/>
      <c r="HQN2" s="95"/>
      <c r="HQO2" s="95"/>
      <c r="HQP2" s="95"/>
      <c r="HQQ2" s="95"/>
      <c r="HQR2" s="95"/>
      <c r="HQS2" s="95"/>
      <c r="HQT2" s="95"/>
      <c r="HQU2" s="95"/>
      <c r="HQV2" s="95"/>
      <c r="HQW2" s="95"/>
      <c r="HQX2" s="95"/>
      <c r="HQY2" s="95"/>
      <c r="HQZ2" s="95"/>
      <c r="HRA2" s="95"/>
      <c r="HRB2" s="95"/>
      <c r="HRC2" s="95"/>
      <c r="HRD2" s="95"/>
      <c r="HRE2" s="95"/>
      <c r="HRF2" s="95"/>
      <c r="HRG2" s="95"/>
      <c r="HRH2" s="95"/>
      <c r="HRI2" s="95"/>
      <c r="HRJ2" s="95"/>
      <c r="HRK2" s="95"/>
      <c r="HRL2" s="95"/>
      <c r="HRM2" s="95"/>
      <c r="HRN2" s="95"/>
      <c r="HRO2" s="95"/>
      <c r="HRP2" s="95"/>
      <c r="HRQ2" s="95"/>
      <c r="HRR2" s="95"/>
      <c r="HRS2" s="95"/>
      <c r="HRT2" s="95"/>
      <c r="HRU2" s="95"/>
      <c r="HRV2" s="95"/>
      <c r="HRW2" s="95"/>
      <c r="HRX2" s="95"/>
      <c r="HRY2" s="95"/>
      <c r="HRZ2" s="95"/>
      <c r="HSA2" s="95"/>
      <c r="HSB2" s="95"/>
      <c r="HSC2" s="95"/>
      <c r="HSD2" s="95"/>
      <c r="HSE2" s="95"/>
      <c r="HSF2" s="95"/>
      <c r="HSG2" s="95"/>
      <c r="HSH2" s="95"/>
      <c r="HSI2" s="95"/>
      <c r="HSJ2" s="95"/>
      <c r="HSK2" s="95"/>
      <c r="HSL2" s="95"/>
      <c r="HSM2" s="95"/>
      <c r="HSN2" s="95"/>
      <c r="HSO2" s="95"/>
      <c r="HSP2" s="95"/>
      <c r="HSQ2" s="95"/>
      <c r="HSR2" s="95"/>
      <c r="HSS2" s="95"/>
      <c r="HST2" s="95"/>
      <c r="HSU2" s="95"/>
      <c r="HSV2" s="95"/>
      <c r="HSW2" s="95"/>
      <c r="HSX2" s="95"/>
      <c r="HSY2" s="95"/>
      <c r="HSZ2" s="95"/>
      <c r="HTA2" s="95"/>
      <c r="HTB2" s="95"/>
      <c r="HTC2" s="95"/>
      <c r="HTD2" s="95"/>
      <c r="HTE2" s="95"/>
      <c r="HTF2" s="95"/>
      <c r="HTG2" s="95"/>
      <c r="HTH2" s="95"/>
      <c r="HTI2" s="95"/>
      <c r="HTJ2" s="95"/>
      <c r="HTK2" s="95"/>
      <c r="HTL2" s="95"/>
      <c r="HTM2" s="95"/>
      <c r="HTN2" s="95"/>
      <c r="HTO2" s="95"/>
      <c r="HTP2" s="95"/>
      <c r="HTQ2" s="95"/>
      <c r="HTR2" s="95"/>
      <c r="HTS2" s="95"/>
      <c r="HTT2" s="95"/>
      <c r="HTU2" s="95"/>
      <c r="HTV2" s="95"/>
      <c r="HTW2" s="95"/>
      <c r="HTX2" s="95"/>
      <c r="HTY2" s="95"/>
      <c r="HTZ2" s="95"/>
      <c r="HUA2" s="95"/>
      <c r="HUB2" s="95"/>
      <c r="HUC2" s="95"/>
      <c r="HUD2" s="95"/>
      <c r="HUE2" s="95"/>
      <c r="HUF2" s="95"/>
      <c r="HUG2" s="95"/>
      <c r="HUH2" s="95"/>
      <c r="HUI2" s="95"/>
      <c r="HUJ2" s="95"/>
      <c r="HUK2" s="95"/>
      <c r="HUL2" s="95"/>
      <c r="HUM2" s="95"/>
      <c r="HUN2" s="95"/>
      <c r="HUO2" s="95"/>
      <c r="HUP2" s="95"/>
      <c r="HUQ2" s="95"/>
      <c r="HUR2" s="95"/>
      <c r="HUS2" s="95"/>
      <c r="HUT2" s="95"/>
      <c r="HUU2" s="95"/>
      <c r="HUV2" s="95"/>
      <c r="HUW2" s="95"/>
      <c r="HUX2" s="95"/>
      <c r="HUY2" s="95"/>
      <c r="HUZ2" s="95"/>
      <c r="HVA2" s="95"/>
      <c r="HVB2" s="95"/>
      <c r="HVC2" s="95"/>
      <c r="HVD2" s="95"/>
      <c r="HVE2" s="95"/>
      <c r="HVF2" s="95"/>
      <c r="HVG2" s="95"/>
      <c r="HVH2" s="95"/>
      <c r="HVI2" s="95"/>
      <c r="HVJ2" s="95"/>
      <c r="HVK2" s="95"/>
      <c r="HVL2" s="95"/>
      <c r="HVM2" s="95"/>
      <c r="HVN2" s="95"/>
      <c r="HVO2" s="95"/>
      <c r="HVP2" s="95"/>
      <c r="HVQ2" s="95"/>
      <c r="HVR2" s="95"/>
      <c r="HVS2" s="95"/>
      <c r="HVT2" s="95"/>
      <c r="HVU2" s="95"/>
      <c r="HVV2" s="95"/>
      <c r="HVW2" s="95"/>
      <c r="HVX2" s="95"/>
      <c r="HVY2" s="95"/>
      <c r="HVZ2" s="95"/>
      <c r="HWA2" s="95"/>
      <c r="HWB2" s="95"/>
      <c r="HWC2" s="95"/>
      <c r="HWD2" s="95"/>
      <c r="HWE2" s="95"/>
      <c r="HWF2" s="95"/>
      <c r="HWG2" s="95"/>
      <c r="HWH2" s="95"/>
      <c r="HWI2" s="95"/>
      <c r="HWJ2" s="95"/>
      <c r="HWK2" s="95"/>
      <c r="HWL2" s="95"/>
      <c r="HWM2" s="95"/>
      <c r="HWN2" s="95"/>
      <c r="HWO2" s="95"/>
      <c r="HWP2" s="95"/>
      <c r="HWQ2" s="95"/>
      <c r="HWR2" s="95"/>
      <c r="HWS2" s="95"/>
      <c r="HWT2" s="95"/>
      <c r="HWU2" s="95"/>
      <c r="HWV2" s="95"/>
      <c r="HWW2" s="95"/>
      <c r="HWX2" s="95"/>
      <c r="HWY2" s="95"/>
      <c r="HWZ2" s="95"/>
      <c r="HXA2" s="95"/>
      <c r="HXB2" s="95"/>
      <c r="HXC2" s="95"/>
      <c r="HXD2" s="95"/>
      <c r="HXE2" s="95"/>
      <c r="HXF2" s="95"/>
      <c r="HXG2" s="95"/>
      <c r="HXH2" s="95"/>
      <c r="HXI2" s="95"/>
      <c r="HXJ2" s="95"/>
      <c r="HXK2" s="95"/>
      <c r="HXL2" s="95"/>
      <c r="HXM2" s="95"/>
      <c r="HXN2" s="95"/>
      <c r="HXO2" s="95"/>
      <c r="HXP2" s="95"/>
      <c r="HXQ2" s="95"/>
      <c r="HXR2" s="95"/>
      <c r="HXS2" s="95"/>
      <c r="HXT2" s="95"/>
      <c r="HXU2" s="95"/>
      <c r="HXV2" s="95"/>
      <c r="HXW2" s="95"/>
      <c r="HXX2" s="95"/>
      <c r="HXY2" s="95"/>
      <c r="HXZ2" s="95"/>
      <c r="HYA2" s="95"/>
      <c r="HYB2" s="95"/>
      <c r="HYC2" s="95"/>
      <c r="HYD2" s="95"/>
      <c r="HYE2" s="95"/>
      <c r="HYF2" s="95"/>
      <c r="HYG2" s="95"/>
      <c r="HYH2" s="95"/>
      <c r="HYI2" s="95"/>
      <c r="HYJ2" s="95"/>
      <c r="HYK2" s="95"/>
      <c r="HYL2" s="95"/>
      <c r="HYM2" s="95"/>
      <c r="HYN2" s="95"/>
      <c r="HYO2" s="95"/>
      <c r="HYP2" s="95"/>
      <c r="HYQ2" s="95"/>
      <c r="HYR2" s="95"/>
      <c r="HYS2" s="95"/>
      <c r="HYT2" s="95"/>
      <c r="HYU2" s="95"/>
      <c r="HYV2" s="95"/>
      <c r="HYW2" s="95"/>
      <c r="HYX2" s="95"/>
      <c r="HYY2" s="95"/>
      <c r="HYZ2" s="95"/>
      <c r="HZA2" s="95"/>
      <c r="HZB2" s="95"/>
      <c r="HZC2" s="95"/>
      <c r="HZD2" s="95"/>
      <c r="HZE2" s="95"/>
      <c r="HZF2" s="95"/>
      <c r="HZG2" s="95"/>
      <c r="HZH2" s="95"/>
      <c r="HZI2" s="95"/>
      <c r="HZJ2" s="95"/>
      <c r="HZK2" s="95"/>
      <c r="HZL2" s="95"/>
      <c r="HZM2" s="95"/>
      <c r="HZN2" s="95"/>
      <c r="HZO2" s="95"/>
      <c r="HZP2" s="95"/>
      <c r="HZQ2" s="95"/>
      <c r="HZR2" s="95"/>
      <c r="HZS2" s="95"/>
      <c r="HZT2" s="95"/>
      <c r="HZU2" s="95"/>
      <c r="HZV2" s="95"/>
      <c r="HZW2" s="95"/>
      <c r="HZX2" s="95"/>
      <c r="HZY2" s="95"/>
      <c r="HZZ2" s="95"/>
      <c r="IAA2" s="95"/>
      <c r="IAB2" s="95"/>
      <c r="IAC2" s="95"/>
      <c r="IAD2" s="95"/>
      <c r="IAE2" s="95"/>
      <c r="IAF2" s="95"/>
      <c r="IAG2" s="95"/>
      <c r="IAH2" s="95"/>
      <c r="IAI2" s="95"/>
      <c r="IAJ2" s="95"/>
      <c r="IAK2" s="95"/>
      <c r="IAL2" s="95"/>
      <c r="IAM2" s="95"/>
      <c r="IAN2" s="95"/>
      <c r="IAO2" s="95"/>
      <c r="IAP2" s="95"/>
      <c r="IAQ2" s="95"/>
      <c r="IAR2" s="95"/>
      <c r="IAS2" s="95"/>
      <c r="IAT2" s="95"/>
      <c r="IAU2" s="95"/>
      <c r="IAV2" s="95"/>
      <c r="IAW2" s="95"/>
      <c r="IAX2" s="95"/>
      <c r="IAY2" s="95"/>
      <c r="IAZ2" s="95"/>
      <c r="IBA2" s="95"/>
      <c r="IBB2" s="95"/>
      <c r="IBC2" s="95"/>
      <c r="IBD2" s="95"/>
      <c r="IBE2" s="95"/>
      <c r="IBF2" s="95"/>
      <c r="IBG2" s="95"/>
      <c r="IBH2" s="95"/>
      <c r="IBI2" s="95"/>
      <c r="IBJ2" s="95"/>
      <c r="IBK2" s="95"/>
      <c r="IBL2" s="95"/>
      <c r="IBM2" s="95"/>
      <c r="IBN2" s="95"/>
      <c r="IBO2" s="95"/>
      <c r="IBP2" s="95"/>
      <c r="IBQ2" s="95"/>
      <c r="IBR2" s="95"/>
      <c r="IBS2" s="95"/>
      <c r="IBT2" s="95"/>
      <c r="IBU2" s="95"/>
      <c r="IBV2" s="95"/>
      <c r="IBW2" s="95"/>
      <c r="IBX2" s="95"/>
      <c r="IBY2" s="95"/>
      <c r="IBZ2" s="95"/>
      <c r="ICA2" s="95"/>
      <c r="ICB2" s="95"/>
      <c r="ICC2" s="95"/>
      <c r="ICD2" s="95"/>
      <c r="ICE2" s="95"/>
      <c r="ICF2" s="95"/>
      <c r="ICG2" s="95"/>
      <c r="ICH2" s="95"/>
      <c r="ICI2" s="95"/>
      <c r="ICJ2" s="95"/>
      <c r="ICK2" s="95"/>
      <c r="ICL2" s="95"/>
      <c r="ICM2" s="95"/>
      <c r="ICN2" s="95"/>
      <c r="ICO2" s="95"/>
      <c r="ICP2" s="95"/>
      <c r="ICQ2" s="95"/>
      <c r="ICR2" s="95"/>
      <c r="ICS2" s="95"/>
      <c r="ICT2" s="95"/>
      <c r="ICU2" s="95"/>
      <c r="ICV2" s="95"/>
      <c r="ICW2" s="95"/>
      <c r="ICX2" s="95"/>
      <c r="ICY2" s="95"/>
      <c r="ICZ2" s="95"/>
      <c r="IDA2" s="95"/>
      <c r="IDB2" s="95"/>
      <c r="IDC2" s="95"/>
      <c r="IDD2" s="95"/>
      <c r="IDE2" s="95"/>
      <c r="IDF2" s="95"/>
      <c r="IDG2" s="95"/>
      <c r="IDH2" s="95"/>
      <c r="IDI2" s="95"/>
      <c r="IDJ2" s="95"/>
      <c r="IDK2" s="95"/>
      <c r="IDL2" s="95"/>
      <c r="IDM2" s="95"/>
      <c r="IDN2" s="95"/>
      <c r="IDO2" s="95"/>
      <c r="IDP2" s="95"/>
      <c r="IDQ2" s="95"/>
      <c r="IDR2" s="95"/>
      <c r="IDS2" s="95"/>
      <c r="IDT2" s="95"/>
      <c r="IDU2" s="95"/>
      <c r="IDV2" s="95"/>
      <c r="IDW2" s="95"/>
      <c r="IDX2" s="95"/>
      <c r="IDY2" s="95"/>
      <c r="IDZ2" s="95"/>
      <c r="IEA2" s="95"/>
      <c r="IEB2" s="95"/>
      <c r="IEC2" s="95"/>
      <c r="IED2" s="95"/>
      <c r="IEE2" s="95"/>
      <c r="IEF2" s="95"/>
      <c r="IEG2" s="95"/>
      <c r="IEH2" s="95"/>
      <c r="IEI2" s="95"/>
      <c r="IEJ2" s="95"/>
      <c r="IEK2" s="95"/>
      <c r="IEL2" s="95"/>
      <c r="IEM2" s="95"/>
      <c r="IEN2" s="95"/>
      <c r="IEO2" s="95"/>
      <c r="IEP2" s="95"/>
      <c r="IEQ2" s="95"/>
      <c r="IER2" s="95"/>
      <c r="IES2" s="95"/>
      <c r="IET2" s="95"/>
      <c r="IEU2" s="95"/>
      <c r="IEV2" s="95"/>
      <c r="IEW2" s="95"/>
      <c r="IEX2" s="95"/>
      <c r="IEY2" s="95"/>
      <c r="IEZ2" s="95"/>
      <c r="IFA2" s="95"/>
      <c r="IFB2" s="95"/>
      <c r="IFC2" s="95"/>
      <c r="IFD2" s="95"/>
      <c r="IFE2" s="95"/>
      <c r="IFF2" s="95"/>
      <c r="IFG2" s="95"/>
      <c r="IFH2" s="95"/>
      <c r="IFI2" s="95"/>
      <c r="IFJ2" s="95"/>
      <c r="IFK2" s="95"/>
      <c r="IFL2" s="95"/>
      <c r="IFM2" s="95"/>
      <c r="IFN2" s="95"/>
      <c r="IFO2" s="95"/>
      <c r="IFP2" s="95"/>
      <c r="IFQ2" s="95"/>
      <c r="IFR2" s="95"/>
      <c r="IFS2" s="95"/>
      <c r="IFT2" s="95"/>
      <c r="IFU2" s="95"/>
      <c r="IFV2" s="95"/>
      <c r="IFW2" s="95"/>
      <c r="IFX2" s="95"/>
      <c r="IFY2" s="95"/>
      <c r="IFZ2" s="95"/>
      <c r="IGA2" s="95"/>
      <c r="IGB2" s="95"/>
      <c r="IGC2" s="95"/>
      <c r="IGD2" s="95"/>
      <c r="IGE2" s="95"/>
      <c r="IGF2" s="95"/>
      <c r="IGG2" s="95"/>
      <c r="IGH2" s="95"/>
      <c r="IGI2" s="95"/>
      <c r="IGJ2" s="95"/>
      <c r="IGK2" s="95"/>
      <c r="IGL2" s="95"/>
      <c r="IGM2" s="95"/>
      <c r="IGN2" s="95"/>
      <c r="IGO2" s="95"/>
      <c r="IGP2" s="95"/>
      <c r="IGQ2" s="95"/>
      <c r="IGR2" s="95"/>
      <c r="IGS2" s="95"/>
      <c r="IGT2" s="95"/>
      <c r="IGU2" s="95"/>
      <c r="IGV2" s="95"/>
      <c r="IGW2" s="95"/>
      <c r="IGX2" s="95"/>
      <c r="IGY2" s="95"/>
      <c r="IGZ2" s="95"/>
      <c r="IHA2" s="95"/>
      <c r="IHB2" s="95"/>
      <c r="IHC2" s="95"/>
      <c r="IHD2" s="95"/>
      <c r="IHE2" s="95"/>
      <c r="IHF2" s="95"/>
      <c r="IHG2" s="95"/>
      <c r="IHH2" s="95"/>
      <c r="IHI2" s="95"/>
      <c r="IHJ2" s="95"/>
      <c r="IHK2" s="95"/>
      <c r="IHL2" s="95"/>
      <c r="IHM2" s="95"/>
      <c r="IHN2" s="95"/>
      <c r="IHO2" s="95"/>
      <c r="IHP2" s="95"/>
      <c r="IHQ2" s="95"/>
      <c r="IHR2" s="95"/>
      <c r="IHS2" s="95"/>
      <c r="IHT2" s="95"/>
      <c r="IHU2" s="95"/>
      <c r="IHV2" s="95"/>
      <c r="IHW2" s="95"/>
      <c r="IHX2" s="95"/>
      <c r="IHY2" s="95"/>
      <c r="IHZ2" s="95"/>
      <c r="IIA2" s="95"/>
      <c r="IIB2" s="95"/>
      <c r="IIC2" s="95"/>
      <c r="IID2" s="95"/>
      <c r="IIE2" s="95"/>
      <c r="IIF2" s="95"/>
      <c r="IIG2" s="95"/>
      <c r="IIH2" s="95"/>
      <c r="III2" s="95"/>
      <c r="IIJ2" s="95"/>
      <c r="IIK2" s="95"/>
      <c r="IIL2" s="95"/>
      <c r="IIM2" s="95"/>
      <c r="IIN2" s="95"/>
      <c r="IIO2" s="95"/>
      <c r="IIP2" s="95"/>
      <c r="IIQ2" s="95"/>
      <c r="IIR2" s="95"/>
      <c r="IIS2" s="95"/>
      <c r="IIT2" s="95"/>
      <c r="IIU2" s="95"/>
      <c r="IIV2" s="95"/>
      <c r="IIW2" s="95"/>
      <c r="IIX2" s="95"/>
      <c r="IIY2" s="95"/>
      <c r="IIZ2" s="95"/>
      <c r="IJA2" s="95"/>
      <c r="IJB2" s="95"/>
      <c r="IJC2" s="95"/>
      <c r="IJD2" s="95"/>
      <c r="IJE2" s="95"/>
      <c r="IJF2" s="95"/>
      <c r="IJG2" s="95"/>
      <c r="IJH2" s="95"/>
      <c r="IJI2" s="95"/>
      <c r="IJJ2" s="95"/>
      <c r="IJK2" s="95"/>
      <c r="IJL2" s="95"/>
      <c r="IJM2" s="95"/>
      <c r="IJN2" s="95"/>
      <c r="IJO2" s="95"/>
      <c r="IJP2" s="95"/>
      <c r="IJQ2" s="95"/>
      <c r="IJR2" s="95"/>
      <c r="IJS2" s="95"/>
      <c r="IJT2" s="95"/>
      <c r="IJU2" s="95"/>
      <c r="IJV2" s="95"/>
      <c r="IJW2" s="95"/>
      <c r="IJX2" s="95"/>
      <c r="IJY2" s="95"/>
      <c r="IJZ2" s="95"/>
      <c r="IKA2" s="95"/>
      <c r="IKB2" s="95"/>
      <c r="IKC2" s="95"/>
      <c r="IKD2" s="95"/>
      <c r="IKE2" s="95"/>
      <c r="IKF2" s="95"/>
      <c r="IKG2" s="95"/>
      <c r="IKH2" s="95"/>
      <c r="IKI2" s="95"/>
      <c r="IKJ2" s="95"/>
      <c r="IKK2" s="95"/>
      <c r="IKL2" s="95"/>
      <c r="IKM2" s="95"/>
      <c r="IKN2" s="95"/>
      <c r="IKO2" s="95"/>
      <c r="IKP2" s="95"/>
      <c r="IKQ2" s="95"/>
      <c r="IKR2" s="95"/>
      <c r="IKS2" s="95"/>
      <c r="IKT2" s="95"/>
      <c r="IKU2" s="95"/>
      <c r="IKV2" s="95"/>
      <c r="IKW2" s="95"/>
      <c r="IKX2" s="95"/>
      <c r="IKY2" s="95"/>
      <c r="IKZ2" s="95"/>
      <c r="ILA2" s="95"/>
      <c r="ILB2" s="95"/>
      <c r="ILC2" s="95"/>
      <c r="ILD2" s="95"/>
      <c r="ILE2" s="95"/>
      <c r="ILF2" s="95"/>
      <c r="ILG2" s="95"/>
      <c r="ILH2" s="95"/>
      <c r="ILI2" s="95"/>
      <c r="ILJ2" s="95"/>
      <c r="ILK2" s="95"/>
      <c r="ILL2" s="95"/>
      <c r="ILM2" s="95"/>
      <c r="ILN2" s="95"/>
      <c r="ILO2" s="95"/>
      <c r="ILP2" s="95"/>
      <c r="ILQ2" s="95"/>
      <c r="ILR2" s="95"/>
      <c r="ILS2" s="95"/>
      <c r="ILT2" s="95"/>
      <c r="ILU2" s="95"/>
      <c r="ILV2" s="95"/>
      <c r="ILW2" s="95"/>
      <c r="ILX2" s="95"/>
      <c r="ILY2" s="95"/>
      <c r="ILZ2" s="95"/>
      <c r="IMA2" s="95"/>
      <c r="IMB2" s="95"/>
      <c r="IMC2" s="95"/>
      <c r="IMD2" s="95"/>
      <c r="IME2" s="95"/>
      <c r="IMF2" s="95"/>
      <c r="IMG2" s="95"/>
      <c r="IMH2" s="95"/>
      <c r="IMI2" s="95"/>
      <c r="IMJ2" s="95"/>
      <c r="IMK2" s="95"/>
      <c r="IML2" s="95"/>
      <c r="IMM2" s="95"/>
      <c r="IMN2" s="95"/>
      <c r="IMO2" s="95"/>
      <c r="IMP2" s="95"/>
      <c r="IMQ2" s="95"/>
      <c r="IMR2" s="95"/>
      <c r="IMS2" s="95"/>
      <c r="IMT2" s="95"/>
      <c r="IMU2" s="95"/>
      <c r="IMV2" s="95"/>
      <c r="IMW2" s="95"/>
      <c r="IMX2" s="95"/>
      <c r="IMY2" s="95"/>
      <c r="IMZ2" s="95"/>
      <c r="INA2" s="95"/>
      <c r="INB2" s="95"/>
      <c r="INC2" s="95"/>
      <c r="IND2" s="95"/>
      <c r="INE2" s="95"/>
      <c r="INF2" s="95"/>
      <c r="ING2" s="95"/>
      <c r="INH2" s="95"/>
      <c r="INI2" s="95"/>
      <c r="INJ2" s="95"/>
      <c r="INK2" s="95"/>
      <c r="INL2" s="95"/>
      <c r="INM2" s="95"/>
      <c r="INN2" s="95"/>
      <c r="INO2" s="95"/>
      <c r="INP2" s="95"/>
      <c r="INQ2" s="95"/>
      <c r="INR2" s="95"/>
      <c r="INS2" s="95"/>
      <c r="INT2" s="95"/>
      <c r="INU2" s="95"/>
      <c r="INV2" s="95"/>
      <c r="INW2" s="95"/>
      <c r="INX2" s="95"/>
      <c r="INY2" s="95"/>
      <c r="INZ2" s="95"/>
      <c r="IOA2" s="95"/>
      <c r="IOB2" s="95"/>
      <c r="IOC2" s="95"/>
      <c r="IOD2" s="95"/>
      <c r="IOE2" s="95"/>
      <c r="IOF2" s="95"/>
      <c r="IOG2" s="95"/>
      <c r="IOH2" s="95"/>
      <c r="IOI2" s="95"/>
      <c r="IOJ2" s="95"/>
      <c r="IOK2" s="95"/>
      <c r="IOL2" s="95"/>
      <c r="IOM2" s="95"/>
      <c r="ION2" s="95"/>
      <c r="IOO2" s="95"/>
      <c r="IOP2" s="95"/>
      <c r="IOQ2" s="95"/>
      <c r="IOR2" s="95"/>
      <c r="IOS2" s="95"/>
      <c r="IOT2" s="95"/>
      <c r="IOU2" s="95"/>
      <c r="IOV2" s="95"/>
      <c r="IOW2" s="95"/>
      <c r="IOX2" s="95"/>
      <c r="IOY2" s="95"/>
      <c r="IOZ2" s="95"/>
      <c r="IPA2" s="95"/>
      <c r="IPB2" s="95"/>
      <c r="IPC2" s="95"/>
      <c r="IPD2" s="95"/>
      <c r="IPE2" s="95"/>
      <c r="IPF2" s="95"/>
      <c r="IPG2" s="95"/>
      <c r="IPH2" s="95"/>
      <c r="IPI2" s="95"/>
      <c r="IPJ2" s="95"/>
      <c r="IPK2" s="95"/>
      <c r="IPL2" s="95"/>
      <c r="IPM2" s="95"/>
      <c r="IPN2" s="95"/>
      <c r="IPO2" s="95"/>
      <c r="IPP2" s="95"/>
      <c r="IPQ2" s="95"/>
      <c r="IPR2" s="95"/>
      <c r="IPS2" s="95"/>
      <c r="IPT2" s="95"/>
      <c r="IPU2" s="95"/>
      <c r="IPV2" s="95"/>
      <c r="IPW2" s="95"/>
      <c r="IPX2" s="95"/>
      <c r="IPY2" s="95"/>
      <c r="IPZ2" s="95"/>
      <c r="IQA2" s="95"/>
      <c r="IQB2" s="95"/>
      <c r="IQC2" s="95"/>
      <c r="IQD2" s="95"/>
      <c r="IQE2" s="95"/>
      <c r="IQF2" s="95"/>
      <c r="IQG2" s="95"/>
      <c r="IQH2" s="95"/>
      <c r="IQI2" s="95"/>
      <c r="IQJ2" s="95"/>
      <c r="IQK2" s="95"/>
      <c r="IQL2" s="95"/>
      <c r="IQM2" s="95"/>
      <c r="IQN2" s="95"/>
      <c r="IQO2" s="95"/>
      <c r="IQP2" s="95"/>
      <c r="IQQ2" s="95"/>
      <c r="IQR2" s="95"/>
      <c r="IQS2" s="95"/>
      <c r="IQT2" s="95"/>
      <c r="IQU2" s="95"/>
      <c r="IQV2" s="95"/>
      <c r="IQW2" s="95"/>
      <c r="IQX2" s="95"/>
      <c r="IQY2" s="95"/>
      <c r="IQZ2" s="95"/>
      <c r="IRA2" s="95"/>
      <c r="IRB2" s="95"/>
      <c r="IRC2" s="95"/>
      <c r="IRD2" s="95"/>
      <c r="IRE2" s="95"/>
      <c r="IRF2" s="95"/>
      <c r="IRG2" s="95"/>
      <c r="IRH2" s="95"/>
      <c r="IRI2" s="95"/>
      <c r="IRJ2" s="95"/>
      <c r="IRK2" s="95"/>
      <c r="IRL2" s="95"/>
      <c r="IRM2" s="95"/>
      <c r="IRN2" s="95"/>
      <c r="IRO2" s="95"/>
      <c r="IRP2" s="95"/>
      <c r="IRQ2" s="95"/>
      <c r="IRR2" s="95"/>
      <c r="IRS2" s="95"/>
      <c r="IRT2" s="95"/>
      <c r="IRU2" s="95"/>
      <c r="IRV2" s="95"/>
      <c r="IRW2" s="95"/>
      <c r="IRX2" s="95"/>
      <c r="IRY2" s="95"/>
      <c r="IRZ2" s="95"/>
      <c r="ISA2" s="95"/>
      <c r="ISB2" s="95"/>
      <c r="ISC2" s="95"/>
      <c r="ISD2" s="95"/>
      <c r="ISE2" s="95"/>
      <c r="ISF2" s="95"/>
      <c r="ISG2" s="95"/>
      <c r="ISH2" s="95"/>
      <c r="ISI2" s="95"/>
      <c r="ISJ2" s="95"/>
      <c r="ISK2" s="95"/>
      <c r="ISL2" s="95"/>
      <c r="ISM2" s="95"/>
      <c r="ISN2" s="95"/>
      <c r="ISO2" s="95"/>
      <c r="ISP2" s="95"/>
      <c r="ISQ2" s="95"/>
      <c r="ISR2" s="95"/>
      <c r="ISS2" s="95"/>
      <c r="IST2" s="95"/>
      <c r="ISU2" s="95"/>
      <c r="ISV2" s="95"/>
      <c r="ISW2" s="95"/>
      <c r="ISX2" s="95"/>
      <c r="ISY2" s="95"/>
      <c r="ISZ2" s="95"/>
      <c r="ITA2" s="95"/>
      <c r="ITB2" s="95"/>
      <c r="ITC2" s="95"/>
      <c r="ITD2" s="95"/>
      <c r="ITE2" s="95"/>
      <c r="ITF2" s="95"/>
      <c r="ITG2" s="95"/>
      <c r="ITH2" s="95"/>
      <c r="ITI2" s="95"/>
      <c r="ITJ2" s="95"/>
      <c r="ITK2" s="95"/>
      <c r="ITL2" s="95"/>
      <c r="ITM2" s="95"/>
      <c r="ITN2" s="95"/>
      <c r="ITO2" s="95"/>
      <c r="ITP2" s="95"/>
      <c r="ITQ2" s="95"/>
      <c r="ITR2" s="95"/>
      <c r="ITS2" s="95"/>
      <c r="ITT2" s="95"/>
      <c r="ITU2" s="95"/>
      <c r="ITV2" s="95"/>
      <c r="ITW2" s="95"/>
      <c r="ITX2" s="95"/>
      <c r="ITY2" s="95"/>
      <c r="ITZ2" s="95"/>
      <c r="IUA2" s="95"/>
      <c r="IUB2" s="95"/>
      <c r="IUC2" s="95"/>
      <c r="IUD2" s="95"/>
      <c r="IUE2" s="95"/>
      <c r="IUF2" s="95"/>
      <c r="IUG2" s="95"/>
      <c r="IUH2" s="95"/>
      <c r="IUI2" s="95"/>
      <c r="IUJ2" s="95"/>
      <c r="IUK2" s="95"/>
      <c r="IUL2" s="95"/>
      <c r="IUM2" s="95"/>
      <c r="IUN2" s="95"/>
      <c r="IUO2" s="95"/>
      <c r="IUP2" s="95"/>
      <c r="IUQ2" s="95"/>
      <c r="IUR2" s="95"/>
      <c r="IUS2" s="95"/>
      <c r="IUT2" s="95"/>
      <c r="IUU2" s="95"/>
      <c r="IUV2" s="95"/>
      <c r="IUW2" s="95"/>
      <c r="IUX2" s="95"/>
      <c r="IUY2" s="95"/>
      <c r="IUZ2" s="95"/>
      <c r="IVA2" s="95"/>
      <c r="IVB2" s="95"/>
      <c r="IVC2" s="95"/>
      <c r="IVD2" s="95"/>
      <c r="IVE2" s="95"/>
      <c r="IVF2" s="95"/>
      <c r="IVG2" s="95"/>
      <c r="IVH2" s="95"/>
      <c r="IVI2" s="95"/>
      <c r="IVJ2" s="95"/>
      <c r="IVK2" s="95"/>
      <c r="IVL2" s="95"/>
      <c r="IVM2" s="95"/>
      <c r="IVN2" s="95"/>
      <c r="IVO2" s="95"/>
      <c r="IVP2" s="95"/>
      <c r="IVQ2" s="95"/>
      <c r="IVR2" s="95"/>
      <c r="IVS2" s="95"/>
      <c r="IVT2" s="95"/>
      <c r="IVU2" s="95"/>
      <c r="IVV2" s="95"/>
      <c r="IVW2" s="95"/>
      <c r="IVX2" s="95"/>
      <c r="IVY2" s="95"/>
      <c r="IVZ2" s="95"/>
      <c r="IWA2" s="95"/>
      <c r="IWB2" s="95"/>
      <c r="IWC2" s="95"/>
      <c r="IWD2" s="95"/>
      <c r="IWE2" s="95"/>
      <c r="IWF2" s="95"/>
      <c r="IWG2" s="95"/>
      <c r="IWH2" s="95"/>
      <c r="IWI2" s="95"/>
      <c r="IWJ2" s="95"/>
      <c r="IWK2" s="95"/>
      <c r="IWL2" s="95"/>
      <c r="IWM2" s="95"/>
      <c r="IWN2" s="95"/>
      <c r="IWO2" s="95"/>
      <c r="IWP2" s="95"/>
      <c r="IWQ2" s="95"/>
      <c r="IWR2" s="95"/>
      <c r="IWS2" s="95"/>
      <c r="IWT2" s="95"/>
      <c r="IWU2" s="95"/>
      <c r="IWV2" s="95"/>
      <c r="IWW2" s="95"/>
      <c r="IWX2" s="95"/>
      <c r="IWY2" s="95"/>
      <c r="IWZ2" s="95"/>
      <c r="IXA2" s="95"/>
      <c r="IXB2" s="95"/>
      <c r="IXC2" s="95"/>
      <c r="IXD2" s="95"/>
      <c r="IXE2" s="95"/>
      <c r="IXF2" s="95"/>
      <c r="IXG2" s="95"/>
      <c r="IXH2" s="95"/>
      <c r="IXI2" s="95"/>
      <c r="IXJ2" s="95"/>
      <c r="IXK2" s="95"/>
      <c r="IXL2" s="95"/>
      <c r="IXM2" s="95"/>
      <c r="IXN2" s="95"/>
      <c r="IXO2" s="95"/>
      <c r="IXP2" s="95"/>
      <c r="IXQ2" s="95"/>
      <c r="IXR2" s="95"/>
      <c r="IXS2" s="95"/>
      <c r="IXT2" s="95"/>
      <c r="IXU2" s="95"/>
      <c r="IXV2" s="95"/>
      <c r="IXW2" s="95"/>
      <c r="IXX2" s="95"/>
      <c r="IXY2" s="95"/>
      <c r="IXZ2" s="95"/>
      <c r="IYA2" s="95"/>
      <c r="IYB2" s="95"/>
      <c r="IYC2" s="95"/>
      <c r="IYD2" s="95"/>
      <c r="IYE2" s="95"/>
      <c r="IYF2" s="95"/>
      <c r="IYG2" s="95"/>
      <c r="IYH2" s="95"/>
      <c r="IYI2" s="95"/>
      <c r="IYJ2" s="95"/>
      <c r="IYK2" s="95"/>
      <c r="IYL2" s="95"/>
      <c r="IYM2" s="95"/>
      <c r="IYN2" s="95"/>
      <c r="IYO2" s="95"/>
      <c r="IYP2" s="95"/>
      <c r="IYQ2" s="95"/>
      <c r="IYR2" s="95"/>
      <c r="IYS2" s="95"/>
      <c r="IYT2" s="95"/>
      <c r="IYU2" s="95"/>
      <c r="IYV2" s="95"/>
      <c r="IYW2" s="95"/>
      <c r="IYX2" s="95"/>
      <c r="IYY2" s="95"/>
      <c r="IYZ2" s="95"/>
      <c r="IZA2" s="95"/>
      <c r="IZB2" s="95"/>
      <c r="IZC2" s="95"/>
      <c r="IZD2" s="95"/>
      <c r="IZE2" s="95"/>
      <c r="IZF2" s="95"/>
      <c r="IZG2" s="95"/>
      <c r="IZH2" s="95"/>
      <c r="IZI2" s="95"/>
      <c r="IZJ2" s="95"/>
      <c r="IZK2" s="95"/>
      <c r="IZL2" s="95"/>
      <c r="IZM2" s="95"/>
      <c r="IZN2" s="95"/>
      <c r="IZO2" s="95"/>
      <c r="IZP2" s="95"/>
      <c r="IZQ2" s="95"/>
      <c r="IZR2" s="95"/>
      <c r="IZS2" s="95"/>
      <c r="IZT2" s="95"/>
      <c r="IZU2" s="95"/>
      <c r="IZV2" s="95"/>
      <c r="IZW2" s="95"/>
      <c r="IZX2" s="95"/>
      <c r="IZY2" s="95"/>
      <c r="IZZ2" s="95"/>
      <c r="JAA2" s="95"/>
      <c r="JAB2" s="95"/>
      <c r="JAC2" s="95"/>
      <c r="JAD2" s="95"/>
      <c r="JAE2" s="95"/>
      <c r="JAF2" s="95"/>
      <c r="JAG2" s="95"/>
      <c r="JAH2" s="95"/>
      <c r="JAI2" s="95"/>
      <c r="JAJ2" s="95"/>
      <c r="JAK2" s="95"/>
      <c r="JAL2" s="95"/>
      <c r="JAM2" s="95"/>
      <c r="JAN2" s="95"/>
      <c r="JAO2" s="95"/>
      <c r="JAP2" s="95"/>
      <c r="JAQ2" s="95"/>
      <c r="JAR2" s="95"/>
      <c r="JAS2" s="95"/>
      <c r="JAT2" s="95"/>
      <c r="JAU2" s="95"/>
      <c r="JAV2" s="95"/>
      <c r="JAW2" s="95"/>
      <c r="JAX2" s="95"/>
      <c r="JAY2" s="95"/>
      <c r="JAZ2" s="95"/>
      <c r="JBA2" s="95"/>
      <c r="JBB2" s="95"/>
      <c r="JBC2" s="95"/>
      <c r="JBD2" s="95"/>
      <c r="JBE2" s="95"/>
      <c r="JBF2" s="95"/>
      <c r="JBG2" s="95"/>
      <c r="JBH2" s="95"/>
      <c r="JBI2" s="95"/>
      <c r="JBJ2" s="95"/>
      <c r="JBK2" s="95"/>
      <c r="JBL2" s="95"/>
      <c r="JBM2" s="95"/>
      <c r="JBN2" s="95"/>
      <c r="JBO2" s="95"/>
      <c r="JBP2" s="95"/>
      <c r="JBQ2" s="95"/>
      <c r="JBR2" s="95"/>
      <c r="JBS2" s="95"/>
      <c r="JBT2" s="95"/>
      <c r="JBU2" s="95"/>
      <c r="JBV2" s="95"/>
      <c r="JBW2" s="95"/>
      <c r="JBX2" s="95"/>
      <c r="JBY2" s="95"/>
      <c r="JBZ2" s="95"/>
      <c r="JCA2" s="95"/>
      <c r="JCB2" s="95"/>
      <c r="JCC2" s="95"/>
      <c r="JCD2" s="95"/>
      <c r="JCE2" s="95"/>
      <c r="JCF2" s="95"/>
      <c r="JCG2" s="95"/>
      <c r="JCH2" s="95"/>
      <c r="JCI2" s="95"/>
      <c r="JCJ2" s="95"/>
      <c r="JCK2" s="95"/>
      <c r="JCL2" s="95"/>
      <c r="JCM2" s="95"/>
      <c r="JCN2" s="95"/>
      <c r="JCO2" s="95"/>
      <c r="JCP2" s="95"/>
      <c r="JCQ2" s="95"/>
      <c r="JCR2" s="95"/>
      <c r="JCS2" s="95"/>
      <c r="JCT2" s="95"/>
      <c r="JCU2" s="95"/>
      <c r="JCV2" s="95"/>
      <c r="JCW2" s="95"/>
      <c r="JCX2" s="95"/>
      <c r="JCY2" s="95"/>
      <c r="JCZ2" s="95"/>
      <c r="JDA2" s="95"/>
      <c r="JDB2" s="95"/>
      <c r="JDC2" s="95"/>
      <c r="JDD2" s="95"/>
      <c r="JDE2" s="95"/>
      <c r="JDF2" s="95"/>
      <c r="JDG2" s="95"/>
      <c r="JDH2" s="95"/>
      <c r="JDI2" s="95"/>
      <c r="JDJ2" s="95"/>
      <c r="JDK2" s="95"/>
      <c r="JDL2" s="95"/>
      <c r="JDM2" s="95"/>
      <c r="JDN2" s="95"/>
      <c r="JDO2" s="95"/>
      <c r="JDP2" s="95"/>
      <c r="JDQ2" s="95"/>
      <c r="JDR2" s="95"/>
      <c r="JDS2" s="95"/>
      <c r="JDT2" s="95"/>
      <c r="JDU2" s="95"/>
      <c r="JDV2" s="95"/>
      <c r="JDW2" s="95"/>
      <c r="JDX2" s="95"/>
      <c r="JDY2" s="95"/>
      <c r="JDZ2" s="95"/>
      <c r="JEA2" s="95"/>
      <c r="JEB2" s="95"/>
      <c r="JEC2" s="95"/>
      <c r="JED2" s="95"/>
      <c r="JEE2" s="95"/>
      <c r="JEF2" s="95"/>
      <c r="JEG2" s="95"/>
      <c r="JEH2" s="95"/>
      <c r="JEI2" s="95"/>
      <c r="JEJ2" s="95"/>
      <c r="JEK2" s="95"/>
      <c r="JEL2" s="95"/>
      <c r="JEM2" s="95"/>
      <c r="JEN2" s="95"/>
      <c r="JEO2" s="95"/>
      <c r="JEP2" s="95"/>
      <c r="JEQ2" s="95"/>
      <c r="JER2" s="95"/>
      <c r="JES2" s="95"/>
      <c r="JET2" s="95"/>
      <c r="JEU2" s="95"/>
      <c r="JEV2" s="95"/>
      <c r="JEW2" s="95"/>
      <c r="JEX2" s="95"/>
      <c r="JEY2" s="95"/>
      <c r="JEZ2" s="95"/>
      <c r="JFA2" s="95"/>
      <c r="JFB2" s="95"/>
      <c r="JFC2" s="95"/>
      <c r="JFD2" s="95"/>
      <c r="JFE2" s="95"/>
      <c r="JFF2" s="95"/>
      <c r="JFG2" s="95"/>
      <c r="JFH2" s="95"/>
      <c r="JFI2" s="95"/>
      <c r="JFJ2" s="95"/>
      <c r="JFK2" s="95"/>
      <c r="JFL2" s="95"/>
      <c r="JFM2" s="95"/>
      <c r="JFN2" s="95"/>
      <c r="JFO2" s="95"/>
      <c r="JFP2" s="95"/>
      <c r="JFQ2" s="95"/>
      <c r="JFR2" s="95"/>
      <c r="JFS2" s="95"/>
      <c r="JFT2" s="95"/>
      <c r="JFU2" s="95"/>
      <c r="JFV2" s="95"/>
      <c r="JFW2" s="95"/>
      <c r="JFX2" s="95"/>
      <c r="JFY2" s="95"/>
      <c r="JFZ2" s="95"/>
      <c r="JGA2" s="95"/>
      <c r="JGB2" s="95"/>
      <c r="JGC2" s="95"/>
      <c r="JGD2" s="95"/>
      <c r="JGE2" s="95"/>
      <c r="JGF2" s="95"/>
      <c r="JGG2" s="95"/>
      <c r="JGH2" s="95"/>
      <c r="JGI2" s="95"/>
      <c r="JGJ2" s="95"/>
      <c r="JGK2" s="95"/>
      <c r="JGL2" s="95"/>
      <c r="JGM2" s="95"/>
      <c r="JGN2" s="95"/>
      <c r="JGO2" s="95"/>
      <c r="JGP2" s="95"/>
      <c r="JGQ2" s="95"/>
      <c r="JGR2" s="95"/>
      <c r="JGS2" s="95"/>
      <c r="JGT2" s="95"/>
      <c r="JGU2" s="95"/>
      <c r="JGV2" s="95"/>
      <c r="JGW2" s="95"/>
      <c r="JGX2" s="95"/>
      <c r="JGY2" s="95"/>
      <c r="JGZ2" s="95"/>
      <c r="JHA2" s="95"/>
      <c r="JHB2" s="95"/>
      <c r="JHC2" s="95"/>
      <c r="JHD2" s="95"/>
      <c r="JHE2" s="95"/>
      <c r="JHF2" s="95"/>
      <c r="JHG2" s="95"/>
      <c r="JHH2" s="95"/>
      <c r="JHI2" s="95"/>
      <c r="JHJ2" s="95"/>
      <c r="JHK2" s="95"/>
      <c r="JHL2" s="95"/>
      <c r="JHM2" s="95"/>
      <c r="JHN2" s="95"/>
      <c r="JHO2" s="95"/>
      <c r="JHP2" s="95"/>
      <c r="JHQ2" s="95"/>
      <c r="JHR2" s="95"/>
      <c r="JHS2" s="95"/>
      <c r="JHT2" s="95"/>
      <c r="JHU2" s="95"/>
      <c r="JHV2" s="95"/>
      <c r="JHW2" s="95"/>
      <c r="JHX2" s="95"/>
      <c r="JHY2" s="95"/>
      <c r="JHZ2" s="95"/>
      <c r="JIA2" s="95"/>
      <c r="JIB2" s="95"/>
      <c r="JIC2" s="95"/>
      <c r="JID2" s="95"/>
      <c r="JIE2" s="95"/>
      <c r="JIF2" s="95"/>
      <c r="JIG2" s="95"/>
      <c r="JIH2" s="95"/>
      <c r="JII2" s="95"/>
      <c r="JIJ2" s="95"/>
      <c r="JIK2" s="95"/>
      <c r="JIL2" s="95"/>
      <c r="JIM2" s="95"/>
      <c r="JIN2" s="95"/>
      <c r="JIO2" s="95"/>
      <c r="JIP2" s="95"/>
      <c r="JIQ2" s="95"/>
      <c r="JIR2" s="95"/>
      <c r="JIS2" s="95"/>
      <c r="JIT2" s="95"/>
      <c r="JIU2" s="95"/>
      <c r="JIV2" s="95"/>
      <c r="JIW2" s="95"/>
      <c r="JIX2" s="95"/>
      <c r="JIY2" s="95"/>
      <c r="JIZ2" s="95"/>
      <c r="JJA2" s="95"/>
      <c r="JJB2" s="95"/>
      <c r="JJC2" s="95"/>
      <c r="JJD2" s="95"/>
      <c r="JJE2" s="95"/>
      <c r="JJF2" s="95"/>
      <c r="JJG2" s="95"/>
      <c r="JJH2" s="95"/>
      <c r="JJI2" s="95"/>
      <c r="JJJ2" s="95"/>
      <c r="JJK2" s="95"/>
      <c r="JJL2" s="95"/>
      <c r="JJM2" s="95"/>
      <c r="JJN2" s="95"/>
      <c r="JJO2" s="95"/>
      <c r="JJP2" s="95"/>
      <c r="JJQ2" s="95"/>
      <c r="JJR2" s="95"/>
      <c r="JJS2" s="95"/>
      <c r="JJT2" s="95"/>
      <c r="JJU2" s="95"/>
      <c r="JJV2" s="95"/>
      <c r="JJW2" s="95"/>
      <c r="JJX2" s="95"/>
      <c r="JJY2" s="95"/>
      <c r="JJZ2" s="95"/>
      <c r="JKA2" s="95"/>
      <c r="JKB2" s="95"/>
      <c r="JKC2" s="95"/>
      <c r="JKD2" s="95"/>
      <c r="JKE2" s="95"/>
      <c r="JKF2" s="95"/>
      <c r="JKG2" s="95"/>
      <c r="JKH2" s="95"/>
      <c r="JKI2" s="95"/>
      <c r="JKJ2" s="95"/>
      <c r="JKK2" s="95"/>
      <c r="JKL2" s="95"/>
      <c r="JKM2" s="95"/>
      <c r="JKN2" s="95"/>
      <c r="JKO2" s="95"/>
      <c r="JKP2" s="95"/>
      <c r="JKQ2" s="95"/>
      <c r="JKR2" s="95"/>
      <c r="JKS2" s="95"/>
      <c r="JKT2" s="95"/>
      <c r="JKU2" s="95"/>
      <c r="JKV2" s="95"/>
      <c r="JKW2" s="95"/>
      <c r="JKX2" s="95"/>
      <c r="JKY2" s="95"/>
      <c r="JKZ2" s="95"/>
      <c r="JLA2" s="95"/>
      <c r="JLB2" s="95"/>
      <c r="JLC2" s="95"/>
      <c r="JLD2" s="95"/>
      <c r="JLE2" s="95"/>
      <c r="JLF2" s="95"/>
      <c r="JLG2" s="95"/>
      <c r="JLH2" s="95"/>
      <c r="JLI2" s="95"/>
      <c r="JLJ2" s="95"/>
      <c r="JLK2" s="95"/>
      <c r="JLL2" s="95"/>
      <c r="JLM2" s="95"/>
      <c r="JLN2" s="95"/>
      <c r="JLO2" s="95"/>
      <c r="JLP2" s="95"/>
      <c r="JLQ2" s="95"/>
      <c r="JLR2" s="95"/>
      <c r="JLS2" s="95"/>
      <c r="JLT2" s="95"/>
      <c r="JLU2" s="95"/>
      <c r="JLV2" s="95"/>
      <c r="JLW2" s="95"/>
      <c r="JLX2" s="95"/>
      <c r="JLY2" s="95"/>
      <c r="JLZ2" s="95"/>
      <c r="JMA2" s="95"/>
      <c r="JMB2" s="95"/>
      <c r="JMC2" s="95"/>
      <c r="JMD2" s="95"/>
      <c r="JME2" s="95"/>
      <c r="JMF2" s="95"/>
      <c r="JMG2" s="95"/>
      <c r="JMH2" s="95"/>
      <c r="JMI2" s="95"/>
      <c r="JMJ2" s="95"/>
      <c r="JMK2" s="95"/>
      <c r="JML2" s="95"/>
      <c r="JMM2" s="95"/>
      <c r="JMN2" s="95"/>
      <c r="JMO2" s="95"/>
      <c r="JMP2" s="95"/>
      <c r="JMQ2" s="95"/>
      <c r="JMR2" s="95"/>
      <c r="JMS2" s="95"/>
      <c r="JMT2" s="95"/>
      <c r="JMU2" s="95"/>
      <c r="JMV2" s="95"/>
      <c r="JMW2" s="95"/>
      <c r="JMX2" s="95"/>
      <c r="JMY2" s="95"/>
      <c r="JMZ2" s="95"/>
      <c r="JNA2" s="95"/>
      <c r="JNB2" s="95"/>
      <c r="JNC2" s="95"/>
      <c r="JND2" s="95"/>
      <c r="JNE2" s="95"/>
      <c r="JNF2" s="95"/>
      <c r="JNG2" s="95"/>
      <c r="JNH2" s="95"/>
      <c r="JNI2" s="95"/>
      <c r="JNJ2" s="95"/>
      <c r="JNK2" s="95"/>
      <c r="JNL2" s="95"/>
      <c r="JNM2" s="95"/>
      <c r="JNN2" s="95"/>
      <c r="JNO2" s="95"/>
      <c r="JNP2" s="95"/>
      <c r="JNQ2" s="95"/>
      <c r="JNR2" s="95"/>
      <c r="JNS2" s="95"/>
      <c r="JNT2" s="95"/>
      <c r="JNU2" s="95"/>
      <c r="JNV2" s="95"/>
      <c r="JNW2" s="95"/>
      <c r="JNX2" s="95"/>
      <c r="JNY2" s="95"/>
      <c r="JNZ2" s="95"/>
      <c r="JOA2" s="95"/>
      <c r="JOB2" s="95"/>
      <c r="JOC2" s="95"/>
      <c r="JOD2" s="95"/>
      <c r="JOE2" s="95"/>
      <c r="JOF2" s="95"/>
      <c r="JOG2" s="95"/>
      <c r="JOH2" s="95"/>
      <c r="JOI2" s="95"/>
      <c r="JOJ2" s="95"/>
      <c r="JOK2" s="95"/>
      <c r="JOL2" s="95"/>
      <c r="JOM2" s="95"/>
      <c r="JON2" s="95"/>
      <c r="JOO2" s="95"/>
      <c r="JOP2" s="95"/>
      <c r="JOQ2" s="95"/>
      <c r="JOR2" s="95"/>
      <c r="JOS2" s="95"/>
      <c r="JOT2" s="95"/>
      <c r="JOU2" s="95"/>
      <c r="JOV2" s="95"/>
      <c r="JOW2" s="95"/>
      <c r="JOX2" s="95"/>
      <c r="JOY2" s="95"/>
      <c r="JOZ2" s="95"/>
      <c r="JPA2" s="95"/>
      <c r="JPB2" s="95"/>
      <c r="JPC2" s="95"/>
      <c r="JPD2" s="95"/>
      <c r="JPE2" s="95"/>
      <c r="JPF2" s="95"/>
      <c r="JPG2" s="95"/>
      <c r="JPH2" s="95"/>
      <c r="JPI2" s="95"/>
      <c r="JPJ2" s="95"/>
      <c r="JPK2" s="95"/>
      <c r="JPL2" s="95"/>
      <c r="JPM2" s="95"/>
      <c r="JPN2" s="95"/>
      <c r="JPO2" s="95"/>
      <c r="JPP2" s="95"/>
      <c r="JPQ2" s="95"/>
      <c r="JPR2" s="95"/>
      <c r="JPS2" s="95"/>
      <c r="JPT2" s="95"/>
      <c r="JPU2" s="95"/>
      <c r="JPV2" s="95"/>
      <c r="JPW2" s="95"/>
      <c r="JPX2" s="95"/>
      <c r="JPY2" s="95"/>
      <c r="JPZ2" s="95"/>
      <c r="JQA2" s="95"/>
      <c r="JQB2" s="95"/>
      <c r="JQC2" s="95"/>
      <c r="JQD2" s="95"/>
      <c r="JQE2" s="95"/>
      <c r="JQF2" s="95"/>
      <c r="JQG2" s="95"/>
      <c r="JQH2" s="95"/>
      <c r="JQI2" s="95"/>
      <c r="JQJ2" s="95"/>
      <c r="JQK2" s="95"/>
      <c r="JQL2" s="95"/>
      <c r="JQM2" s="95"/>
      <c r="JQN2" s="95"/>
      <c r="JQO2" s="95"/>
      <c r="JQP2" s="95"/>
      <c r="JQQ2" s="95"/>
      <c r="JQR2" s="95"/>
      <c r="JQS2" s="95"/>
      <c r="JQT2" s="95"/>
      <c r="JQU2" s="95"/>
      <c r="JQV2" s="95"/>
      <c r="JQW2" s="95"/>
      <c r="JQX2" s="95"/>
      <c r="JQY2" s="95"/>
      <c r="JQZ2" s="95"/>
      <c r="JRA2" s="95"/>
      <c r="JRB2" s="95"/>
      <c r="JRC2" s="95"/>
      <c r="JRD2" s="95"/>
      <c r="JRE2" s="95"/>
      <c r="JRF2" s="95"/>
      <c r="JRG2" s="95"/>
      <c r="JRH2" s="95"/>
      <c r="JRI2" s="95"/>
      <c r="JRJ2" s="95"/>
      <c r="JRK2" s="95"/>
      <c r="JRL2" s="95"/>
      <c r="JRM2" s="95"/>
      <c r="JRN2" s="95"/>
      <c r="JRO2" s="95"/>
      <c r="JRP2" s="95"/>
      <c r="JRQ2" s="95"/>
      <c r="JRR2" s="95"/>
      <c r="JRS2" s="95"/>
      <c r="JRT2" s="95"/>
      <c r="JRU2" s="95"/>
      <c r="JRV2" s="95"/>
      <c r="JRW2" s="95"/>
      <c r="JRX2" s="95"/>
      <c r="JRY2" s="95"/>
      <c r="JRZ2" s="95"/>
      <c r="JSA2" s="95"/>
      <c r="JSB2" s="95"/>
      <c r="JSC2" s="95"/>
      <c r="JSD2" s="95"/>
      <c r="JSE2" s="95"/>
      <c r="JSF2" s="95"/>
      <c r="JSG2" s="95"/>
      <c r="JSH2" s="95"/>
      <c r="JSI2" s="95"/>
      <c r="JSJ2" s="95"/>
      <c r="JSK2" s="95"/>
      <c r="JSL2" s="95"/>
      <c r="JSM2" s="95"/>
      <c r="JSN2" s="95"/>
      <c r="JSO2" s="95"/>
      <c r="JSP2" s="95"/>
      <c r="JSQ2" s="95"/>
      <c r="JSR2" s="95"/>
      <c r="JSS2" s="95"/>
      <c r="JST2" s="95"/>
      <c r="JSU2" s="95"/>
      <c r="JSV2" s="95"/>
      <c r="JSW2" s="95"/>
      <c r="JSX2" s="95"/>
      <c r="JSY2" s="95"/>
      <c r="JSZ2" s="95"/>
      <c r="JTA2" s="95"/>
      <c r="JTB2" s="95"/>
      <c r="JTC2" s="95"/>
      <c r="JTD2" s="95"/>
      <c r="JTE2" s="95"/>
      <c r="JTF2" s="95"/>
      <c r="JTG2" s="95"/>
      <c r="JTH2" s="95"/>
      <c r="JTI2" s="95"/>
      <c r="JTJ2" s="95"/>
      <c r="JTK2" s="95"/>
      <c r="JTL2" s="95"/>
      <c r="JTM2" s="95"/>
      <c r="JTN2" s="95"/>
      <c r="JTO2" s="95"/>
      <c r="JTP2" s="95"/>
      <c r="JTQ2" s="95"/>
      <c r="JTR2" s="95"/>
      <c r="JTS2" s="95"/>
      <c r="JTT2" s="95"/>
      <c r="JTU2" s="95"/>
      <c r="JTV2" s="95"/>
      <c r="JTW2" s="95"/>
      <c r="JTX2" s="95"/>
      <c r="JTY2" s="95"/>
      <c r="JTZ2" s="95"/>
      <c r="JUA2" s="95"/>
      <c r="JUB2" s="95"/>
      <c r="JUC2" s="95"/>
      <c r="JUD2" s="95"/>
      <c r="JUE2" s="95"/>
      <c r="JUF2" s="95"/>
      <c r="JUG2" s="95"/>
      <c r="JUH2" s="95"/>
      <c r="JUI2" s="95"/>
      <c r="JUJ2" s="95"/>
      <c r="JUK2" s="95"/>
      <c r="JUL2" s="95"/>
      <c r="JUM2" s="95"/>
      <c r="JUN2" s="95"/>
      <c r="JUO2" s="95"/>
      <c r="JUP2" s="95"/>
      <c r="JUQ2" s="95"/>
      <c r="JUR2" s="95"/>
      <c r="JUS2" s="95"/>
      <c r="JUT2" s="95"/>
      <c r="JUU2" s="95"/>
      <c r="JUV2" s="95"/>
      <c r="JUW2" s="95"/>
      <c r="JUX2" s="95"/>
      <c r="JUY2" s="95"/>
      <c r="JUZ2" s="95"/>
      <c r="JVA2" s="95"/>
      <c r="JVB2" s="95"/>
      <c r="JVC2" s="95"/>
      <c r="JVD2" s="95"/>
      <c r="JVE2" s="95"/>
      <c r="JVF2" s="95"/>
      <c r="JVG2" s="95"/>
      <c r="JVH2" s="95"/>
      <c r="JVI2" s="95"/>
      <c r="JVJ2" s="95"/>
      <c r="JVK2" s="95"/>
      <c r="JVL2" s="95"/>
      <c r="JVM2" s="95"/>
      <c r="JVN2" s="95"/>
      <c r="JVO2" s="95"/>
      <c r="JVP2" s="95"/>
      <c r="JVQ2" s="95"/>
      <c r="JVR2" s="95"/>
      <c r="JVS2" s="95"/>
      <c r="JVT2" s="95"/>
      <c r="JVU2" s="95"/>
      <c r="JVV2" s="95"/>
      <c r="JVW2" s="95"/>
      <c r="JVX2" s="95"/>
      <c r="JVY2" s="95"/>
      <c r="JVZ2" s="95"/>
      <c r="JWA2" s="95"/>
      <c r="JWB2" s="95"/>
      <c r="JWC2" s="95"/>
      <c r="JWD2" s="95"/>
      <c r="JWE2" s="95"/>
      <c r="JWF2" s="95"/>
      <c r="JWG2" s="95"/>
      <c r="JWH2" s="95"/>
      <c r="JWI2" s="95"/>
      <c r="JWJ2" s="95"/>
      <c r="JWK2" s="95"/>
      <c r="JWL2" s="95"/>
      <c r="JWM2" s="95"/>
      <c r="JWN2" s="95"/>
      <c r="JWO2" s="95"/>
      <c r="JWP2" s="95"/>
      <c r="JWQ2" s="95"/>
      <c r="JWR2" s="95"/>
      <c r="JWS2" s="95"/>
      <c r="JWT2" s="95"/>
      <c r="JWU2" s="95"/>
      <c r="JWV2" s="95"/>
      <c r="JWW2" s="95"/>
      <c r="JWX2" s="95"/>
      <c r="JWY2" s="95"/>
      <c r="JWZ2" s="95"/>
      <c r="JXA2" s="95"/>
      <c r="JXB2" s="95"/>
      <c r="JXC2" s="95"/>
      <c r="JXD2" s="95"/>
      <c r="JXE2" s="95"/>
      <c r="JXF2" s="95"/>
      <c r="JXG2" s="95"/>
      <c r="JXH2" s="95"/>
      <c r="JXI2" s="95"/>
      <c r="JXJ2" s="95"/>
      <c r="JXK2" s="95"/>
      <c r="JXL2" s="95"/>
      <c r="JXM2" s="95"/>
      <c r="JXN2" s="95"/>
      <c r="JXO2" s="95"/>
      <c r="JXP2" s="95"/>
      <c r="JXQ2" s="95"/>
      <c r="JXR2" s="95"/>
      <c r="JXS2" s="95"/>
      <c r="JXT2" s="95"/>
      <c r="JXU2" s="95"/>
      <c r="JXV2" s="95"/>
      <c r="JXW2" s="95"/>
      <c r="JXX2" s="95"/>
      <c r="JXY2" s="95"/>
      <c r="JXZ2" s="95"/>
      <c r="JYA2" s="95"/>
      <c r="JYB2" s="95"/>
      <c r="JYC2" s="95"/>
      <c r="JYD2" s="95"/>
      <c r="JYE2" s="95"/>
      <c r="JYF2" s="95"/>
      <c r="JYG2" s="95"/>
      <c r="JYH2" s="95"/>
      <c r="JYI2" s="95"/>
      <c r="JYJ2" s="95"/>
      <c r="JYK2" s="95"/>
      <c r="JYL2" s="95"/>
      <c r="JYM2" s="95"/>
      <c r="JYN2" s="95"/>
      <c r="JYO2" s="95"/>
      <c r="JYP2" s="95"/>
      <c r="JYQ2" s="95"/>
      <c r="JYR2" s="95"/>
      <c r="JYS2" s="95"/>
      <c r="JYT2" s="95"/>
      <c r="JYU2" s="95"/>
      <c r="JYV2" s="95"/>
      <c r="JYW2" s="95"/>
      <c r="JYX2" s="95"/>
      <c r="JYY2" s="95"/>
      <c r="JYZ2" s="95"/>
      <c r="JZA2" s="95"/>
      <c r="JZB2" s="95"/>
      <c r="JZC2" s="95"/>
      <c r="JZD2" s="95"/>
      <c r="JZE2" s="95"/>
      <c r="JZF2" s="95"/>
      <c r="JZG2" s="95"/>
      <c r="JZH2" s="95"/>
      <c r="JZI2" s="95"/>
      <c r="JZJ2" s="95"/>
      <c r="JZK2" s="95"/>
      <c r="JZL2" s="95"/>
      <c r="JZM2" s="95"/>
      <c r="JZN2" s="95"/>
      <c r="JZO2" s="95"/>
      <c r="JZP2" s="95"/>
      <c r="JZQ2" s="95"/>
      <c r="JZR2" s="95"/>
      <c r="JZS2" s="95"/>
      <c r="JZT2" s="95"/>
      <c r="JZU2" s="95"/>
      <c r="JZV2" s="95"/>
      <c r="JZW2" s="95"/>
      <c r="JZX2" s="95"/>
      <c r="JZY2" s="95"/>
      <c r="JZZ2" s="95"/>
      <c r="KAA2" s="95"/>
      <c r="KAB2" s="95"/>
      <c r="KAC2" s="95"/>
      <c r="KAD2" s="95"/>
      <c r="KAE2" s="95"/>
      <c r="KAF2" s="95"/>
      <c r="KAG2" s="95"/>
      <c r="KAH2" s="95"/>
      <c r="KAI2" s="95"/>
      <c r="KAJ2" s="95"/>
      <c r="KAK2" s="95"/>
      <c r="KAL2" s="95"/>
      <c r="KAM2" s="95"/>
      <c r="KAN2" s="95"/>
      <c r="KAO2" s="95"/>
      <c r="KAP2" s="95"/>
      <c r="KAQ2" s="95"/>
      <c r="KAR2" s="95"/>
      <c r="KAS2" s="95"/>
      <c r="KAT2" s="95"/>
      <c r="KAU2" s="95"/>
      <c r="KAV2" s="95"/>
      <c r="KAW2" s="95"/>
      <c r="KAX2" s="95"/>
      <c r="KAY2" s="95"/>
      <c r="KAZ2" s="95"/>
      <c r="KBA2" s="95"/>
      <c r="KBB2" s="95"/>
      <c r="KBC2" s="95"/>
      <c r="KBD2" s="95"/>
      <c r="KBE2" s="95"/>
      <c r="KBF2" s="95"/>
      <c r="KBG2" s="95"/>
      <c r="KBH2" s="95"/>
      <c r="KBI2" s="95"/>
      <c r="KBJ2" s="95"/>
      <c r="KBK2" s="95"/>
      <c r="KBL2" s="95"/>
      <c r="KBM2" s="95"/>
      <c r="KBN2" s="95"/>
      <c r="KBO2" s="95"/>
      <c r="KBP2" s="95"/>
      <c r="KBQ2" s="95"/>
      <c r="KBR2" s="95"/>
      <c r="KBS2" s="95"/>
      <c r="KBT2" s="95"/>
      <c r="KBU2" s="95"/>
      <c r="KBV2" s="95"/>
      <c r="KBW2" s="95"/>
      <c r="KBX2" s="95"/>
      <c r="KBY2" s="95"/>
      <c r="KBZ2" s="95"/>
      <c r="KCA2" s="95"/>
      <c r="KCB2" s="95"/>
      <c r="KCC2" s="95"/>
      <c r="KCD2" s="95"/>
      <c r="KCE2" s="95"/>
      <c r="KCF2" s="95"/>
      <c r="KCG2" s="95"/>
      <c r="KCH2" s="95"/>
      <c r="KCI2" s="95"/>
      <c r="KCJ2" s="95"/>
      <c r="KCK2" s="95"/>
      <c r="KCL2" s="95"/>
      <c r="KCM2" s="95"/>
      <c r="KCN2" s="95"/>
      <c r="KCO2" s="95"/>
      <c r="KCP2" s="95"/>
      <c r="KCQ2" s="95"/>
      <c r="KCR2" s="95"/>
      <c r="KCS2" s="95"/>
      <c r="KCT2" s="95"/>
      <c r="KCU2" s="95"/>
      <c r="KCV2" s="95"/>
      <c r="KCW2" s="95"/>
      <c r="KCX2" s="95"/>
      <c r="KCY2" s="95"/>
      <c r="KCZ2" s="95"/>
      <c r="KDA2" s="95"/>
      <c r="KDB2" s="95"/>
      <c r="KDC2" s="95"/>
      <c r="KDD2" s="95"/>
      <c r="KDE2" s="95"/>
      <c r="KDF2" s="95"/>
      <c r="KDG2" s="95"/>
      <c r="KDH2" s="95"/>
      <c r="KDI2" s="95"/>
      <c r="KDJ2" s="95"/>
      <c r="KDK2" s="95"/>
      <c r="KDL2" s="95"/>
      <c r="KDM2" s="95"/>
      <c r="KDN2" s="95"/>
      <c r="KDO2" s="95"/>
      <c r="KDP2" s="95"/>
      <c r="KDQ2" s="95"/>
      <c r="KDR2" s="95"/>
      <c r="KDS2" s="95"/>
      <c r="KDT2" s="95"/>
      <c r="KDU2" s="95"/>
      <c r="KDV2" s="95"/>
      <c r="KDW2" s="95"/>
      <c r="KDX2" s="95"/>
      <c r="KDY2" s="95"/>
      <c r="KDZ2" s="95"/>
      <c r="KEA2" s="95"/>
      <c r="KEB2" s="95"/>
      <c r="KEC2" s="95"/>
      <c r="KED2" s="95"/>
      <c r="KEE2" s="95"/>
      <c r="KEF2" s="95"/>
      <c r="KEG2" s="95"/>
      <c r="KEH2" s="95"/>
      <c r="KEI2" s="95"/>
      <c r="KEJ2" s="95"/>
      <c r="KEK2" s="95"/>
      <c r="KEL2" s="95"/>
      <c r="KEM2" s="95"/>
      <c r="KEN2" s="95"/>
      <c r="KEO2" s="95"/>
      <c r="KEP2" s="95"/>
      <c r="KEQ2" s="95"/>
      <c r="KER2" s="95"/>
      <c r="KES2" s="95"/>
      <c r="KET2" s="95"/>
      <c r="KEU2" s="95"/>
      <c r="KEV2" s="95"/>
      <c r="KEW2" s="95"/>
      <c r="KEX2" s="95"/>
      <c r="KEY2" s="95"/>
      <c r="KEZ2" s="95"/>
      <c r="KFA2" s="95"/>
      <c r="KFB2" s="95"/>
      <c r="KFC2" s="95"/>
      <c r="KFD2" s="95"/>
      <c r="KFE2" s="95"/>
      <c r="KFF2" s="95"/>
      <c r="KFG2" s="95"/>
      <c r="KFH2" s="95"/>
      <c r="KFI2" s="95"/>
      <c r="KFJ2" s="95"/>
      <c r="KFK2" s="95"/>
      <c r="KFL2" s="95"/>
      <c r="KFM2" s="95"/>
      <c r="KFN2" s="95"/>
      <c r="KFO2" s="95"/>
      <c r="KFP2" s="95"/>
      <c r="KFQ2" s="95"/>
      <c r="KFR2" s="95"/>
      <c r="KFS2" s="95"/>
      <c r="KFT2" s="95"/>
      <c r="KFU2" s="95"/>
      <c r="KFV2" s="95"/>
      <c r="KFW2" s="95"/>
      <c r="KFX2" s="95"/>
      <c r="KFY2" s="95"/>
      <c r="KFZ2" s="95"/>
      <c r="KGA2" s="95"/>
      <c r="KGB2" s="95"/>
      <c r="KGC2" s="95"/>
      <c r="KGD2" s="95"/>
      <c r="KGE2" s="95"/>
      <c r="KGF2" s="95"/>
      <c r="KGG2" s="95"/>
      <c r="KGH2" s="95"/>
      <c r="KGI2" s="95"/>
      <c r="KGJ2" s="95"/>
      <c r="KGK2" s="95"/>
      <c r="KGL2" s="95"/>
      <c r="KGM2" s="95"/>
      <c r="KGN2" s="95"/>
      <c r="KGO2" s="95"/>
      <c r="KGP2" s="95"/>
      <c r="KGQ2" s="95"/>
      <c r="KGR2" s="95"/>
      <c r="KGS2" s="95"/>
      <c r="KGT2" s="95"/>
      <c r="KGU2" s="95"/>
      <c r="KGV2" s="95"/>
      <c r="KGW2" s="95"/>
      <c r="KGX2" s="95"/>
      <c r="KGY2" s="95"/>
      <c r="KGZ2" s="95"/>
      <c r="KHA2" s="95"/>
      <c r="KHB2" s="95"/>
      <c r="KHC2" s="95"/>
      <c r="KHD2" s="95"/>
      <c r="KHE2" s="95"/>
      <c r="KHF2" s="95"/>
      <c r="KHG2" s="95"/>
      <c r="KHH2" s="95"/>
      <c r="KHI2" s="95"/>
      <c r="KHJ2" s="95"/>
      <c r="KHK2" s="95"/>
      <c r="KHL2" s="95"/>
      <c r="KHM2" s="95"/>
      <c r="KHN2" s="95"/>
      <c r="KHO2" s="95"/>
      <c r="KHP2" s="95"/>
      <c r="KHQ2" s="95"/>
      <c r="KHR2" s="95"/>
      <c r="KHS2" s="95"/>
      <c r="KHT2" s="95"/>
      <c r="KHU2" s="95"/>
      <c r="KHV2" s="95"/>
      <c r="KHW2" s="95"/>
      <c r="KHX2" s="95"/>
      <c r="KHY2" s="95"/>
      <c r="KHZ2" s="95"/>
      <c r="KIA2" s="95"/>
      <c r="KIB2" s="95"/>
      <c r="KIC2" s="95"/>
      <c r="KID2" s="95"/>
      <c r="KIE2" s="95"/>
      <c r="KIF2" s="95"/>
      <c r="KIG2" s="95"/>
      <c r="KIH2" s="95"/>
      <c r="KII2" s="95"/>
      <c r="KIJ2" s="95"/>
      <c r="KIK2" s="95"/>
      <c r="KIL2" s="95"/>
      <c r="KIM2" s="95"/>
      <c r="KIN2" s="95"/>
      <c r="KIO2" s="95"/>
      <c r="KIP2" s="95"/>
      <c r="KIQ2" s="95"/>
      <c r="KIR2" s="95"/>
      <c r="KIS2" s="95"/>
      <c r="KIT2" s="95"/>
      <c r="KIU2" s="95"/>
      <c r="KIV2" s="95"/>
      <c r="KIW2" s="95"/>
      <c r="KIX2" s="95"/>
      <c r="KIY2" s="95"/>
      <c r="KIZ2" s="95"/>
      <c r="KJA2" s="95"/>
      <c r="KJB2" s="95"/>
      <c r="KJC2" s="95"/>
      <c r="KJD2" s="95"/>
      <c r="KJE2" s="95"/>
      <c r="KJF2" s="95"/>
      <c r="KJG2" s="95"/>
      <c r="KJH2" s="95"/>
      <c r="KJI2" s="95"/>
      <c r="KJJ2" s="95"/>
      <c r="KJK2" s="95"/>
      <c r="KJL2" s="95"/>
      <c r="KJM2" s="95"/>
      <c r="KJN2" s="95"/>
      <c r="KJO2" s="95"/>
      <c r="KJP2" s="95"/>
      <c r="KJQ2" s="95"/>
      <c r="KJR2" s="95"/>
      <c r="KJS2" s="95"/>
      <c r="KJT2" s="95"/>
      <c r="KJU2" s="95"/>
      <c r="KJV2" s="95"/>
      <c r="KJW2" s="95"/>
      <c r="KJX2" s="95"/>
      <c r="KJY2" s="95"/>
      <c r="KJZ2" s="95"/>
      <c r="KKA2" s="95"/>
      <c r="KKB2" s="95"/>
      <c r="KKC2" s="95"/>
      <c r="KKD2" s="95"/>
      <c r="KKE2" s="95"/>
      <c r="KKF2" s="95"/>
      <c r="KKG2" s="95"/>
      <c r="KKH2" s="95"/>
      <c r="KKI2" s="95"/>
      <c r="KKJ2" s="95"/>
      <c r="KKK2" s="95"/>
      <c r="KKL2" s="95"/>
      <c r="KKM2" s="95"/>
      <c r="KKN2" s="95"/>
      <c r="KKO2" s="95"/>
      <c r="KKP2" s="95"/>
      <c r="KKQ2" s="95"/>
      <c r="KKR2" s="95"/>
      <c r="KKS2" s="95"/>
      <c r="KKT2" s="95"/>
      <c r="KKU2" s="95"/>
      <c r="KKV2" s="95"/>
      <c r="KKW2" s="95"/>
      <c r="KKX2" s="95"/>
      <c r="KKY2" s="95"/>
      <c r="KKZ2" s="95"/>
      <c r="KLA2" s="95"/>
      <c r="KLB2" s="95"/>
      <c r="KLC2" s="95"/>
      <c r="KLD2" s="95"/>
      <c r="KLE2" s="95"/>
      <c r="KLF2" s="95"/>
      <c r="KLG2" s="95"/>
      <c r="KLH2" s="95"/>
      <c r="KLI2" s="95"/>
      <c r="KLJ2" s="95"/>
      <c r="KLK2" s="95"/>
      <c r="KLL2" s="95"/>
      <c r="KLM2" s="95"/>
      <c r="KLN2" s="95"/>
      <c r="KLO2" s="95"/>
      <c r="KLP2" s="95"/>
      <c r="KLQ2" s="95"/>
      <c r="KLR2" s="95"/>
      <c r="KLS2" s="95"/>
      <c r="KLT2" s="95"/>
      <c r="KLU2" s="95"/>
      <c r="KLV2" s="95"/>
      <c r="KLW2" s="95"/>
      <c r="KLX2" s="95"/>
      <c r="KLY2" s="95"/>
      <c r="KLZ2" s="95"/>
      <c r="KMA2" s="95"/>
      <c r="KMB2" s="95"/>
      <c r="KMC2" s="95"/>
      <c r="KMD2" s="95"/>
      <c r="KME2" s="95"/>
      <c r="KMF2" s="95"/>
      <c r="KMG2" s="95"/>
      <c r="KMH2" s="95"/>
      <c r="KMI2" s="95"/>
      <c r="KMJ2" s="95"/>
      <c r="KMK2" s="95"/>
      <c r="KML2" s="95"/>
      <c r="KMM2" s="95"/>
      <c r="KMN2" s="95"/>
      <c r="KMO2" s="95"/>
      <c r="KMP2" s="95"/>
      <c r="KMQ2" s="95"/>
      <c r="KMR2" s="95"/>
      <c r="KMS2" s="95"/>
      <c r="KMT2" s="95"/>
      <c r="KMU2" s="95"/>
      <c r="KMV2" s="95"/>
      <c r="KMW2" s="95"/>
      <c r="KMX2" s="95"/>
      <c r="KMY2" s="95"/>
      <c r="KMZ2" s="95"/>
      <c r="KNA2" s="95"/>
      <c r="KNB2" s="95"/>
      <c r="KNC2" s="95"/>
      <c r="KND2" s="95"/>
      <c r="KNE2" s="95"/>
      <c r="KNF2" s="95"/>
      <c r="KNG2" s="95"/>
      <c r="KNH2" s="95"/>
      <c r="KNI2" s="95"/>
      <c r="KNJ2" s="95"/>
      <c r="KNK2" s="95"/>
      <c r="KNL2" s="95"/>
      <c r="KNM2" s="95"/>
      <c r="KNN2" s="95"/>
      <c r="KNO2" s="95"/>
      <c r="KNP2" s="95"/>
      <c r="KNQ2" s="95"/>
      <c r="KNR2" s="95"/>
      <c r="KNS2" s="95"/>
      <c r="KNT2" s="95"/>
      <c r="KNU2" s="95"/>
      <c r="KNV2" s="95"/>
      <c r="KNW2" s="95"/>
      <c r="KNX2" s="95"/>
      <c r="KNY2" s="95"/>
      <c r="KNZ2" s="95"/>
      <c r="KOA2" s="95"/>
      <c r="KOB2" s="95"/>
      <c r="KOC2" s="95"/>
      <c r="KOD2" s="95"/>
      <c r="KOE2" s="95"/>
      <c r="KOF2" s="95"/>
      <c r="KOG2" s="95"/>
      <c r="KOH2" s="95"/>
      <c r="KOI2" s="95"/>
      <c r="KOJ2" s="95"/>
      <c r="KOK2" s="95"/>
      <c r="KOL2" s="95"/>
      <c r="KOM2" s="95"/>
      <c r="KON2" s="95"/>
      <c r="KOO2" s="95"/>
      <c r="KOP2" s="95"/>
      <c r="KOQ2" s="95"/>
      <c r="KOR2" s="95"/>
      <c r="KOS2" s="95"/>
      <c r="KOT2" s="95"/>
      <c r="KOU2" s="95"/>
      <c r="KOV2" s="95"/>
      <c r="KOW2" s="95"/>
      <c r="KOX2" s="95"/>
      <c r="KOY2" s="95"/>
      <c r="KOZ2" s="95"/>
      <c r="KPA2" s="95"/>
      <c r="KPB2" s="95"/>
      <c r="KPC2" s="95"/>
      <c r="KPD2" s="95"/>
      <c r="KPE2" s="95"/>
      <c r="KPF2" s="95"/>
      <c r="KPG2" s="95"/>
      <c r="KPH2" s="95"/>
      <c r="KPI2" s="95"/>
      <c r="KPJ2" s="95"/>
      <c r="KPK2" s="95"/>
      <c r="KPL2" s="95"/>
      <c r="KPM2" s="95"/>
      <c r="KPN2" s="95"/>
      <c r="KPO2" s="95"/>
      <c r="KPP2" s="95"/>
      <c r="KPQ2" s="95"/>
      <c r="KPR2" s="95"/>
      <c r="KPS2" s="95"/>
      <c r="KPT2" s="95"/>
      <c r="KPU2" s="95"/>
      <c r="KPV2" s="95"/>
      <c r="KPW2" s="95"/>
      <c r="KPX2" s="95"/>
      <c r="KPY2" s="95"/>
      <c r="KPZ2" s="95"/>
      <c r="KQA2" s="95"/>
      <c r="KQB2" s="95"/>
      <c r="KQC2" s="95"/>
      <c r="KQD2" s="95"/>
      <c r="KQE2" s="95"/>
      <c r="KQF2" s="95"/>
      <c r="KQG2" s="95"/>
      <c r="KQH2" s="95"/>
      <c r="KQI2" s="95"/>
      <c r="KQJ2" s="95"/>
      <c r="KQK2" s="95"/>
      <c r="KQL2" s="95"/>
      <c r="KQM2" s="95"/>
      <c r="KQN2" s="95"/>
      <c r="KQO2" s="95"/>
      <c r="KQP2" s="95"/>
      <c r="KQQ2" s="95"/>
      <c r="KQR2" s="95"/>
      <c r="KQS2" s="95"/>
      <c r="KQT2" s="95"/>
      <c r="KQU2" s="95"/>
      <c r="KQV2" s="95"/>
      <c r="KQW2" s="95"/>
      <c r="KQX2" s="95"/>
      <c r="KQY2" s="95"/>
      <c r="KQZ2" s="95"/>
      <c r="KRA2" s="95"/>
      <c r="KRB2" s="95"/>
      <c r="KRC2" s="95"/>
      <c r="KRD2" s="95"/>
      <c r="KRE2" s="95"/>
      <c r="KRF2" s="95"/>
      <c r="KRG2" s="95"/>
      <c r="KRH2" s="95"/>
      <c r="KRI2" s="95"/>
      <c r="KRJ2" s="95"/>
      <c r="KRK2" s="95"/>
      <c r="KRL2" s="95"/>
      <c r="KRM2" s="95"/>
      <c r="KRN2" s="95"/>
      <c r="KRO2" s="95"/>
      <c r="KRP2" s="95"/>
      <c r="KRQ2" s="95"/>
      <c r="KRR2" s="95"/>
      <c r="KRS2" s="95"/>
      <c r="KRT2" s="95"/>
      <c r="KRU2" s="95"/>
      <c r="KRV2" s="95"/>
      <c r="KRW2" s="95"/>
      <c r="KRX2" s="95"/>
      <c r="KRY2" s="95"/>
      <c r="KRZ2" s="95"/>
      <c r="KSA2" s="95"/>
      <c r="KSB2" s="95"/>
      <c r="KSC2" s="95"/>
      <c r="KSD2" s="95"/>
      <c r="KSE2" s="95"/>
      <c r="KSF2" s="95"/>
      <c r="KSG2" s="95"/>
      <c r="KSH2" s="95"/>
      <c r="KSI2" s="95"/>
      <c r="KSJ2" s="95"/>
      <c r="KSK2" s="95"/>
      <c r="KSL2" s="95"/>
      <c r="KSM2" s="95"/>
      <c r="KSN2" s="95"/>
      <c r="KSO2" s="95"/>
      <c r="KSP2" s="95"/>
      <c r="KSQ2" s="95"/>
      <c r="KSR2" s="95"/>
      <c r="KSS2" s="95"/>
      <c r="KST2" s="95"/>
      <c r="KSU2" s="95"/>
      <c r="KSV2" s="95"/>
      <c r="KSW2" s="95"/>
      <c r="KSX2" s="95"/>
      <c r="KSY2" s="95"/>
      <c r="KSZ2" s="95"/>
      <c r="KTA2" s="95"/>
      <c r="KTB2" s="95"/>
      <c r="KTC2" s="95"/>
      <c r="KTD2" s="95"/>
      <c r="KTE2" s="95"/>
      <c r="KTF2" s="95"/>
      <c r="KTG2" s="95"/>
      <c r="KTH2" s="95"/>
      <c r="KTI2" s="95"/>
      <c r="KTJ2" s="95"/>
      <c r="KTK2" s="95"/>
      <c r="KTL2" s="95"/>
      <c r="KTM2" s="95"/>
      <c r="KTN2" s="95"/>
      <c r="KTO2" s="95"/>
      <c r="KTP2" s="95"/>
      <c r="KTQ2" s="95"/>
      <c r="KTR2" s="95"/>
      <c r="KTS2" s="95"/>
      <c r="KTT2" s="95"/>
      <c r="KTU2" s="95"/>
      <c r="KTV2" s="95"/>
      <c r="KTW2" s="95"/>
      <c r="KTX2" s="95"/>
      <c r="KTY2" s="95"/>
      <c r="KTZ2" s="95"/>
      <c r="KUA2" s="95"/>
      <c r="KUB2" s="95"/>
      <c r="KUC2" s="95"/>
      <c r="KUD2" s="95"/>
      <c r="KUE2" s="95"/>
      <c r="KUF2" s="95"/>
      <c r="KUG2" s="95"/>
      <c r="KUH2" s="95"/>
      <c r="KUI2" s="95"/>
      <c r="KUJ2" s="95"/>
      <c r="KUK2" s="95"/>
      <c r="KUL2" s="95"/>
      <c r="KUM2" s="95"/>
      <c r="KUN2" s="95"/>
      <c r="KUO2" s="95"/>
      <c r="KUP2" s="95"/>
      <c r="KUQ2" s="95"/>
      <c r="KUR2" s="95"/>
      <c r="KUS2" s="95"/>
      <c r="KUT2" s="95"/>
      <c r="KUU2" s="95"/>
      <c r="KUV2" s="95"/>
      <c r="KUW2" s="95"/>
      <c r="KUX2" s="95"/>
      <c r="KUY2" s="95"/>
      <c r="KUZ2" s="95"/>
      <c r="KVA2" s="95"/>
      <c r="KVB2" s="95"/>
      <c r="KVC2" s="95"/>
      <c r="KVD2" s="95"/>
      <c r="KVE2" s="95"/>
      <c r="KVF2" s="95"/>
      <c r="KVG2" s="95"/>
      <c r="KVH2" s="95"/>
      <c r="KVI2" s="95"/>
      <c r="KVJ2" s="95"/>
      <c r="KVK2" s="95"/>
      <c r="KVL2" s="95"/>
      <c r="KVM2" s="95"/>
      <c r="KVN2" s="95"/>
      <c r="KVO2" s="95"/>
      <c r="KVP2" s="95"/>
      <c r="KVQ2" s="95"/>
      <c r="KVR2" s="95"/>
      <c r="KVS2" s="95"/>
      <c r="KVT2" s="95"/>
      <c r="KVU2" s="95"/>
      <c r="KVV2" s="95"/>
      <c r="KVW2" s="95"/>
      <c r="KVX2" s="95"/>
      <c r="KVY2" s="95"/>
      <c r="KVZ2" s="95"/>
      <c r="KWA2" s="95"/>
      <c r="KWB2" s="95"/>
      <c r="KWC2" s="95"/>
      <c r="KWD2" s="95"/>
      <c r="KWE2" s="95"/>
      <c r="KWF2" s="95"/>
      <c r="KWG2" s="95"/>
      <c r="KWH2" s="95"/>
      <c r="KWI2" s="95"/>
      <c r="KWJ2" s="95"/>
      <c r="KWK2" s="95"/>
      <c r="KWL2" s="95"/>
      <c r="KWM2" s="95"/>
      <c r="KWN2" s="95"/>
      <c r="KWO2" s="95"/>
      <c r="KWP2" s="95"/>
      <c r="KWQ2" s="95"/>
      <c r="KWR2" s="95"/>
      <c r="KWS2" s="95"/>
      <c r="KWT2" s="95"/>
      <c r="KWU2" s="95"/>
      <c r="KWV2" s="95"/>
      <c r="KWW2" s="95"/>
      <c r="KWX2" s="95"/>
      <c r="KWY2" s="95"/>
      <c r="KWZ2" s="95"/>
      <c r="KXA2" s="95"/>
      <c r="KXB2" s="95"/>
      <c r="KXC2" s="95"/>
      <c r="KXD2" s="95"/>
      <c r="KXE2" s="95"/>
      <c r="KXF2" s="95"/>
      <c r="KXG2" s="95"/>
      <c r="KXH2" s="95"/>
      <c r="KXI2" s="95"/>
      <c r="KXJ2" s="95"/>
      <c r="KXK2" s="95"/>
      <c r="KXL2" s="95"/>
      <c r="KXM2" s="95"/>
      <c r="KXN2" s="95"/>
      <c r="KXO2" s="95"/>
      <c r="KXP2" s="95"/>
      <c r="KXQ2" s="95"/>
      <c r="KXR2" s="95"/>
      <c r="KXS2" s="95"/>
      <c r="KXT2" s="95"/>
      <c r="KXU2" s="95"/>
      <c r="KXV2" s="95"/>
      <c r="KXW2" s="95"/>
      <c r="KXX2" s="95"/>
      <c r="KXY2" s="95"/>
      <c r="KXZ2" s="95"/>
      <c r="KYA2" s="95"/>
      <c r="KYB2" s="95"/>
      <c r="KYC2" s="95"/>
      <c r="KYD2" s="95"/>
      <c r="KYE2" s="95"/>
      <c r="KYF2" s="95"/>
      <c r="KYG2" s="95"/>
      <c r="KYH2" s="95"/>
      <c r="KYI2" s="95"/>
      <c r="KYJ2" s="95"/>
      <c r="KYK2" s="95"/>
      <c r="KYL2" s="95"/>
      <c r="KYM2" s="95"/>
      <c r="KYN2" s="95"/>
      <c r="KYO2" s="95"/>
      <c r="KYP2" s="95"/>
      <c r="KYQ2" s="95"/>
      <c r="KYR2" s="95"/>
      <c r="KYS2" s="95"/>
      <c r="KYT2" s="95"/>
      <c r="KYU2" s="95"/>
      <c r="KYV2" s="95"/>
      <c r="KYW2" s="95"/>
      <c r="KYX2" s="95"/>
      <c r="KYY2" s="95"/>
      <c r="KYZ2" s="95"/>
      <c r="KZA2" s="95"/>
      <c r="KZB2" s="95"/>
      <c r="KZC2" s="95"/>
      <c r="KZD2" s="95"/>
      <c r="KZE2" s="95"/>
      <c r="KZF2" s="95"/>
      <c r="KZG2" s="95"/>
      <c r="KZH2" s="95"/>
      <c r="KZI2" s="95"/>
      <c r="KZJ2" s="95"/>
      <c r="KZK2" s="95"/>
      <c r="KZL2" s="95"/>
      <c r="KZM2" s="95"/>
      <c r="KZN2" s="95"/>
      <c r="KZO2" s="95"/>
      <c r="KZP2" s="95"/>
      <c r="KZQ2" s="95"/>
      <c r="KZR2" s="95"/>
      <c r="KZS2" s="95"/>
      <c r="KZT2" s="95"/>
      <c r="KZU2" s="95"/>
      <c r="KZV2" s="95"/>
      <c r="KZW2" s="95"/>
      <c r="KZX2" s="95"/>
      <c r="KZY2" s="95"/>
      <c r="KZZ2" s="95"/>
      <c r="LAA2" s="95"/>
      <c r="LAB2" s="95"/>
      <c r="LAC2" s="95"/>
      <c r="LAD2" s="95"/>
      <c r="LAE2" s="95"/>
      <c r="LAF2" s="95"/>
      <c r="LAG2" s="95"/>
      <c r="LAH2" s="95"/>
      <c r="LAI2" s="95"/>
      <c r="LAJ2" s="95"/>
      <c r="LAK2" s="95"/>
      <c r="LAL2" s="95"/>
      <c r="LAM2" s="95"/>
      <c r="LAN2" s="95"/>
      <c r="LAO2" s="95"/>
      <c r="LAP2" s="95"/>
      <c r="LAQ2" s="95"/>
      <c r="LAR2" s="95"/>
      <c r="LAS2" s="95"/>
      <c r="LAT2" s="95"/>
      <c r="LAU2" s="95"/>
      <c r="LAV2" s="95"/>
      <c r="LAW2" s="95"/>
      <c r="LAX2" s="95"/>
      <c r="LAY2" s="95"/>
      <c r="LAZ2" s="95"/>
      <c r="LBA2" s="95"/>
      <c r="LBB2" s="95"/>
      <c r="LBC2" s="95"/>
      <c r="LBD2" s="95"/>
      <c r="LBE2" s="95"/>
      <c r="LBF2" s="95"/>
      <c r="LBG2" s="95"/>
      <c r="LBH2" s="95"/>
      <c r="LBI2" s="95"/>
      <c r="LBJ2" s="95"/>
      <c r="LBK2" s="95"/>
      <c r="LBL2" s="95"/>
      <c r="LBM2" s="95"/>
      <c r="LBN2" s="95"/>
      <c r="LBO2" s="95"/>
      <c r="LBP2" s="95"/>
      <c r="LBQ2" s="95"/>
      <c r="LBR2" s="95"/>
      <c r="LBS2" s="95"/>
      <c r="LBT2" s="95"/>
      <c r="LBU2" s="95"/>
      <c r="LBV2" s="95"/>
      <c r="LBW2" s="95"/>
      <c r="LBX2" s="95"/>
      <c r="LBY2" s="95"/>
      <c r="LBZ2" s="95"/>
      <c r="LCA2" s="95"/>
      <c r="LCB2" s="95"/>
      <c r="LCC2" s="95"/>
      <c r="LCD2" s="95"/>
      <c r="LCE2" s="95"/>
      <c r="LCF2" s="95"/>
      <c r="LCG2" s="95"/>
      <c r="LCH2" s="95"/>
      <c r="LCI2" s="95"/>
      <c r="LCJ2" s="95"/>
      <c r="LCK2" s="95"/>
      <c r="LCL2" s="95"/>
      <c r="LCM2" s="95"/>
      <c r="LCN2" s="95"/>
      <c r="LCO2" s="95"/>
      <c r="LCP2" s="95"/>
      <c r="LCQ2" s="95"/>
      <c r="LCR2" s="95"/>
      <c r="LCS2" s="95"/>
      <c r="LCT2" s="95"/>
      <c r="LCU2" s="95"/>
      <c r="LCV2" s="95"/>
      <c r="LCW2" s="95"/>
      <c r="LCX2" s="95"/>
      <c r="LCY2" s="95"/>
      <c r="LCZ2" s="95"/>
      <c r="LDA2" s="95"/>
      <c r="LDB2" s="95"/>
      <c r="LDC2" s="95"/>
      <c r="LDD2" s="95"/>
      <c r="LDE2" s="95"/>
      <c r="LDF2" s="95"/>
      <c r="LDG2" s="95"/>
      <c r="LDH2" s="95"/>
      <c r="LDI2" s="95"/>
      <c r="LDJ2" s="95"/>
      <c r="LDK2" s="95"/>
      <c r="LDL2" s="95"/>
      <c r="LDM2" s="95"/>
      <c r="LDN2" s="95"/>
      <c r="LDO2" s="95"/>
      <c r="LDP2" s="95"/>
      <c r="LDQ2" s="95"/>
      <c r="LDR2" s="95"/>
      <c r="LDS2" s="95"/>
      <c r="LDT2" s="95"/>
      <c r="LDU2" s="95"/>
      <c r="LDV2" s="95"/>
      <c r="LDW2" s="95"/>
      <c r="LDX2" s="95"/>
      <c r="LDY2" s="95"/>
      <c r="LDZ2" s="95"/>
      <c r="LEA2" s="95"/>
      <c r="LEB2" s="95"/>
      <c r="LEC2" s="95"/>
      <c r="LED2" s="95"/>
      <c r="LEE2" s="95"/>
      <c r="LEF2" s="95"/>
      <c r="LEG2" s="95"/>
      <c r="LEH2" s="95"/>
      <c r="LEI2" s="95"/>
      <c r="LEJ2" s="95"/>
      <c r="LEK2" s="95"/>
      <c r="LEL2" s="95"/>
      <c r="LEM2" s="95"/>
      <c r="LEN2" s="95"/>
      <c r="LEO2" s="95"/>
      <c r="LEP2" s="95"/>
      <c r="LEQ2" s="95"/>
      <c r="LER2" s="95"/>
      <c r="LES2" s="95"/>
      <c r="LET2" s="95"/>
      <c r="LEU2" s="95"/>
      <c r="LEV2" s="95"/>
      <c r="LEW2" s="95"/>
      <c r="LEX2" s="95"/>
      <c r="LEY2" s="95"/>
      <c r="LEZ2" s="95"/>
      <c r="LFA2" s="95"/>
      <c r="LFB2" s="95"/>
      <c r="LFC2" s="95"/>
      <c r="LFD2" s="95"/>
      <c r="LFE2" s="95"/>
      <c r="LFF2" s="95"/>
      <c r="LFG2" s="95"/>
      <c r="LFH2" s="95"/>
      <c r="LFI2" s="95"/>
      <c r="LFJ2" s="95"/>
      <c r="LFK2" s="95"/>
      <c r="LFL2" s="95"/>
      <c r="LFM2" s="95"/>
      <c r="LFN2" s="95"/>
      <c r="LFO2" s="95"/>
      <c r="LFP2" s="95"/>
      <c r="LFQ2" s="95"/>
      <c r="LFR2" s="95"/>
      <c r="LFS2" s="95"/>
      <c r="LFT2" s="95"/>
      <c r="LFU2" s="95"/>
      <c r="LFV2" s="95"/>
      <c r="LFW2" s="95"/>
      <c r="LFX2" s="95"/>
      <c r="LFY2" s="95"/>
      <c r="LFZ2" s="95"/>
      <c r="LGA2" s="95"/>
      <c r="LGB2" s="95"/>
      <c r="LGC2" s="95"/>
      <c r="LGD2" s="95"/>
      <c r="LGE2" s="95"/>
      <c r="LGF2" s="95"/>
      <c r="LGG2" s="95"/>
      <c r="LGH2" s="95"/>
      <c r="LGI2" s="95"/>
      <c r="LGJ2" s="95"/>
      <c r="LGK2" s="95"/>
      <c r="LGL2" s="95"/>
      <c r="LGM2" s="95"/>
      <c r="LGN2" s="95"/>
      <c r="LGO2" s="95"/>
      <c r="LGP2" s="95"/>
      <c r="LGQ2" s="95"/>
      <c r="LGR2" s="95"/>
      <c r="LGS2" s="95"/>
      <c r="LGT2" s="95"/>
      <c r="LGU2" s="95"/>
      <c r="LGV2" s="95"/>
      <c r="LGW2" s="95"/>
      <c r="LGX2" s="95"/>
      <c r="LGY2" s="95"/>
      <c r="LGZ2" s="95"/>
      <c r="LHA2" s="95"/>
      <c r="LHB2" s="95"/>
      <c r="LHC2" s="95"/>
      <c r="LHD2" s="95"/>
      <c r="LHE2" s="95"/>
      <c r="LHF2" s="95"/>
      <c r="LHG2" s="95"/>
      <c r="LHH2" s="95"/>
      <c r="LHI2" s="95"/>
      <c r="LHJ2" s="95"/>
      <c r="LHK2" s="95"/>
      <c r="LHL2" s="95"/>
      <c r="LHM2" s="95"/>
      <c r="LHN2" s="95"/>
      <c r="LHO2" s="95"/>
      <c r="LHP2" s="95"/>
      <c r="LHQ2" s="95"/>
      <c r="LHR2" s="95"/>
      <c r="LHS2" s="95"/>
      <c r="LHT2" s="95"/>
      <c r="LHU2" s="95"/>
      <c r="LHV2" s="95"/>
      <c r="LHW2" s="95"/>
      <c r="LHX2" s="95"/>
      <c r="LHY2" s="95"/>
      <c r="LHZ2" s="95"/>
      <c r="LIA2" s="95"/>
      <c r="LIB2" s="95"/>
      <c r="LIC2" s="95"/>
      <c r="LID2" s="95"/>
      <c r="LIE2" s="95"/>
      <c r="LIF2" s="95"/>
      <c r="LIG2" s="95"/>
      <c r="LIH2" s="95"/>
      <c r="LII2" s="95"/>
      <c r="LIJ2" s="95"/>
      <c r="LIK2" s="95"/>
      <c r="LIL2" s="95"/>
      <c r="LIM2" s="95"/>
      <c r="LIN2" s="95"/>
      <c r="LIO2" s="95"/>
      <c r="LIP2" s="95"/>
      <c r="LIQ2" s="95"/>
      <c r="LIR2" s="95"/>
      <c r="LIS2" s="95"/>
      <c r="LIT2" s="95"/>
      <c r="LIU2" s="95"/>
      <c r="LIV2" s="95"/>
      <c r="LIW2" s="95"/>
      <c r="LIX2" s="95"/>
      <c r="LIY2" s="95"/>
      <c r="LIZ2" s="95"/>
      <c r="LJA2" s="95"/>
      <c r="LJB2" s="95"/>
      <c r="LJC2" s="95"/>
      <c r="LJD2" s="95"/>
      <c r="LJE2" s="95"/>
      <c r="LJF2" s="95"/>
      <c r="LJG2" s="95"/>
      <c r="LJH2" s="95"/>
      <c r="LJI2" s="95"/>
      <c r="LJJ2" s="95"/>
      <c r="LJK2" s="95"/>
      <c r="LJL2" s="95"/>
      <c r="LJM2" s="95"/>
      <c r="LJN2" s="95"/>
      <c r="LJO2" s="95"/>
      <c r="LJP2" s="95"/>
      <c r="LJQ2" s="95"/>
      <c r="LJR2" s="95"/>
      <c r="LJS2" s="95"/>
      <c r="LJT2" s="95"/>
      <c r="LJU2" s="95"/>
      <c r="LJV2" s="95"/>
      <c r="LJW2" s="95"/>
      <c r="LJX2" s="95"/>
      <c r="LJY2" s="95"/>
      <c r="LJZ2" s="95"/>
      <c r="LKA2" s="95"/>
      <c r="LKB2" s="95"/>
      <c r="LKC2" s="95"/>
      <c r="LKD2" s="95"/>
      <c r="LKE2" s="95"/>
      <c r="LKF2" s="95"/>
      <c r="LKG2" s="95"/>
      <c r="LKH2" s="95"/>
      <c r="LKI2" s="95"/>
      <c r="LKJ2" s="95"/>
      <c r="LKK2" s="95"/>
      <c r="LKL2" s="95"/>
      <c r="LKM2" s="95"/>
      <c r="LKN2" s="95"/>
      <c r="LKO2" s="95"/>
      <c r="LKP2" s="95"/>
      <c r="LKQ2" s="95"/>
      <c r="LKR2" s="95"/>
      <c r="LKS2" s="95"/>
      <c r="LKT2" s="95"/>
      <c r="LKU2" s="95"/>
      <c r="LKV2" s="95"/>
      <c r="LKW2" s="95"/>
      <c r="LKX2" s="95"/>
      <c r="LKY2" s="95"/>
      <c r="LKZ2" s="95"/>
      <c r="LLA2" s="95"/>
      <c r="LLB2" s="95"/>
      <c r="LLC2" s="95"/>
      <c r="LLD2" s="95"/>
      <c r="LLE2" s="95"/>
      <c r="LLF2" s="95"/>
      <c r="LLG2" s="95"/>
      <c r="LLH2" s="95"/>
      <c r="LLI2" s="95"/>
      <c r="LLJ2" s="95"/>
      <c r="LLK2" s="95"/>
      <c r="LLL2" s="95"/>
      <c r="LLM2" s="95"/>
      <c r="LLN2" s="95"/>
      <c r="LLO2" s="95"/>
      <c r="LLP2" s="95"/>
      <c r="LLQ2" s="95"/>
      <c r="LLR2" s="95"/>
      <c r="LLS2" s="95"/>
      <c r="LLT2" s="95"/>
      <c r="LLU2" s="95"/>
      <c r="LLV2" s="95"/>
      <c r="LLW2" s="95"/>
      <c r="LLX2" s="95"/>
      <c r="LLY2" s="95"/>
      <c r="LLZ2" s="95"/>
      <c r="LMA2" s="95"/>
      <c r="LMB2" s="95"/>
      <c r="LMC2" s="95"/>
      <c r="LMD2" s="95"/>
      <c r="LME2" s="95"/>
      <c r="LMF2" s="95"/>
      <c r="LMG2" s="95"/>
      <c r="LMH2" s="95"/>
      <c r="LMI2" s="95"/>
      <c r="LMJ2" s="95"/>
      <c r="LMK2" s="95"/>
      <c r="LML2" s="95"/>
      <c r="LMM2" s="95"/>
      <c r="LMN2" s="95"/>
      <c r="LMO2" s="95"/>
      <c r="LMP2" s="95"/>
      <c r="LMQ2" s="95"/>
      <c r="LMR2" s="95"/>
      <c r="LMS2" s="95"/>
      <c r="LMT2" s="95"/>
      <c r="LMU2" s="95"/>
      <c r="LMV2" s="95"/>
      <c r="LMW2" s="95"/>
      <c r="LMX2" s="95"/>
      <c r="LMY2" s="95"/>
      <c r="LMZ2" s="95"/>
      <c r="LNA2" s="95"/>
      <c r="LNB2" s="95"/>
      <c r="LNC2" s="95"/>
      <c r="LND2" s="95"/>
      <c r="LNE2" s="95"/>
      <c r="LNF2" s="95"/>
      <c r="LNG2" s="95"/>
      <c r="LNH2" s="95"/>
      <c r="LNI2" s="95"/>
      <c r="LNJ2" s="95"/>
      <c r="LNK2" s="95"/>
      <c r="LNL2" s="95"/>
      <c r="LNM2" s="95"/>
      <c r="LNN2" s="95"/>
      <c r="LNO2" s="95"/>
      <c r="LNP2" s="95"/>
      <c r="LNQ2" s="95"/>
      <c r="LNR2" s="95"/>
      <c r="LNS2" s="95"/>
      <c r="LNT2" s="95"/>
      <c r="LNU2" s="95"/>
      <c r="LNV2" s="95"/>
      <c r="LNW2" s="95"/>
      <c r="LNX2" s="95"/>
      <c r="LNY2" s="95"/>
      <c r="LNZ2" s="95"/>
      <c r="LOA2" s="95"/>
      <c r="LOB2" s="95"/>
      <c r="LOC2" s="95"/>
      <c r="LOD2" s="95"/>
      <c r="LOE2" s="95"/>
      <c r="LOF2" s="95"/>
      <c r="LOG2" s="95"/>
      <c r="LOH2" s="95"/>
      <c r="LOI2" s="95"/>
      <c r="LOJ2" s="95"/>
      <c r="LOK2" s="95"/>
      <c r="LOL2" s="95"/>
      <c r="LOM2" s="95"/>
      <c r="LON2" s="95"/>
      <c r="LOO2" s="95"/>
      <c r="LOP2" s="95"/>
      <c r="LOQ2" s="95"/>
      <c r="LOR2" s="95"/>
      <c r="LOS2" s="95"/>
      <c r="LOT2" s="95"/>
      <c r="LOU2" s="95"/>
      <c r="LOV2" s="95"/>
      <c r="LOW2" s="95"/>
      <c r="LOX2" s="95"/>
      <c r="LOY2" s="95"/>
      <c r="LOZ2" s="95"/>
      <c r="LPA2" s="95"/>
      <c r="LPB2" s="95"/>
      <c r="LPC2" s="95"/>
      <c r="LPD2" s="95"/>
      <c r="LPE2" s="95"/>
      <c r="LPF2" s="95"/>
      <c r="LPG2" s="95"/>
      <c r="LPH2" s="95"/>
      <c r="LPI2" s="95"/>
      <c r="LPJ2" s="95"/>
      <c r="LPK2" s="95"/>
      <c r="LPL2" s="95"/>
      <c r="LPM2" s="95"/>
      <c r="LPN2" s="95"/>
      <c r="LPO2" s="95"/>
      <c r="LPP2" s="95"/>
      <c r="LPQ2" s="95"/>
      <c r="LPR2" s="95"/>
      <c r="LPS2" s="95"/>
      <c r="LPT2" s="95"/>
      <c r="LPU2" s="95"/>
      <c r="LPV2" s="95"/>
      <c r="LPW2" s="95"/>
      <c r="LPX2" s="95"/>
      <c r="LPY2" s="95"/>
      <c r="LPZ2" s="95"/>
      <c r="LQA2" s="95"/>
      <c r="LQB2" s="95"/>
      <c r="LQC2" s="95"/>
      <c r="LQD2" s="95"/>
      <c r="LQE2" s="95"/>
      <c r="LQF2" s="95"/>
      <c r="LQG2" s="95"/>
      <c r="LQH2" s="95"/>
      <c r="LQI2" s="95"/>
      <c r="LQJ2" s="95"/>
      <c r="LQK2" s="95"/>
      <c r="LQL2" s="95"/>
      <c r="LQM2" s="95"/>
      <c r="LQN2" s="95"/>
      <c r="LQO2" s="95"/>
      <c r="LQP2" s="95"/>
      <c r="LQQ2" s="95"/>
      <c r="LQR2" s="95"/>
      <c r="LQS2" s="95"/>
      <c r="LQT2" s="95"/>
      <c r="LQU2" s="95"/>
      <c r="LQV2" s="95"/>
      <c r="LQW2" s="95"/>
      <c r="LQX2" s="95"/>
      <c r="LQY2" s="95"/>
      <c r="LQZ2" s="95"/>
      <c r="LRA2" s="95"/>
      <c r="LRB2" s="95"/>
      <c r="LRC2" s="95"/>
      <c r="LRD2" s="95"/>
      <c r="LRE2" s="95"/>
      <c r="LRF2" s="95"/>
      <c r="LRG2" s="95"/>
      <c r="LRH2" s="95"/>
      <c r="LRI2" s="95"/>
      <c r="LRJ2" s="95"/>
      <c r="LRK2" s="95"/>
      <c r="LRL2" s="95"/>
      <c r="LRM2" s="95"/>
      <c r="LRN2" s="95"/>
      <c r="LRO2" s="95"/>
      <c r="LRP2" s="95"/>
      <c r="LRQ2" s="95"/>
      <c r="LRR2" s="95"/>
      <c r="LRS2" s="95"/>
      <c r="LRT2" s="95"/>
      <c r="LRU2" s="95"/>
      <c r="LRV2" s="95"/>
      <c r="LRW2" s="95"/>
      <c r="LRX2" s="95"/>
      <c r="LRY2" s="95"/>
      <c r="LRZ2" s="95"/>
      <c r="LSA2" s="95"/>
      <c r="LSB2" s="95"/>
      <c r="LSC2" s="95"/>
      <c r="LSD2" s="95"/>
      <c r="LSE2" s="95"/>
      <c r="LSF2" s="95"/>
      <c r="LSG2" s="95"/>
      <c r="LSH2" s="95"/>
      <c r="LSI2" s="95"/>
      <c r="LSJ2" s="95"/>
      <c r="LSK2" s="95"/>
      <c r="LSL2" s="95"/>
      <c r="LSM2" s="95"/>
      <c r="LSN2" s="95"/>
      <c r="LSO2" s="95"/>
      <c r="LSP2" s="95"/>
      <c r="LSQ2" s="95"/>
      <c r="LSR2" s="95"/>
      <c r="LSS2" s="95"/>
      <c r="LST2" s="95"/>
      <c r="LSU2" s="95"/>
      <c r="LSV2" s="95"/>
      <c r="LSW2" s="95"/>
      <c r="LSX2" s="95"/>
      <c r="LSY2" s="95"/>
      <c r="LSZ2" s="95"/>
      <c r="LTA2" s="95"/>
      <c r="LTB2" s="95"/>
      <c r="LTC2" s="95"/>
      <c r="LTD2" s="95"/>
      <c r="LTE2" s="95"/>
      <c r="LTF2" s="95"/>
      <c r="LTG2" s="95"/>
      <c r="LTH2" s="95"/>
      <c r="LTI2" s="95"/>
      <c r="LTJ2" s="95"/>
      <c r="LTK2" s="95"/>
      <c r="LTL2" s="95"/>
      <c r="LTM2" s="95"/>
      <c r="LTN2" s="95"/>
      <c r="LTO2" s="95"/>
      <c r="LTP2" s="95"/>
      <c r="LTQ2" s="95"/>
      <c r="LTR2" s="95"/>
      <c r="LTS2" s="95"/>
      <c r="LTT2" s="95"/>
      <c r="LTU2" s="95"/>
      <c r="LTV2" s="95"/>
      <c r="LTW2" s="95"/>
      <c r="LTX2" s="95"/>
      <c r="LTY2" s="95"/>
      <c r="LTZ2" s="95"/>
      <c r="LUA2" s="95"/>
      <c r="LUB2" s="95"/>
      <c r="LUC2" s="95"/>
      <c r="LUD2" s="95"/>
      <c r="LUE2" s="95"/>
      <c r="LUF2" s="95"/>
      <c r="LUG2" s="95"/>
      <c r="LUH2" s="95"/>
      <c r="LUI2" s="95"/>
      <c r="LUJ2" s="95"/>
      <c r="LUK2" s="95"/>
      <c r="LUL2" s="95"/>
      <c r="LUM2" s="95"/>
      <c r="LUN2" s="95"/>
      <c r="LUO2" s="95"/>
      <c r="LUP2" s="95"/>
      <c r="LUQ2" s="95"/>
      <c r="LUR2" s="95"/>
      <c r="LUS2" s="95"/>
      <c r="LUT2" s="95"/>
      <c r="LUU2" s="95"/>
      <c r="LUV2" s="95"/>
      <c r="LUW2" s="95"/>
      <c r="LUX2" s="95"/>
      <c r="LUY2" s="95"/>
      <c r="LUZ2" s="95"/>
      <c r="LVA2" s="95"/>
      <c r="LVB2" s="95"/>
      <c r="LVC2" s="95"/>
      <c r="LVD2" s="95"/>
      <c r="LVE2" s="95"/>
      <c r="LVF2" s="95"/>
      <c r="LVG2" s="95"/>
      <c r="LVH2" s="95"/>
      <c r="LVI2" s="95"/>
      <c r="LVJ2" s="95"/>
      <c r="LVK2" s="95"/>
      <c r="LVL2" s="95"/>
      <c r="LVM2" s="95"/>
      <c r="LVN2" s="95"/>
      <c r="LVO2" s="95"/>
      <c r="LVP2" s="95"/>
      <c r="LVQ2" s="95"/>
      <c r="LVR2" s="95"/>
      <c r="LVS2" s="95"/>
      <c r="LVT2" s="95"/>
      <c r="LVU2" s="95"/>
      <c r="LVV2" s="95"/>
      <c r="LVW2" s="95"/>
      <c r="LVX2" s="95"/>
      <c r="LVY2" s="95"/>
      <c r="LVZ2" s="95"/>
      <c r="LWA2" s="95"/>
      <c r="LWB2" s="95"/>
      <c r="LWC2" s="95"/>
      <c r="LWD2" s="95"/>
      <c r="LWE2" s="95"/>
      <c r="LWF2" s="95"/>
      <c r="LWG2" s="95"/>
      <c r="LWH2" s="95"/>
      <c r="LWI2" s="95"/>
      <c r="LWJ2" s="95"/>
      <c r="LWK2" s="95"/>
      <c r="LWL2" s="95"/>
      <c r="LWM2" s="95"/>
      <c r="LWN2" s="95"/>
      <c r="LWO2" s="95"/>
      <c r="LWP2" s="95"/>
      <c r="LWQ2" s="95"/>
      <c r="LWR2" s="95"/>
      <c r="LWS2" s="95"/>
      <c r="LWT2" s="95"/>
      <c r="LWU2" s="95"/>
      <c r="LWV2" s="95"/>
      <c r="LWW2" s="95"/>
      <c r="LWX2" s="95"/>
      <c r="LWY2" s="95"/>
      <c r="LWZ2" s="95"/>
      <c r="LXA2" s="95"/>
      <c r="LXB2" s="95"/>
      <c r="LXC2" s="95"/>
      <c r="LXD2" s="95"/>
      <c r="LXE2" s="95"/>
      <c r="LXF2" s="95"/>
      <c r="LXG2" s="95"/>
      <c r="LXH2" s="95"/>
      <c r="LXI2" s="95"/>
      <c r="LXJ2" s="95"/>
      <c r="LXK2" s="95"/>
      <c r="LXL2" s="95"/>
      <c r="LXM2" s="95"/>
      <c r="LXN2" s="95"/>
      <c r="LXO2" s="95"/>
      <c r="LXP2" s="95"/>
      <c r="LXQ2" s="95"/>
      <c r="LXR2" s="95"/>
      <c r="LXS2" s="95"/>
      <c r="LXT2" s="95"/>
      <c r="LXU2" s="95"/>
      <c r="LXV2" s="95"/>
      <c r="LXW2" s="95"/>
      <c r="LXX2" s="95"/>
      <c r="LXY2" s="95"/>
      <c r="LXZ2" s="95"/>
      <c r="LYA2" s="95"/>
      <c r="LYB2" s="95"/>
      <c r="LYC2" s="95"/>
      <c r="LYD2" s="95"/>
      <c r="LYE2" s="95"/>
      <c r="LYF2" s="95"/>
      <c r="LYG2" s="95"/>
      <c r="LYH2" s="95"/>
      <c r="LYI2" s="95"/>
      <c r="LYJ2" s="95"/>
      <c r="LYK2" s="95"/>
      <c r="LYL2" s="95"/>
      <c r="LYM2" s="95"/>
      <c r="LYN2" s="95"/>
      <c r="LYO2" s="95"/>
      <c r="LYP2" s="95"/>
      <c r="LYQ2" s="95"/>
      <c r="LYR2" s="95"/>
      <c r="LYS2" s="95"/>
      <c r="LYT2" s="95"/>
      <c r="LYU2" s="95"/>
      <c r="LYV2" s="95"/>
      <c r="LYW2" s="95"/>
      <c r="LYX2" s="95"/>
      <c r="LYY2" s="95"/>
      <c r="LYZ2" s="95"/>
      <c r="LZA2" s="95"/>
      <c r="LZB2" s="95"/>
      <c r="LZC2" s="95"/>
      <c r="LZD2" s="95"/>
      <c r="LZE2" s="95"/>
      <c r="LZF2" s="95"/>
      <c r="LZG2" s="95"/>
      <c r="LZH2" s="95"/>
      <c r="LZI2" s="95"/>
      <c r="LZJ2" s="95"/>
      <c r="LZK2" s="95"/>
      <c r="LZL2" s="95"/>
      <c r="LZM2" s="95"/>
      <c r="LZN2" s="95"/>
      <c r="LZO2" s="95"/>
      <c r="LZP2" s="95"/>
      <c r="LZQ2" s="95"/>
      <c r="LZR2" s="95"/>
      <c r="LZS2" s="95"/>
      <c r="LZT2" s="95"/>
      <c r="LZU2" s="95"/>
      <c r="LZV2" s="95"/>
      <c r="LZW2" s="95"/>
      <c r="LZX2" s="95"/>
      <c r="LZY2" s="95"/>
      <c r="LZZ2" s="95"/>
      <c r="MAA2" s="95"/>
      <c r="MAB2" s="95"/>
      <c r="MAC2" s="95"/>
      <c r="MAD2" s="95"/>
      <c r="MAE2" s="95"/>
      <c r="MAF2" s="95"/>
      <c r="MAG2" s="95"/>
      <c r="MAH2" s="95"/>
      <c r="MAI2" s="95"/>
      <c r="MAJ2" s="95"/>
      <c r="MAK2" s="95"/>
      <c r="MAL2" s="95"/>
      <c r="MAM2" s="95"/>
      <c r="MAN2" s="95"/>
      <c r="MAO2" s="95"/>
      <c r="MAP2" s="95"/>
      <c r="MAQ2" s="95"/>
      <c r="MAR2" s="95"/>
      <c r="MAS2" s="95"/>
      <c r="MAT2" s="95"/>
      <c r="MAU2" s="95"/>
      <c r="MAV2" s="95"/>
      <c r="MAW2" s="95"/>
      <c r="MAX2" s="95"/>
      <c r="MAY2" s="95"/>
      <c r="MAZ2" s="95"/>
      <c r="MBA2" s="95"/>
      <c r="MBB2" s="95"/>
      <c r="MBC2" s="95"/>
      <c r="MBD2" s="95"/>
      <c r="MBE2" s="95"/>
      <c r="MBF2" s="95"/>
      <c r="MBG2" s="95"/>
      <c r="MBH2" s="95"/>
      <c r="MBI2" s="95"/>
      <c r="MBJ2" s="95"/>
      <c r="MBK2" s="95"/>
      <c r="MBL2" s="95"/>
      <c r="MBM2" s="95"/>
      <c r="MBN2" s="95"/>
      <c r="MBO2" s="95"/>
      <c r="MBP2" s="95"/>
      <c r="MBQ2" s="95"/>
      <c r="MBR2" s="95"/>
      <c r="MBS2" s="95"/>
      <c r="MBT2" s="95"/>
      <c r="MBU2" s="95"/>
      <c r="MBV2" s="95"/>
      <c r="MBW2" s="95"/>
      <c r="MBX2" s="95"/>
      <c r="MBY2" s="95"/>
      <c r="MBZ2" s="95"/>
      <c r="MCA2" s="95"/>
      <c r="MCB2" s="95"/>
      <c r="MCC2" s="95"/>
      <c r="MCD2" s="95"/>
      <c r="MCE2" s="95"/>
      <c r="MCF2" s="95"/>
      <c r="MCG2" s="95"/>
      <c r="MCH2" s="95"/>
      <c r="MCI2" s="95"/>
      <c r="MCJ2" s="95"/>
      <c r="MCK2" s="95"/>
      <c r="MCL2" s="95"/>
      <c r="MCM2" s="95"/>
      <c r="MCN2" s="95"/>
      <c r="MCO2" s="95"/>
      <c r="MCP2" s="95"/>
      <c r="MCQ2" s="95"/>
      <c r="MCR2" s="95"/>
      <c r="MCS2" s="95"/>
      <c r="MCT2" s="95"/>
      <c r="MCU2" s="95"/>
      <c r="MCV2" s="95"/>
      <c r="MCW2" s="95"/>
      <c r="MCX2" s="95"/>
      <c r="MCY2" s="95"/>
      <c r="MCZ2" s="95"/>
      <c r="MDA2" s="95"/>
      <c r="MDB2" s="95"/>
      <c r="MDC2" s="95"/>
      <c r="MDD2" s="95"/>
      <c r="MDE2" s="95"/>
      <c r="MDF2" s="95"/>
      <c r="MDG2" s="95"/>
      <c r="MDH2" s="95"/>
      <c r="MDI2" s="95"/>
      <c r="MDJ2" s="95"/>
      <c r="MDK2" s="95"/>
      <c r="MDL2" s="95"/>
      <c r="MDM2" s="95"/>
      <c r="MDN2" s="95"/>
      <c r="MDO2" s="95"/>
      <c r="MDP2" s="95"/>
      <c r="MDQ2" s="95"/>
      <c r="MDR2" s="95"/>
      <c r="MDS2" s="95"/>
      <c r="MDT2" s="95"/>
      <c r="MDU2" s="95"/>
      <c r="MDV2" s="95"/>
      <c r="MDW2" s="95"/>
      <c r="MDX2" s="95"/>
      <c r="MDY2" s="95"/>
      <c r="MDZ2" s="95"/>
      <c r="MEA2" s="95"/>
      <c r="MEB2" s="95"/>
      <c r="MEC2" s="95"/>
      <c r="MED2" s="95"/>
      <c r="MEE2" s="95"/>
      <c r="MEF2" s="95"/>
      <c r="MEG2" s="95"/>
      <c r="MEH2" s="95"/>
      <c r="MEI2" s="95"/>
      <c r="MEJ2" s="95"/>
      <c r="MEK2" s="95"/>
      <c r="MEL2" s="95"/>
      <c r="MEM2" s="95"/>
      <c r="MEN2" s="95"/>
      <c r="MEO2" s="95"/>
      <c r="MEP2" s="95"/>
      <c r="MEQ2" s="95"/>
      <c r="MER2" s="95"/>
      <c r="MES2" s="95"/>
      <c r="MET2" s="95"/>
      <c r="MEU2" s="95"/>
      <c r="MEV2" s="95"/>
      <c r="MEW2" s="95"/>
      <c r="MEX2" s="95"/>
      <c r="MEY2" s="95"/>
      <c r="MEZ2" s="95"/>
      <c r="MFA2" s="95"/>
      <c r="MFB2" s="95"/>
      <c r="MFC2" s="95"/>
      <c r="MFD2" s="95"/>
      <c r="MFE2" s="95"/>
      <c r="MFF2" s="95"/>
      <c r="MFG2" s="95"/>
      <c r="MFH2" s="95"/>
      <c r="MFI2" s="95"/>
      <c r="MFJ2" s="95"/>
      <c r="MFK2" s="95"/>
      <c r="MFL2" s="95"/>
      <c r="MFM2" s="95"/>
      <c r="MFN2" s="95"/>
      <c r="MFO2" s="95"/>
      <c r="MFP2" s="95"/>
      <c r="MFQ2" s="95"/>
      <c r="MFR2" s="95"/>
      <c r="MFS2" s="95"/>
      <c r="MFT2" s="95"/>
      <c r="MFU2" s="95"/>
      <c r="MFV2" s="95"/>
      <c r="MFW2" s="95"/>
      <c r="MFX2" s="95"/>
      <c r="MFY2" s="95"/>
      <c r="MFZ2" s="95"/>
      <c r="MGA2" s="95"/>
      <c r="MGB2" s="95"/>
      <c r="MGC2" s="95"/>
      <c r="MGD2" s="95"/>
      <c r="MGE2" s="95"/>
      <c r="MGF2" s="95"/>
      <c r="MGG2" s="95"/>
      <c r="MGH2" s="95"/>
      <c r="MGI2" s="95"/>
      <c r="MGJ2" s="95"/>
      <c r="MGK2" s="95"/>
      <c r="MGL2" s="95"/>
      <c r="MGM2" s="95"/>
      <c r="MGN2" s="95"/>
      <c r="MGO2" s="95"/>
      <c r="MGP2" s="95"/>
      <c r="MGQ2" s="95"/>
      <c r="MGR2" s="95"/>
      <c r="MGS2" s="95"/>
      <c r="MGT2" s="95"/>
      <c r="MGU2" s="95"/>
      <c r="MGV2" s="95"/>
      <c r="MGW2" s="95"/>
      <c r="MGX2" s="95"/>
      <c r="MGY2" s="95"/>
      <c r="MGZ2" s="95"/>
      <c r="MHA2" s="95"/>
      <c r="MHB2" s="95"/>
      <c r="MHC2" s="95"/>
      <c r="MHD2" s="95"/>
      <c r="MHE2" s="95"/>
      <c r="MHF2" s="95"/>
      <c r="MHG2" s="95"/>
      <c r="MHH2" s="95"/>
      <c r="MHI2" s="95"/>
      <c r="MHJ2" s="95"/>
      <c r="MHK2" s="95"/>
      <c r="MHL2" s="95"/>
      <c r="MHM2" s="95"/>
      <c r="MHN2" s="95"/>
      <c r="MHO2" s="95"/>
      <c r="MHP2" s="95"/>
      <c r="MHQ2" s="95"/>
      <c r="MHR2" s="95"/>
      <c r="MHS2" s="95"/>
      <c r="MHT2" s="95"/>
      <c r="MHU2" s="95"/>
      <c r="MHV2" s="95"/>
      <c r="MHW2" s="95"/>
      <c r="MHX2" s="95"/>
      <c r="MHY2" s="95"/>
      <c r="MHZ2" s="95"/>
      <c r="MIA2" s="95"/>
      <c r="MIB2" s="95"/>
      <c r="MIC2" s="95"/>
      <c r="MID2" s="95"/>
      <c r="MIE2" s="95"/>
      <c r="MIF2" s="95"/>
      <c r="MIG2" s="95"/>
      <c r="MIH2" s="95"/>
      <c r="MII2" s="95"/>
      <c r="MIJ2" s="95"/>
      <c r="MIK2" s="95"/>
      <c r="MIL2" s="95"/>
      <c r="MIM2" s="95"/>
      <c r="MIN2" s="95"/>
      <c r="MIO2" s="95"/>
      <c r="MIP2" s="95"/>
      <c r="MIQ2" s="95"/>
      <c r="MIR2" s="95"/>
      <c r="MIS2" s="95"/>
      <c r="MIT2" s="95"/>
      <c r="MIU2" s="95"/>
      <c r="MIV2" s="95"/>
      <c r="MIW2" s="95"/>
      <c r="MIX2" s="95"/>
      <c r="MIY2" s="95"/>
      <c r="MIZ2" s="95"/>
      <c r="MJA2" s="95"/>
      <c r="MJB2" s="95"/>
      <c r="MJC2" s="95"/>
      <c r="MJD2" s="95"/>
      <c r="MJE2" s="95"/>
      <c r="MJF2" s="95"/>
      <c r="MJG2" s="95"/>
      <c r="MJH2" s="95"/>
      <c r="MJI2" s="95"/>
      <c r="MJJ2" s="95"/>
      <c r="MJK2" s="95"/>
      <c r="MJL2" s="95"/>
      <c r="MJM2" s="95"/>
      <c r="MJN2" s="95"/>
      <c r="MJO2" s="95"/>
      <c r="MJP2" s="95"/>
      <c r="MJQ2" s="95"/>
      <c r="MJR2" s="95"/>
      <c r="MJS2" s="95"/>
      <c r="MJT2" s="95"/>
      <c r="MJU2" s="95"/>
      <c r="MJV2" s="95"/>
      <c r="MJW2" s="95"/>
      <c r="MJX2" s="95"/>
      <c r="MJY2" s="95"/>
      <c r="MJZ2" s="95"/>
      <c r="MKA2" s="95"/>
      <c r="MKB2" s="95"/>
      <c r="MKC2" s="95"/>
      <c r="MKD2" s="95"/>
      <c r="MKE2" s="95"/>
      <c r="MKF2" s="95"/>
      <c r="MKG2" s="95"/>
      <c r="MKH2" s="95"/>
      <c r="MKI2" s="95"/>
      <c r="MKJ2" s="95"/>
      <c r="MKK2" s="95"/>
      <c r="MKL2" s="95"/>
      <c r="MKM2" s="95"/>
      <c r="MKN2" s="95"/>
      <c r="MKO2" s="95"/>
      <c r="MKP2" s="95"/>
      <c r="MKQ2" s="95"/>
      <c r="MKR2" s="95"/>
      <c r="MKS2" s="95"/>
      <c r="MKT2" s="95"/>
      <c r="MKU2" s="95"/>
      <c r="MKV2" s="95"/>
      <c r="MKW2" s="95"/>
      <c r="MKX2" s="95"/>
      <c r="MKY2" s="95"/>
      <c r="MKZ2" s="95"/>
      <c r="MLA2" s="95"/>
      <c r="MLB2" s="95"/>
      <c r="MLC2" s="95"/>
      <c r="MLD2" s="95"/>
      <c r="MLE2" s="95"/>
      <c r="MLF2" s="95"/>
      <c r="MLG2" s="95"/>
      <c r="MLH2" s="95"/>
      <c r="MLI2" s="95"/>
      <c r="MLJ2" s="95"/>
      <c r="MLK2" s="95"/>
      <c r="MLL2" s="95"/>
      <c r="MLM2" s="95"/>
      <c r="MLN2" s="95"/>
      <c r="MLO2" s="95"/>
      <c r="MLP2" s="95"/>
      <c r="MLQ2" s="95"/>
      <c r="MLR2" s="95"/>
      <c r="MLS2" s="95"/>
      <c r="MLT2" s="95"/>
      <c r="MLU2" s="95"/>
      <c r="MLV2" s="95"/>
      <c r="MLW2" s="95"/>
      <c r="MLX2" s="95"/>
      <c r="MLY2" s="95"/>
      <c r="MLZ2" s="95"/>
      <c r="MMA2" s="95"/>
      <c r="MMB2" s="95"/>
      <c r="MMC2" s="95"/>
      <c r="MMD2" s="95"/>
      <c r="MME2" s="95"/>
      <c r="MMF2" s="95"/>
      <c r="MMG2" s="95"/>
      <c r="MMH2" s="95"/>
      <c r="MMI2" s="95"/>
      <c r="MMJ2" s="95"/>
      <c r="MMK2" s="95"/>
      <c r="MML2" s="95"/>
      <c r="MMM2" s="95"/>
      <c r="MMN2" s="95"/>
      <c r="MMO2" s="95"/>
      <c r="MMP2" s="95"/>
      <c r="MMQ2" s="95"/>
      <c r="MMR2" s="95"/>
      <c r="MMS2" s="95"/>
      <c r="MMT2" s="95"/>
      <c r="MMU2" s="95"/>
      <c r="MMV2" s="95"/>
      <c r="MMW2" s="95"/>
      <c r="MMX2" s="95"/>
      <c r="MMY2" s="95"/>
      <c r="MMZ2" s="95"/>
      <c r="MNA2" s="95"/>
      <c r="MNB2" s="95"/>
      <c r="MNC2" s="95"/>
      <c r="MND2" s="95"/>
      <c r="MNE2" s="95"/>
      <c r="MNF2" s="95"/>
      <c r="MNG2" s="95"/>
      <c r="MNH2" s="95"/>
      <c r="MNI2" s="95"/>
      <c r="MNJ2" s="95"/>
      <c r="MNK2" s="95"/>
      <c r="MNL2" s="95"/>
      <c r="MNM2" s="95"/>
      <c r="MNN2" s="95"/>
      <c r="MNO2" s="95"/>
      <c r="MNP2" s="95"/>
      <c r="MNQ2" s="95"/>
      <c r="MNR2" s="95"/>
      <c r="MNS2" s="95"/>
      <c r="MNT2" s="95"/>
      <c r="MNU2" s="95"/>
      <c r="MNV2" s="95"/>
      <c r="MNW2" s="95"/>
      <c r="MNX2" s="95"/>
      <c r="MNY2" s="95"/>
      <c r="MNZ2" s="95"/>
      <c r="MOA2" s="95"/>
      <c r="MOB2" s="95"/>
      <c r="MOC2" s="95"/>
      <c r="MOD2" s="95"/>
      <c r="MOE2" s="95"/>
      <c r="MOF2" s="95"/>
      <c r="MOG2" s="95"/>
      <c r="MOH2" s="95"/>
      <c r="MOI2" s="95"/>
      <c r="MOJ2" s="95"/>
      <c r="MOK2" s="95"/>
      <c r="MOL2" s="95"/>
      <c r="MOM2" s="95"/>
      <c r="MON2" s="95"/>
      <c r="MOO2" s="95"/>
      <c r="MOP2" s="95"/>
      <c r="MOQ2" s="95"/>
      <c r="MOR2" s="95"/>
      <c r="MOS2" s="95"/>
      <c r="MOT2" s="95"/>
      <c r="MOU2" s="95"/>
      <c r="MOV2" s="95"/>
      <c r="MOW2" s="95"/>
      <c r="MOX2" s="95"/>
      <c r="MOY2" s="95"/>
      <c r="MOZ2" s="95"/>
      <c r="MPA2" s="95"/>
      <c r="MPB2" s="95"/>
      <c r="MPC2" s="95"/>
      <c r="MPD2" s="95"/>
      <c r="MPE2" s="95"/>
      <c r="MPF2" s="95"/>
      <c r="MPG2" s="95"/>
      <c r="MPH2" s="95"/>
      <c r="MPI2" s="95"/>
      <c r="MPJ2" s="95"/>
      <c r="MPK2" s="95"/>
      <c r="MPL2" s="95"/>
      <c r="MPM2" s="95"/>
      <c r="MPN2" s="95"/>
      <c r="MPO2" s="95"/>
      <c r="MPP2" s="95"/>
      <c r="MPQ2" s="95"/>
      <c r="MPR2" s="95"/>
      <c r="MPS2" s="95"/>
      <c r="MPT2" s="95"/>
      <c r="MPU2" s="95"/>
      <c r="MPV2" s="95"/>
      <c r="MPW2" s="95"/>
      <c r="MPX2" s="95"/>
      <c r="MPY2" s="95"/>
      <c r="MPZ2" s="95"/>
      <c r="MQA2" s="95"/>
      <c r="MQB2" s="95"/>
      <c r="MQC2" s="95"/>
      <c r="MQD2" s="95"/>
      <c r="MQE2" s="95"/>
      <c r="MQF2" s="95"/>
      <c r="MQG2" s="95"/>
      <c r="MQH2" s="95"/>
      <c r="MQI2" s="95"/>
      <c r="MQJ2" s="95"/>
      <c r="MQK2" s="95"/>
      <c r="MQL2" s="95"/>
      <c r="MQM2" s="95"/>
      <c r="MQN2" s="95"/>
      <c r="MQO2" s="95"/>
      <c r="MQP2" s="95"/>
      <c r="MQQ2" s="95"/>
      <c r="MQR2" s="95"/>
      <c r="MQS2" s="95"/>
      <c r="MQT2" s="95"/>
      <c r="MQU2" s="95"/>
      <c r="MQV2" s="95"/>
      <c r="MQW2" s="95"/>
      <c r="MQX2" s="95"/>
      <c r="MQY2" s="95"/>
      <c r="MQZ2" s="95"/>
      <c r="MRA2" s="95"/>
      <c r="MRB2" s="95"/>
      <c r="MRC2" s="95"/>
      <c r="MRD2" s="95"/>
      <c r="MRE2" s="95"/>
      <c r="MRF2" s="95"/>
      <c r="MRG2" s="95"/>
      <c r="MRH2" s="95"/>
      <c r="MRI2" s="95"/>
      <c r="MRJ2" s="95"/>
      <c r="MRK2" s="95"/>
      <c r="MRL2" s="95"/>
      <c r="MRM2" s="95"/>
      <c r="MRN2" s="95"/>
      <c r="MRO2" s="95"/>
      <c r="MRP2" s="95"/>
      <c r="MRQ2" s="95"/>
      <c r="MRR2" s="95"/>
      <c r="MRS2" s="95"/>
      <c r="MRT2" s="95"/>
      <c r="MRU2" s="95"/>
      <c r="MRV2" s="95"/>
      <c r="MRW2" s="95"/>
      <c r="MRX2" s="95"/>
      <c r="MRY2" s="95"/>
      <c r="MRZ2" s="95"/>
      <c r="MSA2" s="95"/>
      <c r="MSB2" s="95"/>
      <c r="MSC2" s="95"/>
      <c r="MSD2" s="95"/>
      <c r="MSE2" s="95"/>
      <c r="MSF2" s="95"/>
      <c r="MSG2" s="95"/>
      <c r="MSH2" s="95"/>
      <c r="MSI2" s="95"/>
      <c r="MSJ2" s="95"/>
      <c r="MSK2" s="95"/>
      <c r="MSL2" s="95"/>
      <c r="MSM2" s="95"/>
      <c r="MSN2" s="95"/>
      <c r="MSO2" s="95"/>
      <c r="MSP2" s="95"/>
      <c r="MSQ2" s="95"/>
      <c r="MSR2" s="95"/>
      <c r="MSS2" s="95"/>
      <c r="MST2" s="95"/>
      <c r="MSU2" s="95"/>
      <c r="MSV2" s="95"/>
      <c r="MSW2" s="95"/>
      <c r="MSX2" s="95"/>
      <c r="MSY2" s="95"/>
      <c r="MSZ2" s="95"/>
      <c r="MTA2" s="95"/>
      <c r="MTB2" s="95"/>
      <c r="MTC2" s="95"/>
      <c r="MTD2" s="95"/>
      <c r="MTE2" s="95"/>
      <c r="MTF2" s="95"/>
      <c r="MTG2" s="95"/>
      <c r="MTH2" s="95"/>
      <c r="MTI2" s="95"/>
      <c r="MTJ2" s="95"/>
      <c r="MTK2" s="95"/>
      <c r="MTL2" s="95"/>
      <c r="MTM2" s="95"/>
      <c r="MTN2" s="95"/>
      <c r="MTO2" s="95"/>
      <c r="MTP2" s="95"/>
      <c r="MTQ2" s="95"/>
      <c r="MTR2" s="95"/>
      <c r="MTS2" s="95"/>
      <c r="MTT2" s="95"/>
      <c r="MTU2" s="95"/>
      <c r="MTV2" s="95"/>
      <c r="MTW2" s="95"/>
      <c r="MTX2" s="95"/>
      <c r="MTY2" s="95"/>
      <c r="MTZ2" s="95"/>
      <c r="MUA2" s="95"/>
      <c r="MUB2" s="95"/>
      <c r="MUC2" s="95"/>
      <c r="MUD2" s="95"/>
      <c r="MUE2" s="95"/>
      <c r="MUF2" s="95"/>
      <c r="MUG2" s="95"/>
      <c r="MUH2" s="95"/>
      <c r="MUI2" s="95"/>
      <c r="MUJ2" s="95"/>
      <c r="MUK2" s="95"/>
      <c r="MUL2" s="95"/>
      <c r="MUM2" s="95"/>
      <c r="MUN2" s="95"/>
      <c r="MUO2" s="95"/>
      <c r="MUP2" s="95"/>
      <c r="MUQ2" s="95"/>
      <c r="MUR2" s="95"/>
      <c r="MUS2" s="95"/>
      <c r="MUT2" s="95"/>
      <c r="MUU2" s="95"/>
      <c r="MUV2" s="95"/>
      <c r="MUW2" s="95"/>
      <c r="MUX2" s="95"/>
      <c r="MUY2" s="95"/>
      <c r="MUZ2" s="95"/>
      <c r="MVA2" s="95"/>
      <c r="MVB2" s="95"/>
      <c r="MVC2" s="95"/>
      <c r="MVD2" s="95"/>
      <c r="MVE2" s="95"/>
      <c r="MVF2" s="95"/>
      <c r="MVG2" s="95"/>
      <c r="MVH2" s="95"/>
      <c r="MVI2" s="95"/>
      <c r="MVJ2" s="95"/>
      <c r="MVK2" s="95"/>
      <c r="MVL2" s="95"/>
      <c r="MVM2" s="95"/>
      <c r="MVN2" s="95"/>
      <c r="MVO2" s="95"/>
      <c r="MVP2" s="95"/>
      <c r="MVQ2" s="95"/>
      <c r="MVR2" s="95"/>
      <c r="MVS2" s="95"/>
      <c r="MVT2" s="95"/>
      <c r="MVU2" s="95"/>
      <c r="MVV2" s="95"/>
      <c r="MVW2" s="95"/>
      <c r="MVX2" s="95"/>
      <c r="MVY2" s="95"/>
      <c r="MVZ2" s="95"/>
      <c r="MWA2" s="95"/>
      <c r="MWB2" s="95"/>
      <c r="MWC2" s="95"/>
      <c r="MWD2" s="95"/>
      <c r="MWE2" s="95"/>
      <c r="MWF2" s="95"/>
      <c r="MWG2" s="95"/>
      <c r="MWH2" s="95"/>
      <c r="MWI2" s="95"/>
      <c r="MWJ2" s="95"/>
      <c r="MWK2" s="95"/>
      <c r="MWL2" s="95"/>
      <c r="MWM2" s="95"/>
      <c r="MWN2" s="95"/>
      <c r="MWO2" s="95"/>
      <c r="MWP2" s="95"/>
      <c r="MWQ2" s="95"/>
      <c r="MWR2" s="95"/>
      <c r="MWS2" s="95"/>
      <c r="MWT2" s="95"/>
      <c r="MWU2" s="95"/>
      <c r="MWV2" s="95"/>
      <c r="MWW2" s="95"/>
      <c r="MWX2" s="95"/>
      <c r="MWY2" s="95"/>
      <c r="MWZ2" s="95"/>
      <c r="MXA2" s="95"/>
      <c r="MXB2" s="95"/>
      <c r="MXC2" s="95"/>
      <c r="MXD2" s="95"/>
      <c r="MXE2" s="95"/>
      <c r="MXF2" s="95"/>
      <c r="MXG2" s="95"/>
      <c r="MXH2" s="95"/>
      <c r="MXI2" s="95"/>
      <c r="MXJ2" s="95"/>
      <c r="MXK2" s="95"/>
      <c r="MXL2" s="95"/>
      <c r="MXM2" s="95"/>
      <c r="MXN2" s="95"/>
      <c r="MXO2" s="95"/>
      <c r="MXP2" s="95"/>
      <c r="MXQ2" s="95"/>
      <c r="MXR2" s="95"/>
      <c r="MXS2" s="95"/>
      <c r="MXT2" s="95"/>
      <c r="MXU2" s="95"/>
      <c r="MXV2" s="95"/>
      <c r="MXW2" s="95"/>
      <c r="MXX2" s="95"/>
      <c r="MXY2" s="95"/>
      <c r="MXZ2" s="95"/>
      <c r="MYA2" s="95"/>
      <c r="MYB2" s="95"/>
      <c r="MYC2" s="95"/>
      <c r="MYD2" s="95"/>
      <c r="MYE2" s="95"/>
      <c r="MYF2" s="95"/>
      <c r="MYG2" s="95"/>
      <c r="MYH2" s="95"/>
      <c r="MYI2" s="95"/>
      <c r="MYJ2" s="95"/>
      <c r="MYK2" s="95"/>
      <c r="MYL2" s="95"/>
      <c r="MYM2" s="95"/>
      <c r="MYN2" s="95"/>
      <c r="MYO2" s="95"/>
      <c r="MYP2" s="95"/>
      <c r="MYQ2" s="95"/>
      <c r="MYR2" s="95"/>
      <c r="MYS2" s="95"/>
      <c r="MYT2" s="95"/>
      <c r="MYU2" s="95"/>
      <c r="MYV2" s="95"/>
      <c r="MYW2" s="95"/>
      <c r="MYX2" s="95"/>
      <c r="MYY2" s="95"/>
      <c r="MYZ2" s="95"/>
      <c r="MZA2" s="95"/>
      <c r="MZB2" s="95"/>
      <c r="MZC2" s="95"/>
      <c r="MZD2" s="95"/>
      <c r="MZE2" s="95"/>
      <c r="MZF2" s="95"/>
      <c r="MZG2" s="95"/>
      <c r="MZH2" s="95"/>
      <c r="MZI2" s="95"/>
      <c r="MZJ2" s="95"/>
      <c r="MZK2" s="95"/>
      <c r="MZL2" s="95"/>
      <c r="MZM2" s="95"/>
      <c r="MZN2" s="95"/>
      <c r="MZO2" s="95"/>
      <c r="MZP2" s="95"/>
      <c r="MZQ2" s="95"/>
      <c r="MZR2" s="95"/>
      <c r="MZS2" s="95"/>
      <c r="MZT2" s="95"/>
      <c r="MZU2" s="95"/>
      <c r="MZV2" s="95"/>
      <c r="MZW2" s="95"/>
      <c r="MZX2" s="95"/>
      <c r="MZY2" s="95"/>
      <c r="MZZ2" s="95"/>
      <c r="NAA2" s="95"/>
      <c r="NAB2" s="95"/>
      <c r="NAC2" s="95"/>
      <c r="NAD2" s="95"/>
      <c r="NAE2" s="95"/>
      <c r="NAF2" s="95"/>
      <c r="NAG2" s="95"/>
      <c r="NAH2" s="95"/>
      <c r="NAI2" s="95"/>
      <c r="NAJ2" s="95"/>
      <c r="NAK2" s="95"/>
      <c r="NAL2" s="95"/>
      <c r="NAM2" s="95"/>
      <c r="NAN2" s="95"/>
      <c r="NAO2" s="95"/>
      <c r="NAP2" s="95"/>
      <c r="NAQ2" s="95"/>
      <c r="NAR2" s="95"/>
      <c r="NAS2" s="95"/>
      <c r="NAT2" s="95"/>
      <c r="NAU2" s="95"/>
      <c r="NAV2" s="95"/>
      <c r="NAW2" s="95"/>
      <c r="NAX2" s="95"/>
      <c r="NAY2" s="95"/>
      <c r="NAZ2" s="95"/>
      <c r="NBA2" s="95"/>
      <c r="NBB2" s="95"/>
      <c r="NBC2" s="95"/>
      <c r="NBD2" s="95"/>
      <c r="NBE2" s="95"/>
      <c r="NBF2" s="95"/>
      <c r="NBG2" s="95"/>
      <c r="NBH2" s="95"/>
      <c r="NBI2" s="95"/>
      <c r="NBJ2" s="95"/>
      <c r="NBK2" s="95"/>
      <c r="NBL2" s="95"/>
      <c r="NBM2" s="95"/>
      <c r="NBN2" s="95"/>
      <c r="NBO2" s="95"/>
      <c r="NBP2" s="95"/>
      <c r="NBQ2" s="95"/>
      <c r="NBR2" s="95"/>
      <c r="NBS2" s="95"/>
      <c r="NBT2" s="95"/>
      <c r="NBU2" s="95"/>
      <c r="NBV2" s="95"/>
      <c r="NBW2" s="95"/>
      <c r="NBX2" s="95"/>
      <c r="NBY2" s="95"/>
      <c r="NBZ2" s="95"/>
      <c r="NCA2" s="95"/>
      <c r="NCB2" s="95"/>
      <c r="NCC2" s="95"/>
      <c r="NCD2" s="95"/>
      <c r="NCE2" s="95"/>
      <c r="NCF2" s="95"/>
      <c r="NCG2" s="95"/>
      <c r="NCH2" s="95"/>
      <c r="NCI2" s="95"/>
      <c r="NCJ2" s="95"/>
      <c r="NCK2" s="95"/>
      <c r="NCL2" s="95"/>
      <c r="NCM2" s="95"/>
      <c r="NCN2" s="95"/>
      <c r="NCO2" s="95"/>
      <c r="NCP2" s="95"/>
      <c r="NCQ2" s="95"/>
      <c r="NCR2" s="95"/>
      <c r="NCS2" s="95"/>
      <c r="NCT2" s="95"/>
      <c r="NCU2" s="95"/>
      <c r="NCV2" s="95"/>
      <c r="NCW2" s="95"/>
      <c r="NCX2" s="95"/>
      <c r="NCY2" s="95"/>
      <c r="NCZ2" s="95"/>
      <c r="NDA2" s="95"/>
      <c r="NDB2" s="95"/>
      <c r="NDC2" s="95"/>
      <c r="NDD2" s="95"/>
      <c r="NDE2" s="95"/>
      <c r="NDF2" s="95"/>
      <c r="NDG2" s="95"/>
      <c r="NDH2" s="95"/>
      <c r="NDI2" s="95"/>
      <c r="NDJ2" s="95"/>
      <c r="NDK2" s="95"/>
      <c r="NDL2" s="95"/>
      <c r="NDM2" s="95"/>
      <c r="NDN2" s="95"/>
      <c r="NDO2" s="95"/>
      <c r="NDP2" s="95"/>
      <c r="NDQ2" s="95"/>
      <c r="NDR2" s="95"/>
      <c r="NDS2" s="95"/>
      <c r="NDT2" s="95"/>
      <c r="NDU2" s="95"/>
      <c r="NDV2" s="95"/>
      <c r="NDW2" s="95"/>
      <c r="NDX2" s="95"/>
      <c r="NDY2" s="95"/>
      <c r="NDZ2" s="95"/>
      <c r="NEA2" s="95"/>
      <c r="NEB2" s="95"/>
      <c r="NEC2" s="95"/>
      <c r="NED2" s="95"/>
      <c r="NEE2" s="95"/>
      <c r="NEF2" s="95"/>
      <c r="NEG2" s="95"/>
      <c r="NEH2" s="95"/>
      <c r="NEI2" s="95"/>
      <c r="NEJ2" s="95"/>
      <c r="NEK2" s="95"/>
      <c r="NEL2" s="95"/>
      <c r="NEM2" s="95"/>
      <c r="NEN2" s="95"/>
      <c r="NEO2" s="95"/>
      <c r="NEP2" s="95"/>
      <c r="NEQ2" s="95"/>
      <c r="NER2" s="95"/>
      <c r="NES2" s="95"/>
      <c r="NET2" s="95"/>
      <c r="NEU2" s="95"/>
      <c r="NEV2" s="95"/>
      <c r="NEW2" s="95"/>
      <c r="NEX2" s="95"/>
      <c r="NEY2" s="95"/>
      <c r="NEZ2" s="95"/>
      <c r="NFA2" s="95"/>
      <c r="NFB2" s="95"/>
      <c r="NFC2" s="95"/>
      <c r="NFD2" s="95"/>
      <c r="NFE2" s="95"/>
      <c r="NFF2" s="95"/>
      <c r="NFG2" s="95"/>
      <c r="NFH2" s="95"/>
      <c r="NFI2" s="95"/>
      <c r="NFJ2" s="95"/>
      <c r="NFK2" s="95"/>
      <c r="NFL2" s="95"/>
      <c r="NFM2" s="95"/>
      <c r="NFN2" s="95"/>
      <c r="NFO2" s="95"/>
      <c r="NFP2" s="95"/>
      <c r="NFQ2" s="95"/>
      <c r="NFR2" s="95"/>
      <c r="NFS2" s="95"/>
      <c r="NFT2" s="95"/>
      <c r="NFU2" s="95"/>
      <c r="NFV2" s="95"/>
      <c r="NFW2" s="95"/>
      <c r="NFX2" s="95"/>
      <c r="NFY2" s="95"/>
      <c r="NFZ2" s="95"/>
      <c r="NGA2" s="95"/>
      <c r="NGB2" s="95"/>
      <c r="NGC2" s="95"/>
      <c r="NGD2" s="95"/>
      <c r="NGE2" s="95"/>
      <c r="NGF2" s="95"/>
      <c r="NGG2" s="95"/>
      <c r="NGH2" s="95"/>
      <c r="NGI2" s="95"/>
      <c r="NGJ2" s="95"/>
      <c r="NGK2" s="95"/>
      <c r="NGL2" s="95"/>
      <c r="NGM2" s="95"/>
      <c r="NGN2" s="95"/>
      <c r="NGO2" s="95"/>
      <c r="NGP2" s="95"/>
      <c r="NGQ2" s="95"/>
      <c r="NGR2" s="95"/>
      <c r="NGS2" s="95"/>
      <c r="NGT2" s="95"/>
      <c r="NGU2" s="95"/>
      <c r="NGV2" s="95"/>
      <c r="NGW2" s="95"/>
      <c r="NGX2" s="95"/>
      <c r="NGY2" s="95"/>
      <c r="NGZ2" s="95"/>
      <c r="NHA2" s="95"/>
      <c r="NHB2" s="95"/>
      <c r="NHC2" s="95"/>
      <c r="NHD2" s="95"/>
      <c r="NHE2" s="95"/>
      <c r="NHF2" s="95"/>
      <c r="NHG2" s="95"/>
      <c r="NHH2" s="95"/>
      <c r="NHI2" s="95"/>
      <c r="NHJ2" s="95"/>
      <c r="NHK2" s="95"/>
      <c r="NHL2" s="95"/>
      <c r="NHM2" s="95"/>
      <c r="NHN2" s="95"/>
      <c r="NHO2" s="95"/>
      <c r="NHP2" s="95"/>
      <c r="NHQ2" s="95"/>
      <c r="NHR2" s="95"/>
      <c r="NHS2" s="95"/>
      <c r="NHT2" s="95"/>
      <c r="NHU2" s="95"/>
      <c r="NHV2" s="95"/>
      <c r="NHW2" s="95"/>
      <c r="NHX2" s="95"/>
      <c r="NHY2" s="95"/>
      <c r="NHZ2" s="95"/>
      <c r="NIA2" s="95"/>
      <c r="NIB2" s="95"/>
      <c r="NIC2" s="95"/>
      <c r="NID2" s="95"/>
      <c r="NIE2" s="95"/>
      <c r="NIF2" s="95"/>
      <c r="NIG2" s="95"/>
      <c r="NIH2" s="95"/>
      <c r="NII2" s="95"/>
      <c r="NIJ2" s="95"/>
      <c r="NIK2" s="95"/>
      <c r="NIL2" s="95"/>
      <c r="NIM2" s="95"/>
      <c r="NIN2" s="95"/>
      <c r="NIO2" s="95"/>
      <c r="NIP2" s="95"/>
      <c r="NIQ2" s="95"/>
      <c r="NIR2" s="95"/>
      <c r="NIS2" s="95"/>
      <c r="NIT2" s="95"/>
      <c r="NIU2" s="95"/>
      <c r="NIV2" s="95"/>
      <c r="NIW2" s="95"/>
      <c r="NIX2" s="95"/>
      <c r="NIY2" s="95"/>
      <c r="NIZ2" s="95"/>
      <c r="NJA2" s="95"/>
      <c r="NJB2" s="95"/>
      <c r="NJC2" s="95"/>
      <c r="NJD2" s="95"/>
      <c r="NJE2" s="95"/>
      <c r="NJF2" s="95"/>
      <c r="NJG2" s="95"/>
      <c r="NJH2" s="95"/>
      <c r="NJI2" s="95"/>
      <c r="NJJ2" s="95"/>
      <c r="NJK2" s="95"/>
      <c r="NJL2" s="95"/>
      <c r="NJM2" s="95"/>
      <c r="NJN2" s="95"/>
      <c r="NJO2" s="95"/>
      <c r="NJP2" s="95"/>
      <c r="NJQ2" s="95"/>
      <c r="NJR2" s="95"/>
      <c r="NJS2" s="95"/>
      <c r="NJT2" s="95"/>
      <c r="NJU2" s="95"/>
      <c r="NJV2" s="95"/>
      <c r="NJW2" s="95"/>
      <c r="NJX2" s="95"/>
      <c r="NJY2" s="95"/>
      <c r="NJZ2" s="95"/>
      <c r="NKA2" s="95"/>
      <c r="NKB2" s="95"/>
      <c r="NKC2" s="95"/>
      <c r="NKD2" s="95"/>
      <c r="NKE2" s="95"/>
      <c r="NKF2" s="95"/>
      <c r="NKG2" s="95"/>
      <c r="NKH2" s="95"/>
      <c r="NKI2" s="95"/>
      <c r="NKJ2" s="95"/>
      <c r="NKK2" s="95"/>
      <c r="NKL2" s="95"/>
      <c r="NKM2" s="95"/>
      <c r="NKN2" s="95"/>
      <c r="NKO2" s="95"/>
      <c r="NKP2" s="95"/>
      <c r="NKQ2" s="95"/>
      <c r="NKR2" s="95"/>
      <c r="NKS2" s="95"/>
      <c r="NKT2" s="95"/>
      <c r="NKU2" s="95"/>
      <c r="NKV2" s="95"/>
      <c r="NKW2" s="95"/>
      <c r="NKX2" s="95"/>
      <c r="NKY2" s="95"/>
      <c r="NKZ2" s="95"/>
      <c r="NLA2" s="95"/>
      <c r="NLB2" s="95"/>
      <c r="NLC2" s="95"/>
      <c r="NLD2" s="95"/>
      <c r="NLE2" s="95"/>
      <c r="NLF2" s="95"/>
      <c r="NLG2" s="95"/>
      <c r="NLH2" s="95"/>
      <c r="NLI2" s="95"/>
      <c r="NLJ2" s="95"/>
      <c r="NLK2" s="95"/>
      <c r="NLL2" s="95"/>
      <c r="NLM2" s="95"/>
      <c r="NLN2" s="95"/>
      <c r="NLO2" s="95"/>
      <c r="NLP2" s="95"/>
      <c r="NLQ2" s="95"/>
      <c r="NLR2" s="95"/>
      <c r="NLS2" s="95"/>
      <c r="NLT2" s="95"/>
      <c r="NLU2" s="95"/>
      <c r="NLV2" s="95"/>
      <c r="NLW2" s="95"/>
      <c r="NLX2" s="95"/>
      <c r="NLY2" s="95"/>
      <c r="NLZ2" s="95"/>
      <c r="NMA2" s="95"/>
      <c r="NMB2" s="95"/>
      <c r="NMC2" s="95"/>
      <c r="NMD2" s="95"/>
      <c r="NME2" s="95"/>
      <c r="NMF2" s="95"/>
      <c r="NMG2" s="95"/>
      <c r="NMH2" s="95"/>
      <c r="NMI2" s="95"/>
      <c r="NMJ2" s="95"/>
      <c r="NMK2" s="95"/>
      <c r="NML2" s="95"/>
      <c r="NMM2" s="95"/>
      <c r="NMN2" s="95"/>
      <c r="NMO2" s="95"/>
      <c r="NMP2" s="95"/>
      <c r="NMQ2" s="95"/>
      <c r="NMR2" s="95"/>
      <c r="NMS2" s="95"/>
      <c r="NMT2" s="95"/>
      <c r="NMU2" s="95"/>
      <c r="NMV2" s="95"/>
      <c r="NMW2" s="95"/>
      <c r="NMX2" s="95"/>
      <c r="NMY2" s="95"/>
      <c r="NMZ2" s="95"/>
      <c r="NNA2" s="95"/>
      <c r="NNB2" s="95"/>
      <c r="NNC2" s="95"/>
      <c r="NND2" s="95"/>
      <c r="NNE2" s="95"/>
      <c r="NNF2" s="95"/>
      <c r="NNG2" s="95"/>
      <c r="NNH2" s="95"/>
      <c r="NNI2" s="95"/>
      <c r="NNJ2" s="95"/>
      <c r="NNK2" s="95"/>
      <c r="NNL2" s="95"/>
      <c r="NNM2" s="95"/>
      <c r="NNN2" s="95"/>
      <c r="NNO2" s="95"/>
      <c r="NNP2" s="95"/>
      <c r="NNQ2" s="95"/>
      <c r="NNR2" s="95"/>
      <c r="NNS2" s="95"/>
      <c r="NNT2" s="95"/>
      <c r="NNU2" s="95"/>
      <c r="NNV2" s="95"/>
      <c r="NNW2" s="95"/>
      <c r="NNX2" s="95"/>
      <c r="NNY2" s="95"/>
      <c r="NNZ2" s="95"/>
      <c r="NOA2" s="95"/>
      <c r="NOB2" s="95"/>
      <c r="NOC2" s="95"/>
      <c r="NOD2" s="95"/>
      <c r="NOE2" s="95"/>
      <c r="NOF2" s="95"/>
      <c r="NOG2" s="95"/>
      <c r="NOH2" s="95"/>
      <c r="NOI2" s="95"/>
      <c r="NOJ2" s="95"/>
      <c r="NOK2" s="95"/>
      <c r="NOL2" s="95"/>
      <c r="NOM2" s="95"/>
      <c r="NON2" s="95"/>
      <c r="NOO2" s="95"/>
      <c r="NOP2" s="95"/>
      <c r="NOQ2" s="95"/>
      <c r="NOR2" s="95"/>
      <c r="NOS2" s="95"/>
      <c r="NOT2" s="95"/>
      <c r="NOU2" s="95"/>
      <c r="NOV2" s="95"/>
      <c r="NOW2" s="95"/>
      <c r="NOX2" s="95"/>
      <c r="NOY2" s="95"/>
      <c r="NOZ2" s="95"/>
      <c r="NPA2" s="95"/>
      <c r="NPB2" s="95"/>
      <c r="NPC2" s="95"/>
      <c r="NPD2" s="95"/>
      <c r="NPE2" s="95"/>
      <c r="NPF2" s="95"/>
      <c r="NPG2" s="95"/>
      <c r="NPH2" s="95"/>
      <c r="NPI2" s="95"/>
      <c r="NPJ2" s="95"/>
      <c r="NPK2" s="95"/>
      <c r="NPL2" s="95"/>
      <c r="NPM2" s="95"/>
      <c r="NPN2" s="95"/>
      <c r="NPO2" s="95"/>
      <c r="NPP2" s="95"/>
      <c r="NPQ2" s="95"/>
      <c r="NPR2" s="95"/>
      <c r="NPS2" s="95"/>
      <c r="NPT2" s="95"/>
      <c r="NPU2" s="95"/>
      <c r="NPV2" s="95"/>
      <c r="NPW2" s="95"/>
      <c r="NPX2" s="95"/>
      <c r="NPY2" s="95"/>
      <c r="NPZ2" s="95"/>
      <c r="NQA2" s="95"/>
      <c r="NQB2" s="95"/>
      <c r="NQC2" s="95"/>
      <c r="NQD2" s="95"/>
      <c r="NQE2" s="95"/>
      <c r="NQF2" s="95"/>
      <c r="NQG2" s="95"/>
      <c r="NQH2" s="95"/>
      <c r="NQI2" s="95"/>
      <c r="NQJ2" s="95"/>
      <c r="NQK2" s="95"/>
      <c r="NQL2" s="95"/>
      <c r="NQM2" s="95"/>
      <c r="NQN2" s="95"/>
      <c r="NQO2" s="95"/>
      <c r="NQP2" s="95"/>
      <c r="NQQ2" s="95"/>
      <c r="NQR2" s="95"/>
      <c r="NQS2" s="95"/>
      <c r="NQT2" s="95"/>
      <c r="NQU2" s="95"/>
      <c r="NQV2" s="95"/>
      <c r="NQW2" s="95"/>
      <c r="NQX2" s="95"/>
      <c r="NQY2" s="95"/>
      <c r="NQZ2" s="95"/>
      <c r="NRA2" s="95"/>
      <c r="NRB2" s="95"/>
      <c r="NRC2" s="95"/>
      <c r="NRD2" s="95"/>
      <c r="NRE2" s="95"/>
      <c r="NRF2" s="95"/>
      <c r="NRG2" s="95"/>
      <c r="NRH2" s="95"/>
      <c r="NRI2" s="95"/>
      <c r="NRJ2" s="95"/>
      <c r="NRK2" s="95"/>
      <c r="NRL2" s="95"/>
      <c r="NRM2" s="95"/>
      <c r="NRN2" s="95"/>
      <c r="NRO2" s="95"/>
      <c r="NRP2" s="95"/>
      <c r="NRQ2" s="95"/>
      <c r="NRR2" s="95"/>
      <c r="NRS2" s="95"/>
      <c r="NRT2" s="95"/>
      <c r="NRU2" s="95"/>
      <c r="NRV2" s="95"/>
      <c r="NRW2" s="95"/>
      <c r="NRX2" s="95"/>
      <c r="NRY2" s="95"/>
      <c r="NRZ2" s="95"/>
      <c r="NSA2" s="95"/>
      <c r="NSB2" s="95"/>
      <c r="NSC2" s="95"/>
      <c r="NSD2" s="95"/>
      <c r="NSE2" s="95"/>
      <c r="NSF2" s="95"/>
      <c r="NSG2" s="95"/>
      <c r="NSH2" s="95"/>
      <c r="NSI2" s="95"/>
      <c r="NSJ2" s="95"/>
      <c r="NSK2" s="95"/>
      <c r="NSL2" s="95"/>
      <c r="NSM2" s="95"/>
      <c r="NSN2" s="95"/>
      <c r="NSO2" s="95"/>
      <c r="NSP2" s="95"/>
      <c r="NSQ2" s="95"/>
      <c r="NSR2" s="95"/>
      <c r="NSS2" s="95"/>
      <c r="NST2" s="95"/>
      <c r="NSU2" s="95"/>
      <c r="NSV2" s="95"/>
      <c r="NSW2" s="95"/>
      <c r="NSX2" s="95"/>
      <c r="NSY2" s="95"/>
      <c r="NSZ2" s="95"/>
      <c r="NTA2" s="95"/>
      <c r="NTB2" s="95"/>
      <c r="NTC2" s="95"/>
      <c r="NTD2" s="95"/>
      <c r="NTE2" s="95"/>
      <c r="NTF2" s="95"/>
      <c r="NTG2" s="95"/>
      <c r="NTH2" s="95"/>
      <c r="NTI2" s="95"/>
      <c r="NTJ2" s="95"/>
      <c r="NTK2" s="95"/>
      <c r="NTL2" s="95"/>
      <c r="NTM2" s="95"/>
      <c r="NTN2" s="95"/>
      <c r="NTO2" s="95"/>
      <c r="NTP2" s="95"/>
      <c r="NTQ2" s="95"/>
      <c r="NTR2" s="95"/>
      <c r="NTS2" s="95"/>
      <c r="NTT2" s="95"/>
      <c r="NTU2" s="95"/>
      <c r="NTV2" s="95"/>
      <c r="NTW2" s="95"/>
      <c r="NTX2" s="95"/>
      <c r="NTY2" s="95"/>
      <c r="NTZ2" s="95"/>
      <c r="NUA2" s="95"/>
      <c r="NUB2" s="95"/>
      <c r="NUC2" s="95"/>
      <c r="NUD2" s="95"/>
      <c r="NUE2" s="95"/>
      <c r="NUF2" s="95"/>
      <c r="NUG2" s="95"/>
      <c r="NUH2" s="95"/>
      <c r="NUI2" s="95"/>
      <c r="NUJ2" s="95"/>
      <c r="NUK2" s="95"/>
      <c r="NUL2" s="95"/>
      <c r="NUM2" s="95"/>
      <c r="NUN2" s="95"/>
      <c r="NUO2" s="95"/>
      <c r="NUP2" s="95"/>
      <c r="NUQ2" s="95"/>
      <c r="NUR2" s="95"/>
      <c r="NUS2" s="95"/>
      <c r="NUT2" s="95"/>
      <c r="NUU2" s="95"/>
      <c r="NUV2" s="95"/>
      <c r="NUW2" s="95"/>
      <c r="NUX2" s="95"/>
      <c r="NUY2" s="95"/>
      <c r="NUZ2" s="95"/>
      <c r="NVA2" s="95"/>
      <c r="NVB2" s="95"/>
      <c r="NVC2" s="95"/>
      <c r="NVD2" s="95"/>
      <c r="NVE2" s="95"/>
      <c r="NVF2" s="95"/>
      <c r="NVG2" s="95"/>
      <c r="NVH2" s="95"/>
      <c r="NVI2" s="95"/>
      <c r="NVJ2" s="95"/>
      <c r="NVK2" s="95"/>
      <c r="NVL2" s="95"/>
      <c r="NVM2" s="95"/>
      <c r="NVN2" s="95"/>
      <c r="NVO2" s="95"/>
      <c r="NVP2" s="95"/>
      <c r="NVQ2" s="95"/>
      <c r="NVR2" s="95"/>
      <c r="NVS2" s="95"/>
      <c r="NVT2" s="95"/>
      <c r="NVU2" s="95"/>
      <c r="NVV2" s="95"/>
      <c r="NVW2" s="95"/>
      <c r="NVX2" s="95"/>
      <c r="NVY2" s="95"/>
      <c r="NVZ2" s="95"/>
      <c r="NWA2" s="95"/>
      <c r="NWB2" s="95"/>
      <c r="NWC2" s="95"/>
      <c r="NWD2" s="95"/>
      <c r="NWE2" s="95"/>
      <c r="NWF2" s="95"/>
      <c r="NWG2" s="95"/>
      <c r="NWH2" s="95"/>
      <c r="NWI2" s="95"/>
      <c r="NWJ2" s="95"/>
      <c r="NWK2" s="95"/>
      <c r="NWL2" s="95"/>
      <c r="NWM2" s="95"/>
      <c r="NWN2" s="95"/>
      <c r="NWO2" s="95"/>
      <c r="NWP2" s="95"/>
      <c r="NWQ2" s="95"/>
      <c r="NWR2" s="95"/>
      <c r="NWS2" s="95"/>
      <c r="NWT2" s="95"/>
      <c r="NWU2" s="95"/>
      <c r="NWV2" s="95"/>
      <c r="NWW2" s="95"/>
      <c r="NWX2" s="95"/>
      <c r="NWY2" s="95"/>
      <c r="NWZ2" s="95"/>
      <c r="NXA2" s="95"/>
      <c r="NXB2" s="95"/>
      <c r="NXC2" s="95"/>
      <c r="NXD2" s="95"/>
      <c r="NXE2" s="95"/>
      <c r="NXF2" s="95"/>
      <c r="NXG2" s="95"/>
      <c r="NXH2" s="95"/>
      <c r="NXI2" s="95"/>
      <c r="NXJ2" s="95"/>
      <c r="NXK2" s="95"/>
      <c r="NXL2" s="95"/>
      <c r="NXM2" s="95"/>
      <c r="NXN2" s="95"/>
      <c r="NXO2" s="95"/>
      <c r="NXP2" s="95"/>
      <c r="NXQ2" s="95"/>
      <c r="NXR2" s="95"/>
      <c r="NXS2" s="95"/>
      <c r="NXT2" s="95"/>
      <c r="NXU2" s="95"/>
      <c r="NXV2" s="95"/>
      <c r="NXW2" s="95"/>
      <c r="NXX2" s="95"/>
      <c r="NXY2" s="95"/>
      <c r="NXZ2" s="95"/>
      <c r="NYA2" s="95"/>
      <c r="NYB2" s="95"/>
      <c r="NYC2" s="95"/>
      <c r="NYD2" s="95"/>
      <c r="NYE2" s="95"/>
      <c r="NYF2" s="95"/>
      <c r="NYG2" s="95"/>
      <c r="NYH2" s="95"/>
      <c r="NYI2" s="95"/>
      <c r="NYJ2" s="95"/>
      <c r="NYK2" s="95"/>
      <c r="NYL2" s="95"/>
      <c r="NYM2" s="95"/>
      <c r="NYN2" s="95"/>
      <c r="NYO2" s="95"/>
      <c r="NYP2" s="95"/>
      <c r="NYQ2" s="95"/>
      <c r="NYR2" s="95"/>
      <c r="NYS2" s="95"/>
      <c r="NYT2" s="95"/>
      <c r="NYU2" s="95"/>
      <c r="NYV2" s="95"/>
      <c r="NYW2" s="95"/>
      <c r="NYX2" s="95"/>
      <c r="NYY2" s="95"/>
      <c r="NYZ2" s="95"/>
      <c r="NZA2" s="95"/>
      <c r="NZB2" s="95"/>
      <c r="NZC2" s="95"/>
      <c r="NZD2" s="95"/>
      <c r="NZE2" s="95"/>
      <c r="NZF2" s="95"/>
      <c r="NZG2" s="95"/>
      <c r="NZH2" s="95"/>
      <c r="NZI2" s="95"/>
      <c r="NZJ2" s="95"/>
      <c r="NZK2" s="95"/>
      <c r="NZL2" s="95"/>
      <c r="NZM2" s="95"/>
      <c r="NZN2" s="95"/>
      <c r="NZO2" s="95"/>
      <c r="NZP2" s="95"/>
      <c r="NZQ2" s="95"/>
      <c r="NZR2" s="95"/>
      <c r="NZS2" s="95"/>
      <c r="NZT2" s="95"/>
      <c r="NZU2" s="95"/>
      <c r="NZV2" s="95"/>
      <c r="NZW2" s="95"/>
      <c r="NZX2" s="95"/>
      <c r="NZY2" s="95"/>
      <c r="NZZ2" s="95"/>
      <c r="OAA2" s="95"/>
      <c r="OAB2" s="95"/>
      <c r="OAC2" s="95"/>
      <c r="OAD2" s="95"/>
      <c r="OAE2" s="95"/>
      <c r="OAF2" s="95"/>
      <c r="OAG2" s="95"/>
      <c r="OAH2" s="95"/>
      <c r="OAI2" s="95"/>
      <c r="OAJ2" s="95"/>
      <c r="OAK2" s="95"/>
      <c r="OAL2" s="95"/>
      <c r="OAM2" s="95"/>
      <c r="OAN2" s="95"/>
      <c r="OAO2" s="95"/>
      <c r="OAP2" s="95"/>
      <c r="OAQ2" s="95"/>
      <c r="OAR2" s="95"/>
      <c r="OAS2" s="95"/>
      <c r="OAT2" s="95"/>
      <c r="OAU2" s="95"/>
      <c r="OAV2" s="95"/>
      <c r="OAW2" s="95"/>
      <c r="OAX2" s="95"/>
      <c r="OAY2" s="95"/>
      <c r="OAZ2" s="95"/>
      <c r="OBA2" s="95"/>
      <c r="OBB2" s="95"/>
      <c r="OBC2" s="95"/>
      <c r="OBD2" s="95"/>
      <c r="OBE2" s="95"/>
      <c r="OBF2" s="95"/>
      <c r="OBG2" s="95"/>
      <c r="OBH2" s="95"/>
      <c r="OBI2" s="95"/>
      <c r="OBJ2" s="95"/>
      <c r="OBK2" s="95"/>
      <c r="OBL2" s="95"/>
      <c r="OBM2" s="95"/>
      <c r="OBN2" s="95"/>
      <c r="OBO2" s="95"/>
      <c r="OBP2" s="95"/>
      <c r="OBQ2" s="95"/>
      <c r="OBR2" s="95"/>
      <c r="OBS2" s="95"/>
      <c r="OBT2" s="95"/>
      <c r="OBU2" s="95"/>
      <c r="OBV2" s="95"/>
      <c r="OBW2" s="95"/>
      <c r="OBX2" s="95"/>
      <c r="OBY2" s="95"/>
      <c r="OBZ2" s="95"/>
      <c r="OCA2" s="95"/>
      <c r="OCB2" s="95"/>
      <c r="OCC2" s="95"/>
      <c r="OCD2" s="95"/>
      <c r="OCE2" s="95"/>
      <c r="OCF2" s="95"/>
      <c r="OCG2" s="95"/>
      <c r="OCH2" s="95"/>
      <c r="OCI2" s="95"/>
      <c r="OCJ2" s="95"/>
      <c r="OCK2" s="95"/>
      <c r="OCL2" s="95"/>
      <c r="OCM2" s="95"/>
      <c r="OCN2" s="95"/>
      <c r="OCO2" s="95"/>
      <c r="OCP2" s="95"/>
      <c r="OCQ2" s="95"/>
      <c r="OCR2" s="95"/>
      <c r="OCS2" s="95"/>
      <c r="OCT2" s="95"/>
      <c r="OCU2" s="95"/>
      <c r="OCV2" s="95"/>
      <c r="OCW2" s="95"/>
      <c r="OCX2" s="95"/>
      <c r="OCY2" s="95"/>
      <c r="OCZ2" s="95"/>
      <c r="ODA2" s="95"/>
      <c r="ODB2" s="95"/>
      <c r="ODC2" s="95"/>
      <c r="ODD2" s="95"/>
      <c r="ODE2" s="95"/>
      <c r="ODF2" s="95"/>
      <c r="ODG2" s="95"/>
      <c r="ODH2" s="95"/>
      <c r="ODI2" s="95"/>
      <c r="ODJ2" s="95"/>
      <c r="ODK2" s="95"/>
      <c r="ODL2" s="95"/>
      <c r="ODM2" s="95"/>
      <c r="ODN2" s="95"/>
      <c r="ODO2" s="95"/>
      <c r="ODP2" s="95"/>
      <c r="ODQ2" s="95"/>
      <c r="ODR2" s="95"/>
      <c r="ODS2" s="95"/>
      <c r="ODT2" s="95"/>
      <c r="ODU2" s="95"/>
      <c r="ODV2" s="95"/>
      <c r="ODW2" s="95"/>
      <c r="ODX2" s="95"/>
      <c r="ODY2" s="95"/>
      <c r="ODZ2" s="95"/>
      <c r="OEA2" s="95"/>
      <c r="OEB2" s="95"/>
      <c r="OEC2" s="95"/>
      <c r="OED2" s="95"/>
      <c r="OEE2" s="95"/>
      <c r="OEF2" s="95"/>
      <c r="OEG2" s="95"/>
      <c r="OEH2" s="95"/>
      <c r="OEI2" s="95"/>
      <c r="OEJ2" s="95"/>
      <c r="OEK2" s="95"/>
      <c r="OEL2" s="95"/>
      <c r="OEM2" s="95"/>
      <c r="OEN2" s="95"/>
      <c r="OEO2" s="95"/>
      <c r="OEP2" s="95"/>
      <c r="OEQ2" s="95"/>
      <c r="OER2" s="95"/>
      <c r="OES2" s="95"/>
      <c r="OET2" s="95"/>
      <c r="OEU2" s="95"/>
      <c r="OEV2" s="95"/>
      <c r="OEW2" s="95"/>
      <c r="OEX2" s="95"/>
      <c r="OEY2" s="95"/>
      <c r="OEZ2" s="95"/>
      <c r="OFA2" s="95"/>
      <c r="OFB2" s="95"/>
      <c r="OFC2" s="95"/>
      <c r="OFD2" s="95"/>
      <c r="OFE2" s="95"/>
      <c r="OFF2" s="95"/>
      <c r="OFG2" s="95"/>
      <c r="OFH2" s="95"/>
      <c r="OFI2" s="95"/>
      <c r="OFJ2" s="95"/>
      <c r="OFK2" s="95"/>
      <c r="OFL2" s="95"/>
      <c r="OFM2" s="95"/>
      <c r="OFN2" s="95"/>
      <c r="OFO2" s="95"/>
      <c r="OFP2" s="95"/>
      <c r="OFQ2" s="95"/>
      <c r="OFR2" s="95"/>
      <c r="OFS2" s="95"/>
      <c r="OFT2" s="95"/>
      <c r="OFU2" s="95"/>
      <c r="OFV2" s="95"/>
      <c r="OFW2" s="95"/>
      <c r="OFX2" s="95"/>
      <c r="OFY2" s="95"/>
      <c r="OFZ2" s="95"/>
      <c r="OGA2" s="95"/>
      <c r="OGB2" s="95"/>
      <c r="OGC2" s="95"/>
      <c r="OGD2" s="95"/>
      <c r="OGE2" s="95"/>
      <c r="OGF2" s="95"/>
      <c r="OGG2" s="95"/>
      <c r="OGH2" s="95"/>
      <c r="OGI2" s="95"/>
      <c r="OGJ2" s="95"/>
      <c r="OGK2" s="95"/>
      <c r="OGL2" s="95"/>
      <c r="OGM2" s="95"/>
      <c r="OGN2" s="95"/>
      <c r="OGO2" s="95"/>
      <c r="OGP2" s="95"/>
      <c r="OGQ2" s="95"/>
      <c r="OGR2" s="95"/>
      <c r="OGS2" s="95"/>
      <c r="OGT2" s="95"/>
      <c r="OGU2" s="95"/>
      <c r="OGV2" s="95"/>
      <c r="OGW2" s="95"/>
      <c r="OGX2" s="95"/>
      <c r="OGY2" s="95"/>
      <c r="OGZ2" s="95"/>
      <c r="OHA2" s="95"/>
      <c r="OHB2" s="95"/>
      <c r="OHC2" s="95"/>
      <c r="OHD2" s="95"/>
      <c r="OHE2" s="95"/>
      <c r="OHF2" s="95"/>
      <c r="OHG2" s="95"/>
      <c r="OHH2" s="95"/>
      <c r="OHI2" s="95"/>
      <c r="OHJ2" s="95"/>
      <c r="OHK2" s="95"/>
      <c r="OHL2" s="95"/>
      <c r="OHM2" s="95"/>
      <c r="OHN2" s="95"/>
      <c r="OHO2" s="95"/>
      <c r="OHP2" s="95"/>
      <c r="OHQ2" s="95"/>
      <c r="OHR2" s="95"/>
      <c r="OHS2" s="95"/>
      <c r="OHT2" s="95"/>
      <c r="OHU2" s="95"/>
      <c r="OHV2" s="95"/>
      <c r="OHW2" s="95"/>
      <c r="OHX2" s="95"/>
      <c r="OHY2" s="95"/>
      <c r="OHZ2" s="95"/>
      <c r="OIA2" s="95"/>
      <c r="OIB2" s="95"/>
      <c r="OIC2" s="95"/>
      <c r="OID2" s="95"/>
      <c r="OIE2" s="95"/>
      <c r="OIF2" s="95"/>
      <c r="OIG2" s="95"/>
      <c r="OIH2" s="95"/>
      <c r="OII2" s="95"/>
      <c r="OIJ2" s="95"/>
      <c r="OIK2" s="95"/>
      <c r="OIL2" s="95"/>
      <c r="OIM2" s="95"/>
      <c r="OIN2" s="95"/>
      <c r="OIO2" s="95"/>
      <c r="OIP2" s="95"/>
      <c r="OIQ2" s="95"/>
      <c r="OIR2" s="95"/>
      <c r="OIS2" s="95"/>
      <c r="OIT2" s="95"/>
      <c r="OIU2" s="95"/>
      <c r="OIV2" s="95"/>
      <c r="OIW2" s="95"/>
      <c r="OIX2" s="95"/>
      <c r="OIY2" s="95"/>
      <c r="OIZ2" s="95"/>
      <c r="OJA2" s="95"/>
      <c r="OJB2" s="95"/>
      <c r="OJC2" s="95"/>
      <c r="OJD2" s="95"/>
      <c r="OJE2" s="95"/>
      <c r="OJF2" s="95"/>
      <c r="OJG2" s="95"/>
      <c r="OJH2" s="95"/>
      <c r="OJI2" s="95"/>
      <c r="OJJ2" s="95"/>
      <c r="OJK2" s="95"/>
      <c r="OJL2" s="95"/>
      <c r="OJM2" s="95"/>
      <c r="OJN2" s="95"/>
      <c r="OJO2" s="95"/>
      <c r="OJP2" s="95"/>
      <c r="OJQ2" s="95"/>
      <c r="OJR2" s="95"/>
      <c r="OJS2" s="95"/>
      <c r="OJT2" s="95"/>
      <c r="OJU2" s="95"/>
      <c r="OJV2" s="95"/>
      <c r="OJW2" s="95"/>
      <c r="OJX2" s="95"/>
      <c r="OJY2" s="95"/>
      <c r="OJZ2" s="95"/>
      <c r="OKA2" s="95"/>
      <c r="OKB2" s="95"/>
      <c r="OKC2" s="95"/>
      <c r="OKD2" s="95"/>
      <c r="OKE2" s="95"/>
      <c r="OKF2" s="95"/>
      <c r="OKG2" s="95"/>
      <c r="OKH2" s="95"/>
      <c r="OKI2" s="95"/>
      <c r="OKJ2" s="95"/>
      <c r="OKK2" s="95"/>
      <c r="OKL2" s="95"/>
      <c r="OKM2" s="95"/>
      <c r="OKN2" s="95"/>
      <c r="OKO2" s="95"/>
      <c r="OKP2" s="95"/>
      <c r="OKQ2" s="95"/>
      <c r="OKR2" s="95"/>
      <c r="OKS2" s="95"/>
      <c r="OKT2" s="95"/>
      <c r="OKU2" s="95"/>
      <c r="OKV2" s="95"/>
      <c r="OKW2" s="95"/>
      <c r="OKX2" s="95"/>
      <c r="OKY2" s="95"/>
      <c r="OKZ2" s="95"/>
      <c r="OLA2" s="95"/>
      <c r="OLB2" s="95"/>
      <c r="OLC2" s="95"/>
      <c r="OLD2" s="95"/>
      <c r="OLE2" s="95"/>
      <c r="OLF2" s="95"/>
      <c r="OLG2" s="95"/>
      <c r="OLH2" s="95"/>
      <c r="OLI2" s="95"/>
      <c r="OLJ2" s="95"/>
      <c r="OLK2" s="95"/>
      <c r="OLL2" s="95"/>
      <c r="OLM2" s="95"/>
      <c r="OLN2" s="95"/>
      <c r="OLO2" s="95"/>
      <c r="OLP2" s="95"/>
      <c r="OLQ2" s="95"/>
      <c r="OLR2" s="95"/>
      <c r="OLS2" s="95"/>
      <c r="OLT2" s="95"/>
      <c r="OLU2" s="95"/>
      <c r="OLV2" s="95"/>
      <c r="OLW2" s="95"/>
      <c r="OLX2" s="95"/>
      <c r="OLY2" s="95"/>
      <c r="OLZ2" s="95"/>
      <c r="OMA2" s="95"/>
      <c r="OMB2" s="95"/>
      <c r="OMC2" s="95"/>
      <c r="OMD2" s="95"/>
      <c r="OME2" s="95"/>
      <c r="OMF2" s="95"/>
      <c r="OMG2" s="95"/>
      <c r="OMH2" s="95"/>
      <c r="OMI2" s="95"/>
      <c r="OMJ2" s="95"/>
      <c r="OMK2" s="95"/>
      <c r="OML2" s="95"/>
      <c r="OMM2" s="95"/>
      <c r="OMN2" s="95"/>
      <c r="OMO2" s="95"/>
      <c r="OMP2" s="95"/>
      <c r="OMQ2" s="95"/>
      <c r="OMR2" s="95"/>
      <c r="OMS2" s="95"/>
      <c r="OMT2" s="95"/>
      <c r="OMU2" s="95"/>
      <c r="OMV2" s="95"/>
      <c r="OMW2" s="95"/>
      <c r="OMX2" s="95"/>
      <c r="OMY2" s="95"/>
      <c r="OMZ2" s="95"/>
      <c r="ONA2" s="95"/>
      <c r="ONB2" s="95"/>
      <c r="ONC2" s="95"/>
      <c r="OND2" s="95"/>
      <c r="ONE2" s="95"/>
      <c r="ONF2" s="95"/>
      <c r="ONG2" s="95"/>
      <c r="ONH2" s="95"/>
      <c r="ONI2" s="95"/>
      <c r="ONJ2" s="95"/>
      <c r="ONK2" s="95"/>
      <c r="ONL2" s="95"/>
      <c r="ONM2" s="95"/>
      <c r="ONN2" s="95"/>
      <c r="ONO2" s="95"/>
      <c r="ONP2" s="95"/>
      <c r="ONQ2" s="95"/>
      <c r="ONR2" s="95"/>
      <c r="ONS2" s="95"/>
      <c r="ONT2" s="95"/>
      <c r="ONU2" s="95"/>
      <c r="ONV2" s="95"/>
      <c r="ONW2" s="95"/>
      <c r="ONX2" s="95"/>
      <c r="ONY2" s="95"/>
      <c r="ONZ2" s="95"/>
      <c r="OOA2" s="95"/>
      <c r="OOB2" s="95"/>
      <c r="OOC2" s="95"/>
      <c r="OOD2" s="95"/>
      <c r="OOE2" s="95"/>
      <c r="OOF2" s="95"/>
      <c r="OOG2" s="95"/>
      <c r="OOH2" s="95"/>
      <c r="OOI2" s="95"/>
      <c r="OOJ2" s="95"/>
      <c r="OOK2" s="95"/>
      <c r="OOL2" s="95"/>
      <c r="OOM2" s="95"/>
      <c r="OON2" s="95"/>
      <c r="OOO2" s="95"/>
      <c r="OOP2" s="95"/>
      <c r="OOQ2" s="95"/>
      <c r="OOR2" s="95"/>
      <c r="OOS2" s="95"/>
      <c r="OOT2" s="95"/>
      <c r="OOU2" s="95"/>
      <c r="OOV2" s="95"/>
      <c r="OOW2" s="95"/>
      <c r="OOX2" s="95"/>
      <c r="OOY2" s="95"/>
      <c r="OOZ2" s="95"/>
      <c r="OPA2" s="95"/>
      <c r="OPB2" s="95"/>
      <c r="OPC2" s="95"/>
      <c r="OPD2" s="95"/>
      <c r="OPE2" s="95"/>
      <c r="OPF2" s="95"/>
      <c r="OPG2" s="95"/>
      <c r="OPH2" s="95"/>
      <c r="OPI2" s="95"/>
      <c r="OPJ2" s="95"/>
      <c r="OPK2" s="95"/>
      <c r="OPL2" s="95"/>
      <c r="OPM2" s="95"/>
      <c r="OPN2" s="95"/>
      <c r="OPO2" s="95"/>
      <c r="OPP2" s="95"/>
      <c r="OPQ2" s="95"/>
      <c r="OPR2" s="95"/>
      <c r="OPS2" s="95"/>
      <c r="OPT2" s="95"/>
      <c r="OPU2" s="95"/>
      <c r="OPV2" s="95"/>
      <c r="OPW2" s="95"/>
      <c r="OPX2" s="95"/>
      <c r="OPY2" s="95"/>
      <c r="OPZ2" s="95"/>
      <c r="OQA2" s="95"/>
      <c r="OQB2" s="95"/>
      <c r="OQC2" s="95"/>
      <c r="OQD2" s="95"/>
      <c r="OQE2" s="95"/>
      <c r="OQF2" s="95"/>
      <c r="OQG2" s="95"/>
      <c r="OQH2" s="95"/>
      <c r="OQI2" s="95"/>
      <c r="OQJ2" s="95"/>
      <c r="OQK2" s="95"/>
      <c r="OQL2" s="95"/>
      <c r="OQM2" s="95"/>
      <c r="OQN2" s="95"/>
      <c r="OQO2" s="95"/>
      <c r="OQP2" s="95"/>
      <c r="OQQ2" s="95"/>
      <c r="OQR2" s="95"/>
      <c r="OQS2" s="95"/>
      <c r="OQT2" s="95"/>
      <c r="OQU2" s="95"/>
      <c r="OQV2" s="95"/>
      <c r="OQW2" s="95"/>
      <c r="OQX2" s="95"/>
      <c r="OQY2" s="95"/>
      <c r="OQZ2" s="95"/>
      <c r="ORA2" s="95"/>
      <c r="ORB2" s="95"/>
      <c r="ORC2" s="95"/>
      <c r="ORD2" s="95"/>
      <c r="ORE2" s="95"/>
      <c r="ORF2" s="95"/>
      <c r="ORG2" s="95"/>
      <c r="ORH2" s="95"/>
      <c r="ORI2" s="95"/>
      <c r="ORJ2" s="95"/>
      <c r="ORK2" s="95"/>
      <c r="ORL2" s="95"/>
      <c r="ORM2" s="95"/>
      <c r="ORN2" s="95"/>
      <c r="ORO2" s="95"/>
      <c r="ORP2" s="95"/>
      <c r="ORQ2" s="95"/>
      <c r="ORR2" s="95"/>
      <c r="ORS2" s="95"/>
      <c r="ORT2" s="95"/>
      <c r="ORU2" s="95"/>
      <c r="ORV2" s="95"/>
      <c r="ORW2" s="95"/>
      <c r="ORX2" s="95"/>
      <c r="ORY2" s="95"/>
      <c r="ORZ2" s="95"/>
      <c r="OSA2" s="95"/>
      <c r="OSB2" s="95"/>
      <c r="OSC2" s="95"/>
      <c r="OSD2" s="95"/>
      <c r="OSE2" s="95"/>
      <c r="OSF2" s="95"/>
      <c r="OSG2" s="95"/>
      <c r="OSH2" s="95"/>
      <c r="OSI2" s="95"/>
      <c r="OSJ2" s="95"/>
      <c r="OSK2" s="95"/>
      <c r="OSL2" s="95"/>
      <c r="OSM2" s="95"/>
      <c r="OSN2" s="95"/>
      <c r="OSO2" s="95"/>
      <c r="OSP2" s="95"/>
      <c r="OSQ2" s="95"/>
      <c r="OSR2" s="95"/>
      <c r="OSS2" s="95"/>
      <c r="OST2" s="95"/>
      <c r="OSU2" s="95"/>
      <c r="OSV2" s="95"/>
      <c r="OSW2" s="95"/>
      <c r="OSX2" s="95"/>
      <c r="OSY2" s="95"/>
      <c r="OSZ2" s="95"/>
      <c r="OTA2" s="95"/>
      <c r="OTB2" s="95"/>
      <c r="OTC2" s="95"/>
      <c r="OTD2" s="95"/>
      <c r="OTE2" s="95"/>
      <c r="OTF2" s="95"/>
      <c r="OTG2" s="95"/>
      <c r="OTH2" s="95"/>
      <c r="OTI2" s="95"/>
      <c r="OTJ2" s="95"/>
      <c r="OTK2" s="95"/>
      <c r="OTL2" s="95"/>
      <c r="OTM2" s="95"/>
      <c r="OTN2" s="95"/>
      <c r="OTO2" s="95"/>
      <c r="OTP2" s="95"/>
      <c r="OTQ2" s="95"/>
      <c r="OTR2" s="95"/>
      <c r="OTS2" s="95"/>
      <c r="OTT2" s="95"/>
      <c r="OTU2" s="95"/>
      <c r="OTV2" s="95"/>
      <c r="OTW2" s="95"/>
      <c r="OTX2" s="95"/>
      <c r="OTY2" s="95"/>
      <c r="OTZ2" s="95"/>
      <c r="OUA2" s="95"/>
      <c r="OUB2" s="95"/>
      <c r="OUC2" s="95"/>
      <c r="OUD2" s="95"/>
      <c r="OUE2" s="95"/>
      <c r="OUF2" s="95"/>
      <c r="OUG2" s="95"/>
      <c r="OUH2" s="95"/>
      <c r="OUI2" s="95"/>
      <c r="OUJ2" s="95"/>
      <c r="OUK2" s="95"/>
      <c r="OUL2" s="95"/>
      <c r="OUM2" s="95"/>
      <c r="OUN2" s="95"/>
      <c r="OUO2" s="95"/>
      <c r="OUP2" s="95"/>
      <c r="OUQ2" s="95"/>
      <c r="OUR2" s="95"/>
      <c r="OUS2" s="95"/>
      <c r="OUT2" s="95"/>
      <c r="OUU2" s="95"/>
      <c r="OUV2" s="95"/>
      <c r="OUW2" s="95"/>
      <c r="OUX2" s="95"/>
      <c r="OUY2" s="95"/>
      <c r="OUZ2" s="95"/>
      <c r="OVA2" s="95"/>
      <c r="OVB2" s="95"/>
      <c r="OVC2" s="95"/>
      <c r="OVD2" s="95"/>
      <c r="OVE2" s="95"/>
      <c r="OVF2" s="95"/>
      <c r="OVG2" s="95"/>
      <c r="OVH2" s="95"/>
      <c r="OVI2" s="95"/>
      <c r="OVJ2" s="95"/>
      <c r="OVK2" s="95"/>
      <c r="OVL2" s="95"/>
      <c r="OVM2" s="95"/>
      <c r="OVN2" s="95"/>
      <c r="OVO2" s="95"/>
      <c r="OVP2" s="95"/>
      <c r="OVQ2" s="95"/>
      <c r="OVR2" s="95"/>
      <c r="OVS2" s="95"/>
      <c r="OVT2" s="95"/>
      <c r="OVU2" s="95"/>
      <c r="OVV2" s="95"/>
      <c r="OVW2" s="95"/>
      <c r="OVX2" s="95"/>
      <c r="OVY2" s="95"/>
      <c r="OVZ2" s="95"/>
      <c r="OWA2" s="95"/>
      <c r="OWB2" s="95"/>
      <c r="OWC2" s="95"/>
      <c r="OWD2" s="95"/>
      <c r="OWE2" s="95"/>
      <c r="OWF2" s="95"/>
      <c r="OWG2" s="95"/>
      <c r="OWH2" s="95"/>
      <c r="OWI2" s="95"/>
      <c r="OWJ2" s="95"/>
      <c r="OWK2" s="95"/>
      <c r="OWL2" s="95"/>
      <c r="OWM2" s="95"/>
      <c r="OWN2" s="95"/>
      <c r="OWO2" s="95"/>
      <c r="OWP2" s="95"/>
      <c r="OWQ2" s="95"/>
      <c r="OWR2" s="95"/>
      <c r="OWS2" s="95"/>
      <c r="OWT2" s="95"/>
      <c r="OWU2" s="95"/>
      <c r="OWV2" s="95"/>
      <c r="OWW2" s="95"/>
      <c r="OWX2" s="95"/>
      <c r="OWY2" s="95"/>
      <c r="OWZ2" s="95"/>
      <c r="OXA2" s="95"/>
      <c r="OXB2" s="95"/>
      <c r="OXC2" s="95"/>
      <c r="OXD2" s="95"/>
      <c r="OXE2" s="95"/>
      <c r="OXF2" s="95"/>
      <c r="OXG2" s="95"/>
      <c r="OXH2" s="95"/>
      <c r="OXI2" s="95"/>
      <c r="OXJ2" s="95"/>
      <c r="OXK2" s="95"/>
      <c r="OXL2" s="95"/>
      <c r="OXM2" s="95"/>
      <c r="OXN2" s="95"/>
      <c r="OXO2" s="95"/>
      <c r="OXP2" s="95"/>
      <c r="OXQ2" s="95"/>
      <c r="OXR2" s="95"/>
      <c r="OXS2" s="95"/>
      <c r="OXT2" s="95"/>
      <c r="OXU2" s="95"/>
      <c r="OXV2" s="95"/>
      <c r="OXW2" s="95"/>
      <c r="OXX2" s="95"/>
      <c r="OXY2" s="95"/>
      <c r="OXZ2" s="95"/>
      <c r="OYA2" s="95"/>
      <c r="OYB2" s="95"/>
      <c r="OYC2" s="95"/>
      <c r="OYD2" s="95"/>
      <c r="OYE2" s="95"/>
      <c r="OYF2" s="95"/>
      <c r="OYG2" s="95"/>
      <c r="OYH2" s="95"/>
      <c r="OYI2" s="95"/>
      <c r="OYJ2" s="95"/>
      <c r="OYK2" s="95"/>
      <c r="OYL2" s="95"/>
      <c r="OYM2" s="95"/>
      <c r="OYN2" s="95"/>
      <c r="OYO2" s="95"/>
      <c r="OYP2" s="95"/>
      <c r="OYQ2" s="95"/>
      <c r="OYR2" s="95"/>
      <c r="OYS2" s="95"/>
      <c r="OYT2" s="95"/>
      <c r="OYU2" s="95"/>
      <c r="OYV2" s="95"/>
      <c r="OYW2" s="95"/>
      <c r="OYX2" s="95"/>
      <c r="OYY2" s="95"/>
      <c r="OYZ2" s="95"/>
      <c r="OZA2" s="95"/>
      <c r="OZB2" s="95"/>
      <c r="OZC2" s="95"/>
      <c r="OZD2" s="95"/>
      <c r="OZE2" s="95"/>
      <c r="OZF2" s="95"/>
      <c r="OZG2" s="95"/>
      <c r="OZH2" s="95"/>
      <c r="OZI2" s="95"/>
      <c r="OZJ2" s="95"/>
      <c r="OZK2" s="95"/>
      <c r="OZL2" s="95"/>
      <c r="OZM2" s="95"/>
      <c r="OZN2" s="95"/>
      <c r="OZO2" s="95"/>
      <c r="OZP2" s="95"/>
      <c r="OZQ2" s="95"/>
      <c r="OZR2" s="95"/>
      <c r="OZS2" s="95"/>
      <c r="OZT2" s="95"/>
      <c r="OZU2" s="95"/>
      <c r="OZV2" s="95"/>
      <c r="OZW2" s="95"/>
      <c r="OZX2" s="95"/>
      <c r="OZY2" s="95"/>
      <c r="OZZ2" s="95"/>
      <c r="PAA2" s="95"/>
      <c r="PAB2" s="95"/>
      <c r="PAC2" s="95"/>
      <c r="PAD2" s="95"/>
      <c r="PAE2" s="95"/>
      <c r="PAF2" s="95"/>
      <c r="PAG2" s="95"/>
      <c r="PAH2" s="95"/>
      <c r="PAI2" s="95"/>
      <c r="PAJ2" s="95"/>
      <c r="PAK2" s="95"/>
      <c r="PAL2" s="95"/>
      <c r="PAM2" s="95"/>
      <c r="PAN2" s="95"/>
      <c r="PAO2" s="95"/>
      <c r="PAP2" s="95"/>
      <c r="PAQ2" s="95"/>
      <c r="PAR2" s="95"/>
      <c r="PAS2" s="95"/>
      <c r="PAT2" s="95"/>
      <c r="PAU2" s="95"/>
      <c r="PAV2" s="95"/>
      <c r="PAW2" s="95"/>
      <c r="PAX2" s="95"/>
      <c r="PAY2" s="95"/>
      <c r="PAZ2" s="95"/>
      <c r="PBA2" s="95"/>
      <c r="PBB2" s="95"/>
      <c r="PBC2" s="95"/>
      <c r="PBD2" s="95"/>
      <c r="PBE2" s="95"/>
      <c r="PBF2" s="95"/>
      <c r="PBG2" s="95"/>
      <c r="PBH2" s="95"/>
      <c r="PBI2" s="95"/>
      <c r="PBJ2" s="95"/>
      <c r="PBK2" s="95"/>
      <c r="PBL2" s="95"/>
      <c r="PBM2" s="95"/>
      <c r="PBN2" s="95"/>
      <c r="PBO2" s="95"/>
      <c r="PBP2" s="95"/>
      <c r="PBQ2" s="95"/>
      <c r="PBR2" s="95"/>
      <c r="PBS2" s="95"/>
      <c r="PBT2" s="95"/>
      <c r="PBU2" s="95"/>
      <c r="PBV2" s="95"/>
      <c r="PBW2" s="95"/>
      <c r="PBX2" s="95"/>
      <c r="PBY2" s="95"/>
      <c r="PBZ2" s="95"/>
      <c r="PCA2" s="95"/>
      <c r="PCB2" s="95"/>
      <c r="PCC2" s="95"/>
      <c r="PCD2" s="95"/>
      <c r="PCE2" s="95"/>
      <c r="PCF2" s="95"/>
      <c r="PCG2" s="95"/>
      <c r="PCH2" s="95"/>
      <c r="PCI2" s="95"/>
      <c r="PCJ2" s="95"/>
      <c r="PCK2" s="95"/>
      <c r="PCL2" s="95"/>
      <c r="PCM2" s="95"/>
      <c r="PCN2" s="95"/>
      <c r="PCO2" s="95"/>
      <c r="PCP2" s="95"/>
      <c r="PCQ2" s="95"/>
      <c r="PCR2" s="95"/>
      <c r="PCS2" s="95"/>
      <c r="PCT2" s="95"/>
      <c r="PCU2" s="95"/>
      <c r="PCV2" s="95"/>
      <c r="PCW2" s="95"/>
      <c r="PCX2" s="95"/>
      <c r="PCY2" s="95"/>
      <c r="PCZ2" s="95"/>
      <c r="PDA2" s="95"/>
      <c r="PDB2" s="95"/>
      <c r="PDC2" s="95"/>
      <c r="PDD2" s="95"/>
      <c r="PDE2" s="95"/>
      <c r="PDF2" s="95"/>
      <c r="PDG2" s="95"/>
      <c r="PDH2" s="95"/>
      <c r="PDI2" s="95"/>
      <c r="PDJ2" s="95"/>
      <c r="PDK2" s="95"/>
      <c r="PDL2" s="95"/>
      <c r="PDM2" s="95"/>
      <c r="PDN2" s="95"/>
      <c r="PDO2" s="95"/>
      <c r="PDP2" s="95"/>
      <c r="PDQ2" s="95"/>
      <c r="PDR2" s="95"/>
      <c r="PDS2" s="95"/>
      <c r="PDT2" s="95"/>
      <c r="PDU2" s="95"/>
      <c r="PDV2" s="95"/>
      <c r="PDW2" s="95"/>
      <c r="PDX2" s="95"/>
      <c r="PDY2" s="95"/>
      <c r="PDZ2" s="95"/>
      <c r="PEA2" s="95"/>
      <c r="PEB2" s="95"/>
      <c r="PEC2" s="95"/>
      <c r="PED2" s="95"/>
      <c r="PEE2" s="95"/>
      <c r="PEF2" s="95"/>
      <c r="PEG2" s="95"/>
      <c r="PEH2" s="95"/>
      <c r="PEI2" s="95"/>
      <c r="PEJ2" s="95"/>
      <c r="PEK2" s="95"/>
      <c r="PEL2" s="95"/>
      <c r="PEM2" s="95"/>
      <c r="PEN2" s="95"/>
      <c r="PEO2" s="95"/>
      <c r="PEP2" s="95"/>
      <c r="PEQ2" s="95"/>
      <c r="PER2" s="95"/>
      <c r="PES2" s="95"/>
      <c r="PET2" s="95"/>
      <c r="PEU2" s="95"/>
      <c r="PEV2" s="95"/>
      <c r="PEW2" s="95"/>
      <c r="PEX2" s="95"/>
      <c r="PEY2" s="95"/>
      <c r="PEZ2" s="95"/>
      <c r="PFA2" s="95"/>
      <c r="PFB2" s="95"/>
      <c r="PFC2" s="95"/>
      <c r="PFD2" s="95"/>
      <c r="PFE2" s="95"/>
      <c r="PFF2" s="95"/>
      <c r="PFG2" s="95"/>
      <c r="PFH2" s="95"/>
      <c r="PFI2" s="95"/>
      <c r="PFJ2" s="95"/>
      <c r="PFK2" s="95"/>
      <c r="PFL2" s="95"/>
      <c r="PFM2" s="95"/>
      <c r="PFN2" s="95"/>
      <c r="PFO2" s="95"/>
      <c r="PFP2" s="95"/>
      <c r="PFQ2" s="95"/>
      <c r="PFR2" s="95"/>
      <c r="PFS2" s="95"/>
      <c r="PFT2" s="95"/>
      <c r="PFU2" s="95"/>
      <c r="PFV2" s="95"/>
      <c r="PFW2" s="95"/>
      <c r="PFX2" s="95"/>
      <c r="PFY2" s="95"/>
      <c r="PFZ2" s="95"/>
      <c r="PGA2" s="95"/>
      <c r="PGB2" s="95"/>
      <c r="PGC2" s="95"/>
      <c r="PGD2" s="95"/>
      <c r="PGE2" s="95"/>
      <c r="PGF2" s="95"/>
      <c r="PGG2" s="95"/>
      <c r="PGH2" s="95"/>
      <c r="PGI2" s="95"/>
      <c r="PGJ2" s="95"/>
      <c r="PGK2" s="95"/>
      <c r="PGL2" s="95"/>
      <c r="PGM2" s="95"/>
      <c r="PGN2" s="95"/>
      <c r="PGO2" s="95"/>
      <c r="PGP2" s="95"/>
      <c r="PGQ2" s="95"/>
      <c r="PGR2" s="95"/>
      <c r="PGS2" s="95"/>
      <c r="PGT2" s="95"/>
      <c r="PGU2" s="95"/>
      <c r="PGV2" s="95"/>
      <c r="PGW2" s="95"/>
      <c r="PGX2" s="95"/>
      <c r="PGY2" s="95"/>
      <c r="PGZ2" s="95"/>
      <c r="PHA2" s="95"/>
      <c r="PHB2" s="95"/>
      <c r="PHC2" s="95"/>
      <c r="PHD2" s="95"/>
      <c r="PHE2" s="95"/>
      <c r="PHF2" s="95"/>
      <c r="PHG2" s="95"/>
      <c r="PHH2" s="95"/>
      <c r="PHI2" s="95"/>
      <c r="PHJ2" s="95"/>
      <c r="PHK2" s="95"/>
      <c r="PHL2" s="95"/>
      <c r="PHM2" s="95"/>
      <c r="PHN2" s="95"/>
      <c r="PHO2" s="95"/>
      <c r="PHP2" s="95"/>
      <c r="PHQ2" s="95"/>
      <c r="PHR2" s="95"/>
      <c r="PHS2" s="95"/>
      <c r="PHT2" s="95"/>
      <c r="PHU2" s="95"/>
      <c r="PHV2" s="95"/>
      <c r="PHW2" s="95"/>
      <c r="PHX2" s="95"/>
      <c r="PHY2" s="95"/>
      <c r="PHZ2" s="95"/>
      <c r="PIA2" s="95"/>
      <c r="PIB2" s="95"/>
      <c r="PIC2" s="95"/>
      <c r="PID2" s="95"/>
      <c r="PIE2" s="95"/>
      <c r="PIF2" s="95"/>
      <c r="PIG2" s="95"/>
      <c r="PIH2" s="95"/>
      <c r="PII2" s="95"/>
      <c r="PIJ2" s="95"/>
      <c r="PIK2" s="95"/>
      <c r="PIL2" s="95"/>
      <c r="PIM2" s="95"/>
      <c r="PIN2" s="95"/>
      <c r="PIO2" s="95"/>
      <c r="PIP2" s="95"/>
      <c r="PIQ2" s="95"/>
      <c r="PIR2" s="95"/>
      <c r="PIS2" s="95"/>
      <c r="PIT2" s="95"/>
      <c r="PIU2" s="95"/>
      <c r="PIV2" s="95"/>
      <c r="PIW2" s="95"/>
      <c r="PIX2" s="95"/>
      <c r="PIY2" s="95"/>
      <c r="PIZ2" s="95"/>
      <c r="PJA2" s="95"/>
      <c r="PJB2" s="95"/>
      <c r="PJC2" s="95"/>
      <c r="PJD2" s="95"/>
      <c r="PJE2" s="95"/>
      <c r="PJF2" s="95"/>
      <c r="PJG2" s="95"/>
      <c r="PJH2" s="95"/>
      <c r="PJI2" s="95"/>
      <c r="PJJ2" s="95"/>
      <c r="PJK2" s="95"/>
      <c r="PJL2" s="95"/>
      <c r="PJM2" s="95"/>
      <c r="PJN2" s="95"/>
      <c r="PJO2" s="95"/>
      <c r="PJP2" s="95"/>
      <c r="PJQ2" s="95"/>
      <c r="PJR2" s="95"/>
      <c r="PJS2" s="95"/>
      <c r="PJT2" s="95"/>
      <c r="PJU2" s="95"/>
      <c r="PJV2" s="95"/>
      <c r="PJW2" s="95"/>
      <c r="PJX2" s="95"/>
      <c r="PJY2" s="95"/>
      <c r="PJZ2" s="95"/>
      <c r="PKA2" s="95"/>
      <c r="PKB2" s="95"/>
      <c r="PKC2" s="95"/>
      <c r="PKD2" s="95"/>
      <c r="PKE2" s="95"/>
      <c r="PKF2" s="95"/>
      <c r="PKG2" s="95"/>
      <c r="PKH2" s="95"/>
      <c r="PKI2" s="95"/>
      <c r="PKJ2" s="95"/>
      <c r="PKK2" s="95"/>
      <c r="PKL2" s="95"/>
      <c r="PKM2" s="95"/>
      <c r="PKN2" s="95"/>
      <c r="PKO2" s="95"/>
      <c r="PKP2" s="95"/>
      <c r="PKQ2" s="95"/>
      <c r="PKR2" s="95"/>
      <c r="PKS2" s="95"/>
      <c r="PKT2" s="95"/>
      <c r="PKU2" s="95"/>
      <c r="PKV2" s="95"/>
      <c r="PKW2" s="95"/>
      <c r="PKX2" s="95"/>
      <c r="PKY2" s="95"/>
      <c r="PKZ2" s="95"/>
      <c r="PLA2" s="95"/>
      <c r="PLB2" s="95"/>
      <c r="PLC2" s="95"/>
      <c r="PLD2" s="95"/>
      <c r="PLE2" s="95"/>
      <c r="PLF2" s="95"/>
      <c r="PLG2" s="95"/>
      <c r="PLH2" s="95"/>
      <c r="PLI2" s="95"/>
      <c r="PLJ2" s="95"/>
      <c r="PLK2" s="95"/>
      <c r="PLL2" s="95"/>
      <c r="PLM2" s="95"/>
      <c r="PLN2" s="95"/>
      <c r="PLO2" s="95"/>
      <c r="PLP2" s="95"/>
      <c r="PLQ2" s="95"/>
      <c r="PLR2" s="95"/>
      <c r="PLS2" s="95"/>
      <c r="PLT2" s="95"/>
      <c r="PLU2" s="95"/>
      <c r="PLV2" s="95"/>
      <c r="PLW2" s="95"/>
      <c r="PLX2" s="95"/>
      <c r="PLY2" s="95"/>
      <c r="PLZ2" s="95"/>
      <c r="PMA2" s="95"/>
      <c r="PMB2" s="95"/>
      <c r="PMC2" s="95"/>
      <c r="PMD2" s="95"/>
      <c r="PME2" s="95"/>
      <c r="PMF2" s="95"/>
      <c r="PMG2" s="95"/>
      <c r="PMH2" s="95"/>
      <c r="PMI2" s="95"/>
      <c r="PMJ2" s="95"/>
      <c r="PMK2" s="95"/>
      <c r="PML2" s="95"/>
      <c r="PMM2" s="95"/>
      <c r="PMN2" s="95"/>
      <c r="PMO2" s="95"/>
      <c r="PMP2" s="95"/>
      <c r="PMQ2" s="95"/>
      <c r="PMR2" s="95"/>
      <c r="PMS2" s="95"/>
      <c r="PMT2" s="95"/>
      <c r="PMU2" s="95"/>
      <c r="PMV2" s="95"/>
      <c r="PMW2" s="95"/>
      <c r="PMX2" s="95"/>
      <c r="PMY2" s="95"/>
      <c r="PMZ2" s="95"/>
      <c r="PNA2" s="95"/>
      <c r="PNB2" s="95"/>
      <c r="PNC2" s="95"/>
      <c r="PND2" s="95"/>
      <c r="PNE2" s="95"/>
      <c r="PNF2" s="95"/>
      <c r="PNG2" s="95"/>
      <c r="PNH2" s="95"/>
      <c r="PNI2" s="95"/>
      <c r="PNJ2" s="95"/>
      <c r="PNK2" s="95"/>
      <c r="PNL2" s="95"/>
      <c r="PNM2" s="95"/>
      <c r="PNN2" s="95"/>
      <c r="PNO2" s="95"/>
      <c r="PNP2" s="95"/>
      <c r="PNQ2" s="95"/>
      <c r="PNR2" s="95"/>
      <c r="PNS2" s="95"/>
      <c r="PNT2" s="95"/>
      <c r="PNU2" s="95"/>
      <c r="PNV2" s="95"/>
      <c r="PNW2" s="95"/>
      <c r="PNX2" s="95"/>
      <c r="PNY2" s="95"/>
      <c r="PNZ2" s="95"/>
      <c r="POA2" s="95"/>
      <c r="POB2" s="95"/>
      <c r="POC2" s="95"/>
      <c r="POD2" s="95"/>
      <c r="POE2" s="95"/>
      <c r="POF2" s="95"/>
      <c r="POG2" s="95"/>
      <c r="POH2" s="95"/>
      <c r="POI2" s="95"/>
      <c r="POJ2" s="95"/>
      <c r="POK2" s="95"/>
      <c r="POL2" s="95"/>
      <c r="POM2" s="95"/>
      <c r="PON2" s="95"/>
      <c r="POO2" s="95"/>
      <c r="POP2" s="95"/>
      <c r="POQ2" s="95"/>
      <c r="POR2" s="95"/>
      <c r="POS2" s="95"/>
      <c r="POT2" s="95"/>
      <c r="POU2" s="95"/>
      <c r="POV2" s="95"/>
      <c r="POW2" s="95"/>
      <c r="POX2" s="95"/>
      <c r="POY2" s="95"/>
      <c r="POZ2" s="95"/>
      <c r="PPA2" s="95"/>
      <c r="PPB2" s="95"/>
      <c r="PPC2" s="95"/>
      <c r="PPD2" s="95"/>
      <c r="PPE2" s="95"/>
      <c r="PPF2" s="95"/>
      <c r="PPG2" s="95"/>
      <c r="PPH2" s="95"/>
      <c r="PPI2" s="95"/>
      <c r="PPJ2" s="95"/>
      <c r="PPK2" s="95"/>
      <c r="PPL2" s="95"/>
      <c r="PPM2" s="95"/>
      <c r="PPN2" s="95"/>
      <c r="PPO2" s="95"/>
      <c r="PPP2" s="95"/>
      <c r="PPQ2" s="95"/>
      <c r="PPR2" s="95"/>
      <c r="PPS2" s="95"/>
      <c r="PPT2" s="95"/>
      <c r="PPU2" s="95"/>
      <c r="PPV2" s="95"/>
      <c r="PPW2" s="95"/>
      <c r="PPX2" s="95"/>
      <c r="PPY2" s="95"/>
      <c r="PPZ2" s="95"/>
      <c r="PQA2" s="95"/>
      <c r="PQB2" s="95"/>
      <c r="PQC2" s="95"/>
      <c r="PQD2" s="95"/>
      <c r="PQE2" s="95"/>
      <c r="PQF2" s="95"/>
      <c r="PQG2" s="95"/>
      <c r="PQH2" s="95"/>
      <c r="PQI2" s="95"/>
      <c r="PQJ2" s="95"/>
      <c r="PQK2" s="95"/>
      <c r="PQL2" s="95"/>
      <c r="PQM2" s="95"/>
      <c r="PQN2" s="95"/>
      <c r="PQO2" s="95"/>
      <c r="PQP2" s="95"/>
      <c r="PQQ2" s="95"/>
      <c r="PQR2" s="95"/>
      <c r="PQS2" s="95"/>
      <c r="PQT2" s="95"/>
      <c r="PQU2" s="95"/>
      <c r="PQV2" s="95"/>
      <c r="PQW2" s="95"/>
      <c r="PQX2" s="95"/>
      <c r="PQY2" s="95"/>
      <c r="PQZ2" s="95"/>
      <c r="PRA2" s="95"/>
      <c r="PRB2" s="95"/>
      <c r="PRC2" s="95"/>
      <c r="PRD2" s="95"/>
      <c r="PRE2" s="95"/>
      <c r="PRF2" s="95"/>
      <c r="PRG2" s="95"/>
      <c r="PRH2" s="95"/>
      <c r="PRI2" s="95"/>
      <c r="PRJ2" s="95"/>
      <c r="PRK2" s="95"/>
      <c r="PRL2" s="95"/>
      <c r="PRM2" s="95"/>
      <c r="PRN2" s="95"/>
      <c r="PRO2" s="95"/>
      <c r="PRP2" s="95"/>
      <c r="PRQ2" s="95"/>
      <c r="PRR2" s="95"/>
      <c r="PRS2" s="95"/>
      <c r="PRT2" s="95"/>
      <c r="PRU2" s="95"/>
      <c r="PRV2" s="95"/>
      <c r="PRW2" s="95"/>
      <c r="PRX2" s="95"/>
      <c r="PRY2" s="95"/>
      <c r="PRZ2" s="95"/>
      <c r="PSA2" s="95"/>
      <c r="PSB2" s="95"/>
      <c r="PSC2" s="95"/>
      <c r="PSD2" s="95"/>
      <c r="PSE2" s="95"/>
      <c r="PSF2" s="95"/>
      <c r="PSG2" s="95"/>
      <c r="PSH2" s="95"/>
      <c r="PSI2" s="95"/>
      <c r="PSJ2" s="95"/>
      <c r="PSK2" s="95"/>
      <c r="PSL2" s="95"/>
      <c r="PSM2" s="95"/>
      <c r="PSN2" s="95"/>
      <c r="PSO2" s="95"/>
      <c r="PSP2" s="95"/>
      <c r="PSQ2" s="95"/>
      <c r="PSR2" s="95"/>
      <c r="PSS2" s="95"/>
      <c r="PST2" s="95"/>
      <c r="PSU2" s="95"/>
      <c r="PSV2" s="95"/>
      <c r="PSW2" s="95"/>
      <c r="PSX2" s="95"/>
      <c r="PSY2" s="95"/>
      <c r="PSZ2" s="95"/>
      <c r="PTA2" s="95"/>
      <c r="PTB2" s="95"/>
      <c r="PTC2" s="95"/>
      <c r="PTD2" s="95"/>
      <c r="PTE2" s="95"/>
      <c r="PTF2" s="95"/>
      <c r="PTG2" s="95"/>
      <c r="PTH2" s="95"/>
      <c r="PTI2" s="95"/>
      <c r="PTJ2" s="95"/>
      <c r="PTK2" s="95"/>
      <c r="PTL2" s="95"/>
      <c r="PTM2" s="95"/>
      <c r="PTN2" s="95"/>
      <c r="PTO2" s="95"/>
      <c r="PTP2" s="95"/>
      <c r="PTQ2" s="95"/>
      <c r="PTR2" s="95"/>
      <c r="PTS2" s="95"/>
      <c r="PTT2" s="95"/>
      <c r="PTU2" s="95"/>
      <c r="PTV2" s="95"/>
      <c r="PTW2" s="95"/>
      <c r="PTX2" s="95"/>
      <c r="PTY2" s="95"/>
      <c r="PTZ2" s="95"/>
      <c r="PUA2" s="95"/>
      <c r="PUB2" s="95"/>
      <c r="PUC2" s="95"/>
      <c r="PUD2" s="95"/>
      <c r="PUE2" s="95"/>
      <c r="PUF2" s="95"/>
      <c r="PUG2" s="95"/>
      <c r="PUH2" s="95"/>
      <c r="PUI2" s="95"/>
      <c r="PUJ2" s="95"/>
      <c r="PUK2" s="95"/>
      <c r="PUL2" s="95"/>
      <c r="PUM2" s="95"/>
      <c r="PUN2" s="95"/>
      <c r="PUO2" s="95"/>
      <c r="PUP2" s="95"/>
      <c r="PUQ2" s="95"/>
      <c r="PUR2" s="95"/>
      <c r="PUS2" s="95"/>
      <c r="PUT2" s="95"/>
      <c r="PUU2" s="95"/>
      <c r="PUV2" s="95"/>
      <c r="PUW2" s="95"/>
      <c r="PUX2" s="95"/>
      <c r="PUY2" s="95"/>
      <c r="PUZ2" s="95"/>
      <c r="PVA2" s="95"/>
      <c r="PVB2" s="95"/>
      <c r="PVC2" s="95"/>
      <c r="PVD2" s="95"/>
      <c r="PVE2" s="95"/>
      <c r="PVF2" s="95"/>
      <c r="PVG2" s="95"/>
      <c r="PVH2" s="95"/>
      <c r="PVI2" s="95"/>
      <c r="PVJ2" s="95"/>
      <c r="PVK2" s="95"/>
      <c r="PVL2" s="95"/>
      <c r="PVM2" s="95"/>
      <c r="PVN2" s="95"/>
      <c r="PVO2" s="95"/>
      <c r="PVP2" s="95"/>
      <c r="PVQ2" s="95"/>
      <c r="PVR2" s="95"/>
      <c r="PVS2" s="95"/>
      <c r="PVT2" s="95"/>
      <c r="PVU2" s="95"/>
      <c r="PVV2" s="95"/>
      <c r="PVW2" s="95"/>
      <c r="PVX2" s="95"/>
      <c r="PVY2" s="95"/>
      <c r="PVZ2" s="95"/>
      <c r="PWA2" s="95"/>
      <c r="PWB2" s="95"/>
      <c r="PWC2" s="95"/>
      <c r="PWD2" s="95"/>
      <c r="PWE2" s="95"/>
      <c r="PWF2" s="95"/>
      <c r="PWG2" s="95"/>
      <c r="PWH2" s="95"/>
      <c r="PWI2" s="95"/>
      <c r="PWJ2" s="95"/>
      <c r="PWK2" s="95"/>
      <c r="PWL2" s="95"/>
      <c r="PWM2" s="95"/>
      <c r="PWN2" s="95"/>
      <c r="PWO2" s="95"/>
      <c r="PWP2" s="95"/>
      <c r="PWQ2" s="95"/>
      <c r="PWR2" s="95"/>
      <c r="PWS2" s="95"/>
      <c r="PWT2" s="95"/>
      <c r="PWU2" s="95"/>
      <c r="PWV2" s="95"/>
      <c r="PWW2" s="95"/>
      <c r="PWX2" s="95"/>
      <c r="PWY2" s="95"/>
      <c r="PWZ2" s="95"/>
      <c r="PXA2" s="95"/>
      <c r="PXB2" s="95"/>
      <c r="PXC2" s="95"/>
      <c r="PXD2" s="95"/>
      <c r="PXE2" s="95"/>
      <c r="PXF2" s="95"/>
      <c r="PXG2" s="95"/>
      <c r="PXH2" s="95"/>
      <c r="PXI2" s="95"/>
      <c r="PXJ2" s="95"/>
      <c r="PXK2" s="95"/>
      <c r="PXL2" s="95"/>
      <c r="PXM2" s="95"/>
      <c r="PXN2" s="95"/>
      <c r="PXO2" s="95"/>
      <c r="PXP2" s="95"/>
      <c r="PXQ2" s="95"/>
      <c r="PXR2" s="95"/>
      <c r="PXS2" s="95"/>
      <c r="PXT2" s="95"/>
      <c r="PXU2" s="95"/>
      <c r="PXV2" s="95"/>
      <c r="PXW2" s="95"/>
      <c r="PXX2" s="95"/>
      <c r="PXY2" s="95"/>
      <c r="PXZ2" s="95"/>
      <c r="PYA2" s="95"/>
      <c r="PYB2" s="95"/>
      <c r="PYC2" s="95"/>
      <c r="PYD2" s="95"/>
      <c r="PYE2" s="95"/>
      <c r="PYF2" s="95"/>
      <c r="PYG2" s="95"/>
      <c r="PYH2" s="95"/>
      <c r="PYI2" s="95"/>
      <c r="PYJ2" s="95"/>
      <c r="PYK2" s="95"/>
      <c r="PYL2" s="95"/>
      <c r="PYM2" s="95"/>
      <c r="PYN2" s="95"/>
      <c r="PYO2" s="95"/>
      <c r="PYP2" s="95"/>
      <c r="PYQ2" s="95"/>
      <c r="PYR2" s="95"/>
      <c r="PYS2" s="95"/>
      <c r="PYT2" s="95"/>
      <c r="PYU2" s="95"/>
      <c r="PYV2" s="95"/>
      <c r="PYW2" s="95"/>
      <c r="PYX2" s="95"/>
      <c r="PYY2" s="95"/>
      <c r="PYZ2" s="95"/>
      <c r="PZA2" s="95"/>
      <c r="PZB2" s="95"/>
      <c r="PZC2" s="95"/>
      <c r="PZD2" s="95"/>
      <c r="PZE2" s="95"/>
      <c r="PZF2" s="95"/>
      <c r="PZG2" s="95"/>
      <c r="PZH2" s="95"/>
      <c r="PZI2" s="95"/>
      <c r="PZJ2" s="95"/>
      <c r="PZK2" s="95"/>
      <c r="PZL2" s="95"/>
      <c r="PZM2" s="95"/>
      <c r="PZN2" s="95"/>
      <c r="PZO2" s="95"/>
      <c r="PZP2" s="95"/>
      <c r="PZQ2" s="95"/>
      <c r="PZR2" s="95"/>
      <c r="PZS2" s="95"/>
      <c r="PZT2" s="95"/>
      <c r="PZU2" s="95"/>
      <c r="PZV2" s="95"/>
      <c r="PZW2" s="95"/>
      <c r="PZX2" s="95"/>
      <c r="PZY2" s="95"/>
      <c r="PZZ2" s="95"/>
      <c r="QAA2" s="95"/>
      <c r="QAB2" s="95"/>
      <c r="QAC2" s="95"/>
      <c r="QAD2" s="95"/>
      <c r="QAE2" s="95"/>
      <c r="QAF2" s="95"/>
      <c r="QAG2" s="95"/>
      <c r="QAH2" s="95"/>
      <c r="QAI2" s="95"/>
      <c r="QAJ2" s="95"/>
      <c r="QAK2" s="95"/>
      <c r="QAL2" s="95"/>
      <c r="QAM2" s="95"/>
      <c r="QAN2" s="95"/>
      <c r="QAO2" s="95"/>
      <c r="QAP2" s="95"/>
      <c r="QAQ2" s="95"/>
      <c r="QAR2" s="95"/>
      <c r="QAS2" s="95"/>
      <c r="QAT2" s="95"/>
      <c r="QAU2" s="95"/>
      <c r="QAV2" s="95"/>
      <c r="QAW2" s="95"/>
      <c r="QAX2" s="95"/>
      <c r="QAY2" s="95"/>
      <c r="QAZ2" s="95"/>
      <c r="QBA2" s="95"/>
      <c r="QBB2" s="95"/>
      <c r="QBC2" s="95"/>
      <c r="QBD2" s="95"/>
      <c r="QBE2" s="95"/>
      <c r="QBF2" s="95"/>
      <c r="QBG2" s="95"/>
      <c r="QBH2" s="95"/>
      <c r="QBI2" s="95"/>
      <c r="QBJ2" s="95"/>
      <c r="QBK2" s="95"/>
      <c r="QBL2" s="95"/>
      <c r="QBM2" s="95"/>
      <c r="QBN2" s="95"/>
      <c r="QBO2" s="95"/>
      <c r="QBP2" s="95"/>
      <c r="QBQ2" s="95"/>
      <c r="QBR2" s="95"/>
      <c r="QBS2" s="95"/>
      <c r="QBT2" s="95"/>
      <c r="QBU2" s="95"/>
      <c r="QBV2" s="95"/>
      <c r="QBW2" s="95"/>
      <c r="QBX2" s="95"/>
      <c r="QBY2" s="95"/>
      <c r="QBZ2" s="95"/>
      <c r="QCA2" s="95"/>
      <c r="QCB2" s="95"/>
      <c r="QCC2" s="95"/>
      <c r="QCD2" s="95"/>
      <c r="QCE2" s="95"/>
      <c r="QCF2" s="95"/>
      <c r="QCG2" s="95"/>
      <c r="QCH2" s="95"/>
      <c r="QCI2" s="95"/>
      <c r="QCJ2" s="95"/>
      <c r="QCK2" s="95"/>
      <c r="QCL2" s="95"/>
      <c r="QCM2" s="95"/>
      <c r="QCN2" s="95"/>
      <c r="QCO2" s="95"/>
      <c r="QCP2" s="95"/>
      <c r="QCQ2" s="95"/>
      <c r="QCR2" s="95"/>
      <c r="QCS2" s="95"/>
      <c r="QCT2" s="95"/>
      <c r="QCU2" s="95"/>
      <c r="QCV2" s="95"/>
      <c r="QCW2" s="95"/>
      <c r="QCX2" s="95"/>
      <c r="QCY2" s="95"/>
      <c r="QCZ2" s="95"/>
      <c r="QDA2" s="95"/>
      <c r="QDB2" s="95"/>
      <c r="QDC2" s="95"/>
      <c r="QDD2" s="95"/>
      <c r="QDE2" s="95"/>
      <c r="QDF2" s="95"/>
      <c r="QDG2" s="95"/>
      <c r="QDH2" s="95"/>
      <c r="QDI2" s="95"/>
      <c r="QDJ2" s="95"/>
      <c r="QDK2" s="95"/>
      <c r="QDL2" s="95"/>
      <c r="QDM2" s="95"/>
      <c r="QDN2" s="95"/>
      <c r="QDO2" s="95"/>
      <c r="QDP2" s="95"/>
      <c r="QDQ2" s="95"/>
      <c r="QDR2" s="95"/>
      <c r="QDS2" s="95"/>
      <c r="QDT2" s="95"/>
      <c r="QDU2" s="95"/>
      <c r="QDV2" s="95"/>
      <c r="QDW2" s="95"/>
      <c r="QDX2" s="95"/>
      <c r="QDY2" s="95"/>
      <c r="QDZ2" s="95"/>
      <c r="QEA2" s="95"/>
      <c r="QEB2" s="95"/>
      <c r="QEC2" s="95"/>
      <c r="QED2" s="95"/>
      <c r="QEE2" s="95"/>
      <c r="QEF2" s="95"/>
      <c r="QEG2" s="95"/>
      <c r="QEH2" s="95"/>
      <c r="QEI2" s="95"/>
      <c r="QEJ2" s="95"/>
      <c r="QEK2" s="95"/>
      <c r="QEL2" s="95"/>
      <c r="QEM2" s="95"/>
      <c r="QEN2" s="95"/>
      <c r="QEO2" s="95"/>
      <c r="QEP2" s="95"/>
      <c r="QEQ2" s="95"/>
      <c r="QER2" s="95"/>
      <c r="QES2" s="95"/>
      <c r="QET2" s="95"/>
      <c r="QEU2" s="95"/>
      <c r="QEV2" s="95"/>
      <c r="QEW2" s="95"/>
      <c r="QEX2" s="95"/>
      <c r="QEY2" s="95"/>
      <c r="QEZ2" s="95"/>
      <c r="QFA2" s="95"/>
      <c r="QFB2" s="95"/>
      <c r="QFC2" s="95"/>
      <c r="QFD2" s="95"/>
      <c r="QFE2" s="95"/>
      <c r="QFF2" s="95"/>
      <c r="QFG2" s="95"/>
      <c r="QFH2" s="95"/>
      <c r="QFI2" s="95"/>
      <c r="QFJ2" s="95"/>
      <c r="QFK2" s="95"/>
      <c r="QFL2" s="95"/>
      <c r="QFM2" s="95"/>
      <c r="QFN2" s="95"/>
      <c r="QFO2" s="95"/>
      <c r="QFP2" s="95"/>
      <c r="QFQ2" s="95"/>
      <c r="QFR2" s="95"/>
      <c r="QFS2" s="95"/>
      <c r="QFT2" s="95"/>
      <c r="QFU2" s="95"/>
      <c r="QFV2" s="95"/>
      <c r="QFW2" s="95"/>
      <c r="QFX2" s="95"/>
      <c r="QFY2" s="95"/>
      <c r="QFZ2" s="95"/>
      <c r="QGA2" s="95"/>
      <c r="QGB2" s="95"/>
      <c r="QGC2" s="95"/>
      <c r="QGD2" s="95"/>
      <c r="QGE2" s="95"/>
      <c r="QGF2" s="95"/>
      <c r="QGG2" s="95"/>
      <c r="QGH2" s="95"/>
      <c r="QGI2" s="95"/>
      <c r="QGJ2" s="95"/>
      <c r="QGK2" s="95"/>
      <c r="QGL2" s="95"/>
      <c r="QGM2" s="95"/>
      <c r="QGN2" s="95"/>
      <c r="QGO2" s="95"/>
      <c r="QGP2" s="95"/>
      <c r="QGQ2" s="95"/>
      <c r="QGR2" s="95"/>
      <c r="QGS2" s="95"/>
      <c r="QGT2" s="95"/>
      <c r="QGU2" s="95"/>
      <c r="QGV2" s="95"/>
      <c r="QGW2" s="95"/>
      <c r="QGX2" s="95"/>
      <c r="QGY2" s="95"/>
      <c r="QGZ2" s="95"/>
      <c r="QHA2" s="95"/>
      <c r="QHB2" s="95"/>
      <c r="QHC2" s="95"/>
      <c r="QHD2" s="95"/>
      <c r="QHE2" s="95"/>
      <c r="QHF2" s="95"/>
      <c r="QHG2" s="95"/>
      <c r="QHH2" s="95"/>
      <c r="QHI2" s="95"/>
      <c r="QHJ2" s="95"/>
      <c r="QHK2" s="95"/>
      <c r="QHL2" s="95"/>
      <c r="QHM2" s="95"/>
      <c r="QHN2" s="95"/>
      <c r="QHO2" s="95"/>
      <c r="QHP2" s="95"/>
      <c r="QHQ2" s="95"/>
      <c r="QHR2" s="95"/>
      <c r="QHS2" s="95"/>
      <c r="QHT2" s="95"/>
      <c r="QHU2" s="95"/>
      <c r="QHV2" s="95"/>
      <c r="QHW2" s="95"/>
      <c r="QHX2" s="95"/>
      <c r="QHY2" s="95"/>
      <c r="QHZ2" s="95"/>
      <c r="QIA2" s="95"/>
      <c r="QIB2" s="95"/>
      <c r="QIC2" s="95"/>
      <c r="QID2" s="95"/>
      <c r="QIE2" s="95"/>
      <c r="QIF2" s="95"/>
      <c r="QIG2" s="95"/>
      <c r="QIH2" s="95"/>
      <c r="QII2" s="95"/>
      <c r="QIJ2" s="95"/>
      <c r="QIK2" s="95"/>
      <c r="QIL2" s="95"/>
      <c r="QIM2" s="95"/>
      <c r="QIN2" s="95"/>
      <c r="QIO2" s="95"/>
      <c r="QIP2" s="95"/>
      <c r="QIQ2" s="95"/>
      <c r="QIR2" s="95"/>
      <c r="QIS2" s="95"/>
      <c r="QIT2" s="95"/>
      <c r="QIU2" s="95"/>
      <c r="QIV2" s="95"/>
      <c r="QIW2" s="95"/>
      <c r="QIX2" s="95"/>
      <c r="QIY2" s="95"/>
      <c r="QIZ2" s="95"/>
      <c r="QJA2" s="95"/>
      <c r="QJB2" s="95"/>
      <c r="QJC2" s="95"/>
      <c r="QJD2" s="95"/>
      <c r="QJE2" s="95"/>
      <c r="QJF2" s="95"/>
      <c r="QJG2" s="95"/>
      <c r="QJH2" s="95"/>
      <c r="QJI2" s="95"/>
      <c r="QJJ2" s="95"/>
      <c r="QJK2" s="95"/>
      <c r="QJL2" s="95"/>
      <c r="QJM2" s="95"/>
      <c r="QJN2" s="95"/>
      <c r="QJO2" s="95"/>
      <c r="QJP2" s="95"/>
      <c r="QJQ2" s="95"/>
      <c r="QJR2" s="95"/>
      <c r="QJS2" s="95"/>
      <c r="QJT2" s="95"/>
      <c r="QJU2" s="95"/>
      <c r="QJV2" s="95"/>
      <c r="QJW2" s="95"/>
      <c r="QJX2" s="95"/>
      <c r="QJY2" s="95"/>
      <c r="QJZ2" s="95"/>
      <c r="QKA2" s="95"/>
      <c r="QKB2" s="95"/>
      <c r="QKC2" s="95"/>
      <c r="QKD2" s="95"/>
      <c r="QKE2" s="95"/>
      <c r="QKF2" s="95"/>
      <c r="QKG2" s="95"/>
      <c r="QKH2" s="95"/>
      <c r="QKI2" s="95"/>
      <c r="QKJ2" s="95"/>
      <c r="QKK2" s="95"/>
      <c r="QKL2" s="95"/>
      <c r="QKM2" s="95"/>
      <c r="QKN2" s="95"/>
      <c r="QKO2" s="95"/>
      <c r="QKP2" s="95"/>
      <c r="QKQ2" s="95"/>
      <c r="QKR2" s="95"/>
      <c r="QKS2" s="95"/>
      <c r="QKT2" s="95"/>
      <c r="QKU2" s="95"/>
      <c r="QKV2" s="95"/>
      <c r="QKW2" s="95"/>
      <c r="QKX2" s="95"/>
      <c r="QKY2" s="95"/>
      <c r="QKZ2" s="95"/>
      <c r="QLA2" s="95"/>
      <c r="QLB2" s="95"/>
      <c r="QLC2" s="95"/>
      <c r="QLD2" s="95"/>
      <c r="QLE2" s="95"/>
      <c r="QLF2" s="95"/>
      <c r="QLG2" s="95"/>
      <c r="QLH2" s="95"/>
      <c r="QLI2" s="95"/>
      <c r="QLJ2" s="95"/>
      <c r="QLK2" s="95"/>
      <c r="QLL2" s="95"/>
      <c r="QLM2" s="95"/>
      <c r="QLN2" s="95"/>
      <c r="QLO2" s="95"/>
      <c r="QLP2" s="95"/>
      <c r="QLQ2" s="95"/>
      <c r="QLR2" s="95"/>
      <c r="QLS2" s="95"/>
      <c r="QLT2" s="95"/>
      <c r="QLU2" s="95"/>
      <c r="QLV2" s="95"/>
      <c r="QLW2" s="95"/>
      <c r="QLX2" s="95"/>
      <c r="QLY2" s="95"/>
      <c r="QLZ2" s="95"/>
      <c r="QMA2" s="95"/>
      <c r="QMB2" s="95"/>
      <c r="QMC2" s="95"/>
      <c r="QMD2" s="95"/>
      <c r="QME2" s="95"/>
      <c r="QMF2" s="95"/>
      <c r="QMG2" s="95"/>
      <c r="QMH2" s="95"/>
      <c r="QMI2" s="95"/>
      <c r="QMJ2" s="95"/>
      <c r="QMK2" s="95"/>
      <c r="QML2" s="95"/>
      <c r="QMM2" s="95"/>
      <c r="QMN2" s="95"/>
      <c r="QMO2" s="95"/>
      <c r="QMP2" s="95"/>
      <c r="QMQ2" s="95"/>
      <c r="QMR2" s="95"/>
      <c r="QMS2" s="95"/>
      <c r="QMT2" s="95"/>
      <c r="QMU2" s="95"/>
      <c r="QMV2" s="95"/>
      <c r="QMW2" s="95"/>
      <c r="QMX2" s="95"/>
      <c r="QMY2" s="95"/>
      <c r="QMZ2" s="95"/>
      <c r="QNA2" s="95"/>
      <c r="QNB2" s="95"/>
      <c r="QNC2" s="95"/>
      <c r="QND2" s="95"/>
      <c r="QNE2" s="95"/>
      <c r="QNF2" s="95"/>
      <c r="QNG2" s="95"/>
      <c r="QNH2" s="95"/>
      <c r="QNI2" s="95"/>
      <c r="QNJ2" s="95"/>
      <c r="QNK2" s="95"/>
      <c r="QNL2" s="95"/>
      <c r="QNM2" s="95"/>
      <c r="QNN2" s="95"/>
      <c r="QNO2" s="95"/>
      <c r="QNP2" s="95"/>
      <c r="QNQ2" s="95"/>
      <c r="QNR2" s="95"/>
      <c r="QNS2" s="95"/>
      <c r="QNT2" s="95"/>
      <c r="QNU2" s="95"/>
      <c r="QNV2" s="95"/>
      <c r="QNW2" s="95"/>
      <c r="QNX2" s="95"/>
      <c r="QNY2" s="95"/>
      <c r="QNZ2" s="95"/>
      <c r="QOA2" s="95"/>
      <c r="QOB2" s="95"/>
      <c r="QOC2" s="95"/>
      <c r="QOD2" s="95"/>
      <c r="QOE2" s="95"/>
      <c r="QOF2" s="95"/>
      <c r="QOG2" s="95"/>
      <c r="QOH2" s="95"/>
      <c r="QOI2" s="95"/>
      <c r="QOJ2" s="95"/>
      <c r="QOK2" s="95"/>
      <c r="QOL2" s="95"/>
      <c r="QOM2" s="95"/>
      <c r="QON2" s="95"/>
      <c r="QOO2" s="95"/>
      <c r="QOP2" s="95"/>
      <c r="QOQ2" s="95"/>
      <c r="QOR2" s="95"/>
      <c r="QOS2" s="95"/>
      <c r="QOT2" s="95"/>
      <c r="QOU2" s="95"/>
      <c r="QOV2" s="95"/>
      <c r="QOW2" s="95"/>
      <c r="QOX2" s="95"/>
      <c r="QOY2" s="95"/>
      <c r="QOZ2" s="95"/>
      <c r="QPA2" s="95"/>
      <c r="QPB2" s="95"/>
      <c r="QPC2" s="95"/>
      <c r="QPD2" s="95"/>
      <c r="QPE2" s="95"/>
      <c r="QPF2" s="95"/>
      <c r="QPG2" s="95"/>
      <c r="QPH2" s="95"/>
      <c r="QPI2" s="95"/>
      <c r="QPJ2" s="95"/>
      <c r="QPK2" s="95"/>
      <c r="QPL2" s="95"/>
      <c r="QPM2" s="95"/>
      <c r="QPN2" s="95"/>
      <c r="QPO2" s="95"/>
      <c r="QPP2" s="95"/>
      <c r="QPQ2" s="95"/>
      <c r="QPR2" s="95"/>
      <c r="QPS2" s="95"/>
      <c r="QPT2" s="95"/>
      <c r="QPU2" s="95"/>
      <c r="QPV2" s="95"/>
      <c r="QPW2" s="95"/>
      <c r="QPX2" s="95"/>
      <c r="QPY2" s="95"/>
      <c r="QPZ2" s="95"/>
      <c r="QQA2" s="95"/>
      <c r="QQB2" s="95"/>
      <c r="QQC2" s="95"/>
      <c r="QQD2" s="95"/>
      <c r="QQE2" s="95"/>
      <c r="QQF2" s="95"/>
      <c r="QQG2" s="95"/>
      <c r="QQH2" s="95"/>
      <c r="QQI2" s="95"/>
      <c r="QQJ2" s="95"/>
      <c r="QQK2" s="95"/>
      <c r="QQL2" s="95"/>
      <c r="QQM2" s="95"/>
      <c r="QQN2" s="95"/>
      <c r="QQO2" s="95"/>
      <c r="QQP2" s="95"/>
      <c r="QQQ2" s="95"/>
      <c r="QQR2" s="95"/>
      <c r="QQS2" s="95"/>
      <c r="QQT2" s="95"/>
      <c r="QQU2" s="95"/>
      <c r="QQV2" s="95"/>
      <c r="QQW2" s="95"/>
      <c r="QQX2" s="95"/>
      <c r="QQY2" s="95"/>
      <c r="QQZ2" s="95"/>
      <c r="QRA2" s="95"/>
      <c r="QRB2" s="95"/>
      <c r="QRC2" s="95"/>
      <c r="QRD2" s="95"/>
      <c r="QRE2" s="95"/>
      <c r="QRF2" s="95"/>
      <c r="QRG2" s="95"/>
      <c r="QRH2" s="95"/>
      <c r="QRI2" s="95"/>
      <c r="QRJ2" s="95"/>
      <c r="QRK2" s="95"/>
      <c r="QRL2" s="95"/>
      <c r="QRM2" s="95"/>
      <c r="QRN2" s="95"/>
      <c r="QRO2" s="95"/>
      <c r="QRP2" s="95"/>
      <c r="QRQ2" s="95"/>
      <c r="QRR2" s="95"/>
      <c r="QRS2" s="95"/>
      <c r="QRT2" s="95"/>
      <c r="QRU2" s="95"/>
      <c r="QRV2" s="95"/>
      <c r="QRW2" s="95"/>
      <c r="QRX2" s="95"/>
      <c r="QRY2" s="95"/>
      <c r="QRZ2" s="95"/>
      <c r="QSA2" s="95"/>
      <c r="QSB2" s="95"/>
      <c r="QSC2" s="95"/>
      <c r="QSD2" s="95"/>
      <c r="QSE2" s="95"/>
      <c r="QSF2" s="95"/>
      <c r="QSG2" s="95"/>
      <c r="QSH2" s="95"/>
      <c r="QSI2" s="95"/>
      <c r="QSJ2" s="95"/>
      <c r="QSK2" s="95"/>
      <c r="QSL2" s="95"/>
      <c r="QSM2" s="95"/>
      <c r="QSN2" s="95"/>
      <c r="QSO2" s="95"/>
      <c r="QSP2" s="95"/>
      <c r="QSQ2" s="95"/>
      <c r="QSR2" s="95"/>
      <c r="QSS2" s="95"/>
      <c r="QST2" s="95"/>
      <c r="QSU2" s="95"/>
      <c r="QSV2" s="95"/>
      <c r="QSW2" s="95"/>
      <c r="QSX2" s="95"/>
      <c r="QSY2" s="95"/>
      <c r="QSZ2" s="95"/>
      <c r="QTA2" s="95"/>
      <c r="QTB2" s="95"/>
      <c r="QTC2" s="95"/>
      <c r="QTD2" s="95"/>
      <c r="QTE2" s="95"/>
      <c r="QTF2" s="95"/>
      <c r="QTG2" s="95"/>
      <c r="QTH2" s="95"/>
      <c r="QTI2" s="95"/>
      <c r="QTJ2" s="95"/>
      <c r="QTK2" s="95"/>
      <c r="QTL2" s="95"/>
      <c r="QTM2" s="95"/>
      <c r="QTN2" s="95"/>
      <c r="QTO2" s="95"/>
      <c r="QTP2" s="95"/>
      <c r="QTQ2" s="95"/>
      <c r="QTR2" s="95"/>
      <c r="QTS2" s="95"/>
      <c r="QTT2" s="95"/>
      <c r="QTU2" s="95"/>
      <c r="QTV2" s="95"/>
      <c r="QTW2" s="95"/>
      <c r="QTX2" s="95"/>
      <c r="QTY2" s="95"/>
      <c r="QTZ2" s="95"/>
      <c r="QUA2" s="95"/>
      <c r="QUB2" s="95"/>
      <c r="QUC2" s="95"/>
      <c r="QUD2" s="95"/>
      <c r="QUE2" s="95"/>
      <c r="QUF2" s="95"/>
      <c r="QUG2" s="95"/>
      <c r="QUH2" s="95"/>
      <c r="QUI2" s="95"/>
      <c r="QUJ2" s="95"/>
      <c r="QUK2" s="95"/>
      <c r="QUL2" s="95"/>
      <c r="QUM2" s="95"/>
      <c r="QUN2" s="95"/>
      <c r="QUO2" s="95"/>
      <c r="QUP2" s="95"/>
      <c r="QUQ2" s="95"/>
      <c r="QUR2" s="95"/>
      <c r="QUS2" s="95"/>
      <c r="QUT2" s="95"/>
      <c r="QUU2" s="95"/>
      <c r="QUV2" s="95"/>
      <c r="QUW2" s="95"/>
      <c r="QUX2" s="95"/>
      <c r="QUY2" s="95"/>
      <c r="QUZ2" s="95"/>
      <c r="QVA2" s="95"/>
      <c r="QVB2" s="95"/>
      <c r="QVC2" s="95"/>
      <c r="QVD2" s="95"/>
      <c r="QVE2" s="95"/>
      <c r="QVF2" s="95"/>
      <c r="QVG2" s="95"/>
      <c r="QVH2" s="95"/>
      <c r="QVI2" s="95"/>
      <c r="QVJ2" s="95"/>
      <c r="QVK2" s="95"/>
      <c r="QVL2" s="95"/>
      <c r="QVM2" s="95"/>
      <c r="QVN2" s="95"/>
      <c r="QVO2" s="95"/>
      <c r="QVP2" s="95"/>
      <c r="QVQ2" s="95"/>
      <c r="QVR2" s="95"/>
      <c r="QVS2" s="95"/>
      <c r="QVT2" s="95"/>
      <c r="QVU2" s="95"/>
      <c r="QVV2" s="95"/>
      <c r="QVW2" s="95"/>
      <c r="QVX2" s="95"/>
      <c r="QVY2" s="95"/>
      <c r="QVZ2" s="95"/>
      <c r="QWA2" s="95"/>
      <c r="QWB2" s="95"/>
      <c r="QWC2" s="95"/>
      <c r="QWD2" s="95"/>
      <c r="QWE2" s="95"/>
      <c r="QWF2" s="95"/>
      <c r="QWG2" s="95"/>
      <c r="QWH2" s="95"/>
      <c r="QWI2" s="95"/>
      <c r="QWJ2" s="95"/>
      <c r="QWK2" s="95"/>
      <c r="QWL2" s="95"/>
      <c r="QWM2" s="95"/>
      <c r="QWN2" s="95"/>
      <c r="QWO2" s="95"/>
      <c r="QWP2" s="95"/>
      <c r="QWQ2" s="95"/>
      <c r="QWR2" s="95"/>
      <c r="QWS2" s="95"/>
      <c r="QWT2" s="95"/>
      <c r="QWU2" s="95"/>
      <c r="QWV2" s="95"/>
      <c r="QWW2" s="95"/>
      <c r="QWX2" s="95"/>
      <c r="QWY2" s="95"/>
      <c r="QWZ2" s="95"/>
      <c r="QXA2" s="95"/>
      <c r="QXB2" s="95"/>
      <c r="QXC2" s="95"/>
      <c r="QXD2" s="95"/>
      <c r="QXE2" s="95"/>
      <c r="QXF2" s="95"/>
      <c r="QXG2" s="95"/>
      <c r="QXH2" s="95"/>
      <c r="QXI2" s="95"/>
      <c r="QXJ2" s="95"/>
      <c r="QXK2" s="95"/>
      <c r="QXL2" s="95"/>
      <c r="QXM2" s="95"/>
      <c r="QXN2" s="95"/>
      <c r="QXO2" s="95"/>
      <c r="QXP2" s="95"/>
      <c r="QXQ2" s="95"/>
      <c r="QXR2" s="95"/>
      <c r="QXS2" s="95"/>
      <c r="QXT2" s="95"/>
      <c r="QXU2" s="95"/>
      <c r="QXV2" s="95"/>
      <c r="QXW2" s="95"/>
      <c r="QXX2" s="95"/>
      <c r="QXY2" s="95"/>
      <c r="QXZ2" s="95"/>
      <c r="QYA2" s="95"/>
      <c r="QYB2" s="95"/>
      <c r="QYC2" s="95"/>
      <c r="QYD2" s="95"/>
      <c r="QYE2" s="95"/>
      <c r="QYF2" s="95"/>
      <c r="QYG2" s="95"/>
      <c r="QYH2" s="95"/>
      <c r="QYI2" s="95"/>
      <c r="QYJ2" s="95"/>
      <c r="QYK2" s="95"/>
      <c r="QYL2" s="95"/>
      <c r="QYM2" s="95"/>
      <c r="QYN2" s="95"/>
      <c r="QYO2" s="95"/>
      <c r="QYP2" s="95"/>
      <c r="QYQ2" s="95"/>
      <c r="QYR2" s="95"/>
      <c r="QYS2" s="95"/>
      <c r="QYT2" s="95"/>
      <c r="QYU2" s="95"/>
      <c r="QYV2" s="95"/>
      <c r="QYW2" s="95"/>
      <c r="QYX2" s="95"/>
      <c r="QYY2" s="95"/>
      <c r="QYZ2" s="95"/>
      <c r="QZA2" s="95"/>
      <c r="QZB2" s="95"/>
      <c r="QZC2" s="95"/>
      <c r="QZD2" s="95"/>
      <c r="QZE2" s="95"/>
      <c r="QZF2" s="95"/>
      <c r="QZG2" s="95"/>
      <c r="QZH2" s="95"/>
      <c r="QZI2" s="95"/>
      <c r="QZJ2" s="95"/>
      <c r="QZK2" s="95"/>
      <c r="QZL2" s="95"/>
      <c r="QZM2" s="95"/>
      <c r="QZN2" s="95"/>
      <c r="QZO2" s="95"/>
      <c r="QZP2" s="95"/>
      <c r="QZQ2" s="95"/>
      <c r="QZR2" s="95"/>
      <c r="QZS2" s="95"/>
      <c r="QZT2" s="95"/>
      <c r="QZU2" s="95"/>
      <c r="QZV2" s="95"/>
      <c r="QZW2" s="95"/>
      <c r="QZX2" s="95"/>
      <c r="QZY2" s="95"/>
      <c r="QZZ2" s="95"/>
      <c r="RAA2" s="95"/>
      <c r="RAB2" s="95"/>
      <c r="RAC2" s="95"/>
      <c r="RAD2" s="95"/>
      <c r="RAE2" s="95"/>
      <c r="RAF2" s="95"/>
      <c r="RAG2" s="95"/>
      <c r="RAH2" s="95"/>
      <c r="RAI2" s="95"/>
      <c r="RAJ2" s="95"/>
      <c r="RAK2" s="95"/>
      <c r="RAL2" s="95"/>
      <c r="RAM2" s="95"/>
      <c r="RAN2" s="95"/>
      <c r="RAO2" s="95"/>
      <c r="RAP2" s="95"/>
      <c r="RAQ2" s="95"/>
      <c r="RAR2" s="95"/>
      <c r="RAS2" s="95"/>
      <c r="RAT2" s="95"/>
      <c r="RAU2" s="95"/>
      <c r="RAV2" s="95"/>
      <c r="RAW2" s="95"/>
      <c r="RAX2" s="95"/>
      <c r="RAY2" s="95"/>
      <c r="RAZ2" s="95"/>
      <c r="RBA2" s="95"/>
      <c r="RBB2" s="95"/>
      <c r="RBC2" s="95"/>
      <c r="RBD2" s="95"/>
      <c r="RBE2" s="95"/>
      <c r="RBF2" s="95"/>
      <c r="RBG2" s="95"/>
      <c r="RBH2" s="95"/>
      <c r="RBI2" s="95"/>
      <c r="RBJ2" s="95"/>
      <c r="RBK2" s="95"/>
      <c r="RBL2" s="95"/>
      <c r="RBM2" s="95"/>
      <c r="RBN2" s="95"/>
      <c r="RBO2" s="95"/>
      <c r="RBP2" s="95"/>
      <c r="RBQ2" s="95"/>
      <c r="RBR2" s="95"/>
      <c r="RBS2" s="95"/>
      <c r="RBT2" s="95"/>
      <c r="RBU2" s="95"/>
      <c r="RBV2" s="95"/>
      <c r="RBW2" s="95"/>
      <c r="RBX2" s="95"/>
      <c r="RBY2" s="95"/>
      <c r="RBZ2" s="95"/>
      <c r="RCA2" s="95"/>
      <c r="RCB2" s="95"/>
      <c r="RCC2" s="95"/>
      <c r="RCD2" s="95"/>
      <c r="RCE2" s="95"/>
      <c r="RCF2" s="95"/>
      <c r="RCG2" s="95"/>
      <c r="RCH2" s="95"/>
      <c r="RCI2" s="95"/>
      <c r="RCJ2" s="95"/>
      <c r="RCK2" s="95"/>
      <c r="RCL2" s="95"/>
      <c r="RCM2" s="95"/>
      <c r="RCN2" s="95"/>
      <c r="RCO2" s="95"/>
      <c r="RCP2" s="95"/>
      <c r="RCQ2" s="95"/>
      <c r="RCR2" s="95"/>
      <c r="RCS2" s="95"/>
      <c r="RCT2" s="95"/>
      <c r="RCU2" s="95"/>
      <c r="RCV2" s="95"/>
      <c r="RCW2" s="95"/>
      <c r="RCX2" s="95"/>
      <c r="RCY2" s="95"/>
      <c r="RCZ2" s="95"/>
      <c r="RDA2" s="95"/>
      <c r="RDB2" s="95"/>
      <c r="RDC2" s="95"/>
      <c r="RDD2" s="95"/>
      <c r="RDE2" s="95"/>
      <c r="RDF2" s="95"/>
      <c r="RDG2" s="95"/>
      <c r="RDH2" s="95"/>
      <c r="RDI2" s="95"/>
      <c r="RDJ2" s="95"/>
      <c r="RDK2" s="95"/>
      <c r="RDL2" s="95"/>
      <c r="RDM2" s="95"/>
      <c r="RDN2" s="95"/>
      <c r="RDO2" s="95"/>
      <c r="RDP2" s="95"/>
      <c r="RDQ2" s="95"/>
      <c r="RDR2" s="95"/>
      <c r="RDS2" s="95"/>
      <c r="RDT2" s="95"/>
      <c r="RDU2" s="95"/>
      <c r="RDV2" s="95"/>
      <c r="RDW2" s="95"/>
      <c r="RDX2" s="95"/>
      <c r="RDY2" s="95"/>
      <c r="RDZ2" s="95"/>
      <c r="REA2" s="95"/>
      <c r="REB2" s="95"/>
      <c r="REC2" s="95"/>
      <c r="RED2" s="95"/>
      <c r="REE2" s="95"/>
      <c r="REF2" s="95"/>
      <c r="REG2" s="95"/>
      <c r="REH2" s="95"/>
      <c r="REI2" s="95"/>
      <c r="REJ2" s="95"/>
      <c r="REK2" s="95"/>
      <c r="REL2" s="95"/>
      <c r="REM2" s="95"/>
      <c r="REN2" s="95"/>
      <c r="REO2" s="95"/>
      <c r="REP2" s="95"/>
      <c r="REQ2" s="95"/>
      <c r="RER2" s="95"/>
      <c r="RES2" s="95"/>
      <c r="RET2" s="95"/>
      <c r="REU2" s="95"/>
      <c r="REV2" s="95"/>
      <c r="REW2" s="95"/>
      <c r="REX2" s="95"/>
      <c r="REY2" s="95"/>
      <c r="REZ2" s="95"/>
      <c r="RFA2" s="95"/>
      <c r="RFB2" s="95"/>
      <c r="RFC2" s="95"/>
      <c r="RFD2" s="95"/>
      <c r="RFE2" s="95"/>
      <c r="RFF2" s="95"/>
      <c r="RFG2" s="95"/>
      <c r="RFH2" s="95"/>
      <c r="RFI2" s="95"/>
      <c r="RFJ2" s="95"/>
      <c r="RFK2" s="95"/>
      <c r="RFL2" s="95"/>
      <c r="RFM2" s="95"/>
      <c r="RFN2" s="95"/>
      <c r="RFO2" s="95"/>
      <c r="RFP2" s="95"/>
      <c r="RFQ2" s="95"/>
      <c r="RFR2" s="95"/>
      <c r="RFS2" s="95"/>
      <c r="RFT2" s="95"/>
      <c r="RFU2" s="95"/>
      <c r="RFV2" s="95"/>
      <c r="RFW2" s="95"/>
      <c r="RFX2" s="95"/>
      <c r="RFY2" s="95"/>
      <c r="RFZ2" s="95"/>
      <c r="RGA2" s="95"/>
      <c r="RGB2" s="95"/>
      <c r="RGC2" s="95"/>
      <c r="RGD2" s="95"/>
      <c r="RGE2" s="95"/>
      <c r="RGF2" s="95"/>
      <c r="RGG2" s="95"/>
      <c r="RGH2" s="95"/>
      <c r="RGI2" s="95"/>
      <c r="RGJ2" s="95"/>
      <c r="RGK2" s="95"/>
      <c r="RGL2" s="95"/>
      <c r="RGM2" s="95"/>
      <c r="RGN2" s="95"/>
      <c r="RGO2" s="95"/>
      <c r="RGP2" s="95"/>
      <c r="RGQ2" s="95"/>
      <c r="RGR2" s="95"/>
      <c r="RGS2" s="95"/>
      <c r="RGT2" s="95"/>
      <c r="RGU2" s="95"/>
      <c r="RGV2" s="95"/>
      <c r="RGW2" s="95"/>
      <c r="RGX2" s="95"/>
      <c r="RGY2" s="95"/>
      <c r="RGZ2" s="95"/>
      <c r="RHA2" s="95"/>
      <c r="RHB2" s="95"/>
      <c r="RHC2" s="95"/>
      <c r="RHD2" s="95"/>
      <c r="RHE2" s="95"/>
      <c r="RHF2" s="95"/>
      <c r="RHG2" s="95"/>
      <c r="RHH2" s="95"/>
      <c r="RHI2" s="95"/>
      <c r="RHJ2" s="95"/>
      <c r="RHK2" s="95"/>
      <c r="RHL2" s="95"/>
      <c r="RHM2" s="95"/>
      <c r="RHN2" s="95"/>
      <c r="RHO2" s="95"/>
      <c r="RHP2" s="95"/>
      <c r="RHQ2" s="95"/>
      <c r="RHR2" s="95"/>
      <c r="RHS2" s="95"/>
      <c r="RHT2" s="95"/>
      <c r="RHU2" s="95"/>
      <c r="RHV2" s="95"/>
      <c r="RHW2" s="95"/>
      <c r="RHX2" s="95"/>
      <c r="RHY2" s="95"/>
      <c r="RHZ2" s="95"/>
      <c r="RIA2" s="95"/>
      <c r="RIB2" s="95"/>
      <c r="RIC2" s="95"/>
      <c r="RID2" s="95"/>
      <c r="RIE2" s="95"/>
      <c r="RIF2" s="95"/>
      <c r="RIG2" s="95"/>
      <c r="RIH2" s="95"/>
      <c r="RII2" s="95"/>
      <c r="RIJ2" s="95"/>
      <c r="RIK2" s="95"/>
      <c r="RIL2" s="95"/>
      <c r="RIM2" s="95"/>
      <c r="RIN2" s="95"/>
      <c r="RIO2" s="95"/>
      <c r="RIP2" s="95"/>
      <c r="RIQ2" s="95"/>
      <c r="RIR2" s="95"/>
      <c r="RIS2" s="95"/>
      <c r="RIT2" s="95"/>
      <c r="RIU2" s="95"/>
      <c r="RIV2" s="95"/>
      <c r="RIW2" s="95"/>
      <c r="RIX2" s="95"/>
      <c r="RIY2" s="95"/>
      <c r="RIZ2" s="95"/>
      <c r="RJA2" s="95"/>
      <c r="RJB2" s="95"/>
      <c r="RJC2" s="95"/>
      <c r="RJD2" s="95"/>
      <c r="RJE2" s="95"/>
      <c r="RJF2" s="95"/>
      <c r="RJG2" s="95"/>
      <c r="RJH2" s="95"/>
      <c r="RJI2" s="95"/>
      <c r="RJJ2" s="95"/>
      <c r="RJK2" s="95"/>
      <c r="RJL2" s="95"/>
      <c r="RJM2" s="95"/>
      <c r="RJN2" s="95"/>
      <c r="RJO2" s="95"/>
      <c r="RJP2" s="95"/>
      <c r="RJQ2" s="95"/>
      <c r="RJR2" s="95"/>
      <c r="RJS2" s="95"/>
      <c r="RJT2" s="95"/>
      <c r="RJU2" s="95"/>
      <c r="RJV2" s="95"/>
      <c r="RJW2" s="95"/>
      <c r="RJX2" s="95"/>
      <c r="RJY2" s="95"/>
      <c r="RJZ2" s="95"/>
      <c r="RKA2" s="95"/>
      <c r="RKB2" s="95"/>
      <c r="RKC2" s="95"/>
      <c r="RKD2" s="95"/>
      <c r="RKE2" s="95"/>
      <c r="RKF2" s="95"/>
      <c r="RKG2" s="95"/>
      <c r="RKH2" s="95"/>
      <c r="RKI2" s="95"/>
      <c r="RKJ2" s="95"/>
      <c r="RKK2" s="95"/>
      <c r="RKL2" s="95"/>
      <c r="RKM2" s="95"/>
      <c r="RKN2" s="95"/>
      <c r="RKO2" s="95"/>
      <c r="RKP2" s="95"/>
      <c r="RKQ2" s="95"/>
      <c r="RKR2" s="95"/>
      <c r="RKS2" s="95"/>
      <c r="RKT2" s="95"/>
      <c r="RKU2" s="95"/>
      <c r="RKV2" s="95"/>
      <c r="RKW2" s="95"/>
      <c r="RKX2" s="95"/>
      <c r="RKY2" s="95"/>
      <c r="RKZ2" s="95"/>
      <c r="RLA2" s="95"/>
      <c r="RLB2" s="95"/>
      <c r="RLC2" s="95"/>
      <c r="RLD2" s="95"/>
      <c r="RLE2" s="95"/>
      <c r="RLF2" s="95"/>
      <c r="RLG2" s="95"/>
      <c r="RLH2" s="95"/>
      <c r="RLI2" s="95"/>
      <c r="RLJ2" s="95"/>
      <c r="RLK2" s="95"/>
      <c r="RLL2" s="95"/>
      <c r="RLM2" s="95"/>
      <c r="RLN2" s="95"/>
      <c r="RLO2" s="95"/>
      <c r="RLP2" s="95"/>
      <c r="RLQ2" s="95"/>
      <c r="RLR2" s="95"/>
      <c r="RLS2" s="95"/>
      <c r="RLT2" s="95"/>
      <c r="RLU2" s="95"/>
      <c r="RLV2" s="95"/>
      <c r="RLW2" s="95"/>
      <c r="RLX2" s="95"/>
      <c r="RLY2" s="95"/>
      <c r="RLZ2" s="95"/>
      <c r="RMA2" s="95"/>
      <c r="RMB2" s="95"/>
      <c r="RMC2" s="95"/>
      <c r="RMD2" s="95"/>
      <c r="RME2" s="95"/>
      <c r="RMF2" s="95"/>
      <c r="RMG2" s="95"/>
      <c r="RMH2" s="95"/>
      <c r="RMI2" s="95"/>
      <c r="RMJ2" s="95"/>
      <c r="RMK2" s="95"/>
      <c r="RML2" s="95"/>
      <c r="RMM2" s="95"/>
      <c r="RMN2" s="95"/>
      <c r="RMO2" s="95"/>
      <c r="RMP2" s="95"/>
      <c r="RMQ2" s="95"/>
      <c r="RMR2" s="95"/>
      <c r="RMS2" s="95"/>
      <c r="RMT2" s="95"/>
      <c r="RMU2" s="95"/>
      <c r="RMV2" s="95"/>
      <c r="RMW2" s="95"/>
      <c r="RMX2" s="95"/>
      <c r="RMY2" s="95"/>
      <c r="RMZ2" s="95"/>
      <c r="RNA2" s="95"/>
      <c r="RNB2" s="95"/>
      <c r="RNC2" s="95"/>
      <c r="RND2" s="95"/>
      <c r="RNE2" s="95"/>
      <c r="RNF2" s="95"/>
      <c r="RNG2" s="95"/>
      <c r="RNH2" s="95"/>
      <c r="RNI2" s="95"/>
      <c r="RNJ2" s="95"/>
      <c r="RNK2" s="95"/>
      <c r="RNL2" s="95"/>
      <c r="RNM2" s="95"/>
      <c r="RNN2" s="95"/>
      <c r="RNO2" s="95"/>
      <c r="RNP2" s="95"/>
      <c r="RNQ2" s="95"/>
      <c r="RNR2" s="95"/>
      <c r="RNS2" s="95"/>
      <c r="RNT2" s="95"/>
      <c r="RNU2" s="95"/>
      <c r="RNV2" s="95"/>
      <c r="RNW2" s="95"/>
      <c r="RNX2" s="95"/>
      <c r="RNY2" s="95"/>
      <c r="RNZ2" s="95"/>
      <c r="ROA2" s="95"/>
      <c r="ROB2" s="95"/>
      <c r="ROC2" s="95"/>
      <c r="ROD2" s="95"/>
      <c r="ROE2" s="95"/>
      <c r="ROF2" s="95"/>
      <c r="ROG2" s="95"/>
      <c r="ROH2" s="95"/>
      <c r="ROI2" s="95"/>
      <c r="ROJ2" s="95"/>
      <c r="ROK2" s="95"/>
      <c r="ROL2" s="95"/>
      <c r="ROM2" s="95"/>
      <c r="RON2" s="95"/>
      <c r="ROO2" s="95"/>
      <c r="ROP2" s="95"/>
      <c r="ROQ2" s="95"/>
      <c r="ROR2" s="95"/>
      <c r="ROS2" s="95"/>
      <c r="ROT2" s="95"/>
      <c r="ROU2" s="95"/>
      <c r="ROV2" s="95"/>
      <c r="ROW2" s="95"/>
      <c r="ROX2" s="95"/>
      <c r="ROY2" s="95"/>
      <c r="ROZ2" s="95"/>
      <c r="RPA2" s="95"/>
      <c r="RPB2" s="95"/>
      <c r="RPC2" s="95"/>
      <c r="RPD2" s="95"/>
      <c r="RPE2" s="95"/>
      <c r="RPF2" s="95"/>
      <c r="RPG2" s="95"/>
      <c r="RPH2" s="95"/>
      <c r="RPI2" s="95"/>
      <c r="RPJ2" s="95"/>
      <c r="RPK2" s="95"/>
      <c r="RPL2" s="95"/>
      <c r="RPM2" s="95"/>
      <c r="RPN2" s="95"/>
      <c r="RPO2" s="95"/>
      <c r="RPP2" s="95"/>
      <c r="RPQ2" s="95"/>
      <c r="RPR2" s="95"/>
      <c r="RPS2" s="95"/>
      <c r="RPT2" s="95"/>
      <c r="RPU2" s="95"/>
      <c r="RPV2" s="95"/>
      <c r="RPW2" s="95"/>
      <c r="RPX2" s="95"/>
      <c r="RPY2" s="95"/>
      <c r="RPZ2" s="95"/>
      <c r="RQA2" s="95"/>
      <c r="RQB2" s="95"/>
      <c r="RQC2" s="95"/>
      <c r="RQD2" s="95"/>
      <c r="RQE2" s="95"/>
      <c r="RQF2" s="95"/>
      <c r="RQG2" s="95"/>
      <c r="RQH2" s="95"/>
      <c r="RQI2" s="95"/>
      <c r="RQJ2" s="95"/>
      <c r="RQK2" s="95"/>
      <c r="RQL2" s="95"/>
      <c r="RQM2" s="95"/>
      <c r="RQN2" s="95"/>
      <c r="RQO2" s="95"/>
      <c r="RQP2" s="95"/>
      <c r="RQQ2" s="95"/>
      <c r="RQR2" s="95"/>
      <c r="RQS2" s="95"/>
      <c r="RQT2" s="95"/>
      <c r="RQU2" s="95"/>
      <c r="RQV2" s="95"/>
      <c r="RQW2" s="95"/>
      <c r="RQX2" s="95"/>
      <c r="RQY2" s="95"/>
      <c r="RQZ2" s="95"/>
      <c r="RRA2" s="95"/>
      <c r="RRB2" s="95"/>
      <c r="RRC2" s="95"/>
      <c r="RRD2" s="95"/>
      <c r="RRE2" s="95"/>
      <c r="RRF2" s="95"/>
      <c r="RRG2" s="95"/>
      <c r="RRH2" s="95"/>
      <c r="RRI2" s="95"/>
      <c r="RRJ2" s="95"/>
      <c r="RRK2" s="95"/>
      <c r="RRL2" s="95"/>
      <c r="RRM2" s="95"/>
      <c r="RRN2" s="95"/>
      <c r="RRO2" s="95"/>
      <c r="RRP2" s="95"/>
      <c r="RRQ2" s="95"/>
      <c r="RRR2" s="95"/>
      <c r="RRS2" s="95"/>
      <c r="RRT2" s="95"/>
      <c r="RRU2" s="95"/>
      <c r="RRV2" s="95"/>
      <c r="RRW2" s="95"/>
      <c r="RRX2" s="95"/>
      <c r="RRY2" s="95"/>
      <c r="RRZ2" s="95"/>
      <c r="RSA2" s="95"/>
      <c r="RSB2" s="95"/>
      <c r="RSC2" s="95"/>
      <c r="RSD2" s="95"/>
      <c r="RSE2" s="95"/>
      <c r="RSF2" s="95"/>
      <c r="RSG2" s="95"/>
      <c r="RSH2" s="95"/>
      <c r="RSI2" s="95"/>
      <c r="RSJ2" s="95"/>
      <c r="RSK2" s="95"/>
      <c r="RSL2" s="95"/>
      <c r="RSM2" s="95"/>
      <c r="RSN2" s="95"/>
      <c r="RSO2" s="95"/>
      <c r="RSP2" s="95"/>
      <c r="RSQ2" s="95"/>
      <c r="RSR2" s="95"/>
      <c r="RSS2" s="95"/>
      <c r="RST2" s="95"/>
      <c r="RSU2" s="95"/>
      <c r="RSV2" s="95"/>
      <c r="RSW2" s="95"/>
      <c r="RSX2" s="95"/>
      <c r="RSY2" s="95"/>
      <c r="RSZ2" s="95"/>
      <c r="RTA2" s="95"/>
      <c r="RTB2" s="95"/>
      <c r="RTC2" s="95"/>
      <c r="RTD2" s="95"/>
      <c r="RTE2" s="95"/>
      <c r="RTF2" s="95"/>
      <c r="RTG2" s="95"/>
      <c r="RTH2" s="95"/>
      <c r="RTI2" s="95"/>
      <c r="RTJ2" s="95"/>
      <c r="RTK2" s="95"/>
      <c r="RTL2" s="95"/>
      <c r="RTM2" s="95"/>
      <c r="RTN2" s="95"/>
      <c r="RTO2" s="95"/>
      <c r="RTP2" s="95"/>
      <c r="RTQ2" s="95"/>
      <c r="RTR2" s="95"/>
      <c r="RTS2" s="95"/>
      <c r="RTT2" s="95"/>
      <c r="RTU2" s="95"/>
      <c r="RTV2" s="95"/>
      <c r="RTW2" s="95"/>
      <c r="RTX2" s="95"/>
      <c r="RTY2" s="95"/>
      <c r="RTZ2" s="95"/>
      <c r="RUA2" s="95"/>
      <c r="RUB2" s="95"/>
      <c r="RUC2" s="95"/>
      <c r="RUD2" s="95"/>
      <c r="RUE2" s="95"/>
      <c r="RUF2" s="95"/>
      <c r="RUG2" s="95"/>
      <c r="RUH2" s="95"/>
      <c r="RUI2" s="95"/>
      <c r="RUJ2" s="95"/>
      <c r="RUK2" s="95"/>
      <c r="RUL2" s="95"/>
      <c r="RUM2" s="95"/>
      <c r="RUN2" s="95"/>
      <c r="RUO2" s="95"/>
      <c r="RUP2" s="95"/>
      <c r="RUQ2" s="95"/>
      <c r="RUR2" s="95"/>
      <c r="RUS2" s="95"/>
      <c r="RUT2" s="95"/>
      <c r="RUU2" s="95"/>
      <c r="RUV2" s="95"/>
      <c r="RUW2" s="95"/>
      <c r="RUX2" s="95"/>
      <c r="RUY2" s="95"/>
      <c r="RUZ2" s="95"/>
      <c r="RVA2" s="95"/>
      <c r="RVB2" s="95"/>
      <c r="RVC2" s="95"/>
      <c r="RVD2" s="95"/>
      <c r="RVE2" s="95"/>
      <c r="RVF2" s="95"/>
      <c r="RVG2" s="95"/>
      <c r="RVH2" s="95"/>
      <c r="RVI2" s="95"/>
      <c r="RVJ2" s="95"/>
      <c r="RVK2" s="95"/>
      <c r="RVL2" s="95"/>
      <c r="RVM2" s="95"/>
      <c r="RVN2" s="95"/>
      <c r="RVO2" s="95"/>
      <c r="RVP2" s="95"/>
      <c r="RVQ2" s="95"/>
      <c r="RVR2" s="95"/>
      <c r="RVS2" s="95"/>
      <c r="RVT2" s="95"/>
      <c r="RVU2" s="95"/>
      <c r="RVV2" s="95"/>
      <c r="RVW2" s="95"/>
      <c r="RVX2" s="95"/>
      <c r="RVY2" s="95"/>
      <c r="RVZ2" s="95"/>
      <c r="RWA2" s="95"/>
      <c r="RWB2" s="95"/>
      <c r="RWC2" s="95"/>
      <c r="RWD2" s="95"/>
      <c r="RWE2" s="95"/>
      <c r="RWF2" s="95"/>
      <c r="RWG2" s="95"/>
      <c r="RWH2" s="95"/>
      <c r="RWI2" s="95"/>
      <c r="RWJ2" s="95"/>
      <c r="RWK2" s="95"/>
      <c r="RWL2" s="95"/>
      <c r="RWM2" s="95"/>
      <c r="RWN2" s="95"/>
      <c r="RWO2" s="95"/>
      <c r="RWP2" s="95"/>
      <c r="RWQ2" s="95"/>
      <c r="RWR2" s="95"/>
      <c r="RWS2" s="95"/>
      <c r="RWT2" s="95"/>
      <c r="RWU2" s="95"/>
      <c r="RWV2" s="95"/>
      <c r="RWW2" s="95"/>
      <c r="RWX2" s="95"/>
      <c r="RWY2" s="95"/>
      <c r="RWZ2" s="95"/>
      <c r="RXA2" s="95"/>
      <c r="RXB2" s="95"/>
      <c r="RXC2" s="95"/>
      <c r="RXD2" s="95"/>
      <c r="RXE2" s="95"/>
      <c r="RXF2" s="95"/>
      <c r="RXG2" s="95"/>
      <c r="RXH2" s="95"/>
      <c r="RXI2" s="95"/>
      <c r="RXJ2" s="95"/>
      <c r="RXK2" s="95"/>
      <c r="RXL2" s="95"/>
      <c r="RXM2" s="95"/>
      <c r="RXN2" s="95"/>
      <c r="RXO2" s="95"/>
      <c r="RXP2" s="95"/>
      <c r="RXQ2" s="95"/>
      <c r="RXR2" s="95"/>
      <c r="RXS2" s="95"/>
      <c r="RXT2" s="95"/>
      <c r="RXU2" s="95"/>
      <c r="RXV2" s="95"/>
      <c r="RXW2" s="95"/>
      <c r="RXX2" s="95"/>
      <c r="RXY2" s="95"/>
      <c r="RXZ2" s="95"/>
      <c r="RYA2" s="95"/>
      <c r="RYB2" s="95"/>
      <c r="RYC2" s="95"/>
      <c r="RYD2" s="95"/>
      <c r="RYE2" s="95"/>
      <c r="RYF2" s="95"/>
      <c r="RYG2" s="95"/>
      <c r="RYH2" s="95"/>
      <c r="RYI2" s="95"/>
      <c r="RYJ2" s="95"/>
      <c r="RYK2" s="95"/>
      <c r="RYL2" s="95"/>
      <c r="RYM2" s="95"/>
      <c r="RYN2" s="95"/>
      <c r="RYO2" s="95"/>
      <c r="RYP2" s="95"/>
      <c r="RYQ2" s="95"/>
      <c r="RYR2" s="95"/>
      <c r="RYS2" s="95"/>
      <c r="RYT2" s="95"/>
      <c r="RYU2" s="95"/>
      <c r="RYV2" s="95"/>
      <c r="RYW2" s="95"/>
      <c r="RYX2" s="95"/>
      <c r="RYY2" s="95"/>
      <c r="RYZ2" s="95"/>
      <c r="RZA2" s="95"/>
      <c r="RZB2" s="95"/>
      <c r="RZC2" s="95"/>
      <c r="RZD2" s="95"/>
      <c r="RZE2" s="95"/>
      <c r="RZF2" s="95"/>
      <c r="RZG2" s="95"/>
      <c r="RZH2" s="95"/>
      <c r="RZI2" s="95"/>
      <c r="RZJ2" s="95"/>
      <c r="RZK2" s="95"/>
      <c r="RZL2" s="95"/>
      <c r="RZM2" s="95"/>
      <c r="RZN2" s="95"/>
      <c r="RZO2" s="95"/>
      <c r="RZP2" s="95"/>
      <c r="RZQ2" s="95"/>
      <c r="RZR2" s="95"/>
      <c r="RZS2" s="95"/>
      <c r="RZT2" s="95"/>
      <c r="RZU2" s="95"/>
      <c r="RZV2" s="95"/>
      <c r="RZW2" s="95"/>
      <c r="RZX2" s="95"/>
      <c r="RZY2" s="95"/>
      <c r="RZZ2" s="95"/>
      <c r="SAA2" s="95"/>
      <c r="SAB2" s="95"/>
      <c r="SAC2" s="95"/>
      <c r="SAD2" s="95"/>
      <c r="SAE2" s="95"/>
      <c r="SAF2" s="95"/>
      <c r="SAG2" s="95"/>
      <c r="SAH2" s="95"/>
      <c r="SAI2" s="95"/>
      <c r="SAJ2" s="95"/>
      <c r="SAK2" s="95"/>
      <c r="SAL2" s="95"/>
      <c r="SAM2" s="95"/>
      <c r="SAN2" s="95"/>
      <c r="SAO2" s="95"/>
      <c r="SAP2" s="95"/>
      <c r="SAQ2" s="95"/>
      <c r="SAR2" s="95"/>
      <c r="SAS2" s="95"/>
      <c r="SAT2" s="95"/>
      <c r="SAU2" s="95"/>
      <c r="SAV2" s="95"/>
      <c r="SAW2" s="95"/>
      <c r="SAX2" s="95"/>
      <c r="SAY2" s="95"/>
      <c r="SAZ2" s="95"/>
      <c r="SBA2" s="95"/>
      <c r="SBB2" s="95"/>
      <c r="SBC2" s="95"/>
      <c r="SBD2" s="95"/>
      <c r="SBE2" s="95"/>
      <c r="SBF2" s="95"/>
      <c r="SBG2" s="95"/>
      <c r="SBH2" s="95"/>
      <c r="SBI2" s="95"/>
      <c r="SBJ2" s="95"/>
      <c r="SBK2" s="95"/>
      <c r="SBL2" s="95"/>
      <c r="SBM2" s="95"/>
      <c r="SBN2" s="95"/>
      <c r="SBO2" s="95"/>
      <c r="SBP2" s="95"/>
      <c r="SBQ2" s="95"/>
      <c r="SBR2" s="95"/>
      <c r="SBS2" s="95"/>
      <c r="SBT2" s="95"/>
      <c r="SBU2" s="95"/>
      <c r="SBV2" s="95"/>
      <c r="SBW2" s="95"/>
      <c r="SBX2" s="95"/>
      <c r="SBY2" s="95"/>
      <c r="SBZ2" s="95"/>
      <c r="SCA2" s="95"/>
      <c r="SCB2" s="95"/>
      <c r="SCC2" s="95"/>
      <c r="SCD2" s="95"/>
      <c r="SCE2" s="95"/>
      <c r="SCF2" s="95"/>
      <c r="SCG2" s="95"/>
      <c r="SCH2" s="95"/>
      <c r="SCI2" s="95"/>
      <c r="SCJ2" s="95"/>
      <c r="SCK2" s="95"/>
      <c r="SCL2" s="95"/>
      <c r="SCM2" s="95"/>
      <c r="SCN2" s="95"/>
      <c r="SCO2" s="95"/>
      <c r="SCP2" s="95"/>
      <c r="SCQ2" s="95"/>
      <c r="SCR2" s="95"/>
      <c r="SCS2" s="95"/>
      <c r="SCT2" s="95"/>
      <c r="SCU2" s="95"/>
      <c r="SCV2" s="95"/>
      <c r="SCW2" s="95"/>
      <c r="SCX2" s="95"/>
      <c r="SCY2" s="95"/>
      <c r="SCZ2" s="95"/>
      <c r="SDA2" s="95"/>
      <c r="SDB2" s="95"/>
      <c r="SDC2" s="95"/>
      <c r="SDD2" s="95"/>
      <c r="SDE2" s="95"/>
      <c r="SDF2" s="95"/>
      <c r="SDG2" s="95"/>
      <c r="SDH2" s="95"/>
      <c r="SDI2" s="95"/>
      <c r="SDJ2" s="95"/>
      <c r="SDK2" s="95"/>
      <c r="SDL2" s="95"/>
      <c r="SDM2" s="95"/>
      <c r="SDN2" s="95"/>
      <c r="SDO2" s="95"/>
      <c r="SDP2" s="95"/>
      <c r="SDQ2" s="95"/>
      <c r="SDR2" s="95"/>
      <c r="SDS2" s="95"/>
      <c r="SDT2" s="95"/>
      <c r="SDU2" s="95"/>
      <c r="SDV2" s="95"/>
      <c r="SDW2" s="95"/>
      <c r="SDX2" s="95"/>
      <c r="SDY2" s="95"/>
      <c r="SDZ2" s="95"/>
      <c r="SEA2" s="95"/>
      <c r="SEB2" s="95"/>
      <c r="SEC2" s="95"/>
      <c r="SED2" s="95"/>
      <c r="SEE2" s="95"/>
      <c r="SEF2" s="95"/>
      <c r="SEG2" s="95"/>
      <c r="SEH2" s="95"/>
      <c r="SEI2" s="95"/>
      <c r="SEJ2" s="95"/>
      <c r="SEK2" s="95"/>
      <c r="SEL2" s="95"/>
      <c r="SEM2" s="95"/>
      <c r="SEN2" s="95"/>
      <c r="SEO2" s="95"/>
      <c r="SEP2" s="95"/>
      <c r="SEQ2" s="95"/>
      <c r="SER2" s="95"/>
      <c r="SES2" s="95"/>
      <c r="SET2" s="95"/>
      <c r="SEU2" s="95"/>
      <c r="SEV2" s="95"/>
      <c r="SEW2" s="95"/>
      <c r="SEX2" s="95"/>
      <c r="SEY2" s="95"/>
      <c r="SEZ2" s="95"/>
      <c r="SFA2" s="95"/>
      <c r="SFB2" s="95"/>
      <c r="SFC2" s="95"/>
      <c r="SFD2" s="95"/>
      <c r="SFE2" s="95"/>
      <c r="SFF2" s="95"/>
      <c r="SFG2" s="95"/>
      <c r="SFH2" s="95"/>
      <c r="SFI2" s="95"/>
      <c r="SFJ2" s="95"/>
      <c r="SFK2" s="95"/>
      <c r="SFL2" s="95"/>
      <c r="SFM2" s="95"/>
      <c r="SFN2" s="95"/>
      <c r="SFO2" s="95"/>
      <c r="SFP2" s="95"/>
      <c r="SFQ2" s="95"/>
      <c r="SFR2" s="95"/>
      <c r="SFS2" s="95"/>
      <c r="SFT2" s="95"/>
      <c r="SFU2" s="95"/>
      <c r="SFV2" s="95"/>
      <c r="SFW2" s="95"/>
      <c r="SFX2" s="95"/>
      <c r="SFY2" s="95"/>
      <c r="SFZ2" s="95"/>
      <c r="SGA2" s="95"/>
      <c r="SGB2" s="95"/>
      <c r="SGC2" s="95"/>
      <c r="SGD2" s="95"/>
      <c r="SGE2" s="95"/>
      <c r="SGF2" s="95"/>
      <c r="SGG2" s="95"/>
      <c r="SGH2" s="95"/>
      <c r="SGI2" s="95"/>
      <c r="SGJ2" s="95"/>
      <c r="SGK2" s="95"/>
      <c r="SGL2" s="95"/>
      <c r="SGM2" s="95"/>
      <c r="SGN2" s="95"/>
      <c r="SGO2" s="95"/>
      <c r="SGP2" s="95"/>
      <c r="SGQ2" s="95"/>
      <c r="SGR2" s="95"/>
      <c r="SGS2" s="95"/>
      <c r="SGT2" s="95"/>
      <c r="SGU2" s="95"/>
      <c r="SGV2" s="95"/>
      <c r="SGW2" s="95"/>
      <c r="SGX2" s="95"/>
      <c r="SGY2" s="95"/>
      <c r="SGZ2" s="95"/>
      <c r="SHA2" s="95"/>
      <c r="SHB2" s="95"/>
      <c r="SHC2" s="95"/>
      <c r="SHD2" s="95"/>
      <c r="SHE2" s="95"/>
      <c r="SHF2" s="95"/>
      <c r="SHG2" s="95"/>
      <c r="SHH2" s="95"/>
      <c r="SHI2" s="95"/>
      <c r="SHJ2" s="95"/>
      <c r="SHK2" s="95"/>
      <c r="SHL2" s="95"/>
      <c r="SHM2" s="95"/>
      <c r="SHN2" s="95"/>
      <c r="SHO2" s="95"/>
      <c r="SHP2" s="95"/>
      <c r="SHQ2" s="95"/>
      <c r="SHR2" s="95"/>
      <c r="SHS2" s="95"/>
      <c r="SHT2" s="95"/>
      <c r="SHU2" s="95"/>
      <c r="SHV2" s="95"/>
      <c r="SHW2" s="95"/>
      <c r="SHX2" s="95"/>
      <c r="SHY2" s="95"/>
      <c r="SHZ2" s="95"/>
      <c r="SIA2" s="95"/>
      <c r="SIB2" s="95"/>
      <c r="SIC2" s="95"/>
      <c r="SID2" s="95"/>
      <c r="SIE2" s="95"/>
      <c r="SIF2" s="95"/>
      <c r="SIG2" s="95"/>
      <c r="SIH2" s="95"/>
      <c r="SII2" s="95"/>
      <c r="SIJ2" s="95"/>
      <c r="SIK2" s="95"/>
      <c r="SIL2" s="95"/>
      <c r="SIM2" s="95"/>
      <c r="SIN2" s="95"/>
      <c r="SIO2" s="95"/>
      <c r="SIP2" s="95"/>
      <c r="SIQ2" s="95"/>
      <c r="SIR2" s="95"/>
      <c r="SIS2" s="95"/>
      <c r="SIT2" s="95"/>
      <c r="SIU2" s="95"/>
      <c r="SIV2" s="95"/>
      <c r="SIW2" s="95"/>
      <c r="SIX2" s="95"/>
      <c r="SIY2" s="95"/>
      <c r="SIZ2" s="95"/>
      <c r="SJA2" s="95"/>
      <c r="SJB2" s="95"/>
      <c r="SJC2" s="95"/>
      <c r="SJD2" s="95"/>
      <c r="SJE2" s="95"/>
      <c r="SJF2" s="95"/>
      <c r="SJG2" s="95"/>
      <c r="SJH2" s="95"/>
      <c r="SJI2" s="95"/>
      <c r="SJJ2" s="95"/>
      <c r="SJK2" s="95"/>
      <c r="SJL2" s="95"/>
      <c r="SJM2" s="95"/>
      <c r="SJN2" s="95"/>
      <c r="SJO2" s="95"/>
      <c r="SJP2" s="95"/>
      <c r="SJQ2" s="95"/>
      <c r="SJR2" s="95"/>
      <c r="SJS2" s="95"/>
      <c r="SJT2" s="95"/>
      <c r="SJU2" s="95"/>
      <c r="SJV2" s="95"/>
      <c r="SJW2" s="95"/>
      <c r="SJX2" s="95"/>
      <c r="SJY2" s="95"/>
      <c r="SJZ2" s="95"/>
      <c r="SKA2" s="95"/>
      <c r="SKB2" s="95"/>
      <c r="SKC2" s="95"/>
      <c r="SKD2" s="95"/>
      <c r="SKE2" s="95"/>
      <c r="SKF2" s="95"/>
      <c r="SKG2" s="95"/>
      <c r="SKH2" s="95"/>
      <c r="SKI2" s="95"/>
      <c r="SKJ2" s="95"/>
      <c r="SKK2" s="95"/>
      <c r="SKL2" s="95"/>
      <c r="SKM2" s="95"/>
      <c r="SKN2" s="95"/>
      <c r="SKO2" s="95"/>
      <c r="SKP2" s="95"/>
      <c r="SKQ2" s="95"/>
      <c r="SKR2" s="95"/>
      <c r="SKS2" s="95"/>
      <c r="SKT2" s="95"/>
      <c r="SKU2" s="95"/>
      <c r="SKV2" s="95"/>
      <c r="SKW2" s="95"/>
      <c r="SKX2" s="95"/>
      <c r="SKY2" s="95"/>
      <c r="SKZ2" s="95"/>
      <c r="SLA2" s="95"/>
      <c r="SLB2" s="95"/>
      <c r="SLC2" s="95"/>
      <c r="SLD2" s="95"/>
      <c r="SLE2" s="95"/>
      <c r="SLF2" s="95"/>
      <c r="SLG2" s="95"/>
      <c r="SLH2" s="95"/>
      <c r="SLI2" s="95"/>
      <c r="SLJ2" s="95"/>
      <c r="SLK2" s="95"/>
      <c r="SLL2" s="95"/>
      <c r="SLM2" s="95"/>
      <c r="SLN2" s="95"/>
      <c r="SLO2" s="95"/>
      <c r="SLP2" s="95"/>
      <c r="SLQ2" s="95"/>
      <c r="SLR2" s="95"/>
      <c r="SLS2" s="95"/>
      <c r="SLT2" s="95"/>
      <c r="SLU2" s="95"/>
      <c r="SLV2" s="95"/>
      <c r="SLW2" s="95"/>
      <c r="SLX2" s="95"/>
      <c r="SLY2" s="95"/>
      <c r="SLZ2" s="95"/>
      <c r="SMA2" s="95"/>
      <c r="SMB2" s="95"/>
      <c r="SMC2" s="95"/>
      <c r="SMD2" s="95"/>
      <c r="SME2" s="95"/>
      <c r="SMF2" s="95"/>
      <c r="SMG2" s="95"/>
      <c r="SMH2" s="95"/>
      <c r="SMI2" s="95"/>
      <c r="SMJ2" s="95"/>
      <c r="SMK2" s="95"/>
      <c r="SML2" s="95"/>
      <c r="SMM2" s="95"/>
      <c r="SMN2" s="95"/>
      <c r="SMO2" s="95"/>
      <c r="SMP2" s="95"/>
      <c r="SMQ2" s="95"/>
      <c r="SMR2" s="95"/>
      <c r="SMS2" s="95"/>
      <c r="SMT2" s="95"/>
      <c r="SMU2" s="95"/>
      <c r="SMV2" s="95"/>
      <c r="SMW2" s="95"/>
      <c r="SMX2" s="95"/>
      <c r="SMY2" s="95"/>
      <c r="SMZ2" s="95"/>
      <c r="SNA2" s="95"/>
      <c r="SNB2" s="95"/>
      <c r="SNC2" s="95"/>
      <c r="SND2" s="95"/>
      <c r="SNE2" s="95"/>
      <c r="SNF2" s="95"/>
      <c r="SNG2" s="95"/>
      <c r="SNH2" s="95"/>
      <c r="SNI2" s="95"/>
      <c r="SNJ2" s="95"/>
      <c r="SNK2" s="95"/>
      <c r="SNL2" s="95"/>
      <c r="SNM2" s="95"/>
      <c r="SNN2" s="95"/>
      <c r="SNO2" s="95"/>
      <c r="SNP2" s="95"/>
      <c r="SNQ2" s="95"/>
      <c r="SNR2" s="95"/>
      <c r="SNS2" s="95"/>
      <c r="SNT2" s="95"/>
      <c r="SNU2" s="95"/>
      <c r="SNV2" s="95"/>
      <c r="SNW2" s="95"/>
      <c r="SNX2" s="95"/>
      <c r="SNY2" s="95"/>
      <c r="SNZ2" s="95"/>
      <c r="SOA2" s="95"/>
      <c r="SOB2" s="95"/>
      <c r="SOC2" s="95"/>
      <c r="SOD2" s="95"/>
      <c r="SOE2" s="95"/>
      <c r="SOF2" s="95"/>
      <c r="SOG2" s="95"/>
      <c r="SOH2" s="95"/>
      <c r="SOI2" s="95"/>
      <c r="SOJ2" s="95"/>
      <c r="SOK2" s="95"/>
      <c r="SOL2" s="95"/>
      <c r="SOM2" s="95"/>
      <c r="SON2" s="95"/>
      <c r="SOO2" s="95"/>
      <c r="SOP2" s="95"/>
      <c r="SOQ2" s="95"/>
      <c r="SOR2" s="95"/>
      <c r="SOS2" s="95"/>
      <c r="SOT2" s="95"/>
      <c r="SOU2" s="95"/>
      <c r="SOV2" s="95"/>
      <c r="SOW2" s="95"/>
      <c r="SOX2" s="95"/>
      <c r="SOY2" s="95"/>
      <c r="SOZ2" s="95"/>
      <c r="SPA2" s="95"/>
      <c r="SPB2" s="95"/>
      <c r="SPC2" s="95"/>
      <c r="SPD2" s="95"/>
      <c r="SPE2" s="95"/>
      <c r="SPF2" s="95"/>
      <c r="SPG2" s="95"/>
      <c r="SPH2" s="95"/>
      <c r="SPI2" s="95"/>
      <c r="SPJ2" s="95"/>
      <c r="SPK2" s="95"/>
      <c r="SPL2" s="95"/>
      <c r="SPM2" s="95"/>
      <c r="SPN2" s="95"/>
      <c r="SPO2" s="95"/>
      <c r="SPP2" s="95"/>
      <c r="SPQ2" s="95"/>
      <c r="SPR2" s="95"/>
      <c r="SPS2" s="95"/>
      <c r="SPT2" s="95"/>
      <c r="SPU2" s="95"/>
      <c r="SPV2" s="95"/>
      <c r="SPW2" s="95"/>
      <c r="SPX2" s="95"/>
      <c r="SPY2" s="95"/>
      <c r="SPZ2" s="95"/>
      <c r="SQA2" s="95"/>
      <c r="SQB2" s="95"/>
      <c r="SQC2" s="95"/>
      <c r="SQD2" s="95"/>
      <c r="SQE2" s="95"/>
      <c r="SQF2" s="95"/>
      <c r="SQG2" s="95"/>
      <c r="SQH2" s="95"/>
      <c r="SQI2" s="95"/>
      <c r="SQJ2" s="95"/>
      <c r="SQK2" s="95"/>
      <c r="SQL2" s="95"/>
      <c r="SQM2" s="95"/>
      <c r="SQN2" s="95"/>
      <c r="SQO2" s="95"/>
      <c r="SQP2" s="95"/>
      <c r="SQQ2" s="95"/>
      <c r="SQR2" s="95"/>
      <c r="SQS2" s="95"/>
      <c r="SQT2" s="95"/>
      <c r="SQU2" s="95"/>
      <c r="SQV2" s="95"/>
      <c r="SQW2" s="95"/>
      <c r="SQX2" s="95"/>
      <c r="SQY2" s="95"/>
      <c r="SQZ2" s="95"/>
      <c r="SRA2" s="95"/>
      <c r="SRB2" s="95"/>
      <c r="SRC2" s="95"/>
      <c r="SRD2" s="95"/>
      <c r="SRE2" s="95"/>
      <c r="SRF2" s="95"/>
      <c r="SRG2" s="95"/>
      <c r="SRH2" s="95"/>
      <c r="SRI2" s="95"/>
      <c r="SRJ2" s="95"/>
      <c r="SRK2" s="95"/>
      <c r="SRL2" s="95"/>
      <c r="SRM2" s="95"/>
      <c r="SRN2" s="95"/>
      <c r="SRO2" s="95"/>
      <c r="SRP2" s="95"/>
      <c r="SRQ2" s="95"/>
      <c r="SRR2" s="95"/>
      <c r="SRS2" s="95"/>
      <c r="SRT2" s="95"/>
      <c r="SRU2" s="95"/>
      <c r="SRV2" s="95"/>
      <c r="SRW2" s="95"/>
      <c r="SRX2" s="95"/>
      <c r="SRY2" s="95"/>
      <c r="SRZ2" s="95"/>
      <c r="SSA2" s="95"/>
      <c r="SSB2" s="95"/>
      <c r="SSC2" s="95"/>
      <c r="SSD2" s="95"/>
      <c r="SSE2" s="95"/>
      <c r="SSF2" s="95"/>
      <c r="SSG2" s="95"/>
      <c r="SSH2" s="95"/>
      <c r="SSI2" s="95"/>
      <c r="SSJ2" s="95"/>
      <c r="SSK2" s="95"/>
      <c r="SSL2" s="95"/>
      <c r="SSM2" s="95"/>
      <c r="SSN2" s="95"/>
      <c r="SSO2" s="95"/>
      <c r="SSP2" s="95"/>
      <c r="SSQ2" s="95"/>
      <c r="SSR2" s="95"/>
      <c r="SSS2" s="95"/>
      <c r="SST2" s="95"/>
      <c r="SSU2" s="95"/>
      <c r="SSV2" s="95"/>
      <c r="SSW2" s="95"/>
      <c r="SSX2" s="95"/>
      <c r="SSY2" s="95"/>
      <c r="SSZ2" s="95"/>
      <c r="STA2" s="95"/>
      <c r="STB2" s="95"/>
      <c r="STC2" s="95"/>
      <c r="STD2" s="95"/>
      <c r="STE2" s="95"/>
      <c r="STF2" s="95"/>
      <c r="STG2" s="95"/>
      <c r="STH2" s="95"/>
      <c r="STI2" s="95"/>
      <c r="STJ2" s="95"/>
      <c r="STK2" s="95"/>
      <c r="STL2" s="95"/>
      <c r="STM2" s="95"/>
      <c r="STN2" s="95"/>
      <c r="STO2" s="95"/>
      <c r="STP2" s="95"/>
      <c r="STQ2" s="95"/>
      <c r="STR2" s="95"/>
      <c r="STS2" s="95"/>
      <c r="STT2" s="95"/>
      <c r="STU2" s="95"/>
      <c r="STV2" s="95"/>
      <c r="STW2" s="95"/>
      <c r="STX2" s="95"/>
      <c r="STY2" s="95"/>
      <c r="STZ2" s="95"/>
      <c r="SUA2" s="95"/>
      <c r="SUB2" s="95"/>
      <c r="SUC2" s="95"/>
      <c r="SUD2" s="95"/>
      <c r="SUE2" s="95"/>
      <c r="SUF2" s="95"/>
      <c r="SUG2" s="95"/>
      <c r="SUH2" s="95"/>
      <c r="SUI2" s="95"/>
      <c r="SUJ2" s="95"/>
      <c r="SUK2" s="95"/>
      <c r="SUL2" s="95"/>
      <c r="SUM2" s="95"/>
      <c r="SUN2" s="95"/>
      <c r="SUO2" s="95"/>
      <c r="SUP2" s="95"/>
      <c r="SUQ2" s="95"/>
      <c r="SUR2" s="95"/>
      <c r="SUS2" s="95"/>
      <c r="SUT2" s="95"/>
      <c r="SUU2" s="95"/>
      <c r="SUV2" s="95"/>
      <c r="SUW2" s="95"/>
      <c r="SUX2" s="95"/>
      <c r="SUY2" s="95"/>
      <c r="SUZ2" s="95"/>
      <c r="SVA2" s="95"/>
      <c r="SVB2" s="95"/>
      <c r="SVC2" s="95"/>
      <c r="SVD2" s="95"/>
      <c r="SVE2" s="95"/>
      <c r="SVF2" s="95"/>
      <c r="SVG2" s="95"/>
      <c r="SVH2" s="95"/>
      <c r="SVI2" s="95"/>
      <c r="SVJ2" s="95"/>
      <c r="SVK2" s="95"/>
      <c r="SVL2" s="95"/>
      <c r="SVM2" s="95"/>
      <c r="SVN2" s="95"/>
      <c r="SVO2" s="95"/>
      <c r="SVP2" s="95"/>
      <c r="SVQ2" s="95"/>
      <c r="SVR2" s="95"/>
      <c r="SVS2" s="95"/>
      <c r="SVT2" s="95"/>
      <c r="SVU2" s="95"/>
      <c r="SVV2" s="95"/>
      <c r="SVW2" s="95"/>
      <c r="SVX2" s="95"/>
      <c r="SVY2" s="95"/>
      <c r="SVZ2" s="95"/>
      <c r="SWA2" s="95"/>
      <c r="SWB2" s="95"/>
      <c r="SWC2" s="95"/>
      <c r="SWD2" s="95"/>
      <c r="SWE2" s="95"/>
      <c r="SWF2" s="95"/>
      <c r="SWG2" s="95"/>
      <c r="SWH2" s="95"/>
      <c r="SWI2" s="95"/>
      <c r="SWJ2" s="95"/>
      <c r="SWK2" s="95"/>
      <c r="SWL2" s="95"/>
      <c r="SWM2" s="95"/>
      <c r="SWN2" s="95"/>
      <c r="SWO2" s="95"/>
      <c r="SWP2" s="95"/>
      <c r="SWQ2" s="95"/>
      <c r="SWR2" s="95"/>
      <c r="SWS2" s="95"/>
      <c r="SWT2" s="95"/>
      <c r="SWU2" s="95"/>
      <c r="SWV2" s="95"/>
      <c r="SWW2" s="95"/>
      <c r="SWX2" s="95"/>
      <c r="SWY2" s="95"/>
      <c r="SWZ2" s="95"/>
      <c r="SXA2" s="95"/>
      <c r="SXB2" s="95"/>
      <c r="SXC2" s="95"/>
      <c r="SXD2" s="95"/>
      <c r="SXE2" s="95"/>
      <c r="SXF2" s="95"/>
      <c r="SXG2" s="95"/>
      <c r="SXH2" s="95"/>
      <c r="SXI2" s="95"/>
      <c r="SXJ2" s="95"/>
      <c r="SXK2" s="95"/>
      <c r="SXL2" s="95"/>
      <c r="SXM2" s="95"/>
      <c r="SXN2" s="95"/>
      <c r="SXO2" s="95"/>
      <c r="SXP2" s="95"/>
      <c r="SXQ2" s="95"/>
      <c r="SXR2" s="95"/>
      <c r="SXS2" s="95"/>
      <c r="SXT2" s="95"/>
      <c r="SXU2" s="95"/>
      <c r="SXV2" s="95"/>
      <c r="SXW2" s="95"/>
      <c r="SXX2" s="95"/>
      <c r="SXY2" s="95"/>
      <c r="SXZ2" s="95"/>
      <c r="SYA2" s="95"/>
      <c r="SYB2" s="95"/>
      <c r="SYC2" s="95"/>
      <c r="SYD2" s="95"/>
      <c r="SYE2" s="95"/>
      <c r="SYF2" s="95"/>
      <c r="SYG2" s="95"/>
      <c r="SYH2" s="95"/>
      <c r="SYI2" s="95"/>
      <c r="SYJ2" s="95"/>
      <c r="SYK2" s="95"/>
      <c r="SYL2" s="95"/>
      <c r="SYM2" s="95"/>
      <c r="SYN2" s="95"/>
      <c r="SYO2" s="95"/>
      <c r="SYP2" s="95"/>
      <c r="SYQ2" s="95"/>
      <c r="SYR2" s="95"/>
      <c r="SYS2" s="95"/>
      <c r="SYT2" s="95"/>
      <c r="SYU2" s="95"/>
      <c r="SYV2" s="95"/>
      <c r="SYW2" s="95"/>
      <c r="SYX2" s="95"/>
      <c r="SYY2" s="95"/>
      <c r="SYZ2" s="95"/>
      <c r="SZA2" s="95"/>
      <c r="SZB2" s="95"/>
      <c r="SZC2" s="95"/>
      <c r="SZD2" s="95"/>
      <c r="SZE2" s="95"/>
      <c r="SZF2" s="95"/>
      <c r="SZG2" s="95"/>
      <c r="SZH2" s="95"/>
      <c r="SZI2" s="95"/>
      <c r="SZJ2" s="95"/>
      <c r="SZK2" s="95"/>
      <c r="SZL2" s="95"/>
      <c r="SZM2" s="95"/>
      <c r="SZN2" s="95"/>
      <c r="SZO2" s="95"/>
      <c r="SZP2" s="95"/>
      <c r="SZQ2" s="95"/>
      <c r="SZR2" s="95"/>
      <c r="SZS2" s="95"/>
      <c r="SZT2" s="95"/>
      <c r="SZU2" s="95"/>
      <c r="SZV2" s="95"/>
      <c r="SZW2" s="95"/>
      <c r="SZX2" s="95"/>
      <c r="SZY2" s="95"/>
      <c r="SZZ2" s="95"/>
      <c r="TAA2" s="95"/>
      <c r="TAB2" s="95"/>
      <c r="TAC2" s="95"/>
      <c r="TAD2" s="95"/>
      <c r="TAE2" s="95"/>
      <c r="TAF2" s="95"/>
      <c r="TAG2" s="95"/>
      <c r="TAH2" s="95"/>
      <c r="TAI2" s="95"/>
      <c r="TAJ2" s="95"/>
      <c r="TAK2" s="95"/>
      <c r="TAL2" s="95"/>
      <c r="TAM2" s="95"/>
      <c r="TAN2" s="95"/>
      <c r="TAO2" s="95"/>
      <c r="TAP2" s="95"/>
      <c r="TAQ2" s="95"/>
      <c r="TAR2" s="95"/>
      <c r="TAS2" s="95"/>
      <c r="TAT2" s="95"/>
      <c r="TAU2" s="95"/>
      <c r="TAV2" s="95"/>
      <c r="TAW2" s="95"/>
      <c r="TAX2" s="95"/>
      <c r="TAY2" s="95"/>
      <c r="TAZ2" s="95"/>
      <c r="TBA2" s="95"/>
      <c r="TBB2" s="95"/>
      <c r="TBC2" s="95"/>
      <c r="TBD2" s="95"/>
      <c r="TBE2" s="95"/>
      <c r="TBF2" s="95"/>
      <c r="TBG2" s="95"/>
      <c r="TBH2" s="95"/>
      <c r="TBI2" s="95"/>
      <c r="TBJ2" s="95"/>
      <c r="TBK2" s="95"/>
      <c r="TBL2" s="95"/>
      <c r="TBM2" s="95"/>
      <c r="TBN2" s="95"/>
      <c r="TBO2" s="95"/>
      <c r="TBP2" s="95"/>
      <c r="TBQ2" s="95"/>
      <c r="TBR2" s="95"/>
      <c r="TBS2" s="95"/>
      <c r="TBT2" s="95"/>
      <c r="TBU2" s="95"/>
      <c r="TBV2" s="95"/>
      <c r="TBW2" s="95"/>
      <c r="TBX2" s="95"/>
      <c r="TBY2" s="95"/>
      <c r="TBZ2" s="95"/>
      <c r="TCA2" s="95"/>
      <c r="TCB2" s="95"/>
      <c r="TCC2" s="95"/>
      <c r="TCD2" s="95"/>
      <c r="TCE2" s="95"/>
      <c r="TCF2" s="95"/>
      <c r="TCG2" s="95"/>
      <c r="TCH2" s="95"/>
      <c r="TCI2" s="95"/>
      <c r="TCJ2" s="95"/>
      <c r="TCK2" s="95"/>
      <c r="TCL2" s="95"/>
      <c r="TCM2" s="95"/>
      <c r="TCN2" s="95"/>
      <c r="TCO2" s="95"/>
      <c r="TCP2" s="95"/>
      <c r="TCQ2" s="95"/>
      <c r="TCR2" s="95"/>
      <c r="TCS2" s="95"/>
      <c r="TCT2" s="95"/>
      <c r="TCU2" s="95"/>
      <c r="TCV2" s="95"/>
      <c r="TCW2" s="95"/>
      <c r="TCX2" s="95"/>
      <c r="TCY2" s="95"/>
      <c r="TCZ2" s="95"/>
      <c r="TDA2" s="95"/>
      <c r="TDB2" s="95"/>
      <c r="TDC2" s="95"/>
      <c r="TDD2" s="95"/>
      <c r="TDE2" s="95"/>
      <c r="TDF2" s="95"/>
      <c r="TDG2" s="95"/>
      <c r="TDH2" s="95"/>
      <c r="TDI2" s="95"/>
      <c r="TDJ2" s="95"/>
      <c r="TDK2" s="95"/>
      <c r="TDL2" s="95"/>
      <c r="TDM2" s="95"/>
      <c r="TDN2" s="95"/>
      <c r="TDO2" s="95"/>
      <c r="TDP2" s="95"/>
      <c r="TDQ2" s="95"/>
      <c r="TDR2" s="95"/>
      <c r="TDS2" s="95"/>
      <c r="TDT2" s="95"/>
      <c r="TDU2" s="95"/>
      <c r="TDV2" s="95"/>
      <c r="TDW2" s="95"/>
      <c r="TDX2" s="95"/>
      <c r="TDY2" s="95"/>
      <c r="TDZ2" s="95"/>
      <c r="TEA2" s="95"/>
      <c r="TEB2" s="95"/>
      <c r="TEC2" s="95"/>
      <c r="TED2" s="95"/>
      <c r="TEE2" s="95"/>
      <c r="TEF2" s="95"/>
      <c r="TEG2" s="95"/>
      <c r="TEH2" s="95"/>
      <c r="TEI2" s="95"/>
      <c r="TEJ2" s="95"/>
      <c r="TEK2" s="95"/>
      <c r="TEL2" s="95"/>
      <c r="TEM2" s="95"/>
      <c r="TEN2" s="95"/>
      <c r="TEO2" s="95"/>
      <c r="TEP2" s="95"/>
      <c r="TEQ2" s="95"/>
      <c r="TER2" s="95"/>
      <c r="TES2" s="95"/>
      <c r="TET2" s="95"/>
      <c r="TEU2" s="95"/>
      <c r="TEV2" s="95"/>
      <c r="TEW2" s="95"/>
      <c r="TEX2" s="95"/>
      <c r="TEY2" s="95"/>
      <c r="TEZ2" s="95"/>
      <c r="TFA2" s="95"/>
      <c r="TFB2" s="95"/>
      <c r="TFC2" s="95"/>
      <c r="TFD2" s="95"/>
      <c r="TFE2" s="95"/>
      <c r="TFF2" s="95"/>
      <c r="TFG2" s="95"/>
      <c r="TFH2" s="95"/>
      <c r="TFI2" s="95"/>
      <c r="TFJ2" s="95"/>
      <c r="TFK2" s="95"/>
      <c r="TFL2" s="95"/>
      <c r="TFM2" s="95"/>
      <c r="TFN2" s="95"/>
      <c r="TFO2" s="95"/>
      <c r="TFP2" s="95"/>
      <c r="TFQ2" s="95"/>
      <c r="TFR2" s="95"/>
      <c r="TFS2" s="95"/>
      <c r="TFT2" s="95"/>
      <c r="TFU2" s="95"/>
      <c r="TFV2" s="95"/>
      <c r="TFW2" s="95"/>
      <c r="TFX2" s="95"/>
      <c r="TFY2" s="95"/>
      <c r="TFZ2" s="95"/>
      <c r="TGA2" s="95"/>
      <c r="TGB2" s="95"/>
      <c r="TGC2" s="95"/>
      <c r="TGD2" s="95"/>
      <c r="TGE2" s="95"/>
      <c r="TGF2" s="95"/>
      <c r="TGG2" s="95"/>
      <c r="TGH2" s="95"/>
      <c r="TGI2" s="95"/>
      <c r="TGJ2" s="95"/>
      <c r="TGK2" s="95"/>
      <c r="TGL2" s="95"/>
      <c r="TGM2" s="95"/>
      <c r="TGN2" s="95"/>
      <c r="TGO2" s="95"/>
      <c r="TGP2" s="95"/>
      <c r="TGQ2" s="95"/>
      <c r="TGR2" s="95"/>
      <c r="TGS2" s="95"/>
      <c r="TGT2" s="95"/>
      <c r="TGU2" s="95"/>
      <c r="TGV2" s="95"/>
      <c r="TGW2" s="95"/>
      <c r="TGX2" s="95"/>
      <c r="TGY2" s="95"/>
      <c r="TGZ2" s="95"/>
      <c r="THA2" s="95"/>
      <c r="THB2" s="95"/>
      <c r="THC2" s="95"/>
      <c r="THD2" s="95"/>
      <c r="THE2" s="95"/>
      <c r="THF2" s="95"/>
      <c r="THG2" s="95"/>
      <c r="THH2" s="95"/>
      <c r="THI2" s="95"/>
      <c r="THJ2" s="95"/>
      <c r="THK2" s="95"/>
      <c r="THL2" s="95"/>
      <c r="THM2" s="95"/>
      <c r="THN2" s="95"/>
      <c r="THO2" s="95"/>
      <c r="THP2" s="95"/>
      <c r="THQ2" s="95"/>
      <c r="THR2" s="95"/>
      <c r="THS2" s="95"/>
      <c r="THT2" s="95"/>
      <c r="THU2" s="95"/>
      <c r="THV2" s="95"/>
      <c r="THW2" s="95"/>
      <c r="THX2" s="95"/>
      <c r="THY2" s="95"/>
      <c r="THZ2" s="95"/>
      <c r="TIA2" s="95"/>
      <c r="TIB2" s="95"/>
      <c r="TIC2" s="95"/>
      <c r="TID2" s="95"/>
      <c r="TIE2" s="95"/>
      <c r="TIF2" s="95"/>
      <c r="TIG2" s="95"/>
      <c r="TIH2" s="95"/>
      <c r="TII2" s="95"/>
      <c r="TIJ2" s="95"/>
      <c r="TIK2" s="95"/>
      <c r="TIL2" s="95"/>
      <c r="TIM2" s="95"/>
      <c r="TIN2" s="95"/>
      <c r="TIO2" s="95"/>
      <c r="TIP2" s="95"/>
      <c r="TIQ2" s="95"/>
      <c r="TIR2" s="95"/>
      <c r="TIS2" s="95"/>
      <c r="TIT2" s="95"/>
      <c r="TIU2" s="95"/>
      <c r="TIV2" s="95"/>
      <c r="TIW2" s="95"/>
      <c r="TIX2" s="95"/>
      <c r="TIY2" s="95"/>
      <c r="TIZ2" s="95"/>
      <c r="TJA2" s="95"/>
      <c r="TJB2" s="95"/>
      <c r="TJC2" s="95"/>
      <c r="TJD2" s="95"/>
      <c r="TJE2" s="95"/>
      <c r="TJF2" s="95"/>
      <c r="TJG2" s="95"/>
      <c r="TJH2" s="95"/>
      <c r="TJI2" s="95"/>
      <c r="TJJ2" s="95"/>
      <c r="TJK2" s="95"/>
      <c r="TJL2" s="95"/>
      <c r="TJM2" s="95"/>
      <c r="TJN2" s="95"/>
      <c r="TJO2" s="95"/>
      <c r="TJP2" s="95"/>
      <c r="TJQ2" s="95"/>
      <c r="TJR2" s="95"/>
      <c r="TJS2" s="95"/>
      <c r="TJT2" s="95"/>
      <c r="TJU2" s="95"/>
      <c r="TJV2" s="95"/>
      <c r="TJW2" s="95"/>
      <c r="TJX2" s="95"/>
      <c r="TJY2" s="95"/>
      <c r="TJZ2" s="95"/>
      <c r="TKA2" s="95"/>
      <c r="TKB2" s="95"/>
      <c r="TKC2" s="95"/>
      <c r="TKD2" s="95"/>
      <c r="TKE2" s="95"/>
      <c r="TKF2" s="95"/>
      <c r="TKG2" s="95"/>
      <c r="TKH2" s="95"/>
      <c r="TKI2" s="95"/>
      <c r="TKJ2" s="95"/>
      <c r="TKK2" s="95"/>
      <c r="TKL2" s="95"/>
      <c r="TKM2" s="95"/>
      <c r="TKN2" s="95"/>
      <c r="TKO2" s="95"/>
      <c r="TKP2" s="95"/>
      <c r="TKQ2" s="95"/>
      <c r="TKR2" s="95"/>
      <c r="TKS2" s="95"/>
      <c r="TKT2" s="95"/>
      <c r="TKU2" s="95"/>
      <c r="TKV2" s="95"/>
      <c r="TKW2" s="95"/>
      <c r="TKX2" s="95"/>
      <c r="TKY2" s="95"/>
      <c r="TKZ2" s="95"/>
      <c r="TLA2" s="95"/>
      <c r="TLB2" s="95"/>
      <c r="TLC2" s="95"/>
      <c r="TLD2" s="95"/>
      <c r="TLE2" s="95"/>
      <c r="TLF2" s="95"/>
      <c r="TLG2" s="95"/>
      <c r="TLH2" s="95"/>
      <c r="TLI2" s="95"/>
      <c r="TLJ2" s="95"/>
      <c r="TLK2" s="95"/>
      <c r="TLL2" s="95"/>
      <c r="TLM2" s="95"/>
      <c r="TLN2" s="95"/>
      <c r="TLO2" s="95"/>
      <c r="TLP2" s="95"/>
      <c r="TLQ2" s="95"/>
      <c r="TLR2" s="95"/>
      <c r="TLS2" s="95"/>
      <c r="TLT2" s="95"/>
      <c r="TLU2" s="95"/>
      <c r="TLV2" s="95"/>
      <c r="TLW2" s="95"/>
      <c r="TLX2" s="95"/>
      <c r="TLY2" s="95"/>
      <c r="TLZ2" s="95"/>
      <c r="TMA2" s="95"/>
      <c r="TMB2" s="95"/>
      <c r="TMC2" s="95"/>
      <c r="TMD2" s="95"/>
      <c r="TME2" s="95"/>
      <c r="TMF2" s="95"/>
      <c r="TMG2" s="95"/>
      <c r="TMH2" s="95"/>
      <c r="TMI2" s="95"/>
      <c r="TMJ2" s="95"/>
      <c r="TMK2" s="95"/>
      <c r="TML2" s="95"/>
      <c r="TMM2" s="95"/>
      <c r="TMN2" s="95"/>
      <c r="TMO2" s="95"/>
      <c r="TMP2" s="95"/>
      <c r="TMQ2" s="95"/>
      <c r="TMR2" s="95"/>
      <c r="TMS2" s="95"/>
      <c r="TMT2" s="95"/>
      <c r="TMU2" s="95"/>
      <c r="TMV2" s="95"/>
      <c r="TMW2" s="95"/>
      <c r="TMX2" s="95"/>
      <c r="TMY2" s="95"/>
      <c r="TMZ2" s="95"/>
      <c r="TNA2" s="95"/>
      <c r="TNB2" s="95"/>
      <c r="TNC2" s="95"/>
      <c r="TND2" s="95"/>
      <c r="TNE2" s="95"/>
      <c r="TNF2" s="95"/>
      <c r="TNG2" s="95"/>
      <c r="TNH2" s="95"/>
      <c r="TNI2" s="95"/>
      <c r="TNJ2" s="95"/>
      <c r="TNK2" s="95"/>
      <c r="TNL2" s="95"/>
      <c r="TNM2" s="95"/>
      <c r="TNN2" s="95"/>
      <c r="TNO2" s="95"/>
      <c r="TNP2" s="95"/>
      <c r="TNQ2" s="95"/>
      <c r="TNR2" s="95"/>
      <c r="TNS2" s="95"/>
      <c r="TNT2" s="95"/>
      <c r="TNU2" s="95"/>
      <c r="TNV2" s="95"/>
      <c r="TNW2" s="95"/>
      <c r="TNX2" s="95"/>
      <c r="TNY2" s="95"/>
      <c r="TNZ2" s="95"/>
      <c r="TOA2" s="95"/>
      <c r="TOB2" s="95"/>
      <c r="TOC2" s="95"/>
      <c r="TOD2" s="95"/>
      <c r="TOE2" s="95"/>
      <c r="TOF2" s="95"/>
      <c r="TOG2" s="95"/>
      <c r="TOH2" s="95"/>
      <c r="TOI2" s="95"/>
      <c r="TOJ2" s="95"/>
      <c r="TOK2" s="95"/>
      <c r="TOL2" s="95"/>
      <c r="TOM2" s="95"/>
      <c r="TON2" s="95"/>
      <c r="TOO2" s="95"/>
      <c r="TOP2" s="95"/>
      <c r="TOQ2" s="95"/>
      <c r="TOR2" s="95"/>
      <c r="TOS2" s="95"/>
      <c r="TOT2" s="95"/>
      <c r="TOU2" s="95"/>
      <c r="TOV2" s="95"/>
      <c r="TOW2" s="95"/>
      <c r="TOX2" s="95"/>
      <c r="TOY2" s="95"/>
      <c r="TOZ2" s="95"/>
      <c r="TPA2" s="95"/>
      <c r="TPB2" s="95"/>
      <c r="TPC2" s="95"/>
      <c r="TPD2" s="95"/>
      <c r="TPE2" s="95"/>
      <c r="TPF2" s="95"/>
      <c r="TPG2" s="95"/>
      <c r="TPH2" s="95"/>
      <c r="TPI2" s="95"/>
      <c r="TPJ2" s="95"/>
      <c r="TPK2" s="95"/>
      <c r="TPL2" s="95"/>
      <c r="TPM2" s="95"/>
      <c r="TPN2" s="95"/>
      <c r="TPO2" s="95"/>
      <c r="TPP2" s="95"/>
      <c r="TPQ2" s="95"/>
      <c r="TPR2" s="95"/>
      <c r="TPS2" s="95"/>
      <c r="TPT2" s="95"/>
      <c r="TPU2" s="95"/>
      <c r="TPV2" s="95"/>
      <c r="TPW2" s="95"/>
      <c r="TPX2" s="95"/>
      <c r="TPY2" s="95"/>
      <c r="TPZ2" s="95"/>
      <c r="TQA2" s="95"/>
      <c r="TQB2" s="95"/>
      <c r="TQC2" s="95"/>
      <c r="TQD2" s="95"/>
      <c r="TQE2" s="95"/>
      <c r="TQF2" s="95"/>
      <c r="TQG2" s="95"/>
      <c r="TQH2" s="95"/>
      <c r="TQI2" s="95"/>
      <c r="TQJ2" s="95"/>
      <c r="TQK2" s="95"/>
      <c r="TQL2" s="95"/>
      <c r="TQM2" s="95"/>
      <c r="TQN2" s="95"/>
      <c r="TQO2" s="95"/>
      <c r="TQP2" s="95"/>
      <c r="TQQ2" s="95"/>
      <c r="TQR2" s="95"/>
      <c r="TQS2" s="95"/>
      <c r="TQT2" s="95"/>
      <c r="TQU2" s="95"/>
      <c r="TQV2" s="95"/>
      <c r="TQW2" s="95"/>
      <c r="TQX2" s="95"/>
      <c r="TQY2" s="95"/>
      <c r="TQZ2" s="95"/>
      <c r="TRA2" s="95"/>
      <c r="TRB2" s="95"/>
      <c r="TRC2" s="95"/>
      <c r="TRD2" s="95"/>
      <c r="TRE2" s="95"/>
      <c r="TRF2" s="95"/>
      <c r="TRG2" s="95"/>
      <c r="TRH2" s="95"/>
      <c r="TRI2" s="95"/>
      <c r="TRJ2" s="95"/>
      <c r="TRK2" s="95"/>
      <c r="TRL2" s="95"/>
      <c r="TRM2" s="95"/>
      <c r="TRN2" s="95"/>
      <c r="TRO2" s="95"/>
      <c r="TRP2" s="95"/>
      <c r="TRQ2" s="95"/>
      <c r="TRR2" s="95"/>
      <c r="TRS2" s="95"/>
      <c r="TRT2" s="95"/>
      <c r="TRU2" s="95"/>
      <c r="TRV2" s="95"/>
      <c r="TRW2" s="95"/>
      <c r="TRX2" s="95"/>
      <c r="TRY2" s="95"/>
      <c r="TRZ2" s="95"/>
      <c r="TSA2" s="95"/>
      <c r="TSB2" s="95"/>
      <c r="TSC2" s="95"/>
      <c r="TSD2" s="95"/>
      <c r="TSE2" s="95"/>
      <c r="TSF2" s="95"/>
      <c r="TSG2" s="95"/>
      <c r="TSH2" s="95"/>
      <c r="TSI2" s="95"/>
      <c r="TSJ2" s="95"/>
      <c r="TSK2" s="95"/>
      <c r="TSL2" s="95"/>
      <c r="TSM2" s="95"/>
      <c r="TSN2" s="95"/>
      <c r="TSO2" s="95"/>
      <c r="TSP2" s="95"/>
      <c r="TSQ2" s="95"/>
      <c r="TSR2" s="95"/>
      <c r="TSS2" s="95"/>
      <c r="TST2" s="95"/>
      <c r="TSU2" s="95"/>
      <c r="TSV2" s="95"/>
      <c r="TSW2" s="95"/>
      <c r="TSX2" s="95"/>
      <c r="TSY2" s="95"/>
      <c r="TSZ2" s="95"/>
      <c r="TTA2" s="95"/>
      <c r="TTB2" s="95"/>
      <c r="TTC2" s="95"/>
      <c r="TTD2" s="95"/>
      <c r="TTE2" s="95"/>
      <c r="TTF2" s="95"/>
      <c r="TTG2" s="95"/>
      <c r="TTH2" s="95"/>
      <c r="TTI2" s="95"/>
      <c r="TTJ2" s="95"/>
      <c r="TTK2" s="95"/>
      <c r="TTL2" s="95"/>
      <c r="TTM2" s="95"/>
      <c r="TTN2" s="95"/>
      <c r="TTO2" s="95"/>
      <c r="TTP2" s="95"/>
      <c r="TTQ2" s="95"/>
      <c r="TTR2" s="95"/>
      <c r="TTS2" s="95"/>
      <c r="TTT2" s="95"/>
      <c r="TTU2" s="95"/>
      <c r="TTV2" s="95"/>
      <c r="TTW2" s="95"/>
      <c r="TTX2" s="95"/>
      <c r="TTY2" s="95"/>
      <c r="TTZ2" s="95"/>
      <c r="TUA2" s="95"/>
      <c r="TUB2" s="95"/>
      <c r="TUC2" s="95"/>
      <c r="TUD2" s="95"/>
      <c r="TUE2" s="95"/>
      <c r="TUF2" s="95"/>
      <c r="TUG2" s="95"/>
      <c r="TUH2" s="95"/>
      <c r="TUI2" s="95"/>
      <c r="TUJ2" s="95"/>
      <c r="TUK2" s="95"/>
      <c r="TUL2" s="95"/>
      <c r="TUM2" s="95"/>
      <c r="TUN2" s="95"/>
      <c r="TUO2" s="95"/>
      <c r="TUP2" s="95"/>
      <c r="TUQ2" s="95"/>
      <c r="TUR2" s="95"/>
      <c r="TUS2" s="95"/>
      <c r="TUT2" s="95"/>
      <c r="TUU2" s="95"/>
      <c r="TUV2" s="95"/>
      <c r="TUW2" s="95"/>
      <c r="TUX2" s="95"/>
      <c r="TUY2" s="95"/>
      <c r="TUZ2" s="95"/>
      <c r="TVA2" s="95"/>
      <c r="TVB2" s="95"/>
      <c r="TVC2" s="95"/>
      <c r="TVD2" s="95"/>
      <c r="TVE2" s="95"/>
      <c r="TVF2" s="95"/>
      <c r="TVG2" s="95"/>
      <c r="TVH2" s="95"/>
      <c r="TVI2" s="95"/>
      <c r="TVJ2" s="95"/>
      <c r="TVK2" s="95"/>
      <c r="TVL2" s="95"/>
      <c r="TVM2" s="95"/>
      <c r="TVN2" s="95"/>
      <c r="TVO2" s="95"/>
      <c r="TVP2" s="95"/>
      <c r="TVQ2" s="95"/>
      <c r="TVR2" s="95"/>
      <c r="TVS2" s="95"/>
      <c r="TVT2" s="95"/>
      <c r="TVU2" s="95"/>
      <c r="TVV2" s="95"/>
      <c r="TVW2" s="95"/>
      <c r="TVX2" s="95"/>
      <c r="TVY2" s="95"/>
      <c r="TVZ2" s="95"/>
      <c r="TWA2" s="95"/>
      <c r="TWB2" s="95"/>
      <c r="TWC2" s="95"/>
      <c r="TWD2" s="95"/>
      <c r="TWE2" s="95"/>
      <c r="TWF2" s="95"/>
      <c r="TWG2" s="95"/>
      <c r="TWH2" s="95"/>
      <c r="TWI2" s="95"/>
      <c r="TWJ2" s="95"/>
      <c r="TWK2" s="95"/>
      <c r="TWL2" s="95"/>
      <c r="TWM2" s="95"/>
      <c r="TWN2" s="95"/>
      <c r="TWO2" s="95"/>
      <c r="TWP2" s="95"/>
      <c r="TWQ2" s="95"/>
      <c r="TWR2" s="95"/>
      <c r="TWS2" s="95"/>
      <c r="TWT2" s="95"/>
      <c r="TWU2" s="95"/>
      <c r="TWV2" s="95"/>
      <c r="TWW2" s="95"/>
      <c r="TWX2" s="95"/>
      <c r="TWY2" s="95"/>
      <c r="TWZ2" s="95"/>
      <c r="TXA2" s="95"/>
      <c r="TXB2" s="95"/>
      <c r="TXC2" s="95"/>
      <c r="TXD2" s="95"/>
      <c r="TXE2" s="95"/>
      <c r="TXF2" s="95"/>
      <c r="TXG2" s="95"/>
      <c r="TXH2" s="95"/>
      <c r="TXI2" s="95"/>
      <c r="TXJ2" s="95"/>
      <c r="TXK2" s="95"/>
      <c r="TXL2" s="95"/>
      <c r="TXM2" s="95"/>
      <c r="TXN2" s="95"/>
      <c r="TXO2" s="95"/>
      <c r="TXP2" s="95"/>
      <c r="TXQ2" s="95"/>
      <c r="TXR2" s="95"/>
      <c r="TXS2" s="95"/>
      <c r="TXT2" s="95"/>
      <c r="TXU2" s="95"/>
      <c r="TXV2" s="95"/>
      <c r="TXW2" s="95"/>
      <c r="TXX2" s="95"/>
      <c r="TXY2" s="95"/>
      <c r="TXZ2" s="95"/>
      <c r="TYA2" s="95"/>
      <c r="TYB2" s="95"/>
      <c r="TYC2" s="95"/>
      <c r="TYD2" s="95"/>
      <c r="TYE2" s="95"/>
      <c r="TYF2" s="95"/>
      <c r="TYG2" s="95"/>
      <c r="TYH2" s="95"/>
      <c r="TYI2" s="95"/>
      <c r="TYJ2" s="95"/>
      <c r="TYK2" s="95"/>
      <c r="TYL2" s="95"/>
      <c r="TYM2" s="95"/>
      <c r="TYN2" s="95"/>
      <c r="TYO2" s="95"/>
      <c r="TYP2" s="95"/>
      <c r="TYQ2" s="95"/>
      <c r="TYR2" s="95"/>
      <c r="TYS2" s="95"/>
      <c r="TYT2" s="95"/>
      <c r="TYU2" s="95"/>
      <c r="TYV2" s="95"/>
      <c r="TYW2" s="95"/>
      <c r="TYX2" s="95"/>
      <c r="TYY2" s="95"/>
      <c r="TYZ2" s="95"/>
      <c r="TZA2" s="95"/>
      <c r="TZB2" s="95"/>
      <c r="TZC2" s="95"/>
      <c r="TZD2" s="95"/>
      <c r="TZE2" s="95"/>
      <c r="TZF2" s="95"/>
      <c r="TZG2" s="95"/>
      <c r="TZH2" s="95"/>
      <c r="TZI2" s="95"/>
      <c r="TZJ2" s="95"/>
      <c r="TZK2" s="95"/>
      <c r="TZL2" s="95"/>
      <c r="TZM2" s="95"/>
      <c r="TZN2" s="95"/>
      <c r="TZO2" s="95"/>
      <c r="TZP2" s="95"/>
      <c r="TZQ2" s="95"/>
      <c r="TZR2" s="95"/>
      <c r="TZS2" s="95"/>
      <c r="TZT2" s="95"/>
      <c r="TZU2" s="95"/>
      <c r="TZV2" s="95"/>
      <c r="TZW2" s="95"/>
      <c r="TZX2" s="95"/>
      <c r="TZY2" s="95"/>
      <c r="TZZ2" s="95"/>
      <c r="UAA2" s="95"/>
      <c r="UAB2" s="95"/>
      <c r="UAC2" s="95"/>
      <c r="UAD2" s="95"/>
      <c r="UAE2" s="95"/>
      <c r="UAF2" s="95"/>
      <c r="UAG2" s="95"/>
      <c r="UAH2" s="95"/>
      <c r="UAI2" s="95"/>
      <c r="UAJ2" s="95"/>
      <c r="UAK2" s="95"/>
      <c r="UAL2" s="95"/>
      <c r="UAM2" s="95"/>
      <c r="UAN2" s="95"/>
      <c r="UAO2" s="95"/>
      <c r="UAP2" s="95"/>
      <c r="UAQ2" s="95"/>
      <c r="UAR2" s="95"/>
      <c r="UAS2" s="95"/>
      <c r="UAT2" s="95"/>
      <c r="UAU2" s="95"/>
      <c r="UAV2" s="95"/>
      <c r="UAW2" s="95"/>
      <c r="UAX2" s="95"/>
      <c r="UAY2" s="95"/>
      <c r="UAZ2" s="95"/>
      <c r="UBA2" s="95"/>
      <c r="UBB2" s="95"/>
      <c r="UBC2" s="95"/>
      <c r="UBD2" s="95"/>
      <c r="UBE2" s="95"/>
      <c r="UBF2" s="95"/>
      <c r="UBG2" s="95"/>
      <c r="UBH2" s="95"/>
      <c r="UBI2" s="95"/>
      <c r="UBJ2" s="95"/>
      <c r="UBK2" s="95"/>
      <c r="UBL2" s="95"/>
      <c r="UBM2" s="95"/>
      <c r="UBN2" s="95"/>
      <c r="UBO2" s="95"/>
      <c r="UBP2" s="95"/>
      <c r="UBQ2" s="95"/>
      <c r="UBR2" s="95"/>
      <c r="UBS2" s="95"/>
      <c r="UBT2" s="95"/>
      <c r="UBU2" s="95"/>
      <c r="UBV2" s="95"/>
      <c r="UBW2" s="95"/>
      <c r="UBX2" s="95"/>
      <c r="UBY2" s="95"/>
      <c r="UBZ2" s="95"/>
      <c r="UCA2" s="95"/>
      <c r="UCB2" s="95"/>
      <c r="UCC2" s="95"/>
      <c r="UCD2" s="95"/>
      <c r="UCE2" s="95"/>
      <c r="UCF2" s="95"/>
      <c r="UCG2" s="95"/>
      <c r="UCH2" s="95"/>
      <c r="UCI2" s="95"/>
      <c r="UCJ2" s="95"/>
      <c r="UCK2" s="95"/>
      <c r="UCL2" s="95"/>
      <c r="UCM2" s="95"/>
      <c r="UCN2" s="95"/>
      <c r="UCO2" s="95"/>
      <c r="UCP2" s="95"/>
      <c r="UCQ2" s="95"/>
      <c r="UCR2" s="95"/>
      <c r="UCS2" s="95"/>
      <c r="UCT2" s="95"/>
      <c r="UCU2" s="95"/>
      <c r="UCV2" s="95"/>
      <c r="UCW2" s="95"/>
      <c r="UCX2" s="95"/>
      <c r="UCY2" s="95"/>
      <c r="UCZ2" s="95"/>
      <c r="UDA2" s="95"/>
      <c r="UDB2" s="95"/>
      <c r="UDC2" s="95"/>
      <c r="UDD2" s="95"/>
      <c r="UDE2" s="95"/>
      <c r="UDF2" s="95"/>
      <c r="UDG2" s="95"/>
      <c r="UDH2" s="95"/>
      <c r="UDI2" s="95"/>
      <c r="UDJ2" s="95"/>
      <c r="UDK2" s="95"/>
      <c r="UDL2" s="95"/>
      <c r="UDM2" s="95"/>
      <c r="UDN2" s="95"/>
      <c r="UDO2" s="95"/>
      <c r="UDP2" s="95"/>
      <c r="UDQ2" s="95"/>
      <c r="UDR2" s="95"/>
      <c r="UDS2" s="95"/>
      <c r="UDT2" s="95"/>
      <c r="UDU2" s="95"/>
      <c r="UDV2" s="95"/>
      <c r="UDW2" s="95"/>
      <c r="UDX2" s="95"/>
      <c r="UDY2" s="95"/>
      <c r="UDZ2" s="95"/>
      <c r="UEA2" s="95"/>
      <c r="UEB2" s="95"/>
      <c r="UEC2" s="95"/>
      <c r="UED2" s="95"/>
      <c r="UEE2" s="95"/>
      <c r="UEF2" s="95"/>
      <c r="UEG2" s="95"/>
      <c r="UEH2" s="95"/>
      <c r="UEI2" s="95"/>
      <c r="UEJ2" s="95"/>
      <c r="UEK2" s="95"/>
      <c r="UEL2" s="95"/>
      <c r="UEM2" s="95"/>
      <c r="UEN2" s="95"/>
      <c r="UEO2" s="95"/>
      <c r="UEP2" s="95"/>
      <c r="UEQ2" s="95"/>
      <c r="UER2" s="95"/>
      <c r="UES2" s="95"/>
      <c r="UET2" s="95"/>
      <c r="UEU2" s="95"/>
      <c r="UEV2" s="95"/>
      <c r="UEW2" s="95"/>
      <c r="UEX2" s="95"/>
      <c r="UEY2" s="95"/>
      <c r="UEZ2" s="95"/>
      <c r="UFA2" s="95"/>
      <c r="UFB2" s="95"/>
      <c r="UFC2" s="95"/>
      <c r="UFD2" s="95"/>
      <c r="UFE2" s="95"/>
      <c r="UFF2" s="95"/>
      <c r="UFG2" s="95"/>
      <c r="UFH2" s="95"/>
      <c r="UFI2" s="95"/>
      <c r="UFJ2" s="95"/>
      <c r="UFK2" s="95"/>
      <c r="UFL2" s="95"/>
      <c r="UFM2" s="95"/>
      <c r="UFN2" s="95"/>
      <c r="UFO2" s="95"/>
      <c r="UFP2" s="95"/>
      <c r="UFQ2" s="95"/>
      <c r="UFR2" s="95"/>
      <c r="UFS2" s="95"/>
      <c r="UFT2" s="95"/>
      <c r="UFU2" s="95"/>
      <c r="UFV2" s="95"/>
      <c r="UFW2" s="95"/>
      <c r="UFX2" s="95"/>
      <c r="UFY2" s="95"/>
      <c r="UFZ2" s="95"/>
      <c r="UGA2" s="95"/>
      <c r="UGB2" s="95"/>
      <c r="UGC2" s="95"/>
      <c r="UGD2" s="95"/>
      <c r="UGE2" s="95"/>
      <c r="UGF2" s="95"/>
      <c r="UGG2" s="95"/>
      <c r="UGH2" s="95"/>
      <c r="UGI2" s="95"/>
      <c r="UGJ2" s="95"/>
      <c r="UGK2" s="95"/>
      <c r="UGL2" s="95"/>
      <c r="UGM2" s="95"/>
      <c r="UGN2" s="95"/>
      <c r="UGO2" s="95"/>
      <c r="UGP2" s="95"/>
      <c r="UGQ2" s="95"/>
      <c r="UGR2" s="95"/>
      <c r="UGS2" s="95"/>
      <c r="UGT2" s="95"/>
      <c r="UGU2" s="95"/>
      <c r="UGV2" s="95"/>
      <c r="UGW2" s="95"/>
      <c r="UGX2" s="95"/>
      <c r="UGY2" s="95"/>
      <c r="UGZ2" s="95"/>
      <c r="UHA2" s="95"/>
      <c r="UHB2" s="95"/>
      <c r="UHC2" s="95"/>
      <c r="UHD2" s="95"/>
      <c r="UHE2" s="95"/>
      <c r="UHF2" s="95"/>
      <c r="UHG2" s="95"/>
      <c r="UHH2" s="95"/>
      <c r="UHI2" s="95"/>
      <c r="UHJ2" s="95"/>
      <c r="UHK2" s="95"/>
      <c r="UHL2" s="95"/>
      <c r="UHM2" s="95"/>
      <c r="UHN2" s="95"/>
      <c r="UHO2" s="95"/>
      <c r="UHP2" s="95"/>
      <c r="UHQ2" s="95"/>
      <c r="UHR2" s="95"/>
      <c r="UHS2" s="95"/>
      <c r="UHT2" s="95"/>
      <c r="UHU2" s="95"/>
      <c r="UHV2" s="95"/>
      <c r="UHW2" s="95"/>
      <c r="UHX2" s="95"/>
      <c r="UHY2" s="95"/>
      <c r="UHZ2" s="95"/>
      <c r="UIA2" s="95"/>
      <c r="UIB2" s="95"/>
      <c r="UIC2" s="95"/>
      <c r="UID2" s="95"/>
      <c r="UIE2" s="95"/>
      <c r="UIF2" s="95"/>
      <c r="UIG2" s="95"/>
      <c r="UIH2" s="95"/>
      <c r="UII2" s="95"/>
      <c r="UIJ2" s="95"/>
      <c r="UIK2" s="95"/>
      <c r="UIL2" s="95"/>
      <c r="UIM2" s="95"/>
      <c r="UIN2" s="95"/>
      <c r="UIO2" s="95"/>
      <c r="UIP2" s="95"/>
      <c r="UIQ2" s="95"/>
      <c r="UIR2" s="95"/>
      <c r="UIS2" s="95"/>
      <c r="UIT2" s="95"/>
      <c r="UIU2" s="95"/>
      <c r="UIV2" s="95"/>
      <c r="UIW2" s="95"/>
      <c r="UIX2" s="95"/>
      <c r="UIY2" s="95"/>
      <c r="UIZ2" s="95"/>
      <c r="UJA2" s="95"/>
      <c r="UJB2" s="95"/>
      <c r="UJC2" s="95"/>
      <c r="UJD2" s="95"/>
      <c r="UJE2" s="95"/>
      <c r="UJF2" s="95"/>
      <c r="UJG2" s="95"/>
      <c r="UJH2" s="95"/>
      <c r="UJI2" s="95"/>
      <c r="UJJ2" s="95"/>
      <c r="UJK2" s="95"/>
      <c r="UJL2" s="95"/>
      <c r="UJM2" s="95"/>
      <c r="UJN2" s="95"/>
      <c r="UJO2" s="95"/>
      <c r="UJP2" s="95"/>
      <c r="UJQ2" s="95"/>
      <c r="UJR2" s="95"/>
      <c r="UJS2" s="95"/>
      <c r="UJT2" s="95"/>
      <c r="UJU2" s="95"/>
      <c r="UJV2" s="95"/>
      <c r="UJW2" s="95"/>
      <c r="UJX2" s="95"/>
      <c r="UJY2" s="95"/>
      <c r="UJZ2" s="95"/>
      <c r="UKA2" s="95"/>
      <c r="UKB2" s="95"/>
      <c r="UKC2" s="95"/>
      <c r="UKD2" s="95"/>
      <c r="UKE2" s="95"/>
      <c r="UKF2" s="95"/>
      <c r="UKG2" s="95"/>
      <c r="UKH2" s="95"/>
      <c r="UKI2" s="95"/>
      <c r="UKJ2" s="95"/>
      <c r="UKK2" s="95"/>
      <c r="UKL2" s="95"/>
      <c r="UKM2" s="95"/>
      <c r="UKN2" s="95"/>
      <c r="UKO2" s="95"/>
      <c r="UKP2" s="95"/>
      <c r="UKQ2" s="95"/>
      <c r="UKR2" s="95"/>
      <c r="UKS2" s="95"/>
      <c r="UKT2" s="95"/>
      <c r="UKU2" s="95"/>
      <c r="UKV2" s="95"/>
      <c r="UKW2" s="95"/>
      <c r="UKX2" s="95"/>
      <c r="UKY2" s="95"/>
      <c r="UKZ2" s="95"/>
      <c r="ULA2" s="95"/>
      <c r="ULB2" s="95"/>
      <c r="ULC2" s="95"/>
      <c r="ULD2" s="95"/>
      <c r="ULE2" s="95"/>
      <c r="ULF2" s="95"/>
      <c r="ULG2" s="95"/>
      <c r="ULH2" s="95"/>
      <c r="ULI2" s="95"/>
      <c r="ULJ2" s="95"/>
      <c r="ULK2" s="95"/>
      <c r="ULL2" s="95"/>
      <c r="ULM2" s="95"/>
      <c r="ULN2" s="95"/>
      <c r="ULO2" s="95"/>
      <c r="ULP2" s="95"/>
      <c r="ULQ2" s="95"/>
      <c r="ULR2" s="95"/>
      <c r="ULS2" s="95"/>
      <c r="ULT2" s="95"/>
      <c r="ULU2" s="95"/>
      <c r="ULV2" s="95"/>
      <c r="ULW2" s="95"/>
      <c r="ULX2" s="95"/>
      <c r="ULY2" s="95"/>
      <c r="ULZ2" s="95"/>
      <c r="UMA2" s="95"/>
      <c r="UMB2" s="95"/>
      <c r="UMC2" s="95"/>
      <c r="UMD2" s="95"/>
      <c r="UME2" s="95"/>
      <c r="UMF2" s="95"/>
      <c r="UMG2" s="95"/>
      <c r="UMH2" s="95"/>
      <c r="UMI2" s="95"/>
      <c r="UMJ2" s="95"/>
      <c r="UMK2" s="95"/>
      <c r="UML2" s="95"/>
      <c r="UMM2" s="95"/>
      <c r="UMN2" s="95"/>
      <c r="UMO2" s="95"/>
      <c r="UMP2" s="95"/>
      <c r="UMQ2" s="95"/>
      <c r="UMR2" s="95"/>
      <c r="UMS2" s="95"/>
      <c r="UMT2" s="95"/>
      <c r="UMU2" s="95"/>
      <c r="UMV2" s="95"/>
      <c r="UMW2" s="95"/>
      <c r="UMX2" s="95"/>
      <c r="UMY2" s="95"/>
      <c r="UMZ2" s="95"/>
      <c r="UNA2" s="95"/>
      <c r="UNB2" s="95"/>
      <c r="UNC2" s="95"/>
      <c r="UND2" s="95"/>
      <c r="UNE2" s="95"/>
      <c r="UNF2" s="95"/>
      <c r="UNG2" s="95"/>
      <c r="UNH2" s="95"/>
      <c r="UNI2" s="95"/>
      <c r="UNJ2" s="95"/>
      <c r="UNK2" s="95"/>
      <c r="UNL2" s="95"/>
      <c r="UNM2" s="95"/>
      <c r="UNN2" s="95"/>
      <c r="UNO2" s="95"/>
      <c r="UNP2" s="95"/>
      <c r="UNQ2" s="95"/>
      <c r="UNR2" s="95"/>
      <c r="UNS2" s="95"/>
      <c r="UNT2" s="95"/>
      <c r="UNU2" s="95"/>
      <c r="UNV2" s="95"/>
      <c r="UNW2" s="95"/>
      <c r="UNX2" s="95"/>
      <c r="UNY2" s="95"/>
      <c r="UNZ2" s="95"/>
      <c r="UOA2" s="95"/>
      <c r="UOB2" s="95"/>
      <c r="UOC2" s="95"/>
      <c r="UOD2" s="95"/>
      <c r="UOE2" s="95"/>
      <c r="UOF2" s="95"/>
      <c r="UOG2" s="95"/>
      <c r="UOH2" s="95"/>
      <c r="UOI2" s="95"/>
      <c r="UOJ2" s="95"/>
      <c r="UOK2" s="95"/>
      <c r="UOL2" s="95"/>
      <c r="UOM2" s="95"/>
      <c r="UON2" s="95"/>
      <c r="UOO2" s="95"/>
      <c r="UOP2" s="95"/>
      <c r="UOQ2" s="95"/>
      <c r="UOR2" s="95"/>
      <c r="UOS2" s="95"/>
      <c r="UOT2" s="95"/>
      <c r="UOU2" s="95"/>
      <c r="UOV2" s="95"/>
      <c r="UOW2" s="95"/>
      <c r="UOX2" s="95"/>
      <c r="UOY2" s="95"/>
      <c r="UOZ2" s="95"/>
      <c r="UPA2" s="95"/>
      <c r="UPB2" s="95"/>
      <c r="UPC2" s="95"/>
      <c r="UPD2" s="95"/>
      <c r="UPE2" s="95"/>
      <c r="UPF2" s="95"/>
      <c r="UPG2" s="95"/>
      <c r="UPH2" s="95"/>
      <c r="UPI2" s="95"/>
      <c r="UPJ2" s="95"/>
      <c r="UPK2" s="95"/>
      <c r="UPL2" s="95"/>
      <c r="UPM2" s="95"/>
      <c r="UPN2" s="95"/>
      <c r="UPO2" s="95"/>
      <c r="UPP2" s="95"/>
      <c r="UPQ2" s="95"/>
      <c r="UPR2" s="95"/>
      <c r="UPS2" s="95"/>
      <c r="UPT2" s="95"/>
      <c r="UPU2" s="95"/>
      <c r="UPV2" s="95"/>
      <c r="UPW2" s="95"/>
      <c r="UPX2" s="95"/>
      <c r="UPY2" s="95"/>
      <c r="UPZ2" s="95"/>
      <c r="UQA2" s="95"/>
      <c r="UQB2" s="95"/>
      <c r="UQC2" s="95"/>
      <c r="UQD2" s="95"/>
      <c r="UQE2" s="95"/>
      <c r="UQF2" s="95"/>
      <c r="UQG2" s="95"/>
      <c r="UQH2" s="95"/>
      <c r="UQI2" s="95"/>
      <c r="UQJ2" s="95"/>
      <c r="UQK2" s="95"/>
      <c r="UQL2" s="95"/>
      <c r="UQM2" s="95"/>
      <c r="UQN2" s="95"/>
      <c r="UQO2" s="95"/>
      <c r="UQP2" s="95"/>
      <c r="UQQ2" s="95"/>
      <c r="UQR2" s="95"/>
      <c r="UQS2" s="95"/>
      <c r="UQT2" s="95"/>
      <c r="UQU2" s="95"/>
      <c r="UQV2" s="95"/>
      <c r="UQW2" s="95"/>
      <c r="UQX2" s="95"/>
      <c r="UQY2" s="95"/>
      <c r="UQZ2" s="95"/>
      <c r="URA2" s="95"/>
      <c r="URB2" s="95"/>
      <c r="URC2" s="95"/>
      <c r="URD2" s="95"/>
      <c r="URE2" s="95"/>
      <c r="URF2" s="95"/>
      <c r="URG2" s="95"/>
      <c r="URH2" s="95"/>
      <c r="URI2" s="95"/>
      <c r="URJ2" s="95"/>
      <c r="URK2" s="95"/>
      <c r="URL2" s="95"/>
      <c r="URM2" s="95"/>
      <c r="URN2" s="95"/>
      <c r="URO2" s="95"/>
      <c r="URP2" s="95"/>
      <c r="URQ2" s="95"/>
      <c r="URR2" s="95"/>
      <c r="URS2" s="95"/>
      <c r="URT2" s="95"/>
      <c r="URU2" s="95"/>
      <c r="URV2" s="95"/>
      <c r="URW2" s="95"/>
      <c r="URX2" s="95"/>
      <c r="URY2" s="95"/>
      <c r="URZ2" s="95"/>
      <c r="USA2" s="95"/>
      <c r="USB2" s="95"/>
      <c r="USC2" s="95"/>
      <c r="USD2" s="95"/>
      <c r="USE2" s="95"/>
      <c r="USF2" s="95"/>
      <c r="USG2" s="95"/>
      <c r="USH2" s="95"/>
      <c r="USI2" s="95"/>
      <c r="USJ2" s="95"/>
      <c r="USK2" s="95"/>
      <c r="USL2" s="95"/>
      <c r="USM2" s="95"/>
      <c r="USN2" s="95"/>
      <c r="USO2" s="95"/>
      <c r="USP2" s="95"/>
      <c r="USQ2" s="95"/>
      <c r="USR2" s="95"/>
      <c r="USS2" s="95"/>
      <c r="UST2" s="95"/>
      <c r="USU2" s="95"/>
      <c r="USV2" s="95"/>
      <c r="USW2" s="95"/>
      <c r="USX2" s="95"/>
      <c r="USY2" s="95"/>
      <c r="USZ2" s="95"/>
      <c r="UTA2" s="95"/>
      <c r="UTB2" s="95"/>
      <c r="UTC2" s="95"/>
      <c r="UTD2" s="95"/>
      <c r="UTE2" s="95"/>
      <c r="UTF2" s="95"/>
      <c r="UTG2" s="95"/>
      <c r="UTH2" s="95"/>
      <c r="UTI2" s="95"/>
      <c r="UTJ2" s="95"/>
      <c r="UTK2" s="95"/>
      <c r="UTL2" s="95"/>
      <c r="UTM2" s="95"/>
      <c r="UTN2" s="95"/>
      <c r="UTO2" s="95"/>
      <c r="UTP2" s="95"/>
      <c r="UTQ2" s="95"/>
      <c r="UTR2" s="95"/>
      <c r="UTS2" s="95"/>
      <c r="UTT2" s="95"/>
      <c r="UTU2" s="95"/>
      <c r="UTV2" s="95"/>
      <c r="UTW2" s="95"/>
      <c r="UTX2" s="95"/>
      <c r="UTY2" s="95"/>
      <c r="UTZ2" s="95"/>
      <c r="UUA2" s="95"/>
      <c r="UUB2" s="95"/>
      <c r="UUC2" s="95"/>
      <c r="UUD2" s="95"/>
      <c r="UUE2" s="95"/>
      <c r="UUF2" s="95"/>
      <c r="UUG2" s="95"/>
      <c r="UUH2" s="95"/>
      <c r="UUI2" s="95"/>
      <c r="UUJ2" s="95"/>
      <c r="UUK2" s="95"/>
      <c r="UUL2" s="95"/>
      <c r="UUM2" s="95"/>
      <c r="UUN2" s="95"/>
      <c r="UUO2" s="95"/>
      <c r="UUP2" s="95"/>
      <c r="UUQ2" s="95"/>
      <c r="UUR2" s="95"/>
      <c r="UUS2" s="95"/>
      <c r="UUT2" s="95"/>
      <c r="UUU2" s="95"/>
      <c r="UUV2" s="95"/>
      <c r="UUW2" s="95"/>
      <c r="UUX2" s="95"/>
      <c r="UUY2" s="95"/>
      <c r="UUZ2" s="95"/>
      <c r="UVA2" s="95"/>
      <c r="UVB2" s="95"/>
      <c r="UVC2" s="95"/>
      <c r="UVD2" s="95"/>
      <c r="UVE2" s="95"/>
      <c r="UVF2" s="95"/>
      <c r="UVG2" s="95"/>
      <c r="UVH2" s="95"/>
      <c r="UVI2" s="95"/>
      <c r="UVJ2" s="95"/>
      <c r="UVK2" s="95"/>
      <c r="UVL2" s="95"/>
      <c r="UVM2" s="95"/>
      <c r="UVN2" s="95"/>
      <c r="UVO2" s="95"/>
      <c r="UVP2" s="95"/>
      <c r="UVQ2" s="95"/>
      <c r="UVR2" s="95"/>
      <c r="UVS2" s="95"/>
      <c r="UVT2" s="95"/>
      <c r="UVU2" s="95"/>
      <c r="UVV2" s="95"/>
      <c r="UVW2" s="95"/>
      <c r="UVX2" s="95"/>
      <c r="UVY2" s="95"/>
      <c r="UVZ2" s="95"/>
      <c r="UWA2" s="95"/>
      <c r="UWB2" s="95"/>
      <c r="UWC2" s="95"/>
      <c r="UWD2" s="95"/>
      <c r="UWE2" s="95"/>
      <c r="UWF2" s="95"/>
      <c r="UWG2" s="95"/>
      <c r="UWH2" s="95"/>
      <c r="UWI2" s="95"/>
      <c r="UWJ2" s="95"/>
      <c r="UWK2" s="95"/>
      <c r="UWL2" s="95"/>
      <c r="UWM2" s="95"/>
      <c r="UWN2" s="95"/>
      <c r="UWO2" s="95"/>
      <c r="UWP2" s="95"/>
      <c r="UWQ2" s="95"/>
      <c r="UWR2" s="95"/>
      <c r="UWS2" s="95"/>
      <c r="UWT2" s="95"/>
      <c r="UWU2" s="95"/>
      <c r="UWV2" s="95"/>
      <c r="UWW2" s="95"/>
      <c r="UWX2" s="95"/>
      <c r="UWY2" s="95"/>
      <c r="UWZ2" s="95"/>
      <c r="UXA2" s="95"/>
      <c r="UXB2" s="95"/>
      <c r="UXC2" s="95"/>
      <c r="UXD2" s="95"/>
      <c r="UXE2" s="95"/>
      <c r="UXF2" s="95"/>
      <c r="UXG2" s="95"/>
      <c r="UXH2" s="95"/>
      <c r="UXI2" s="95"/>
      <c r="UXJ2" s="95"/>
      <c r="UXK2" s="95"/>
      <c r="UXL2" s="95"/>
      <c r="UXM2" s="95"/>
      <c r="UXN2" s="95"/>
      <c r="UXO2" s="95"/>
      <c r="UXP2" s="95"/>
      <c r="UXQ2" s="95"/>
      <c r="UXR2" s="95"/>
      <c r="UXS2" s="95"/>
      <c r="UXT2" s="95"/>
      <c r="UXU2" s="95"/>
      <c r="UXV2" s="95"/>
      <c r="UXW2" s="95"/>
      <c r="UXX2" s="95"/>
      <c r="UXY2" s="95"/>
      <c r="UXZ2" s="95"/>
      <c r="UYA2" s="95"/>
      <c r="UYB2" s="95"/>
      <c r="UYC2" s="95"/>
      <c r="UYD2" s="95"/>
      <c r="UYE2" s="95"/>
      <c r="UYF2" s="95"/>
      <c r="UYG2" s="95"/>
      <c r="UYH2" s="95"/>
      <c r="UYI2" s="95"/>
      <c r="UYJ2" s="95"/>
      <c r="UYK2" s="95"/>
      <c r="UYL2" s="95"/>
      <c r="UYM2" s="95"/>
      <c r="UYN2" s="95"/>
      <c r="UYO2" s="95"/>
      <c r="UYP2" s="95"/>
      <c r="UYQ2" s="95"/>
      <c r="UYR2" s="95"/>
      <c r="UYS2" s="95"/>
      <c r="UYT2" s="95"/>
      <c r="UYU2" s="95"/>
      <c r="UYV2" s="95"/>
      <c r="UYW2" s="95"/>
      <c r="UYX2" s="95"/>
      <c r="UYY2" s="95"/>
      <c r="UYZ2" s="95"/>
      <c r="UZA2" s="95"/>
      <c r="UZB2" s="95"/>
      <c r="UZC2" s="95"/>
      <c r="UZD2" s="95"/>
      <c r="UZE2" s="95"/>
      <c r="UZF2" s="95"/>
      <c r="UZG2" s="95"/>
      <c r="UZH2" s="95"/>
      <c r="UZI2" s="95"/>
      <c r="UZJ2" s="95"/>
      <c r="UZK2" s="95"/>
      <c r="UZL2" s="95"/>
      <c r="UZM2" s="95"/>
      <c r="UZN2" s="95"/>
      <c r="UZO2" s="95"/>
      <c r="UZP2" s="95"/>
      <c r="UZQ2" s="95"/>
      <c r="UZR2" s="95"/>
      <c r="UZS2" s="95"/>
      <c r="UZT2" s="95"/>
      <c r="UZU2" s="95"/>
      <c r="UZV2" s="95"/>
      <c r="UZW2" s="95"/>
      <c r="UZX2" s="95"/>
      <c r="UZY2" s="95"/>
      <c r="UZZ2" s="95"/>
      <c r="VAA2" s="95"/>
      <c r="VAB2" s="95"/>
      <c r="VAC2" s="95"/>
      <c r="VAD2" s="95"/>
      <c r="VAE2" s="95"/>
      <c r="VAF2" s="95"/>
      <c r="VAG2" s="95"/>
      <c r="VAH2" s="95"/>
      <c r="VAI2" s="95"/>
      <c r="VAJ2" s="95"/>
      <c r="VAK2" s="95"/>
      <c r="VAL2" s="95"/>
      <c r="VAM2" s="95"/>
      <c r="VAN2" s="95"/>
      <c r="VAO2" s="95"/>
      <c r="VAP2" s="95"/>
      <c r="VAQ2" s="95"/>
      <c r="VAR2" s="95"/>
      <c r="VAS2" s="95"/>
      <c r="VAT2" s="95"/>
      <c r="VAU2" s="95"/>
      <c r="VAV2" s="95"/>
      <c r="VAW2" s="95"/>
      <c r="VAX2" s="95"/>
      <c r="VAY2" s="95"/>
      <c r="VAZ2" s="95"/>
      <c r="VBA2" s="95"/>
      <c r="VBB2" s="95"/>
      <c r="VBC2" s="95"/>
      <c r="VBD2" s="95"/>
      <c r="VBE2" s="95"/>
      <c r="VBF2" s="95"/>
      <c r="VBG2" s="95"/>
      <c r="VBH2" s="95"/>
      <c r="VBI2" s="95"/>
      <c r="VBJ2" s="95"/>
      <c r="VBK2" s="95"/>
      <c r="VBL2" s="95"/>
      <c r="VBM2" s="95"/>
      <c r="VBN2" s="95"/>
      <c r="VBO2" s="95"/>
      <c r="VBP2" s="95"/>
      <c r="VBQ2" s="95"/>
      <c r="VBR2" s="95"/>
      <c r="VBS2" s="95"/>
      <c r="VBT2" s="95"/>
      <c r="VBU2" s="95"/>
      <c r="VBV2" s="95"/>
      <c r="VBW2" s="95"/>
      <c r="VBX2" s="95"/>
      <c r="VBY2" s="95"/>
      <c r="VBZ2" s="95"/>
      <c r="VCA2" s="95"/>
      <c r="VCB2" s="95"/>
      <c r="VCC2" s="95"/>
      <c r="VCD2" s="95"/>
      <c r="VCE2" s="95"/>
      <c r="VCF2" s="95"/>
      <c r="VCG2" s="95"/>
      <c r="VCH2" s="95"/>
      <c r="VCI2" s="95"/>
      <c r="VCJ2" s="95"/>
      <c r="VCK2" s="95"/>
      <c r="VCL2" s="95"/>
      <c r="VCM2" s="95"/>
      <c r="VCN2" s="95"/>
      <c r="VCO2" s="95"/>
      <c r="VCP2" s="95"/>
      <c r="VCQ2" s="95"/>
      <c r="VCR2" s="95"/>
      <c r="VCS2" s="95"/>
      <c r="VCT2" s="95"/>
      <c r="VCU2" s="95"/>
      <c r="VCV2" s="95"/>
      <c r="VCW2" s="95"/>
      <c r="VCX2" s="95"/>
      <c r="VCY2" s="95"/>
      <c r="VCZ2" s="95"/>
      <c r="VDA2" s="95"/>
      <c r="VDB2" s="95"/>
      <c r="VDC2" s="95"/>
      <c r="VDD2" s="95"/>
      <c r="VDE2" s="95"/>
      <c r="VDF2" s="95"/>
      <c r="VDG2" s="95"/>
      <c r="VDH2" s="95"/>
      <c r="VDI2" s="95"/>
      <c r="VDJ2" s="95"/>
      <c r="VDK2" s="95"/>
      <c r="VDL2" s="95"/>
      <c r="VDM2" s="95"/>
      <c r="VDN2" s="95"/>
      <c r="VDO2" s="95"/>
      <c r="VDP2" s="95"/>
      <c r="VDQ2" s="95"/>
      <c r="VDR2" s="95"/>
      <c r="VDS2" s="95"/>
      <c r="VDT2" s="95"/>
      <c r="VDU2" s="95"/>
      <c r="VDV2" s="95"/>
      <c r="VDW2" s="95"/>
      <c r="VDX2" s="95"/>
      <c r="VDY2" s="95"/>
      <c r="VDZ2" s="95"/>
      <c r="VEA2" s="95"/>
      <c r="VEB2" s="95"/>
      <c r="VEC2" s="95"/>
      <c r="VED2" s="95"/>
      <c r="VEE2" s="95"/>
      <c r="VEF2" s="95"/>
      <c r="VEG2" s="95"/>
      <c r="VEH2" s="95"/>
      <c r="VEI2" s="95"/>
      <c r="VEJ2" s="95"/>
      <c r="VEK2" s="95"/>
      <c r="VEL2" s="95"/>
      <c r="VEM2" s="95"/>
      <c r="VEN2" s="95"/>
      <c r="VEO2" s="95"/>
      <c r="VEP2" s="95"/>
      <c r="VEQ2" s="95"/>
      <c r="VER2" s="95"/>
      <c r="VES2" s="95"/>
      <c r="VET2" s="95"/>
      <c r="VEU2" s="95"/>
      <c r="VEV2" s="95"/>
      <c r="VEW2" s="95"/>
      <c r="VEX2" s="95"/>
      <c r="VEY2" s="95"/>
      <c r="VEZ2" s="95"/>
      <c r="VFA2" s="95"/>
      <c r="VFB2" s="95"/>
      <c r="VFC2" s="95"/>
      <c r="VFD2" s="95"/>
      <c r="VFE2" s="95"/>
      <c r="VFF2" s="95"/>
      <c r="VFG2" s="95"/>
      <c r="VFH2" s="95"/>
      <c r="VFI2" s="95"/>
      <c r="VFJ2" s="95"/>
      <c r="VFK2" s="95"/>
      <c r="VFL2" s="95"/>
      <c r="VFM2" s="95"/>
      <c r="VFN2" s="95"/>
      <c r="VFO2" s="95"/>
      <c r="VFP2" s="95"/>
      <c r="VFQ2" s="95"/>
      <c r="VFR2" s="95"/>
      <c r="VFS2" s="95"/>
      <c r="VFT2" s="95"/>
      <c r="VFU2" s="95"/>
      <c r="VFV2" s="95"/>
      <c r="VFW2" s="95"/>
      <c r="VFX2" s="95"/>
      <c r="VFY2" s="95"/>
      <c r="VFZ2" s="95"/>
      <c r="VGA2" s="95"/>
      <c r="VGB2" s="95"/>
      <c r="VGC2" s="95"/>
      <c r="VGD2" s="95"/>
      <c r="VGE2" s="95"/>
      <c r="VGF2" s="95"/>
      <c r="VGG2" s="95"/>
      <c r="VGH2" s="95"/>
      <c r="VGI2" s="95"/>
      <c r="VGJ2" s="95"/>
      <c r="VGK2" s="95"/>
      <c r="VGL2" s="95"/>
      <c r="VGM2" s="95"/>
      <c r="VGN2" s="95"/>
      <c r="VGO2" s="95"/>
      <c r="VGP2" s="95"/>
      <c r="VGQ2" s="95"/>
      <c r="VGR2" s="95"/>
      <c r="VGS2" s="95"/>
      <c r="VGT2" s="95"/>
      <c r="VGU2" s="95"/>
      <c r="VGV2" s="95"/>
      <c r="VGW2" s="95"/>
      <c r="VGX2" s="95"/>
      <c r="VGY2" s="95"/>
      <c r="VGZ2" s="95"/>
      <c r="VHA2" s="95"/>
      <c r="VHB2" s="95"/>
      <c r="VHC2" s="95"/>
      <c r="VHD2" s="95"/>
      <c r="VHE2" s="95"/>
      <c r="VHF2" s="95"/>
      <c r="VHG2" s="95"/>
      <c r="VHH2" s="95"/>
      <c r="VHI2" s="95"/>
      <c r="VHJ2" s="95"/>
      <c r="VHK2" s="95"/>
      <c r="VHL2" s="95"/>
      <c r="VHM2" s="95"/>
      <c r="VHN2" s="95"/>
      <c r="VHO2" s="95"/>
      <c r="VHP2" s="95"/>
      <c r="VHQ2" s="95"/>
      <c r="VHR2" s="95"/>
      <c r="VHS2" s="95"/>
      <c r="VHT2" s="95"/>
      <c r="VHU2" s="95"/>
      <c r="VHV2" s="95"/>
      <c r="VHW2" s="95"/>
      <c r="VHX2" s="95"/>
      <c r="VHY2" s="95"/>
      <c r="VHZ2" s="95"/>
      <c r="VIA2" s="95"/>
      <c r="VIB2" s="95"/>
      <c r="VIC2" s="95"/>
      <c r="VID2" s="95"/>
      <c r="VIE2" s="95"/>
      <c r="VIF2" s="95"/>
      <c r="VIG2" s="95"/>
      <c r="VIH2" s="95"/>
      <c r="VII2" s="95"/>
      <c r="VIJ2" s="95"/>
      <c r="VIK2" s="95"/>
      <c r="VIL2" s="95"/>
      <c r="VIM2" s="95"/>
      <c r="VIN2" s="95"/>
      <c r="VIO2" s="95"/>
      <c r="VIP2" s="95"/>
      <c r="VIQ2" s="95"/>
      <c r="VIR2" s="95"/>
      <c r="VIS2" s="95"/>
      <c r="VIT2" s="95"/>
      <c r="VIU2" s="95"/>
      <c r="VIV2" s="95"/>
      <c r="VIW2" s="95"/>
      <c r="VIX2" s="95"/>
      <c r="VIY2" s="95"/>
      <c r="VIZ2" s="95"/>
      <c r="VJA2" s="95"/>
      <c r="VJB2" s="95"/>
      <c r="VJC2" s="95"/>
      <c r="VJD2" s="95"/>
      <c r="VJE2" s="95"/>
      <c r="VJF2" s="95"/>
      <c r="VJG2" s="95"/>
      <c r="VJH2" s="95"/>
      <c r="VJI2" s="95"/>
      <c r="VJJ2" s="95"/>
      <c r="VJK2" s="95"/>
      <c r="VJL2" s="95"/>
      <c r="VJM2" s="95"/>
      <c r="VJN2" s="95"/>
      <c r="VJO2" s="95"/>
      <c r="VJP2" s="95"/>
      <c r="VJQ2" s="95"/>
      <c r="VJR2" s="95"/>
      <c r="VJS2" s="95"/>
      <c r="VJT2" s="95"/>
      <c r="VJU2" s="95"/>
      <c r="VJV2" s="95"/>
      <c r="VJW2" s="95"/>
      <c r="VJX2" s="95"/>
      <c r="VJY2" s="95"/>
      <c r="VJZ2" s="95"/>
      <c r="VKA2" s="95"/>
      <c r="VKB2" s="95"/>
      <c r="VKC2" s="95"/>
      <c r="VKD2" s="95"/>
      <c r="VKE2" s="95"/>
      <c r="VKF2" s="95"/>
      <c r="VKG2" s="95"/>
      <c r="VKH2" s="95"/>
      <c r="VKI2" s="95"/>
      <c r="VKJ2" s="95"/>
      <c r="VKK2" s="95"/>
      <c r="VKL2" s="95"/>
      <c r="VKM2" s="95"/>
      <c r="VKN2" s="95"/>
      <c r="VKO2" s="95"/>
      <c r="VKP2" s="95"/>
      <c r="VKQ2" s="95"/>
      <c r="VKR2" s="95"/>
      <c r="VKS2" s="95"/>
      <c r="VKT2" s="95"/>
      <c r="VKU2" s="95"/>
      <c r="VKV2" s="95"/>
      <c r="VKW2" s="95"/>
      <c r="VKX2" s="95"/>
      <c r="VKY2" s="95"/>
      <c r="VKZ2" s="95"/>
      <c r="VLA2" s="95"/>
      <c r="VLB2" s="95"/>
      <c r="VLC2" s="95"/>
      <c r="VLD2" s="95"/>
      <c r="VLE2" s="95"/>
      <c r="VLF2" s="95"/>
      <c r="VLG2" s="95"/>
      <c r="VLH2" s="95"/>
      <c r="VLI2" s="95"/>
      <c r="VLJ2" s="95"/>
      <c r="VLK2" s="95"/>
      <c r="VLL2" s="95"/>
      <c r="VLM2" s="95"/>
      <c r="VLN2" s="95"/>
      <c r="VLO2" s="95"/>
      <c r="VLP2" s="95"/>
      <c r="VLQ2" s="95"/>
      <c r="VLR2" s="95"/>
      <c r="VLS2" s="95"/>
      <c r="VLT2" s="95"/>
      <c r="VLU2" s="95"/>
      <c r="VLV2" s="95"/>
      <c r="VLW2" s="95"/>
      <c r="VLX2" s="95"/>
      <c r="VLY2" s="95"/>
      <c r="VLZ2" s="95"/>
      <c r="VMA2" s="95"/>
      <c r="VMB2" s="95"/>
      <c r="VMC2" s="95"/>
      <c r="VMD2" s="95"/>
      <c r="VME2" s="95"/>
      <c r="VMF2" s="95"/>
      <c r="VMG2" s="95"/>
      <c r="VMH2" s="95"/>
      <c r="VMI2" s="95"/>
      <c r="VMJ2" s="95"/>
      <c r="VMK2" s="95"/>
      <c r="VML2" s="95"/>
      <c r="VMM2" s="95"/>
      <c r="VMN2" s="95"/>
      <c r="VMO2" s="95"/>
      <c r="VMP2" s="95"/>
      <c r="VMQ2" s="95"/>
      <c r="VMR2" s="95"/>
      <c r="VMS2" s="95"/>
      <c r="VMT2" s="95"/>
      <c r="VMU2" s="95"/>
      <c r="VMV2" s="95"/>
      <c r="VMW2" s="95"/>
      <c r="VMX2" s="95"/>
      <c r="VMY2" s="95"/>
      <c r="VMZ2" s="95"/>
      <c r="VNA2" s="95"/>
      <c r="VNB2" s="95"/>
      <c r="VNC2" s="95"/>
      <c r="VND2" s="95"/>
      <c r="VNE2" s="95"/>
      <c r="VNF2" s="95"/>
      <c r="VNG2" s="95"/>
      <c r="VNH2" s="95"/>
      <c r="VNI2" s="95"/>
      <c r="VNJ2" s="95"/>
      <c r="VNK2" s="95"/>
      <c r="VNL2" s="95"/>
      <c r="VNM2" s="95"/>
      <c r="VNN2" s="95"/>
      <c r="VNO2" s="95"/>
      <c r="VNP2" s="95"/>
      <c r="VNQ2" s="95"/>
      <c r="VNR2" s="95"/>
      <c r="VNS2" s="95"/>
      <c r="VNT2" s="95"/>
      <c r="VNU2" s="95"/>
      <c r="VNV2" s="95"/>
      <c r="VNW2" s="95"/>
      <c r="VNX2" s="95"/>
      <c r="VNY2" s="95"/>
      <c r="VNZ2" s="95"/>
      <c r="VOA2" s="95"/>
      <c r="VOB2" s="95"/>
      <c r="VOC2" s="95"/>
      <c r="VOD2" s="95"/>
      <c r="VOE2" s="95"/>
      <c r="VOF2" s="95"/>
      <c r="VOG2" s="95"/>
      <c r="VOH2" s="95"/>
      <c r="VOI2" s="95"/>
      <c r="VOJ2" s="95"/>
      <c r="VOK2" s="95"/>
      <c r="VOL2" s="95"/>
      <c r="VOM2" s="95"/>
      <c r="VON2" s="95"/>
      <c r="VOO2" s="95"/>
      <c r="VOP2" s="95"/>
      <c r="VOQ2" s="95"/>
      <c r="VOR2" s="95"/>
      <c r="VOS2" s="95"/>
      <c r="VOT2" s="95"/>
      <c r="VOU2" s="95"/>
      <c r="VOV2" s="95"/>
      <c r="VOW2" s="95"/>
      <c r="VOX2" s="95"/>
      <c r="VOY2" s="95"/>
      <c r="VOZ2" s="95"/>
      <c r="VPA2" s="95"/>
      <c r="VPB2" s="95"/>
      <c r="VPC2" s="95"/>
      <c r="VPD2" s="95"/>
      <c r="VPE2" s="95"/>
      <c r="VPF2" s="95"/>
      <c r="VPG2" s="95"/>
      <c r="VPH2" s="95"/>
      <c r="VPI2" s="95"/>
      <c r="VPJ2" s="95"/>
      <c r="VPK2" s="95"/>
      <c r="VPL2" s="95"/>
      <c r="VPM2" s="95"/>
      <c r="VPN2" s="95"/>
      <c r="VPO2" s="95"/>
      <c r="VPP2" s="95"/>
      <c r="VPQ2" s="95"/>
      <c r="VPR2" s="95"/>
      <c r="VPS2" s="95"/>
      <c r="VPT2" s="95"/>
      <c r="VPU2" s="95"/>
      <c r="VPV2" s="95"/>
      <c r="VPW2" s="95"/>
      <c r="VPX2" s="95"/>
      <c r="VPY2" s="95"/>
      <c r="VPZ2" s="95"/>
      <c r="VQA2" s="95"/>
      <c r="VQB2" s="95"/>
      <c r="VQC2" s="95"/>
      <c r="VQD2" s="95"/>
      <c r="VQE2" s="95"/>
      <c r="VQF2" s="95"/>
      <c r="VQG2" s="95"/>
      <c r="VQH2" s="95"/>
      <c r="VQI2" s="95"/>
      <c r="VQJ2" s="95"/>
      <c r="VQK2" s="95"/>
      <c r="VQL2" s="95"/>
      <c r="VQM2" s="95"/>
      <c r="VQN2" s="95"/>
      <c r="VQO2" s="95"/>
      <c r="VQP2" s="95"/>
      <c r="VQQ2" s="95"/>
      <c r="VQR2" s="95"/>
      <c r="VQS2" s="95"/>
      <c r="VQT2" s="95"/>
      <c r="VQU2" s="95"/>
      <c r="VQV2" s="95"/>
      <c r="VQW2" s="95"/>
      <c r="VQX2" s="95"/>
      <c r="VQY2" s="95"/>
      <c r="VQZ2" s="95"/>
      <c r="VRA2" s="95"/>
      <c r="VRB2" s="95"/>
      <c r="VRC2" s="95"/>
      <c r="VRD2" s="95"/>
      <c r="VRE2" s="95"/>
      <c r="VRF2" s="95"/>
      <c r="VRG2" s="95"/>
      <c r="VRH2" s="95"/>
      <c r="VRI2" s="95"/>
      <c r="VRJ2" s="95"/>
      <c r="VRK2" s="95"/>
      <c r="VRL2" s="95"/>
      <c r="VRM2" s="95"/>
      <c r="VRN2" s="95"/>
      <c r="VRO2" s="95"/>
      <c r="VRP2" s="95"/>
      <c r="VRQ2" s="95"/>
      <c r="VRR2" s="95"/>
      <c r="VRS2" s="95"/>
      <c r="VRT2" s="95"/>
      <c r="VRU2" s="95"/>
      <c r="VRV2" s="95"/>
      <c r="VRW2" s="95"/>
      <c r="VRX2" s="95"/>
      <c r="VRY2" s="95"/>
      <c r="VRZ2" s="95"/>
      <c r="VSA2" s="95"/>
      <c r="VSB2" s="95"/>
      <c r="VSC2" s="95"/>
      <c r="VSD2" s="95"/>
      <c r="VSE2" s="95"/>
      <c r="VSF2" s="95"/>
      <c r="VSG2" s="95"/>
      <c r="VSH2" s="95"/>
      <c r="VSI2" s="95"/>
      <c r="VSJ2" s="95"/>
      <c r="VSK2" s="95"/>
      <c r="VSL2" s="95"/>
      <c r="VSM2" s="95"/>
      <c r="VSN2" s="95"/>
      <c r="VSO2" s="95"/>
      <c r="VSP2" s="95"/>
      <c r="VSQ2" s="95"/>
      <c r="VSR2" s="95"/>
      <c r="VSS2" s="95"/>
      <c r="VST2" s="95"/>
      <c r="VSU2" s="95"/>
      <c r="VSV2" s="95"/>
      <c r="VSW2" s="95"/>
      <c r="VSX2" s="95"/>
      <c r="VSY2" s="95"/>
      <c r="VSZ2" s="95"/>
      <c r="VTA2" s="95"/>
      <c r="VTB2" s="95"/>
      <c r="VTC2" s="95"/>
      <c r="VTD2" s="95"/>
      <c r="VTE2" s="95"/>
      <c r="VTF2" s="95"/>
      <c r="VTG2" s="95"/>
      <c r="VTH2" s="95"/>
      <c r="VTI2" s="95"/>
      <c r="VTJ2" s="95"/>
      <c r="VTK2" s="95"/>
      <c r="VTL2" s="95"/>
      <c r="VTM2" s="95"/>
      <c r="VTN2" s="95"/>
      <c r="VTO2" s="95"/>
      <c r="VTP2" s="95"/>
      <c r="VTQ2" s="95"/>
      <c r="VTR2" s="95"/>
      <c r="VTS2" s="95"/>
      <c r="VTT2" s="95"/>
      <c r="VTU2" s="95"/>
      <c r="VTV2" s="95"/>
      <c r="VTW2" s="95"/>
      <c r="VTX2" s="95"/>
      <c r="VTY2" s="95"/>
      <c r="VTZ2" s="95"/>
      <c r="VUA2" s="95"/>
      <c r="VUB2" s="95"/>
      <c r="VUC2" s="95"/>
      <c r="VUD2" s="95"/>
      <c r="VUE2" s="95"/>
      <c r="VUF2" s="95"/>
      <c r="VUG2" s="95"/>
      <c r="VUH2" s="95"/>
      <c r="VUI2" s="95"/>
      <c r="VUJ2" s="95"/>
      <c r="VUK2" s="95"/>
      <c r="VUL2" s="95"/>
      <c r="VUM2" s="95"/>
      <c r="VUN2" s="95"/>
      <c r="VUO2" s="95"/>
      <c r="VUP2" s="95"/>
      <c r="VUQ2" s="95"/>
      <c r="VUR2" s="95"/>
      <c r="VUS2" s="95"/>
      <c r="VUT2" s="95"/>
      <c r="VUU2" s="95"/>
      <c r="VUV2" s="95"/>
      <c r="VUW2" s="95"/>
      <c r="VUX2" s="95"/>
      <c r="VUY2" s="95"/>
      <c r="VUZ2" s="95"/>
      <c r="VVA2" s="95"/>
      <c r="VVB2" s="95"/>
      <c r="VVC2" s="95"/>
      <c r="VVD2" s="95"/>
      <c r="VVE2" s="95"/>
      <c r="VVF2" s="95"/>
      <c r="VVG2" s="95"/>
      <c r="VVH2" s="95"/>
      <c r="VVI2" s="95"/>
      <c r="VVJ2" s="95"/>
      <c r="VVK2" s="95"/>
      <c r="VVL2" s="95"/>
      <c r="VVM2" s="95"/>
      <c r="VVN2" s="95"/>
      <c r="VVO2" s="95"/>
      <c r="VVP2" s="95"/>
      <c r="VVQ2" s="95"/>
      <c r="VVR2" s="95"/>
      <c r="VVS2" s="95"/>
      <c r="VVT2" s="95"/>
      <c r="VVU2" s="95"/>
      <c r="VVV2" s="95"/>
      <c r="VVW2" s="95"/>
      <c r="VVX2" s="95"/>
      <c r="VVY2" s="95"/>
      <c r="VVZ2" s="95"/>
      <c r="VWA2" s="95"/>
      <c r="VWB2" s="95"/>
      <c r="VWC2" s="95"/>
      <c r="VWD2" s="95"/>
      <c r="VWE2" s="95"/>
      <c r="VWF2" s="95"/>
      <c r="VWG2" s="95"/>
      <c r="VWH2" s="95"/>
      <c r="VWI2" s="95"/>
      <c r="VWJ2" s="95"/>
      <c r="VWK2" s="95"/>
      <c r="VWL2" s="95"/>
      <c r="VWM2" s="95"/>
      <c r="VWN2" s="95"/>
      <c r="VWO2" s="95"/>
      <c r="VWP2" s="95"/>
      <c r="VWQ2" s="95"/>
      <c r="VWR2" s="95"/>
      <c r="VWS2" s="95"/>
      <c r="VWT2" s="95"/>
      <c r="VWU2" s="95"/>
      <c r="VWV2" s="95"/>
      <c r="VWW2" s="95"/>
      <c r="VWX2" s="95"/>
      <c r="VWY2" s="95"/>
      <c r="VWZ2" s="95"/>
      <c r="VXA2" s="95"/>
      <c r="VXB2" s="95"/>
      <c r="VXC2" s="95"/>
      <c r="VXD2" s="95"/>
      <c r="VXE2" s="95"/>
      <c r="VXF2" s="95"/>
      <c r="VXG2" s="95"/>
      <c r="VXH2" s="95"/>
      <c r="VXI2" s="95"/>
      <c r="VXJ2" s="95"/>
      <c r="VXK2" s="95"/>
      <c r="VXL2" s="95"/>
      <c r="VXM2" s="95"/>
      <c r="VXN2" s="95"/>
      <c r="VXO2" s="95"/>
      <c r="VXP2" s="95"/>
      <c r="VXQ2" s="95"/>
      <c r="VXR2" s="95"/>
      <c r="VXS2" s="95"/>
      <c r="VXT2" s="95"/>
      <c r="VXU2" s="95"/>
      <c r="VXV2" s="95"/>
      <c r="VXW2" s="95"/>
      <c r="VXX2" s="95"/>
      <c r="VXY2" s="95"/>
      <c r="VXZ2" s="95"/>
      <c r="VYA2" s="95"/>
      <c r="VYB2" s="95"/>
      <c r="VYC2" s="95"/>
      <c r="VYD2" s="95"/>
      <c r="VYE2" s="95"/>
      <c r="VYF2" s="95"/>
      <c r="VYG2" s="95"/>
      <c r="VYH2" s="95"/>
      <c r="VYI2" s="95"/>
      <c r="VYJ2" s="95"/>
      <c r="VYK2" s="95"/>
      <c r="VYL2" s="95"/>
      <c r="VYM2" s="95"/>
      <c r="VYN2" s="95"/>
      <c r="VYO2" s="95"/>
      <c r="VYP2" s="95"/>
      <c r="VYQ2" s="95"/>
      <c r="VYR2" s="95"/>
      <c r="VYS2" s="95"/>
      <c r="VYT2" s="95"/>
      <c r="VYU2" s="95"/>
      <c r="VYV2" s="95"/>
      <c r="VYW2" s="95"/>
      <c r="VYX2" s="95"/>
      <c r="VYY2" s="95"/>
      <c r="VYZ2" s="95"/>
      <c r="VZA2" s="95"/>
      <c r="VZB2" s="95"/>
      <c r="VZC2" s="95"/>
      <c r="VZD2" s="95"/>
      <c r="VZE2" s="95"/>
      <c r="VZF2" s="95"/>
      <c r="VZG2" s="95"/>
      <c r="VZH2" s="95"/>
      <c r="VZI2" s="95"/>
      <c r="VZJ2" s="95"/>
      <c r="VZK2" s="95"/>
      <c r="VZL2" s="95"/>
      <c r="VZM2" s="95"/>
      <c r="VZN2" s="95"/>
      <c r="VZO2" s="95"/>
      <c r="VZP2" s="95"/>
      <c r="VZQ2" s="95"/>
      <c r="VZR2" s="95"/>
      <c r="VZS2" s="95"/>
      <c r="VZT2" s="95"/>
      <c r="VZU2" s="95"/>
      <c r="VZV2" s="95"/>
      <c r="VZW2" s="95"/>
      <c r="VZX2" s="95"/>
      <c r="VZY2" s="95"/>
      <c r="VZZ2" s="95"/>
      <c r="WAA2" s="95"/>
      <c r="WAB2" s="95"/>
      <c r="WAC2" s="95"/>
      <c r="WAD2" s="95"/>
      <c r="WAE2" s="95"/>
      <c r="WAF2" s="95"/>
      <c r="WAG2" s="95"/>
      <c r="WAH2" s="95"/>
      <c r="WAI2" s="95"/>
      <c r="WAJ2" s="95"/>
      <c r="WAK2" s="95"/>
      <c r="WAL2" s="95"/>
      <c r="WAM2" s="95"/>
      <c r="WAN2" s="95"/>
      <c r="WAO2" s="95"/>
      <c r="WAP2" s="95"/>
      <c r="WAQ2" s="95"/>
      <c r="WAR2" s="95"/>
      <c r="WAS2" s="95"/>
      <c r="WAT2" s="95"/>
      <c r="WAU2" s="95"/>
      <c r="WAV2" s="95"/>
      <c r="WAW2" s="95"/>
      <c r="WAX2" s="95"/>
      <c r="WAY2" s="95"/>
      <c r="WAZ2" s="95"/>
      <c r="WBA2" s="95"/>
      <c r="WBB2" s="95"/>
      <c r="WBC2" s="95"/>
      <c r="WBD2" s="95"/>
      <c r="WBE2" s="95"/>
      <c r="WBF2" s="95"/>
      <c r="WBG2" s="95"/>
      <c r="WBH2" s="95"/>
      <c r="WBI2" s="95"/>
      <c r="WBJ2" s="95"/>
      <c r="WBK2" s="95"/>
      <c r="WBL2" s="95"/>
      <c r="WBM2" s="95"/>
      <c r="WBN2" s="95"/>
      <c r="WBO2" s="95"/>
      <c r="WBP2" s="95"/>
      <c r="WBQ2" s="95"/>
      <c r="WBR2" s="95"/>
      <c r="WBS2" s="95"/>
      <c r="WBT2" s="95"/>
      <c r="WBU2" s="95"/>
      <c r="WBV2" s="95"/>
      <c r="WBW2" s="95"/>
      <c r="WBX2" s="95"/>
      <c r="WBY2" s="95"/>
      <c r="WBZ2" s="95"/>
      <c r="WCA2" s="95"/>
      <c r="WCB2" s="95"/>
      <c r="WCC2" s="95"/>
      <c r="WCD2" s="95"/>
      <c r="WCE2" s="95"/>
      <c r="WCF2" s="95"/>
      <c r="WCG2" s="95"/>
      <c r="WCH2" s="95"/>
      <c r="WCI2" s="95"/>
      <c r="WCJ2" s="95"/>
      <c r="WCK2" s="95"/>
      <c r="WCL2" s="95"/>
      <c r="WCM2" s="95"/>
      <c r="WCN2" s="95"/>
      <c r="WCO2" s="95"/>
      <c r="WCP2" s="95"/>
      <c r="WCQ2" s="95"/>
      <c r="WCR2" s="95"/>
      <c r="WCS2" s="95"/>
      <c r="WCT2" s="95"/>
      <c r="WCU2" s="95"/>
      <c r="WCV2" s="95"/>
      <c r="WCW2" s="95"/>
      <c r="WCX2" s="95"/>
      <c r="WCY2" s="95"/>
      <c r="WCZ2" s="95"/>
      <c r="WDA2" s="95"/>
      <c r="WDB2" s="95"/>
      <c r="WDC2" s="95"/>
      <c r="WDD2" s="95"/>
      <c r="WDE2" s="95"/>
      <c r="WDF2" s="95"/>
      <c r="WDG2" s="95"/>
      <c r="WDH2" s="95"/>
      <c r="WDI2" s="95"/>
      <c r="WDJ2" s="95"/>
      <c r="WDK2" s="95"/>
      <c r="WDL2" s="95"/>
      <c r="WDM2" s="95"/>
      <c r="WDN2" s="95"/>
      <c r="WDO2" s="95"/>
      <c r="WDP2" s="95"/>
      <c r="WDQ2" s="95"/>
      <c r="WDR2" s="95"/>
      <c r="WDS2" s="95"/>
      <c r="WDT2" s="95"/>
      <c r="WDU2" s="95"/>
      <c r="WDV2" s="95"/>
      <c r="WDW2" s="95"/>
      <c r="WDX2" s="95"/>
      <c r="WDY2" s="95"/>
      <c r="WDZ2" s="95"/>
      <c r="WEA2" s="95"/>
      <c r="WEB2" s="95"/>
      <c r="WEC2" s="95"/>
      <c r="WED2" s="95"/>
      <c r="WEE2" s="95"/>
      <c r="WEF2" s="95"/>
      <c r="WEG2" s="95"/>
      <c r="WEH2" s="95"/>
      <c r="WEI2" s="95"/>
      <c r="WEJ2" s="95"/>
      <c r="WEK2" s="95"/>
      <c r="WEL2" s="95"/>
      <c r="WEM2" s="95"/>
      <c r="WEN2" s="95"/>
      <c r="WEO2" s="95"/>
      <c r="WEP2" s="95"/>
      <c r="WEQ2" s="95"/>
      <c r="WER2" s="95"/>
      <c r="WES2" s="95"/>
      <c r="WET2" s="95"/>
      <c r="WEU2" s="95"/>
      <c r="WEV2" s="95"/>
      <c r="WEW2" s="95"/>
      <c r="WEX2" s="95"/>
      <c r="WEY2" s="95"/>
      <c r="WEZ2" s="95"/>
      <c r="WFA2" s="95"/>
      <c r="WFB2" s="95"/>
      <c r="WFC2" s="95"/>
      <c r="WFD2" s="95"/>
      <c r="WFE2" s="95"/>
      <c r="WFF2" s="95"/>
      <c r="WFG2" s="95"/>
      <c r="WFH2" s="95"/>
      <c r="WFI2" s="95"/>
      <c r="WFJ2" s="95"/>
      <c r="WFK2" s="95"/>
      <c r="WFL2" s="95"/>
      <c r="WFM2" s="95"/>
      <c r="WFN2" s="95"/>
      <c r="WFO2" s="95"/>
      <c r="WFP2" s="95"/>
      <c r="WFQ2" s="95"/>
      <c r="WFR2" s="95"/>
      <c r="WFS2" s="95"/>
      <c r="WFT2" s="95"/>
      <c r="WFU2" s="95"/>
      <c r="WFV2" s="95"/>
      <c r="WFW2" s="95"/>
      <c r="WFX2" s="95"/>
      <c r="WFY2" s="95"/>
      <c r="WFZ2" s="95"/>
      <c r="WGA2" s="95"/>
      <c r="WGB2" s="95"/>
      <c r="WGC2" s="95"/>
      <c r="WGD2" s="95"/>
      <c r="WGE2" s="95"/>
      <c r="WGF2" s="95"/>
      <c r="WGG2" s="95"/>
      <c r="WGH2" s="95"/>
      <c r="WGI2" s="95"/>
      <c r="WGJ2" s="95"/>
      <c r="WGK2" s="95"/>
      <c r="WGL2" s="95"/>
      <c r="WGM2" s="95"/>
      <c r="WGN2" s="95"/>
      <c r="WGO2" s="95"/>
      <c r="WGP2" s="95"/>
      <c r="WGQ2" s="95"/>
      <c r="WGR2" s="95"/>
      <c r="WGS2" s="95"/>
      <c r="WGT2" s="95"/>
      <c r="WGU2" s="95"/>
      <c r="WGV2" s="95"/>
      <c r="WGW2" s="95"/>
      <c r="WGX2" s="95"/>
      <c r="WGY2" s="95"/>
      <c r="WGZ2" s="95"/>
      <c r="WHA2" s="95"/>
      <c r="WHB2" s="95"/>
      <c r="WHC2" s="95"/>
      <c r="WHD2" s="95"/>
      <c r="WHE2" s="95"/>
      <c r="WHF2" s="95"/>
      <c r="WHG2" s="95"/>
      <c r="WHH2" s="95"/>
      <c r="WHI2" s="95"/>
      <c r="WHJ2" s="95"/>
      <c r="WHK2" s="95"/>
      <c r="WHL2" s="95"/>
      <c r="WHM2" s="95"/>
      <c r="WHN2" s="95"/>
      <c r="WHO2" s="95"/>
      <c r="WHP2" s="95"/>
      <c r="WHQ2" s="95"/>
      <c r="WHR2" s="95"/>
      <c r="WHS2" s="95"/>
      <c r="WHT2" s="95"/>
      <c r="WHU2" s="95"/>
      <c r="WHV2" s="95"/>
      <c r="WHW2" s="95"/>
      <c r="WHX2" s="95"/>
      <c r="WHY2" s="95"/>
      <c r="WHZ2" s="95"/>
      <c r="WIA2" s="95"/>
      <c r="WIB2" s="95"/>
      <c r="WIC2" s="95"/>
      <c r="WID2" s="95"/>
      <c r="WIE2" s="95"/>
      <c r="WIF2" s="95"/>
      <c r="WIG2" s="95"/>
      <c r="WIH2" s="95"/>
      <c r="WII2" s="95"/>
      <c r="WIJ2" s="95"/>
      <c r="WIK2" s="95"/>
      <c r="WIL2" s="95"/>
      <c r="WIM2" s="95"/>
      <c r="WIN2" s="95"/>
      <c r="WIO2" s="95"/>
      <c r="WIP2" s="95"/>
      <c r="WIQ2" s="95"/>
      <c r="WIR2" s="95"/>
      <c r="WIS2" s="95"/>
      <c r="WIT2" s="95"/>
      <c r="WIU2" s="95"/>
      <c r="WIV2" s="95"/>
      <c r="WIW2" s="95"/>
      <c r="WIX2" s="95"/>
      <c r="WIY2" s="95"/>
      <c r="WIZ2" s="95"/>
      <c r="WJA2" s="95"/>
      <c r="WJB2" s="95"/>
      <c r="WJC2" s="95"/>
      <c r="WJD2" s="95"/>
      <c r="WJE2" s="95"/>
      <c r="WJF2" s="95"/>
      <c r="WJG2" s="95"/>
      <c r="WJH2" s="95"/>
      <c r="WJI2" s="95"/>
      <c r="WJJ2" s="95"/>
      <c r="WJK2" s="95"/>
      <c r="WJL2" s="95"/>
      <c r="WJM2" s="95"/>
      <c r="WJN2" s="95"/>
      <c r="WJO2" s="95"/>
      <c r="WJP2" s="95"/>
      <c r="WJQ2" s="95"/>
      <c r="WJR2" s="95"/>
      <c r="WJS2" s="95"/>
      <c r="WJT2" s="95"/>
      <c r="WJU2" s="95"/>
      <c r="WJV2" s="95"/>
      <c r="WJW2" s="95"/>
      <c r="WJX2" s="95"/>
      <c r="WJY2" s="95"/>
      <c r="WJZ2" s="95"/>
      <c r="WKA2" s="95"/>
      <c r="WKB2" s="95"/>
      <c r="WKC2" s="95"/>
      <c r="WKD2" s="95"/>
      <c r="WKE2" s="95"/>
      <c r="WKF2" s="95"/>
      <c r="WKG2" s="95"/>
      <c r="WKH2" s="95"/>
      <c r="WKI2" s="95"/>
      <c r="WKJ2" s="95"/>
      <c r="WKK2" s="95"/>
      <c r="WKL2" s="95"/>
      <c r="WKM2" s="95"/>
      <c r="WKN2" s="95"/>
      <c r="WKO2" s="95"/>
      <c r="WKP2" s="95"/>
      <c r="WKQ2" s="95"/>
      <c r="WKR2" s="95"/>
      <c r="WKS2" s="95"/>
      <c r="WKT2" s="95"/>
      <c r="WKU2" s="95"/>
      <c r="WKV2" s="95"/>
      <c r="WKW2" s="95"/>
      <c r="WKX2" s="95"/>
      <c r="WKY2" s="95"/>
      <c r="WKZ2" s="95"/>
      <c r="WLA2" s="95"/>
      <c r="WLB2" s="95"/>
      <c r="WLC2" s="95"/>
      <c r="WLD2" s="95"/>
      <c r="WLE2" s="95"/>
      <c r="WLF2" s="95"/>
      <c r="WLG2" s="95"/>
      <c r="WLH2" s="95"/>
      <c r="WLI2" s="95"/>
      <c r="WLJ2" s="95"/>
      <c r="WLK2" s="95"/>
      <c r="WLL2" s="95"/>
      <c r="WLM2" s="95"/>
      <c r="WLN2" s="95"/>
      <c r="WLO2" s="95"/>
      <c r="WLP2" s="95"/>
      <c r="WLQ2" s="95"/>
      <c r="WLR2" s="95"/>
      <c r="WLS2" s="95"/>
      <c r="WLT2" s="95"/>
      <c r="WLU2" s="95"/>
      <c r="WLV2" s="95"/>
      <c r="WLW2" s="95"/>
      <c r="WLX2" s="95"/>
      <c r="WLY2" s="95"/>
      <c r="WLZ2" s="95"/>
      <c r="WMA2" s="95"/>
      <c r="WMB2" s="95"/>
      <c r="WMC2" s="95"/>
      <c r="WMD2" s="95"/>
      <c r="WME2" s="95"/>
      <c r="WMF2" s="95"/>
      <c r="WMG2" s="95"/>
      <c r="WMH2" s="95"/>
      <c r="WMI2" s="95"/>
      <c r="WMJ2" s="95"/>
      <c r="WMK2" s="95"/>
      <c r="WML2" s="95"/>
      <c r="WMM2" s="95"/>
      <c r="WMN2" s="95"/>
      <c r="WMO2" s="95"/>
      <c r="WMP2" s="95"/>
      <c r="WMQ2" s="95"/>
      <c r="WMR2" s="95"/>
      <c r="WMS2" s="95"/>
      <c r="WMT2" s="95"/>
      <c r="WMU2" s="95"/>
      <c r="WMV2" s="95"/>
      <c r="WMW2" s="95"/>
      <c r="WMX2" s="95"/>
      <c r="WMY2" s="95"/>
      <c r="WMZ2" s="95"/>
      <c r="WNA2" s="95"/>
      <c r="WNB2" s="95"/>
      <c r="WNC2" s="95"/>
      <c r="WND2" s="95"/>
      <c r="WNE2" s="95"/>
      <c r="WNF2" s="95"/>
      <c r="WNG2" s="95"/>
      <c r="WNH2" s="95"/>
      <c r="WNI2" s="95"/>
      <c r="WNJ2" s="95"/>
      <c r="WNK2" s="95"/>
      <c r="WNL2" s="95"/>
      <c r="WNM2" s="95"/>
      <c r="WNN2" s="95"/>
      <c r="WNO2" s="95"/>
      <c r="WNP2" s="95"/>
      <c r="WNQ2" s="95"/>
      <c r="WNR2" s="95"/>
      <c r="WNS2" s="95"/>
      <c r="WNT2" s="95"/>
      <c r="WNU2" s="95"/>
      <c r="WNV2" s="95"/>
      <c r="WNW2" s="95"/>
      <c r="WNX2" s="95"/>
      <c r="WNY2" s="95"/>
      <c r="WNZ2" s="95"/>
      <c r="WOA2" s="95"/>
      <c r="WOB2" s="95"/>
      <c r="WOC2" s="95"/>
      <c r="WOD2" s="95"/>
      <c r="WOE2" s="95"/>
      <c r="WOF2" s="95"/>
      <c r="WOG2" s="95"/>
      <c r="WOH2" s="95"/>
      <c r="WOI2" s="95"/>
      <c r="WOJ2" s="95"/>
      <c r="WOK2" s="95"/>
      <c r="WOL2" s="95"/>
      <c r="WOM2" s="95"/>
      <c r="WON2" s="95"/>
      <c r="WOO2" s="95"/>
      <c r="WOP2" s="95"/>
      <c r="WOQ2" s="95"/>
      <c r="WOR2" s="95"/>
      <c r="WOS2" s="95"/>
      <c r="WOT2" s="95"/>
      <c r="WOU2" s="95"/>
      <c r="WOV2" s="95"/>
      <c r="WOW2" s="95"/>
      <c r="WOX2" s="95"/>
      <c r="WOY2" s="95"/>
      <c r="WOZ2" s="95"/>
      <c r="WPA2" s="95"/>
      <c r="WPB2" s="95"/>
      <c r="WPC2" s="95"/>
      <c r="WPD2" s="95"/>
      <c r="WPE2" s="95"/>
      <c r="WPF2" s="95"/>
      <c r="WPG2" s="95"/>
      <c r="WPH2" s="95"/>
      <c r="WPI2" s="95"/>
      <c r="WPJ2" s="95"/>
      <c r="WPK2" s="95"/>
      <c r="WPL2" s="95"/>
      <c r="WPM2" s="95"/>
      <c r="WPN2" s="95"/>
      <c r="WPO2" s="95"/>
      <c r="WPP2" s="95"/>
      <c r="WPQ2" s="95"/>
      <c r="WPR2" s="95"/>
      <c r="WPS2" s="95"/>
      <c r="WPT2" s="95"/>
      <c r="WPU2" s="95"/>
      <c r="WPV2" s="95"/>
      <c r="WPW2" s="95"/>
      <c r="WPX2" s="95"/>
      <c r="WPY2" s="95"/>
      <c r="WPZ2" s="95"/>
      <c r="WQA2" s="95"/>
      <c r="WQB2" s="95"/>
      <c r="WQC2" s="95"/>
      <c r="WQD2" s="95"/>
      <c r="WQE2" s="95"/>
      <c r="WQF2" s="95"/>
      <c r="WQG2" s="95"/>
      <c r="WQH2" s="95"/>
      <c r="WQI2" s="95"/>
      <c r="WQJ2" s="95"/>
      <c r="WQK2" s="95"/>
      <c r="WQL2" s="95"/>
      <c r="WQM2" s="95"/>
      <c r="WQN2" s="95"/>
      <c r="WQO2" s="95"/>
      <c r="WQP2" s="95"/>
      <c r="WQQ2" s="95"/>
      <c r="WQR2" s="95"/>
      <c r="WQS2" s="95"/>
      <c r="WQT2" s="95"/>
      <c r="WQU2" s="95"/>
      <c r="WQV2" s="95"/>
      <c r="WQW2" s="95"/>
      <c r="WQX2" s="95"/>
      <c r="WQY2" s="95"/>
      <c r="WQZ2" s="95"/>
      <c r="WRA2" s="95"/>
      <c r="WRB2" s="95"/>
      <c r="WRC2" s="95"/>
      <c r="WRD2" s="95"/>
      <c r="WRE2" s="95"/>
      <c r="WRF2" s="95"/>
      <c r="WRG2" s="95"/>
      <c r="WRH2" s="95"/>
      <c r="WRI2" s="95"/>
      <c r="WRJ2" s="95"/>
      <c r="WRK2" s="95"/>
      <c r="WRL2" s="95"/>
      <c r="WRM2" s="95"/>
      <c r="WRN2" s="95"/>
      <c r="WRO2" s="95"/>
      <c r="WRP2" s="95"/>
      <c r="WRQ2" s="95"/>
      <c r="WRR2" s="95"/>
      <c r="WRS2" s="95"/>
      <c r="WRT2" s="95"/>
      <c r="WRU2" s="95"/>
      <c r="WRV2" s="95"/>
      <c r="WRW2" s="95"/>
      <c r="WRX2" s="95"/>
      <c r="WRY2" s="95"/>
      <c r="WRZ2" s="95"/>
      <c r="WSA2" s="95"/>
      <c r="WSB2" s="95"/>
      <c r="WSC2" s="95"/>
      <c r="WSD2" s="95"/>
      <c r="WSE2" s="95"/>
      <c r="WSF2" s="95"/>
      <c r="WSG2" s="95"/>
      <c r="WSH2" s="95"/>
      <c r="WSI2" s="95"/>
      <c r="WSJ2" s="95"/>
      <c r="WSK2" s="95"/>
      <c r="WSL2" s="95"/>
      <c r="WSM2" s="95"/>
      <c r="WSN2" s="95"/>
      <c r="WSO2" s="95"/>
      <c r="WSP2" s="95"/>
      <c r="WSQ2" s="95"/>
      <c r="WSR2" s="95"/>
      <c r="WSS2" s="95"/>
      <c r="WST2" s="95"/>
      <c r="WSU2" s="95"/>
      <c r="WSV2" s="95"/>
      <c r="WSW2" s="95"/>
      <c r="WSX2" s="95"/>
      <c r="WSY2" s="95"/>
      <c r="WSZ2" s="95"/>
      <c r="WTA2" s="95"/>
      <c r="WTB2" s="95"/>
      <c r="WTC2" s="95"/>
      <c r="WTD2" s="95"/>
      <c r="WTE2" s="95"/>
      <c r="WTF2" s="95"/>
      <c r="WTG2" s="95"/>
      <c r="WTH2" s="95"/>
      <c r="WTI2" s="95"/>
      <c r="WTJ2" s="95"/>
      <c r="WTK2" s="95"/>
      <c r="WTL2" s="95"/>
      <c r="WTM2" s="95"/>
      <c r="WTN2" s="95"/>
      <c r="WTO2" s="95"/>
      <c r="WTP2" s="95"/>
      <c r="WTQ2" s="95"/>
      <c r="WTR2" s="95"/>
      <c r="WTS2" s="95"/>
      <c r="WTT2" s="95"/>
      <c r="WTU2" s="95"/>
      <c r="WTV2" s="95"/>
      <c r="WTW2" s="95"/>
      <c r="WTX2" s="95"/>
      <c r="WTY2" s="95"/>
      <c r="WTZ2" s="95"/>
      <c r="WUA2" s="95"/>
      <c r="WUB2" s="95"/>
      <c r="WUC2" s="95"/>
      <c r="WUD2" s="95"/>
      <c r="WUE2" s="95"/>
      <c r="WUF2" s="95"/>
      <c r="WUG2" s="95"/>
      <c r="WUH2" s="95"/>
      <c r="WUI2" s="95"/>
      <c r="WUJ2" s="95"/>
      <c r="WUK2" s="95"/>
      <c r="WUL2" s="95"/>
      <c r="WUM2" s="95"/>
      <c r="WUN2" s="95"/>
      <c r="WUO2" s="95"/>
      <c r="WUP2" s="95"/>
      <c r="WUQ2" s="95"/>
      <c r="WUR2" s="95"/>
      <c r="WUS2" s="95"/>
      <c r="WUT2" s="95"/>
      <c r="WUU2" s="95"/>
      <c r="WUV2" s="95"/>
      <c r="WUW2" s="95"/>
      <c r="WUX2" s="95"/>
      <c r="WUY2" s="95"/>
      <c r="WUZ2" s="95"/>
      <c r="WVA2" s="95"/>
      <c r="WVB2" s="95"/>
      <c r="WVC2" s="95"/>
      <c r="WVD2" s="95"/>
      <c r="WVE2" s="95"/>
      <c r="WVF2" s="95"/>
      <c r="WVG2" s="95"/>
      <c r="WVH2" s="95"/>
      <c r="WVI2" s="95"/>
      <c r="WVJ2" s="95"/>
      <c r="WVK2" s="95"/>
      <c r="WVL2" s="95"/>
      <c r="WVM2" s="95"/>
      <c r="WVN2" s="95"/>
      <c r="WVO2" s="95"/>
      <c r="WVP2" s="95"/>
      <c r="WVQ2" s="95"/>
      <c r="WVR2" s="95"/>
      <c r="WVS2" s="95"/>
      <c r="WVT2" s="95"/>
      <c r="WVU2" s="95"/>
      <c r="WVV2" s="95"/>
      <c r="WVW2" s="95"/>
      <c r="WVX2" s="95"/>
      <c r="WVY2" s="95"/>
      <c r="WVZ2" s="95"/>
      <c r="WWA2" s="95"/>
      <c r="WWB2" s="95"/>
      <c r="WWC2" s="95"/>
      <c r="WWD2" s="95"/>
      <c r="WWE2" s="95"/>
      <c r="WWF2" s="95"/>
      <c r="WWG2" s="95"/>
      <c r="WWH2" s="95"/>
      <c r="WWI2" s="95"/>
      <c r="WWJ2" s="95"/>
      <c r="WWK2" s="95"/>
      <c r="WWL2" s="95"/>
      <c r="WWM2" s="95"/>
      <c r="WWN2" s="95"/>
      <c r="WWO2" s="95"/>
      <c r="WWP2" s="95"/>
      <c r="WWQ2" s="95"/>
      <c r="WWR2" s="95"/>
      <c r="WWS2" s="95"/>
      <c r="WWT2" s="95"/>
      <c r="WWU2" s="95"/>
      <c r="WWV2" s="95"/>
      <c r="WWW2" s="95"/>
      <c r="WWX2" s="95"/>
      <c r="WWY2" s="95"/>
      <c r="WWZ2" s="95"/>
      <c r="WXA2" s="95"/>
      <c r="WXB2" s="95"/>
      <c r="WXC2" s="95"/>
      <c r="WXD2" s="95"/>
      <c r="WXE2" s="95"/>
      <c r="WXF2" s="95"/>
      <c r="WXG2" s="95"/>
      <c r="WXH2" s="95"/>
      <c r="WXI2" s="95"/>
      <c r="WXJ2" s="95"/>
      <c r="WXK2" s="95"/>
      <c r="WXL2" s="95"/>
      <c r="WXM2" s="95"/>
      <c r="WXN2" s="95"/>
      <c r="WXO2" s="95"/>
      <c r="WXP2" s="95"/>
      <c r="WXQ2" s="95"/>
      <c r="WXR2" s="95"/>
      <c r="WXS2" s="95"/>
      <c r="WXT2" s="95"/>
      <c r="WXU2" s="95"/>
      <c r="WXV2" s="95"/>
      <c r="WXW2" s="95"/>
      <c r="WXX2" s="95"/>
      <c r="WXY2" s="95"/>
      <c r="WXZ2" s="95"/>
      <c r="WYA2" s="95"/>
      <c r="WYB2" s="95"/>
      <c r="WYC2" s="95"/>
      <c r="WYD2" s="95"/>
      <c r="WYE2" s="95"/>
      <c r="WYF2" s="95"/>
      <c r="WYG2" s="95"/>
      <c r="WYH2" s="95"/>
      <c r="WYI2" s="95"/>
      <c r="WYJ2" s="95"/>
      <c r="WYK2" s="95"/>
      <c r="WYL2" s="95"/>
      <c r="WYM2" s="95"/>
      <c r="WYN2" s="95"/>
      <c r="WYO2" s="95"/>
      <c r="WYP2" s="95"/>
      <c r="WYQ2" s="95"/>
      <c r="WYR2" s="95"/>
      <c r="WYS2" s="95"/>
      <c r="WYT2" s="95"/>
      <c r="WYU2" s="95"/>
      <c r="WYV2" s="95"/>
      <c r="WYW2" s="95"/>
      <c r="WYX2" s="95"/>
      <c r="WYY2" s="95"/>
      <c r="WYZ2" s="95"/>
      <c r="WZA2" s="95"/>
      <c r="WZB2" s="95"/>
      <c r="WZC2" s="95"/>
      <c r="WZD2" s="95"/>
      <c r="WZE2" s="95"/>
      <c r="WZF2" s="95"/>
      <c r="WZG2" s="95"/>
      <c r="WZH2" s="95"/>
      <c r="WZI2" s="95"/>
      <c r="WZJ2" s="95"/>
      <c r="WZK2" s="95"/>
      <c r="WZL2" s="95"/>
      <c r="WZM2" s="95"/>
      <c r="WZN2" s="95"/>
      <c r="WZO2" s="95"/>
      <c r="WZP2" s="95"/>
      <c r="WZQ2" s="95"/>
      <c r="WZR2" s="95"/>
      <c r="WZS2" s="95"/>
      <c r="WZT2" s="95"/>
      <c r="WZU2" s="95"/>
      <c r="WZV2" s="95"/>
      <c r="WZW2" s="95"/>
      <c r="WZX2" s="95"/>
      <c r="WZY2" s="95"/>
      <c r="WZZ2" s="95"/>
      <c r="XAA2" s="95"/>
      <c r="XAB2" s="95"/>
      <c r="XAC2" s="95"/>
      <c r="XAD2" s="95"/>
      <c r="XAE2" s="95"/>
      <c r="XAF2" s="95"/>
      <c r="XAG2" s="95"/>
      <c r="XAH2" s="95"/>
      <c r="XAI2" s="95"/>
      <c r="XAJ2" s="95"/>
      <c r="XAK2" s="95"/>
      <c r="XAL2" s="95"/>
      <c r="XAM2" s="95"/>
      <c r="XAN2" s="95"/>
      <c r="XAO2" s="95"/>
      <c r="XAP2" s="95"/>
      <c r="XAQ2" s="95"/>
      <c r="XAR2" s="95"/>
      <c r="XAS2" s="95"/>
      <c r="XAT2" s="95"/>
      <c r="XAU2" s="95"/>
      <c r="XAV2" s="95"/>
      <c r="XAW2" s="95"/>
      <c r="XAX2" s="95"/>
      <c r="XAY2" s="95"/>
      <c r="XAZ2" s="95"/>
      <c r="XBA2" s="95"/>
      <c r="XBB2" s="95"/>
      <c r="XBC2" s="95"/>
      <c r="XBD2" s="95"/>
      <c r="XBE2" s="95"/>
      <c r="XBF2" s="95"/>
      <c r="XBG2" s="95"/>
      <c r="XBH2" s="95"/>
      <c r="XBI2" s="95"/>
      <c r="XBJ2" s="95"/>
      <c r="XBK2" s="95"/>
      <c r="XBL2" s="95"/>
      <c r="XBM2" s="95"/>
      <c r="XBN2" s="95"/>
      <c r="XBO2" s="95"/>
      <c r="XBP2" s="95"/>
      <c r="XBQ2" s="95"/>
      <c r="XBR2" s="95"/>
      <c r="XBS2" s="95"/>
      <c r="XBT2" s="95"/>
      <c r="XBU2" s="95"/>
      <c r="XBV2" s="95"/>
      <c r="XBW2" s="95"/>
      <c r="XBX2" s="95"/>
      <c r="XBY2" s="95"/>
      <c r="XBZ2" s="95"/>
      <c r="XCA2" s="95"/>
      <c r="XCB2" s="95"/>
      <c r="XCC2" s="95"/>
      <c r="XCD2" s="95"/>
      <c r="XCE2" s="95"/>
      <c r="XCF2" s="95"/>
      <c r="XCG2" s="95"/>
      <c r="XCH2" s="95"/>
      <c r="XCI2" s="95"/>
      <c r="XCJ2" s="95"/>
      <c r="XCK2" s="95"/>
      <c r="XCL2" s="95"/>
      <c r="XCM2" s="95"/>
      <c r="XCN2" s="95"/>
      <c r="XCO2" s="95"/>
      <c r="XCP2" s="95"/>
      <c r="XCQ2" s="95"/>
      <c r="XCR2" s="95"/>
      <c r="XCS2" s="95"/>
      <c r="XCT2" s="95"/>
      <c r="XCU2" s="95"/>
      <c r="XCV2" s="95"/>
      <c r="XCW2" s="95"/>
      <c r="XCX2" s="95"/>
      <c r="XCY2" s="95"/>
      <c r="XCZ2" s="95"/>
      <c r="XDA2" s="95"/>
      <c r="XDB2" s="95"/>
      <c r="XDC2" s="95"/>
      <c r="XDD2" s="95"/>
      <c r="XDE2" s="95"/>
      <c r="XDF2" s="95"/>
      <c r="XDG2" s="95"/>
      <c r="XDH2" s="95"/>
      <c r="XDI2" s="95"/>
      <c r="XDJ2" s="95"/>
      <c r="XDK2" s="95"/>
      <c r="XDL2" s="95"/>
      <c r="XDM2" s="95"/>
      <c r="XDN2" s="95"/>
      <c r="XDO2" s="95"/>
      <c r="XDP2" s="95"/>
      <c r="XDQ2" s="95"/>
      <c r="XDR2" s="95"/>
      <c r="XDS2" s="95"/>
      <c r="XDT2" s="95"/>
      <c r="XDU2" s="95"/>
      <c r="XDV2" s="95"/>
      <c r="XDW2" s="95"/>
      <c r="XDX2" s="95"/>
      <c r="XDY2" s="95"/>
      <c r="XDZ2" s="95"/>
      <c r="XEA2" s="95"/>
      <c r="XEB2" s="95"/>
      <c r="XEC2" s="95"/>
      <c r="XED2" s="95"/>
      <c r="XEE2" s="95"/>
      <c r="XEF2" s="95"/>
      <c r="XEG2" s="95"/>
      <c r="XEH2" s="95"/>
      <c r="XEI2" s="95"/>
      <c r="XEJ2" s="95"/>
      <c r="XEK2" s="95"/>
      <c r="XEL2" s="95"/>
      <c r="XEM2" s="95"/>
      <c r="XEN2" s="95"/>
      <c r="XEO2" s="95"/>
      <c r="XEP2" s="95"/>
      <c r="XEQ2" s="95"/>
      <c r="XER2" s="95"/>
      <c r="XES2" s="95"/>
      <c r="XET2" s="95"/>
      <c r="XEU2" s="95"/>
      <c r="XEV2" s="95"/>
      <c r="XEW2" s="95"/>
      <c r="XEX2" s="95"/>
      <c r="XEY2" s="95"/>
      <c r="XEZ2" s="95"/>
      <c r="XFA2" s="95"/>
      <c r="XFB2" s="95"/>
      <c r="XFC2" s="95"/>
      <c r="XFD2" s="95"/>
    </row>
    <row r="3" spans="1:16384" ht="19" x14ac:dyDescent="0.25">
      <c r="A3" s="114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/>
      <c r="AI3" s="95"/>
      <c r="AJ3" s="95"/>
      <c r="AK3" s="95"/>
      <c r="AL3" s="95"/>
      <c r="AM3" s="95"/>
      <c r="AN3" s="95"/>
      <c r="AO3" s="95"/>
      <c r="AP3" s="95"/>
      <c r="AQ3" s="95"/>
      <c r="AR3" s="95"/>
      <c r="AS3" s="95"/>
      <c r="AT3" s="95"/>
      <c r="AU3" s="95"/>
      <c r="AV3" s="95"/>
      <c r="AW3" s="95"/>
      <c r="AX3" s="95"/>
      <c r="AY3" s="95"/>
      <c r="AZ3" s="95"/>
      <c r="BA3" s="95"/>
      <c r="BB3" s="95"/>
      <c r="BC3" s="95"/>
      <c r="BD3" s="95"/>
      <c r="BE3" s="95"/>
      <c r="BF3" s="95"/>
      <c r="BG3" s="95"/>
      <c r="BH3" s="95"/>
      <c r="BI3" s="95"/>
      <c r="BJ3" s="95"/>
      <c r="BK3" s="95"/>
      <c r="BL3" s="95"/>
      <c r="BM3" s="95"/>
      <c r="BN3" s="95"/>
      <c r="BO3" s="95"/>
      <c r="BP3" s="95"/>
      <c r="BQ3" s="95"/>
      <c r="BR3" s="95"/>
      <c r="BS3" s="95"/>
      <c r="BT3" s="95"/>
      <c r="BU3" s="95"/>
      <c r="BV3" s="95"/>
      <c r="BW3" s="95"/>
      <c r="BX3" s="95"/>
      <c r="BY3" s="95"/>
      <c r="BZ3" s="95"/>
      <c r="CA3" s="95"/>
      <c r="CB3" s="95"/>
      <c r="CC3" s="95"/>
      <c r="CD3" s="95"/>
      <c r="CE3" s="95"/>
      <c r="CF3" s="95"/>
      <c r="CG3" s="95"/>
      <c r="CH3" s="95"/>
      <c r="CI3" s="95"/>
      <c r="CJ3" s="95"/>
      <c r="CK3" s="95"/>
      <c r="CL3" s="95"/>
      <c r="CM3" s="95"/>
      <c r="CN3" s="95"/>
      <c r="CO3" s="95"/>
      <c r="CP3" s="95"/>
      <c r="CQ3" s="95"/>
      <c r="CR3" s="95"/>
      <c r="CS3" s="95"/>
      <c r="CT3" s="95"/>
      <c r="CU3" s="95"/>
      <c r="CV3" s="95"/>
      <c r="CW3" s="95"/>
      <c r="CX3" s="95"/>
      <c r="CY3" s="95"/>
      <c r="CZ3" s="95"/>
      <c r="DA3" s="95"/>
      <c r="DB3" s="95"/>
      <c r="DC3" s="95"/>
      <c r="DD3" s="95"/>
      <c r="DE3" s="95"/>
      <c r="DF3" s="95"/>
      <c r="DG3" s="95"/>
      <c r="DH3" s="95"/>
      <c r="DI3" s="95"/>
      <c r="DJ3" s="95"/>
      <c r="DK3" s="95"/>
      <c r="DL3" s="95"/>
      <c r="DM3" s="95"/>
      <c r="DN3" s="95"/>
      <c r="DO3" s="95"/>
      <c r="DP3" s="95"/>
      <c r="DQ3" s="95"/>
      <c r="DR3" s="95"/>
      <c r="DS3" s="95"/>
      <c r="DT3" s="95"/>
      <c r="DU3" s="95"/>
      <c r="DV3" s="95"/>
      <c r="DW3" s="95"/>
      <c r="DX3" s="95"/>
      <c r="DY3" s="95"/>
      <c r="DZ3" s="95"/>
      <c r="EA3" s="95"/>
      <c r="EB3" s="95"/>
      <c r="EC3" s="95"/>
      <c r="ED3" s="95"/>
      <c r="EE3" s="95"/>
      <c r="EF3" s="95"/>
      <c r="EG3" s="95"/>
      <c r="EH3" s="95"/>
      <c r="EI3" s="95"/>
      <c r="EJ3" s="95"/>
      <c r="EK3" s="95"/>
      <c r="EL3" s="95"/>
      <c r="EM3" s="95"/>
      <c r="EN3" s="95"/>
      <c r="EO3" s="95"/>
      <c r="EP3" s="95"/>
      <c r="EQ3" s="95"/>
      <c r="ER3" s="95"/>
      <c r="ES3" s="95"/>
      <c r="ET3" s="95"/>
      <c r="EU3" s="95"/>
      <c r="EV3" s="95"/>
      <c r="EW3" s="95"/>
      <c r="EX3" s="95"/>
      <c r="EY3" s="95"/>
      <c r="EZ3" s="95"/>
      <c r="FA3" s="95"/>
      <c r="FB3" s="95"/>
      <c r="FC3" s="95"/>
      <c r="FD3" s="95"/>
      <c r="FE3" s="95"/>
      <c r="FF3" s="95"/>
      <c r="FG3" s="95"/>
      <c r="FH3" s="95"/>
      <c r="FI3" s="95"/>
      <c r="FJ3" s="95"/>
      <c r="FK3" s="95"/>
      <c r="FL3" s="95"/>
      <c r="FM3" s="95"/>
      <c r="FN3" s="95"/>
      <c r="FO3" s="95"/>
      <c r="FP3" s="95"/>
      <c r="FQ3" s="95"/>
      <c r="FR3" s="95"/>
      <c r="FS3" s="95"/>
      <c r="FT3" s="95"/>
      <c r="FU3" s="95"/>
      <c r="FV3" s="95"/>
      <c r="FW3" s="95"/>
      <c r="FX3" s="95"/>
      <c r="FY3" s="95"/>
      <c r="FZ3" s="95"/>
      <c r="GA3" s="95"/>
      <c r="GB3" s="95"/>
      <c r="GC3" s="95"/>
      <c r="GD3" s="95"/>
      <c r="GE3" s="95"/>
      <c r="GF3" s="95"/>
      <c r="GG3" s="95"/>
      <c r="GH3" s="95"/>
      <c r="GI3" s="95"/>
      <c r="GJ3" s="95"/>
      <c r="GK3" s="95"/>
      <c r="GL3" s="95"/>
      <c r="GM3" s="95"/>
      <c r="GN3" s="95"/>
      <c r="GO3" s="95"/>
      <c r="GP3" s="95"/>
      <c r="GQ3" s="95"/>
      <c r="GR3" s="95"/>
      <c r="GS3" s="95"/>
      <c r="GT3" s="95"/>
      <c r="GU3" s="95"/>
      <c r="GV3" s="95"/>
      <c r="GW3" s="95"/>
      <c r="GX3" s="95"/>
      <c r="GY3" s="95"/>
      <c r="GZ3" s="95"/>
      <c r="HA3" s="95"/>
      <c r="HB3" s="95"/>
      <c r="HC3" s="95"/>
      <c r="HD3" s="95"/>
      <c r="HE3" s="95"/>
      <c r="HF3" s="95"/>
      <c r="HG3" s="95"/>
      <c r="HH3" s="95"/>
      <c r="HI3" s="95"/>
      <c r="HJ3" s="95"/>
      <c r="HK3" s="95"/>
      <c r="HL3" s="95"/>
      <c r="HM3" s="95"/>
      <c r="HN3" s="95"/>
      <c r="HO3" s="95"/>
      <c r="HP3" s="95"/>
      <c r="HQ3" s="95"/>
      <c r="HR3" s="95"/>
      <c r="HS3" s="95"/>
      <c r="HT3" s="95"/>
      <c r="HU3" s="95"/>
      <c r="HV3" s="95"/>
      <c r="HW3" s="95"/>
      <c r="HX3" s="95"/>
      <c r="HY3" s="95"/>
      <c r="HZ3" s="95"/>
      <c r="IA3" s="95"/>
      <c r="IB3" s="95"/>
      <c r="IC3" s="95"/>
      <c r="ID3" s="95"/>
      <c r="IE3" s="95"/>
      <c r="IF3" s="95"/>
      <c r="IG3" s="95"/>
      <c r="IH3" s="95"/>
      <c r="II3" s="95"/>
      <c r="IJ3" s="95"/>
      <c r="IK3" s="95"/>
      <c r="IL3" s="95"/>
      <c r="IM3" s="95"/>
      <c r="IN3" s="95"/>
      <c r="IO3" s="95"/>
      <c r="IP3" s="95"/>
      <c r="IQ3" s="95"/>
      <c r="IR3" s="95"/>
      <c r="IS3" s="95"/>
      <c r="IT3" s="95"/>
      <c r="IU3" s="95"/>
      <c r="IV3" s="95"/>
      <c r="IW3" s="95"/>
      <c r="IX3" s="95"/>
      <c r="IY3" s="95"/>
      <c r="IZ3" s="95"/>
      <c r="JA3" s="95"/>
      <c r="JB3" s="95"/>
      <c r="JC3" s="95"/>
      <c r="JD3" s="95"/>
      <c r="JE3" s="95"/>
      <c r="JF3" s="95"/>
      <c r="JG3" s="95"/>
      <c r="JH3" s="95"/>
      <c r="JI3" s="95"/>
      <c r="JJ3" s="95"/>
      <c r="JK3" s="95"/>
      <c r="JL3" s="95"/>
      <c r="JM3" s="95"/>
      <c r="JN3" s="95"/>
      <c r="JO3" s="95"/>
      <c r="JP3" s="95"/>
      <c r="JQ3" s="95"/>
      <c r="JR3" s="95"/>
      <c r="JS3" s="95"/>
      <c r="JT3" s="95"/>
      <c r="JU3" s="95"/>
      <c r="JV3" s="95"/>
      <c r="JW3" s="95"/>
      <c r="JX3" s="95"/>
      <c r="JY3" s="95"/>
      <c r="JZ3" s="95"/>
      <c r="KA3" s="95"/>
      <c r="KB3" s="95"/>
      <c r="KC3" s="95"/>
      <c r="KD3" s="95"/>
      <c r="KE3" s="95"/>
      <c r="KF3" s="95"/>
      <c r="KG3" s="95"/>
      <c r="KH3" s="95"/>
      <c r="KI3" s="95"/>
      <c r="KJ3" s="95"/>
      <c r="KK3" s="95"/>
      <c r="KL3" s="95"/>
      <c r="KM3" s="95"/>
      <c r="KN3" s="95"/>
      <c r="KO3" s="95"/>
      <c r="KP3" s="95"/>
      <c r="KQ3" s="95"/>
      <c r="KR3" s="95"/>
      <c r="KS3" s="95"/>
      <c r="KT3" s="95"/>
      <c r="KU3" s="95"/>
      <c r="KV3" s="95"/>
      <c r="KW3" s="95"/>
      <c r="KX3" s="95"/>
      <c r="KY3" s="95"/>
      <c r="KZ3" s="95"/>
      <c r="LA3" s="95"/>
      <c r="LB3" s="95"/>
      <c r="LC3" s="95"/>
      <c r="LD3" s="95"/>
      <c r="LE3" s="95"/>
      <c r="LF3" s="95"/>
      <c r="LG3" s="95"/>
      <c r="LH3" s="95"/>
      <c r="LI3" s="95"/>
      <c r="LJ3" s="95"/>
      <c r="LK3" s="95"/>
      <c r="LL3" s="95"/>
      <c r="LM3" s="95"/>
      <c r="LN3" s="95"/>
      <c r="LO3" s="95"/>
      <c r="LP3" s="95"/>
      <c r="LQ3" s="95"/>
      <c r="LR3" s="95"/>
      <c r="LS3" s="95"/>
      <c r="LT3" s="95"/>
      <c r="LU3" s="95"/>
      <c r="LV3" s="95"/>
      <c r="LW3" s="95"/>
      <c r="LX3" s="95"/>
      <c r="LY3" s="95"/>
      <c r="LZ3" s="95"/>
      <c r="MA3" s="95"/>
      <c r="MB3" s="95"/>
      <c r="MC3" s="95"/>
      <c r="MD3" s="95"/>
      <c r="ME3" s="95"/>
      <c r="MF3" s="95"/>
      <c r="MG3" s="95"/>
      <c r="MH3" s="95"/>
      <c r="MI3" s="95"/>
      <c r="MJ3" s="95"/>
      <c r="MK3" s="95"/>
      <c r="ML3" s="95"/>
      <c r="MM3" s="95"/>
      <c r="MN3" s="95"/>
      <c r="MO3" s="95"/>
      <c r="MP3" s="95"/>
      <c r="MQ3" s="95"/>
      <c r="MR3" s="95"/>
      <c r="MS3" s="95"/>
      <c r="MT3" s="95"/>
      <c r="MU3" s="95"/>
      <c r="MV3" s="95"/>
      <c r="MW3" s="95"/>
      <c r="MX3" s="95"/>
      <c r="MY3" s="95"/>
      <c r="MZ3" s="95"/>
      <c r="NA3" s="95"/>
      <c r="NB3" s="95"/>
      <c r="NC3" s="95"/>
      <c r="ND3" s="95"/>
      <c r="NE3" s="95"/>
      <c r="NF3" s="95"/>
      <c r="NG3" s="95"/>
      <c r="NH3" s="95"/>
      <c r="NI3" s="95"/>
      <c r="NJ3" s="95"/>
      <c r="NK3" s="95"/>
      <c r="NL3" s="95"/>
      <c r="NM3" s="95"/>
      <c r="NN3" s="95"/>
      <c r="NO3" s="95"/>
      <c r="NP3" s="95"/>
      <c r="NQ3" s="95"/>
      <c r="NR3" s="95"/>
      <c r="NS3" s="95"/>
      <c r="NT3" s="95"/>
      <c r="NU3" s="95"/>
      <c r="NV3" s="95"/>
      <c r="NW3" s="95"/>
      <c r="NX3" s="95"/>
      <c r="NY3" s="95"/>
      <c r="NZ3" s="95"/>
      <c r="OA3" s="95"/>
      <c r="OB3" s="95"/>
      <c r="OC3" s="95"/>
      <c r="OD3" s="95"/>
      <c r="OE3" s="95"/>
      <c r="OF3" s="95"/>
      <c r="OG3" s="95"/>
      <c r="OH3" s="95"/>
      <c r="OI3" s="95"/>
      <c r="OJ3" s="95"/>
      <c r="OK3" s="95"/>
      <c r="OL3" s="95"/>
      <c r="OM3" s="95"/>
      <c r="ON3" s="95"/>
      <c r="OO3" s="95"/>
      <c r="OP3" s="95"/>
      <c r="OQ3" s="95"/>
      <c r="OR3" s="95"/>
      <c r="OS3" s="95"/>
      <c r="OT3" s="95"/>
      <c r="OU3" s="95"/>
      <c r="OV3" s="95"/>
      <c r="OW3" s="95"/>
      <c r="OX3" s="95"/>
      <c r="OY3" s="95"/>
      <c r="OZ3" s="95"/>
      <c r="PA3" s="95"/>
      <c r="PB3" s="95"/>
      <c r="PC3" s="95"/>
      <c r="PD3" s="95"/>
      <c r="PE3" s="95"/>
      <c r="PF3" s="95"/>
      <c r="PG3" s="95"/>
      <c r="PH3" s="95"/>
      <c r="PI3" s="95"/>
      <c r="PJ3" s="95"/>
      <c r="PK3" s="95"/>
      <c r="PL3" s="95"/>
      <c r="PM3" s="95"/>
      <c r="PN3" s="95"/>
      <c r="PO3" s="95"/>
      <c r="PP3" s="95"/>
      <c r="PQ3" s="95"/>
      <c r="PR3" s="95"/>
      <c r="PS3" s="95"/>
      <c r="PT3" s="95"/>
      <c r="PU3" s="95"/>
      <c r="PV3" s="95"/>
      <c r="PW3" s="95"/>
      <c r="PX3" s="95"/>
      <c r="PY3" s="95"/>
      <c r="PZ3" s="95"/>
      <c r="QA3" s="95"/>
      <c r="QB3" s="95"/>
      <c r="QC3" s="95"/>
      <c r="QD3" s="95"/>
      <c r="QE3" s="95"/>
      <c r="QF3" s="95"/>
      <c r="QG3" s="95"/>
      <c r="QH3" s="95"/>
      <c r="QI3" s="95"/>
      <c r="QJ3" s="95"/>
      <c r="QK3" s="95"/>
      <c r="QL3" s="95"/>
      <c r="QM3" s="95"/>
      <c r="QN3" s="95"/>
      <c r="QO3" s="95"/>
      <c r="QP3" s="95"/>
      <c r="QQ3" s="95"/>
      <c r="QR3" s="95"/>
      <c r="QS3" s="95"/>
      <c r="QT3" s="95"/>
      <c r="QU3" s="95"/>
      <c r="QV3" s="95"/>
      <c r="QW3" s="95"/>
      <c r="QX3" s="95"/>
      <c r="QY3" s="95"/>
      <c r="QZ3" s="95"/>
      <c r="RA3" s="95"/>
      <c r="RB3" s="95"/>
      <c r="RC3" s="95"/>
      <c r="RD3" s="95"/>
      <c r="RE3" s="95"/>
      <c r="RF3" s="95"/>
      <c r="RG3" s="95"/>
      <c r="RH3" s="95"/>
      <c r="RI3" s="95"/>
      <c r="RJ3" s="95"/>
      <c r="RK3" s="95"/>
      <c r="RL3" s="95"/>
      <c r="RM3" s="95"/>
      <c r="RN3" s="95"/>
      <c r="RO3" s="95"/>
      <c r="RP3" s="95"/>
      <c r="RQ3" s="95"/>
      <c r="RR3" s="95"/>
      <c r="RS3" s="95"/>
      <c r="RT3" s="95"/>
      <c r="RU3" s="95"/>
      <c r="RV3" s="95"/>
      <c r="RW3" s="95"/>
      <c r="RX3" s="95"/>
      <c r="RY3" s="95"/>
      <c r="RZ3" s="95"/>
      <c r="SA3" s="95"/>
      <c r="SB3" s="95"/>
      <c r="SC3" s="95"/>
      <c r="SD3" s="95"/>
      <c r="SE3" s="95"/>
      <c r="SF3" s="95"/>
      <c r="SG3" s="95"/>
      <c r="SH3" s="95"/>
      <c r="SI3" s="95"/>
      <c r="SJ3" s="95"/>
      <c r="SK3" s="95"/>
      <c r="SL3" s="95"/>
      <c r="SM3" s="95"/>
      <c r="SN3" s="95"/>
      <c r="SO3" s="95"/>
      <c r="SP3" s="95"/>
      <c r="SQ3" s="95"/>
      <c r="SR3" s="95"/>
      <c r="SS3" s="95"/>
      <c r="ST3" s="95"/>
      <c r="SU3" s="95"/>
      <c r="SV3" s="95"/>
      <c r="SW3" s="95"/>
      <c r="SX3" s="95"/>
      <c r="SY3" s="95"/>
      <c r="SZ3" s="95"/>
      <c r="TA3" s="95"/>
      <c r="TB3" s="95"/>
      <c r="TC3" s="95"/>
      <c r="TD3" s="95"/>
      <c r="TE3" s="95"/>
      <c r="TF3" s="95"/>
      <c r="TG3" s="95"/>
      <c r="TH3" s="95"/>
      <c r="TI3" s="95"/>
      <c r="TJ3" s="95"/>
      <c r="TK3" s="95"/>
      <c r="TL3" s="95"/>
      <c r="TM3" s="95"/>
      <c r="TN3" s="95"/>
      <c r="TO3" s="95"/>
      <c r="TP3" s="95"/>
      <c r="TQ3" s="95"/>
      <c r="TR3" s="95"/>
      <c r="TS3" s="95"/>
      <c r="TT3" s="95"/>
      <c r="TU3" s="95"/>
      <c r="TV3" s="95"/>
      <c r="TW3" s="95"/>
      <c r="TX3" s="95"/>
      <c r="TY3" s="95"/>
      <c r="TZ3" s="95"/>
      <c r="UA3" s="95"/>
      <c r="UB3" s="95"/>
      <c r="UC3" s="95"/>
      <c r="UD3" s="95"/>
      <c r="UE3" s="95"/>
      <c r="UF3" s="95"/>
      <c r="UG3" s="95"/>
      <c r="UH3" s="95"/>
      <c r="UI3" s="95"/>
      <c r="UJ3" s="95"/>
      <c r="UK3" s="95"/>
      <c r="UL3" s="95"/>
      <c r="UM3" s="95"/>
      <c r="UN3" s="95"/>
      <c r="UO3" s="95"/>
      <c r="UP3" s="95"/>
      <c r="UQ3" s="95"/>
      <c r="UR3" s="95"/>
      <c r="US3" s="95"/>
      <c r="UT3" s="95"/>
      <c r="UU3" s="95"/>
      <c r="UV3" s="95"/>
      <c r="UW3" s="95"/>
      <c r="UX3" s="95"/>
      <c r="UY3" s="95"/>
      <c r="UZ3" s="95"/>
      <c r="VA3" s="95"/>
      <c r="VB3" s="95"/>
      <c r="VC3" s="95"/>
      <c r="VD3" s="95"/>
      <c r="VE3" s="95"/>
      <c r="VF3" s="95"/>
      <c r="VG3" s="95"/>
      <c r="VH3" s="95"/>
      <c r="VI3" s="95"/>
      <c r="VJ3" s="95"/>
      <c r="VK3" s="95"/>
      <c r="VL3" s="95"/>
      <c r="VM3" s="95"/>
      <c r="VN3" s="95"/>
      <c r="VO3" s="95"/>
      <c r="VP3" s="95"/>
      <c r="VQ3" s="95"/>
      <c r="VR3" s="95"/>
      <c r="VS3" s="95"/>
      <c r="VT3" s="95"/>
      <c r="VU3" s="95"/>
      <c r="VV3" s="95"/>
      <c r="VW3" s="95"/>
      <c r="VX3" s="95"/>
      <c r="VY3" s="95"/>
      <c r="VZ3" s="95"/>
      <c r="WA3" s="95"/>
      <c r="WB3" s="95"/>
      <c r="WC3" s="95"/>
      <c r="WD3" s="95"/>
      <c r="WE3" s="95"/>
      <c r="WF3" s="95"/>
      <c r="WG3" s="95"/>
      <c r="WH3" s="95"/>
      <c r="WI3" s="95"/>
      <c r="WJ3" s="95"/>
      <c r="WK3" s="95"/>
      <c r="WL3" s="95"/>
      <c r="WM3" s="95"/>
      <c r="WN3" s="95"/>
      <c r="WO3" s="95"/>
      <c r="WP3" s="95"/>
      <c r="WQ3" s="95"/>
      <c r="WR3" s="95"/>
      <c r="WS3" s="95"/>
      <c r="WT3" s="95"/>
      <c r="WU3" s="95"/>
      <c r="WV3" s="95"/>
      <c r="WW3" s="95"/>
      <c r="WX3" s="95"/>
      <c r="WY3" s="95"/>
      <c r="WZ3" s="95"/>
      <c r="XA3" s="95"/>
      <c r="XB3" s="95"/>
      <c r="XC3" s="95"/>
      <c r="XD3" s="95"/>
      <c r="XE3" s="95"/>
      <c r="XF3" s="95"/>
      <c r="XG3" s="95"/>
      <c r="XH3" s="95"/>
      <c r="XI3" s="95"/>
      <c r="XJ3" s="95"/>
      <c r="XK3" s="95"/>
      <c r="XL3" s="95"/>
      <c r="XM3" s="95"/>
      <c r="XN3" s="95"/>
      <c r="XO3" s="95"/>
      <c r="XP3" s="95"/>
      <c r="XQ3" s="95"/>
      <c r="XR3" s="95"/>
      <c r="XS3" s="95"/>
      <c r="XT3" s="95"/>
      <c r="XU3" s="95"/>
      <c r="XV3" s="95"/>
      <c r="XW3" s="95"/>
      <c r="XX3" s="95"/>
      <c r="XY3" s="95"/>
      <c r="XZ3" s="95"/>
      <c r="YA3" s="95"/>
      <c r="YB3" s="95"/>
      <c r="YC3" s="95"/>
      <c r="YD3" s="95"/>
      <c r="YE3" s="95"/>
      <c r="YF3" s="95"/>
      <c r="YG3" s="95"/>
      <c r="YH3" s="95"/>
      <c r="YI3" s="95"/>
      <c r="YJ3" s="95"/>
      <c r="YK3" s="95"/>
      <c r="YL3" s="95"/>
      <c r="YM3" s="95"/>
      <c r="YN3" s="95"/>
      <c r="YO3" s="95"/>
      <c r="YP3" s="95"/>
      <c r="YQ3" s="95"/>
      <c r="YR3" s="95"/>
      <c r="YS3" s="95"/>
      <c r="YT3" s="95"/>
      <c r="YU3" s="95"/>
      <c r="YV3" s="95"/>
      <c r="YW3" s="95"/>
      <c r="YX3" s="95"/>
      <c r="YY3" s="95"/>
      <c r="YZ3" s="95"/>
      <c r="ZA3" s="95"/>
      <c r="ZB3" s="95"/>
      <c r="ZC3" s="95"/>
      <c r="ZD3" s="95"/>
      <c r="ZE3" s="95"/>
      <c r="ZF3" s="95"/>
      <c r="ZG3" s="95"/>
      <c r="ZH3" s="95"/>
      <c r="ZI3" s="95"/>
      <c r="ZJ3" s="95"/>
      <c r="ZK3" s="95"/>
      <c r="ZL3" s="95"/>
      <c r="ZM3" s="95"/>
      <c r="ZN3" s="95"/>
      <c r="ZO3" s="95"/>
      <c r="ZP3" s="95"/>
      <c r="ZQ3" s="95"/>
      <c r="ZR3" s="95"/>
      <c r="ZS3" s="95"/>
      <c r="ZT3" s="95"/>
      <c r="ZU3" s="95"/>
      <c r="ZV3" s="95"/>
      <c r="ZW3" s="95"/>
      <c r="ZX3" s="95"/>
      <c r="ZY3" s="95"/>
      <c r="ZZ3" s="95"/>
      <c r="AAA3" s="95"/>
      <c r="AAB3" s="95"/>
      <c r="AAC3" s="95"/>
      <c r="AAD3" s="95"/>
      <c r="AAE3" s="95"/>
      <c r="AAF3" s="95"/>
      <c r="AAG3" s="95"/>
      <c r="AAH3" s="95"/>
      <c r="AAI3" s="95"/>
      <c r="AAJ3" s="95"/>
      <c r="AAK3" s="95"/>
      <c r="AAL3" s="95"/>
      <c r="AAM3" s="95"/>
      <c r="AAN3" s="95"/>
      <c r="AAO3" s="95"/>
      <c r="AAP3" s="95"/>
      <c r="AAQ3" s="95"/>
      <c r="AAR3" s="95"/>
      <c r="AAS3" s="95"/>
      <c r="AAT3" s="95"/>
      <c r="AAU3" s="95"/>
      <c r="AAV3" s="95"/>
      <c r="AAW3" s="95"/>
      <c r="AAX3" s="95"/>
      <c r="AAY3" s="95"/>
      <c r="AAZ3" s="95"/>
      <c r="ABA3" s="95"/>
      <c r="ABB3" s="95"/>
      <c r="ABC3" s="95"/>
      <c r="ABD3" s="95"/>
      <c r="ABE3" s="95"/>
      <c r="ABF3" s="95"/>
      <c r="ABG3" s="95"/>
      <c r="ABH3" s="95"/>
      <c r="ABI3" s="95"/>
      <c r="ABJ3" s="95"/>
      <c r="ABK3" s="95"/>
      <c r="ABL3" s="95"/>
      <c r="ABM3" s="95"/>
      <c r="ABN3" s="95"/>
      <c r="ABO3" s="95"/>
      <c r="ABP3" s="95"/>
      <c r="ABQ3" s="95"/>
      <c r="ABR3" s="95"/>
      <c r="ABS3" s="95"/>
      <c r="ABT3" s="95"/>
      <c r="ABU3" s="95"/>
      <c r="ABV3" s="95"/>
      <c r="ABW3" s="95"/>
      <c r="ABX3" s="95"/>
      <c r="ABY3" s="95"/>
      <c r="ABZ3" s="95"/>
      <c r="ACA3" s="95"/>
      <c r="ACB3" s="95"/>
      <c r="ACC3" s="95"/>
      <c r="ACD3" s="95"/>
      <c r="ACE3" s="95"/>
      <c r="ACF3" s="95"/>
      <c r="ACG3" s="95"/>
      <c r="ACH3" s="95"/>
      <c r="ACI3" s="95"/>
      <c r="ACJ3" s="95"/>
      <c r="ACK3" s="95"/>
      <c r="ACL3" s="95"/>
      <c r="ACM3" s="95"/>
      <c r="ACN3" s="95"/>
      <c r="ACO3" s="95"/>
      <c r="ACP3" s="95"/>
      <c r="ACQ3" s="95"/>
      <c r="ACR3" s="95"/>
      <c r="ACS3" s="95"/>
      <c r="ACT3" s="95"/>
      <c r="ACU3" s="95"/>
      <c r="ACV3" s="95"/>
      <c r="ACW3" s="95"/>
      <c r="ACX3" s="95"/>
      <c r="ACY3" s="95"/>
      <c r="ACZ3" s="95"/>
      <c r="ADA3" s="95"/>
      <c r="ADB3" s="95"/>
      <c r="ADC3" s="95"/>
      <c r="ADD3" s="95"/>
      <c r="ADE3" s="95"/>
      <c r="ADF3" s="95"/>
      <c r="ADG3" s="95"/>
      <c r="ADH3" s="95"/>
      <c r="ADI3" s="95"/>
      <c r="ADJ3" s="95"/>
      <c r="ADK3" s="95"/>
      <c r="ADL3" s="95"/>
      <c r="ADM3" s="95"/>
      <c r="ADN3" s="95"/>
      <c r="ADO3" s="95"/>
      <c r="ADP3" s="95"/>
      <c r="ADQ3" s="95"/>
      <c r="ADR3" s="95"/>
      <c r="ADS3" s="95"/>
      <c r="ADT3" s="95"/>
      <c r="ADU3" s="95"/>
      <c r="ADV3" s="95"/>
      <c r="ADW3" s="95"/>
      <c r="ADX3" s="95"/>
      <c r="ADY3" s="95"/>
      <c r="ADZ3" s="95"/>
      <c r="AEA3" s="95"/>
      <c r="AEB3" s="95"/>
      <c r="AEC3" s="95"/>
      <c r="AED3" s="95"/>
      <c r="AEE3" s="95"/>
      <c r="AEF3" s="95"/>
      <c r="AEG3" s="95"/>
      <c r="AEH3" s="95"/>
      <c r="AEI3" s="95"/>
      <c r="AEJ3" s="95"/>
      <c r="AEK3" s="95"/>
      <c r="AEL3" s="95"/>
      <c r="AEM3" s="95"/>
      <c r="AEN3" s="95"/>
      <c r="AEO3" s="95"/>
      <c r="AEP3" s="95"/>
      <c r="AEQ3" s="95"/>
      <c r="AER3" s="95"/>
      <c r="AES3" s="95"/>
      <c r="AET3" s="95"/>
      <c r="AEU3" s="95"/>
      <c r="AEV3" s="95"/>
      <c r="AEW3" s="95"/>
      <c r="AEX3" s="95"/>
      <c r="AEY3" s="95"/>
      <c r="AEZ3" s="95"/>
      <c r="AFA3" s="95"/>
      <c r="AFB3" s="95"/>
      <c r="AFC3" s="95"/>
      <c r="AFD3" s="95"/>
      <c r="AFE3" s="95"/>
      <c r="AFF3" s="95"/>
      <c r="AFG3" s="95"/>
      <c r="AFH3" s="95"/>
      <c r="AFI3" s="95"/>
      <c r="AFJ3" s="95"/>
      <c r="AFK3" s="95"/>
      <c r="AFL3" s="95"/>
      <c r="AFM3" s="95"/>
      <c r="AFN3" s="95"/>
      <c r="AFO3" s="95"/>
      <c r="AFP3" s="95"/>
      <c r="AFQ3" s="95"/>
      <c r="AFR3" s="95"/>
      <c r="AFS3" s="95"/>
      <c r="AFT3" s="95"/>
      <c r="AFU3" s="95"/>
      <c r="AFV3" s="95"/>
      <c r="AFW3" s="95"/>
      <c r="AFX3" s="95"/>
      <c r="AFY3" s="95"/>
      <c r="AFZ3" s="95"/>
      <c r="AGA3" s="95"/>
      <c r="AGB3" s="95"/>
      <c r="AGC3" s="95"/>
      <c r="AGD3" s="95"/>
      <c r="AGE3" s="95"/>
      <c r="AGF3" s="95"/>
      <c r="AGG3" s="95"/>
      <c r="AGH3" s="95"/>
      <c r="AGI3" s="95"/>
      <c r="AGJ3" s="95"/>
      <c r="AGK3" s="95"/>
      <c r="AGL3" s="95"/>
      <c r="AGM3" s="95"/>
      <c r="AGN3" s="95"/>
      <c r="AGO3" s="95"/>
      <c r="AGP3" s="95"/>
      <c r="AGQ3" s="95"/>
      <c r="AGR3" s="95"/>
      <c r="AGS3" s="95"/>
      <c r="AGT3" s="95"/>
      <c r="AGU3" s="95"/>
      <c r="AGV3" s="95"/>
      <c r="AGW3" s="95"/>
      <c r="AGX3" s="95"/>
      <c r="AGY3" s="95"/>
      <c r="AGZ3" s="95"/>
      <c r="AHA3" s="95"/>
      <c r="AHB3" s="95"/>
      <c r="AHC3" s="95"/>
      <c r="AHD3" s="95"/>
      <c r="AHE3" s="95"/>
      <c r="AHF3" s="95"/>
      <c r="AHG3" s="95"/>
      <c r="AHH3" s="95"/>
      <c r="AHI3" s="95"/>
      <c r="AHJ3" s="95"/>
      <c r="AHK3" s="95"/>
      <c r="AHL3" s="95"/>
      <c r="AHM3" s="95"/>
      <c r="AHN3" s="95"/>
      <c r="AHO3" s="95"/>
      <c r="AHP3" s="95"/>
      <c r="AHQ3" s="95"/>
      <c r="AHR3" s="95"/>
      <c r="AHS3" s="95"/>
      <c r="AHT3" s="95"/>
      <c r="AHU3" s="95"/>
      <c r="AHV3" s="95"/>
      <c r="AHW3" s="95"/>
      <c r="AHX3" s="95"/>
      <c r="AHY3" s="95"/>
      <c r="AHZ3" s="95"/>
      <c r="AIA3" s="95"/>
      <c r="AIB3" s="95"/>
      <c r="AIC3" s="95"/>
      <c r="AID3" s="95"/>
      <c r="AIE3" s="95"/>
      <c r="AIF3" s="95"/>
      <c r="AIG3" s="95"/>
      <c r="AIH3" s="95"/>
      <c r="AII3" s="95"/>
      <c r="AIJ3" s="95"/>
      <c r="AIK3" s="95"/>
      <c r="AIL3" s="95"/>
      <c r="AIM3" s="95"/>
      <c r="AIN3" s="95"/>
      <c r="AIO3" s="95"/>
      <c r="AIP3" s="95"/>
      <c r="AIQ3" s="95"/>
      <c r="AIR3" s="95"/>
      <c r="AIS3" s="95"/>
      <c r="AIT3" s="95"/>
      <c r="AIU3" s="95"/>
      <c r="AIV3" s="95"/>
      <c r="AIW3" s="95"/>
      <c r="AIX3" s="95"/>
      <c r="AIY3" s="95"/>
      <c r="AIZ3" s="95"/>
      <c r="AJA3" s="95"/>
      <c r="AJB3" s="95"/>
      <c r="AJC3" s="95"/>
      <c r="AJD3" s="95"/>
      <c r="AJE3" s="95"/>
      <c r="AJF3" s="95"/>
      <c r="AJG3" s="95"/>
      <c r="AJH3" s="95"/>
      <c r="AJI3" s="95"/>
      <c r="AJJ3" s="95"/>
      <c r="AJK3" s="95"/>
      <c r="AJL3" s="95"/>
      <c r="AJM3" s="95"/>
      <c r="AJN3" s="95"/>
      <c r="AJO3" s="95"/>
      <c r="AJP3" s="95"/>
      <c r="AJQ3" s="95"/>
      <c r="AJR3" s="95"/>
      <c r="AJS3" s="95"/>
      <c r="AJT3" s="95"/>
      <c r="AJU3" s="95"/>
      <c r="AJV3" s="95"/>
      <c r="AJW3" s="95"/>
      <c r="AJX3" s="95"/>
      <c r="AJY3" s="95"/>
      <c r="AJZ3" s="95"/>
      <c r="AKA3" s="95"/>
      <c r="AKB3" s="95"/>
      <c r="AKC3" s="95"/>
      <c r="AKD3" s="95"/>
      <c r="AKE3" s="95"/>
      <c r="AKF3" s="95"/>
      <c r="AKG3" s="95"/>
      <c r="AKH3" s="95"/>
      <c r="AKI3" s="95"/>
      <c r="AKJ3" s="95"/>
      <c r="AKK3" s="95"/>
      <c r="AKL3" s="95"/>
      <c r="AKM3" s="95"/>
      <c r="AKN3" s="95"/>
      <c r="AKO3" s="95"/>
      <c r="AKP3" s="95"/>
      <c r="AKQ3" s="95"/>
      <c r="AKR3" s="95"/>
      <c r="AKS3" s="95"/>
      <c r="AKT3" s="95"/>
      <c r="AKU3" s="95"/>
      <c r="AKV3" s="95"/>
      <c r="AKW3" s="95"/>
      <c r="AKX3" s="95"/>
      <c r="AKY3" s="95"/>
      <c r="AKZ3" s="95"/>
      <c r="ALA3" s="95"/>
      <c r="ALB3" s="95"/>
      <c r="ALC3" s="95"/>
      <c r="ALD3" s="95"/>
      <c r="ALE3" s="95"/>
      <c r="ALF3" s="95"/>
      <c r="ALG3" s="95"/>
      <c r="ALH3" s="95"/>
      <c r="ALI3" s="95"/>
      <c r="ALJ3" s="95"/>
      <c r="ALK3" s="95"/>
      <c r="ALL3" s="95"/>
      <c r="ALM3" s="95"/>
      <c r="ALN3" s="95"/>
      <c r="ALO3" s="95"/>
      <c r="ALP3" s="95"/>
      <c r="ALQ3" s="95"/>
      <c r="ALR3" s="95"/>
      <c r="ALS3" s="95"/>
      <c r="ALT3" s="95"/>
      <c r="ALU3" s="95"/>
      <c r="ALV3" s="95"/>
      <c r="ALW3" s="95"/>
      <c r="ALX3" s="95"/>
      <c r="ALY3" s="95"/>
      <c r="ALZ3" s="95"/>
      <c r="AMA3" s="95"/>
      <c r="AMB3" s="95"/>
      <c r="AMC3" s="95"/>
      <c r="AMD3" s="95"/>
      <c r="AME3" s="95"/>
      <c r="AMF3" s="95"/>
      <c r="AMG3" s="95"/>
      <c r="AMH3" s="95"/>
      <c r="AMI3" s="95"/>
      <c r="AMJ3" s="95"/>
      <c r="AMK3" s="95"/>
      <c r="AML3" s="95"/>
      <c r="AMM3" s="95"/>
      <c r="AMN3" s="95"/>
      <c r="AMO3" s="95"/>
      <c r="AMP3" s="95"/>
      <c r="AMQ3" s="95"/>
      <c r="AMR3" s="95"/>
      <c r="AMS3" s="95"/>
      <c r="AMT3" s="95"/>
      <c r="AMU3" s="95"/>
      <c r="AMV3" s="95"/>
      <c r="AMW3" s="95"/>
      <c r="AMX3" s="95"/>
      <c r="AMY3" s="95"/>
      <c r="AMZ3" s="95"/>
      <c r="ANA3" s="95"/>
      <c r="ANB3" s="95"/>
      <c r="ANC3" s="95"/>
      <c r="AND3" s="95"/>
      <c r="ANE3" s="95"/>
      <c r="ANF3" s="95"/>
      <c r="ANG3" s="95"/>
      <c r="ANH3" s="95"/>
      <c r="ANI3" s="95"/>
      <c r="ANJ3" s="95"/>
      <c r="ANK3" s="95"/>
      <c r="ANL3" s="95"/>
      <c r="ANM3" s="95"/>
      <c r="ANN3" s="95"/>
      <c r="ANO3" s="95"/>
      <c r="ANP3" s="95"/>
      <c r="ANQ3" s="95"/>
      <c r="ANR3" s="95"/>
      <c r="ANS3" s="95"/>
      <c r="ANT3" s="95"/>
      <c r="ANU3" s="95"/>
      <c r="ANV3" s="95"/>
      <c r="ANW3" s="95"/>
      <c r="ANX3" s="95"/>
      <c r="ANY3" s="95"/>
      <c r="ANZ3" s="95"/>
      <c r="AOA3" s="95"/>
      <c r="AOB3" s="95"/>
      <c r="AOC3" s="95"/>
      <c r="AOD3" s="95"/>
      <c r="AOE3" s="95"/>
      <c r="AOF3" s="95"/>
      <c r="AOG3" s="95"/>
      <c r="AOH3" s="95"/>
      <c r="AOI3" s="95"/>
      <c r="AOJ3" s="95"/>
      <c r="AOK3" s="95"/>
      <c r="AOL3" s="95"/>
      <c r="AOM3" s="95"/>
      <c r="AON3" s="95"/>
      <c r="AOO3" s="95"/>
      <c r="AOP3" s="95"/>
      <c r="AOQ3" s="95"/>
      <c r="AOR3" s="95"/>
      <c r="AOS3" s="95"/>
      <c r="AOT3" s="95"/>
      <c r="AOU3" s="95"/>
      <c r="AOV3" s="95"/>
      <c r="AOW3" s="95"/>
      <c r="AOX3" s="95"/>
      <c r="AOY3" s="95"/>
      <c r="AOZ3" s="95"/>
      <c r="APA3" s="95"/>
      <c r="APB3" s="95"/>
      <c r="APC3" s="95"/>
      <c r="APD3" s="95"/>
      <c r="APE3" s="95"/>
      <c r="APF3" s="95"/>
      <c r="APG3" s="95"/>
      <c r="APH3" s="95"/>
      <c r="API3" s="95"/>
      <c r="APJ3" s="95"/>
      <c r="APK3" s="95"/>
      <c r="APL3" s="95"/>
      <c r="APM3" s="95"/>
      <c r="APN3" s="95"/>
      <c r="APO3" s="95"/>
      <c r="APP3" s="95"/>
      <c r="APQ3" s="95"/>
      <c r="APR3" s="95"/>
      <c r="APS3" s="95"/>
      <c r="APT3" s="95"/>
      <c r="APU3" s="95"/>
      <c r="APV3" s="95"/>
      <c r="APW3" s="95"/>
      <c r="APX3" s="95"/>
      <c r="APY3" s="95"/>
      <c r="APZ3" s="95"/>
      <c r="AQA3" s="95"/>
      <c r="AQB3" s="95"/>
      <c r="AQC3" s="95"/>
      <c r="AQD3" s="95"/>
      <c r="AQE3" s="95"/>
      <c r="AQF3" s="95"/>
      <c r="AQG3" s="95"/>
      <c r="AQH3" s="95"/>
      <c r="AQI3" s="95"/>
      <c r="AQJ3" s="95"/>
      <c r="AQK3" s="95"/>
      <c r="AQL3" s="95"/>
      <c r="AQM3" s="95"/>
      <c r="AQN3" s="95"/>
      <c r="AQO3" s="95"/>
      <c r="AQP3" s="95"/>
      <c r="AQQ3" s="95"/>
      <c r="AQR3" s="95"/>
      <c r="AQS3" s="95"/>
      <c r="AQT3" s="95"/>
      <c r="AQU3" s="95"/>
      <c r="AQV3" s="95"/>
      <c r="AQW3" s="95"/>
      <c r="AQX3" s="95"/>
      <c r="AQY3" s="95"/>
      <c r="AQZ3" s="95"/>
      <c r="ARA3" s="95"/>
      <c r="ARB3" s="95"/>
      <c r="ARC3" s="95"/>
      <c r="ARD3" s="95"/>
      <c r="ARE3" s="95"/>
      <c r="ARF3" s="95"/>
      <c r="ARG3" s="95"/>
      <c r="ARH3" s="95"/>
      <c r="ARI3" s="95"/>
      <c r="ARJ3" s="95"/>
      <c r="ARK3" s="95"/>
      <c r="ARL3" s="95"/>
      <c r="ARM3" s="95"/>
      <c r="ARN3" s="95"/>
      <c r="ARO3" s="95"/>
      <c r="ARP3" s="95"/>
      <c r="ARQ3" s="95"/>
      <c r="ARR3" s="95"/>
      <c r="ARS3" s="95"/>
      <c r="ART3" s="95"/>
      <c r="ARU3" s="95"/>
      <c r="ARV3" s="95"/>
      <c r="ARW3" s="95"/>
      <c r="ARX3" s="95"/>
      <c r="ARY3" s="95"/>
      <c r="ARZ3" s="95"/>
      <c r="ASA3" s="95"/>
      <c r="ASB3" s="95"/>
      <c r="ASC3" s="95"/>
      <c r="ASD3" s="95"/>
      <c r="ASE3" s="95"/>
      <c r="ASF3" s="95"/>
      <c r="ASG3" s="95"/>
      <c r="ASH3" s="95"/>
      <c r="ASI3" s="95"/>
      <c r="ASJ3" s="95"/>
      <c r="ASK3" s="95"/>
      <c r="ASL3" s="95"/>
      <c r="ASM3" s="95"/>
      <c r="ASN3" s="95"/>
      <c r="ASO3" s="95"/>
      <c r="ASP3" s="95"/>
      <c r="ASQ3" s="95"/>
      <c r="ASR3" s="95"/>
      <c r="ASS3" s="95"/>
      <c r="AST3" s="95"/>
      <c r="ASU3" s="95"/>
      <c r="ASV3" s="95"/>
      <c r="ASW3" s="95"/>
      <c r="ASX3" s="95"/>
      <c r="ASY3" s="95"/>
      <c r="ASZ3" s="95"/>
      <c r="ATA3" s="95"/>
      <c r="ATB3" s="95"/>
      <c r="ATC3" s="95"/>
      <c r="ATD3" s="95"/>
      <c r="ATE3" s="95"/>
      <c r="ATF3" s="95"/>
      <c r="ATG3" s="95"/>
      <c r="ATH3" s="95"/>
      <c r="ATI3" s="95"/>
      <c r="ATJ3" s="95"/>
      <c r="ATK3" s="95"/>
      <c r="ATL3" s="95"/>
      <c r="ATM3" s="95"/>
      <c r="ATN3" s="95"/>
      <c r="ATO3" s="95"/>
      <c r="ATP3" s="95"/>
      <c r="ATQ3" s="95"/>
      <c r="ATR3" s="95"/>
      <c r="ATS3" s="95"/>
      <c r="ATT3" s="95"/>
      <c r="ATU3" s="95"/>
      <c r="ATV3" s="95"/>
      <c r="ATW3" s="95"/>
      <c r="ATX3" s="95"/>
      <c r="ATY3" s="95"/>
      <c r="ATZ3" s="95"/>
      <c r="AUA3" s="95"/>
      <c r="AUB3" s="95"/>
      <c r="AUC3" s="95"/>
      <c r="AUD3" s="95"/>
      <c r="AUE3" s="95"/>
      <c r="AUF3" s="95"/>
      <c r="AUG3" s="95"/>
      <c r="AUH3" s="95"/>
      <c r="AUI3" s="95"/>
      <c r="AUJ3" s="95"/>
      <c r="AUK3" s="95"/>
      <c r="AUL3" s="95"/>
      <c r="AUM3" s="95"/>
      <c r="AUN3" s="95"/>
      <c r="AUO3" s="95"/>
      <c r="AUP3" s="95"/>
      <c r="AUQ3" s="95"/>
      <c r="AUR3" s="95"/>
      <c r="AUS3" s="95"/>
      <c r="AUT3" s="95"/>
      <c r="AUU3" s="95"/>
      <c r="AUV3" s="95"/>
      <c r="AUW3" s="95"/>
      <c r="AUX3" s="95"/>
      <c r="AUY3" s="95"/>
      <c r="AUZ3" s="95"/>
      <c r="AVA3" s="95"/>
      <c r="AVB3" s="95"/>
      <c r="AVC3" s="95"/>
      <c r="AVD3" s="95"/>
      <c r="AVE3" s="95"/>
      <c r="AVF3" s="95"/>
      <c r="AVG3" s="95"/>
      <c r="AVH3" s="95"/>
      <c r="AVI3" s="95"/>
      <c r="AVJ3" s="95"/>
      <c r="AVK3" s="95"/>
      <c r="AVL3" s="95"/>
      <c r="AVM3" s="95"/>
      <c r="AVN3" s="95"/>
      <c r="AVO3" s="95"/>
      <c r="AVP3" s="95"/>
      <c r="AVQ3" s="95"/>
      <c r="AVR3" s="95"/>
      <c r="AVS3" s="95"/>
      <c r="AVT3" s="95"/>
      <c r="AVU3" s="95"/>
      <c r="AVV3" s="95"/>
      <c r="AVW3" s="95"/>
      <c r="AVX3" s="95"/>
      <c r="AVY3" s="95"/>
      <c r="AVZ3" s="95"/>
      <c r="AWA3" s="95"/>
      <c r="AWB3" s="95"/>
      <c r="AWC3" s="95"/>
      <c r="AWD3" s="95"/>
      <c r="AWE3" s="95"/>
      <c r="AWF3" s="95"/>
      <c r="AWG3" s="95"/>
      <c r="AWH3" s="95"/>
      <c r="AWI3" s="95"/>
      <c r="AWJ3" s="95"/>
      <c r="AWK3" s="95"/>
      <c r="AWL3" s="95"/>
      <c r="AWM3" s="95"/>
      <c r="AWN3" s="95"/>
      <c r="AWO3" s="95"/>
      <c r="AWP3" s="95"/>
      <c r="AWQ3" s="95"/>
      <c r="AWR3" s="95"/>
      <c r="AWS3" s="95"/>
      <c r="AWT3" s="95"/>
      <c r="AWU3" s="95"/>
      <c r="AWV3" s="95"/>
      <c r="AWW3" s="95"/>
      <c r="AWX3" s="95"/>
      <c r="AWY3" s="95"/>
      <c r="AWZ3" s="95"/>
      <c r="AXA3" s="95"/>
      <c r="AXB3" s="95"/>
      <c r="AXC3" s="95"/>
      <c r="AXD3" s="95"/>
      <c r="AXE3" s="95"/>
      <c r="AXF3" s="95"/>
      <c r="AXG3" s="95"/>
      <c r="AXH3" s="95"/>
      <c r="AXI3" s="95"/>
      <c r="AXJ3" s="95"/>
      <c r="AXK3" s="95"/>
      <c r="AXL3" s="95"/>
      <c r="AXM3" s="95"/>
      <c r="AXN3" s="95"/>
      <c r="AXO3" s="95"/>
      <c r="AXP3" s="95"/>
      <c r="AXQ3" s="95"/>
      <c r="AXR3" s="95"/>
      <c r="AXS3" s="95"/>
      <c r="AXT3" s="95"/>
      <c r="AXU3" s="95"/>
      <c r="AXV3" s="95"/>
      <c r="AXW3" s="95"/>
      <c r="AXX3" s="95"/>
      <c r="AXY3" s="95"/>
      <c r="AXZ3" s="95"/>
      <c r="AYA3" s="95"/>
      <c r="AYB3" s="95"/>
      <c r="AYC3" s="95"/>
      <c r="AYD3" s="95"/>
      <c r="AYE3" s="95"/>
      <c r="AYF3" s="95"/>
      <c r="AYG3" s="95"/>
      <c r="AYH3" s="95"/>
      <c r="AYI3" s="95"/>
      <c r="AYJ3" s="95"/>
      <c r="AYK3" s="95"/>
      <c r="AYL3" s="95"/>
      <c r="AYM3" s="95"/>
      <c r="AYN3" s="95"/>
      <c r="AYO3" s="95"/>
      <c r="AYP3" s="95"/>
      <c r="AYQ3" s="95"/>
      <c r="AYR3" s="95"/>
      <c r="AYS3" s="95"/>
      <c r="AYT3" s="95"/>
      <c r="AYU3" s="95"/>
      <c r="AYV3" s="95"/>
      <c r="AYW3" s="95"/>
      <c r="AYX3" s="95"/>
      <c r="AYY3" s="95"/>
      <c r="AYZ3" s="95"/>
      <c r="AZA3" s="95"/>
      <c r="AZB3" s="95"/>
      <c r="AZC3" s="95"/>
      <c r="AZD3" s="95"/>
      <c r="AZE3" s="95"/>
      <c r="AZF3" s="95"/>
      <c r="AZG3" s="95"/>
      <c r="AZH3" s="95"/>
      <c r="AZI3" s="95"/>
      <c r="AZJ3" s="95"/>
      <c r="AZK3" s="95"/>
      <c r="AZL3" s="95"/>
      <c r="AZM3" s="95"/>
      <c r="AZN3" s="95"/>
      <c r="AZO3" s="95"/>
      <c r="AZP3" s="95"/>
      <c r="AZQ3" s="95"/>
      <c r="AZR3" s="95"/>
      <c r="AZS3" s="95"/>
      <c r="AZT3" s="95"/>
      <c r="AZU3" s="95"/>
      <c r="AZV3" s="95"/>
      <c r="AZW3" s="95"/>
      <c r="AZX3" s="95"/>
      <c r="AZY3" s="95"/>
      <c r="AZZ3" s="95"/>
      <c r="BAA3" s="95"/>
      <c r="BAB3" s="95"/>
      <c r="BAC3" s="95"/>
      <c r="BAD3" s="95"/>
      <c r="BAE3" s="95"/>
      <c r="BAF3" s="95"/>
      <c r="BAG3" s="95"/>
      <c r="BAH3" s="95"/>
      <c r="BAI3" s="95"/>
      <c r="BAJ3" s="95"/>
      <c r="BAK3" s="95"/>
      <c r="BAL3" s="95"/>
      <c r="BAM3" s="95"/>
      <c r="BAN3" s="95"/>
      <c r="BAO3" s="95"/>
      <c r="BAP3" s="95"/>
      <c r="BAQ3" s="95"/>
      <c r="BAR3" s="95"/>
      <c r="BAS3" s="95"/>
      <c r="BAT3" s="95"/>
      <c r="BAU3" s="95"/>
      <c r="BAV3" s="95"/>
      <c r="BAW3" s="95"/>
      <c r="BAX3" s="95"/>
      <c r="BAY3" s="95"/>
      <c r="BAZ3" s="95"/>
      <c r="BBA3" s="95"/>
      <c r="BBB3" s="95"/>
      <c r="BBC3" s="95"/>
      <c r="BBD3" s="95"/>
      <c r="BBE3" s="95"/>
      <c r="BBF3" s="95"/>
      <c r="BBG3" s="95"/>
      <c r="BBH3" s="95"/>
      <c r="BBI3" s="95"/>
      <c r="BBJ3" s="95"/>
      <c r="BBK3" s="95"/>
      <c r="BBL3" s="95"/>
      <c r="BBM3" s="95"/>
      <c r="BBN3" s="95"/>
      <c r="BBO3" s="95"/>
      <c r="BBP3" s="95"/>
      <c r="BBQ3" s="95"/>
      <c r="BBR3" s="95"/>
      <c r="BBS3" s="95"/>
      <c r="BBT3" s="95"/>
      <c r="BBU3" s="95"/>
      <c r="BBV3" s="95"/>
      <c r="BBW3" s="95"/>
      <c r="BBX3" s="95"/>
      <c r="BBY3" s="95"/>
      <c r="BBZ3" s="95"/>
      <c r="BCA3" s="95"/>
      <c r="BCB3" s="95"/>
      <c r="BCC3" s="95"/>
      <c r="BCD3" s="95"/>
      <c r="BCE3" s="95"/>
      <c r="BCF3" s="95"/>
      <c r="BCG3" s="95"/>
      <c r="BCH3" s="95"/>
      <c r="BCI3" s="95"/>
      <c r="BCJ3" s="95"/>
      <c r="BCK3" s="95"/>
      <c r="BCL3" s="95"/>
      <c r="BCM3" s="95"/>
      <c r="BCN3" s="95"/>
      <c r="BCO3" s="95"/>
      <c r="BCP3" s="95"/>
      <c r="BCQ3" s="95"/>
      <c r="BCR3" s="95"/>
      <c r="BCS3" s="95"/>
      <c r="BCT3" s="95"/>
      <c r="BCU3" s="95"/>
      <c r="BCV3" s="95"/>
      <c r="BCW3" s="95"/>
      <c r="BCX3" s="95"/>
      <c r="BCY3" s="95"/>
      <c r="BCZ3" s="95"/>
      <c r="BDA3" s="95"/>
      <c r="BDB3" s="95"/>
      <c r="BDC3" s="95"/>
      <c r="BDD3" s="95"/>
      <c r="BDE3" s="95"/>
      <c r="BDF3" s="95"/>
      <c r="BDG3" s="95"/>
      <c r="BDH3" s="95"/>
      <c r="BDI3" s="95"/>
      <c r="BDJ3" s="95"/>
      <c r="BDK3" s="95"/>
      <c r="BDL3" s="95"/>
      <c r="BDM3" s="95"/>
      <c r="BDN3" s="95"/>
      <c r="BDO3" s="95"/>
      <c r="BDP3" s="95"/>
      <c r="BDQ3" s="95"/>
      <c r="BDR3" s="95"/>
      <c r="BDS3" s="95"/>
      <c r="BDT3" s="95"/>
      <c r="BDU3" s="95"/>
      <c r="BDV3" s="95"/>
      <c r="BDW3" s="95"/>
      <c r="BDX3" s="95"/>
      <c r="BDY3" s="95"/>
      <c r="BDZ3" s="95"/>
      <c r="BEA3" s="95"/>
      <c r="BEB3" s="95"/>
      <c r="BEC3" s="95"/>
      <c r="BED3" s="95"/>
      <c r="BEE3" s="95"/>
      <c r="BEF3" s="95"/>
      <c r="BEG3" s="95"/>
      <c r="BEH3" s="95"/>
      <c r="BEI3" s="95"/>
      <c r="BEJ3" s="95"/>
      <c r="BEK3" s="95"/>
      <c r="BEL3" s="95"/>
      <c r="BEM3" s="95"/>
      <c r="BEN3" s="95"/>
      <c r="BEO3" s="95"/>
      <c r="BEP3" s="95"/>
      <c r="BEQ3" s="95"/>
      <c r="BER3" s="95"/>
      <c r="BES3" s="95"/>
      <c r="BET3" s="95"/>
      <c r="BEU3" s="95"/>
      <c r="BEV3" s="95"/>
      <c r="BEW3" s="95"/>
      <c r="BEX3" s="95"/>
      <c r="BEY3" s="95"/>
      <c r="BEZ3" s="95"/>
      <c r="BFA3" s="95"/>
      <c r="BFB3" s="95"/>
      <c r="BFC3" s="95"/>
      <c r="BFD3" s="95"/>
      <c r="BFE3" s="95"/>
      <c r="BFF3" s="95"/>
      <c r="BFG3" s="95"/>
      <c r="BFH3" s="95"/>
      <c r="BFI3" s="95"/>
      <c r="BFJ3" s="95"/>
      <c r="BFK3" s="95"/>
      <c r="BFL3" s="95"/>
      <c r="BFM3" s="95"/>
      <c r="BFN3" s="95"/>
      <c r="BFO3" s="95"/>
      <c r="BFP3" s="95"/>
      <c r="BFQ3" s="95"/>
      <c r="BFR3" s="95"/>
      <c r="BFS3" s="95"/>
      <c r="BFT3" s="95"/>
      <c r="BFU3" s="95"/>
      <c r="BFV3" s="95"/>
      <c r="BFW3" s="95"/>
      <c r="BFX3" s="95"/>
      <c r="BFY3" s="95"/>
      <c r="BFZ3" s="95"/>
      <c r="BGA3" s="95"/>
      <c r="BGB3" s="95"/>
      <c r="BGC3" s="95"/>
      <c r="BGD3" s="95"/>
      <c r="BGE3" s="95"/>
      <c r="BGF3" s="95"/>
      <c r="BGG3" s="95"/>
      <c r="BGH3" s="95"/>
      <c r="BGI3" s="95"/>
      <c r="BGJ3" s="95"/>
      <c r="BGK3" s="95"/>
      <c r="BGL3" s="95"/>
      <c r="BGM3" s="95"/>
      <c r="BGN3" s="95"/>
      <c r="BGO3" s="95"/>
      <c r="BGP3" s="95"/>
      <c r="BGQ3" s="95"/>
      <c r="BGR3" s="95"/>
      <c r="BGS3" s="95"/>
      <c r="BGT3" s="95"/>
      <c r="BGU3" s="95"/>
      <c r="BGV3" s="95"/>
      <c r="BGW3" s="95"/>
      <c r="BGX3" s="95"/>
      <c r="BGY3" s="95"/>
      <c r="BGZ3" s="95"/>
      <c r="BHA3" s="95"/>
      <c r="BHB3" s="95"/>
      <c r="BHC3" s="95"/>
      <c r="BHD3" s="95"/>
      <c r="BHE3" s="95"/>
      <c r="BHF3" s="95"/>
      <c r="BHG3" s="95"/>
      <c r="BHH3" s="95"/>
      <c r="BHI3" s="95"/>
      <c r="BHJ3" s="95"/>
      <c r="BHK3" s="95"/>
      <c r="BHL3" s="95"/>
      <c r="BHM3" s="95"/>
      <c r="BHN3" s="95"/>
      <c r="BHO3" s="95"/>
      <c r="BHP3" s="95"/>
      <c r="BHQ3" s="95"/>
      <c r="BHR3" s="95"/>
      <c r="BHS3" s="95"/>
      <c r="BHT3" s="95"/>
      <c r="BHU3" s="95"/>
      <c r="BHV3" s="95"/>
      <c r="BHW3" s="95"/>
      <c r="BHX3" s="95"/>
      <c r="BHY3" s="95"/>
      <c r="BHZ3" s="95"/>
      <c r="BIA3" s="95"/>
      <c r="BIB3" s="95"/>
      <c r="BIC3" s="95"/>
      <c r="BID3" s="95"/>
      <c r="BIE3" s="95"/>
      <c r="BIF3" s="95"/>
      <c r="BIG3" s="95"/>
      <c r="BIH3" s="95"/>
      <c r="BII3" s="95"/>
      <c r="BIJ3" s="95"/>
      <c r="BIK3" s="95"/>
      <c r="BIL3" s="95"/>
      <c r="BIM3" s="95"/>
      <c r="BIN3" s="95"/>
      <c r="BIO3" s="95"/>
      <c r="BIP3" s="95"/>
      <c r="BIQ3" s="95"/>
      <c r="BIR3" s="95"/>
      <c r="BIS3" s="95"/>
      <c r="BIT3" s="95"/>
      <c r="BIU3" s="95"/>
      <c r="BIV3" s="95"/>
      <c r="BIW3" s="95"/>
      <c r="BIX3" s="95"/>
      <c r="BIY3" s="95"/>
      <c r="BIZ3" s="95"/>
      <c r="BJA3" s="95"/>
      <c r="BJB3" s="95"/>
      <c r="BJC3" s="95"/>
      <c r="BJD3" s="95"/>
      <c r="BJE3" s="95"/>
      <c r="BJF3" s="95"/>
      <c r="BJG3" s="95"/>
      <c r="BJH3" s="95"/>
      <c r="BJI3" s="95"/>
      <c r="BJJ3" s="95"/>
      <c r="BJK3" s="95"/>
      <c r="BJL3" s="95"/>
      <c r="BJM3" s="95"/>
      <c r="BJN3" s="95"/>
      <c r="BJO3" s="95"/>
      <c r="BJP3" s="95"/>
      <c r="BJQ3" s="95"/>
      <c r="BJR3" s="95"/>
      <c r="BJS3" s="95"/>
      <c r="BJT3" s="95"/>
      <c r="BJU3" s="95"/>
      <c r="BJV3" s="95"/>
      <c r="BJW3" s="95"/>
      <c r="BJX3" s="95"/>
      <c r="BJY3" s="95"/>
      <c r="BJZ3" s="95"/>
      <c r="BKA3" s="95"/>
      <c r="BKB3" s="95"/>
      <c r="BKC3" s="95"/>
      <c r="BKD3" s="95"/>
      <c r="BKE3" s="95"/>
      <c r="BKF3" s="95"/>
      <c r="BKG3" s="95"/>
      <c r="BKH3" s="95"/>
      <c r="BKI3" s="95"/>
      <c r="BKJ3" s="95"/>
      <c r="BKK3" s="95"/>
      <c r="BKL3" s="95"/>
      <c r="BKM3" s="95"/>
      <c r="BKN3" s="95"/>
      <c r="BKO3" s="95"/>
      <c r="BKP3" s="95"/>
      <c r="BKQ3" s="95"/>
      <c r="BKR3" s="95"/>
      <c r="BKS3" s="95"/>
      <c r="BKT3" s="95"/>
      <c r="BKU3" s="95"/>
      <c r="BKV3" s="95"/>
      <c r="BKW3" s="95"/>
      <c r="BKX3" s="95"/>
      <c r="BKY3" s="95"/>
      <c r="BKZ3" s="95"/>
      <c r="BLA3" s="95"/>
      <c r="BLB3" s="95"/>
      <c r="BLC3" s="95"/>
      <c r="BLD3" s="95"/>
      <c r="BLE3" s="95"/>
      <c r="BLF3" s="95"/>
      <c r="BLG3" s="95"/>
      <c r="BLH3" s="95"/>
      <c r="BLI3" s="95"/>
      <c r="BLJ3" s="95"/>
      <c r="BLK3" s="95"/>
      <c r="BLL3" s="95"/>
      <c r="BLM3" s="95"/>
      <c r="BLN3" s="95"/>
      <c r="BLO3" s="95"/>
      <c r="BLP3" s="95"/>
      <c r="BLQ3" s="95"/>
      <c r="BLR3" s="95"/>
      <c r="BLS3" s="95"/>
      <c r="BLT3" s="95"/>
      <c r="BLU3" s="95"/>
      <c r="BLV3" s="95"/>
      <c r="BLW3" s="95"/>
      <c r="BLX3" s="95"/>
      <c r="BLY3" s="95"/>
      <c r="BLZ3" s="95"/>
      <c r="BMA3" s="95"/>
      <c r="BMB3" s="95"/>
      <c r="BMC3" s="95"/>
      <c r="BMD3" s="95"/>
      <c r="BME3" s="95"/>
      <c r="BMF3" s="95"/>
      <c r="BMG3" s="95"/>
      <c r="BMH3" s="95"/>
      <c r="BMI3" s="95"/>
      <c r="BMJ3" s="95"/>
      <c r="BMK3" s="95"/>
      <c r="BML3" s="95"/>
      <c r="BMM3" s="95"/>
      <c r="BMN3" s="95"/>
      <c r="BMO3" s="95"/>
      <c r="BMP3" s="95"/>
      <c r="BMQ3" s="95"/>
      <c r="BMR3" s="95"/>
      <c r="BMS3" s="95"/>
      <c r="BMT3" s="95"/>
      <c r="BMU3" s="95"/>
      <c r="BMV3" s="95"/>
      <c r="BMW3" s="95"/>
      <c r="BMX3" s="95"/>
      <c r="BMY3" s="95"/>
      <c r="BMZ3" s="95"/>
      <c r="BNA3" s="95"/>
      <c r="BNB3" s="95"/>
      <c r="BNC3" s="95"/>
      <c r="BND3" s="95"/>
      <c r="BNE3" s="95"/>
      <c r="BNF3" s="95"/>
      <c r="BNG3" s="95"/>
      <c r="BNH3" s="95"/>
      <c r="BNI3" s="95"/>
      <c r="BNJ3" s="95"/>
      <c r="BNK3" s="95"/>
      <c r="BNL3" s="95"/>
      <c r="BNM3" s="95"/>
      <c r="BNN3" s="95"/>
      <c r="BNO3" s="95"/>
      <c r="BNP3" s="95"/>
      <c r="BNQ3" s="95"/>
      <c r="BNR3" s="95"/>
      <c r="BNS3" s="95"/>
      <c r="BNT3" s="95"/>
      <c r="BNU3" s="95"/>
      <c r="BNV3" s="95"/>
      <c r="BNW3" s="95"/>
      <c r="BNX3" s="95"/>
      <c r="BNY3" s="95"/>
      <c r="BNZ3" s="95"/>
      <c r="BOA3" s="95"/>
      <c r="BOB3" s="95"/>
      <c r="BOC3" s="95"/>
      <c r="BOD3" s="95"/>
      <c r="BOE3" s="95"/>
      <c r="BOF3" s="95"/>
      <c r="BOG3" s="95"/>
      <c r="BOH3" s="95"/>
      <c r="BOI3" s="95"/>
      <c r="BOJ3" s="95"/>
      <c r="BOK3" s="95"/>
      <c r="BOL3" s="95"/>
      <c r="BOM3" s="95"/>
      <c r="BON3" s="95"/>
      <c r="BOO3" s="95"/>
      <c r="BOP3" s="95"/>
      <c r="BOQ3" s="95"/>
      <c r="BOR3" s="95"/>
      <c r="BOS3" s="95"/>
      <c r="BOT3" s="95"/>
      <c r="BOU3" s="95"/>
      <c r="BOV3" s="95"/>
      <c r="BOW3" s="95"/>
      <c r="BOX3" s="95"/>
      <c r="BOY3" s="95"/>
      <c r="BOZ3" s="95"/>
      <c r="BPA3" s="95"/>
      <c r="BPB3" s="95"/>
      <c r="BPC3" s="95"/>
      <c r="BPD3" s="95"/>
      <c r="BPE3" s="95"/>
      <c r="BPF3" s="95"/>
      <c r="BPG3" s="95"/>
      <c r="BPH3" s="95"/>
      <c r="BPI3" s="95"/>
      <c r="BPJ3" s="95"/>
      <c r="BPK3" s="95"/>
      <c r="BPL3" s="95"/>
      <c r="BPM3" s="95"/>
      <c r="BPN3" s="95"/>
      <c r="BPO3" s="95"/>
      <c r="BPP3" s="95"/>
      <c r="BPQ3" s="95"/>
      <c r="BPR3" s="95"/>
      <c r="BPS3" s="95"/>
      <c r="BPT3" s="95"/>
      <c r="BPU3" s="95"/>
      <c r="BPV3" s="95"/>
      <c r="BPW3" s="95"/>
      <c r="BPX3" s="95"/>
      <c r="BPY3" s="95"/>
      <c r="BPZ3" s="95"/>
      <c r="BQA3" s="95"/>
      <c r="BQB3" s="95"/>
      <c r="BQC3" s="95"/>
      <c r="BQD3" s="95"/>
      <c r="BQE3" s="95"/>
      <c r="BQF3" s="95"/>
      <c r="BQG3" s="95"/>
      <c r="BQH3" s="95"/>
      <c r="BQI3" s="95"/>
      <c r="BQJ3" s="95"/>
      <c r="BQK3" s="95"/>
      <c r="BQL3" s="95"/>
      <c r="BQM3" s="95"/>
      <c r="BQN3" s="95"/>
      <c r="BQO3" s="95"/>
      <c r="BQP3" s="95"/>
      <c r="BQQ3" s="95"/>
      <c r="BQR3" s="95"/>
      <c r="BQS3" s="95"/>
      <c r="BQT3" s="95"/>
      <c r="BQU3" s="95"/>
      <c r="BQV3" s="95"/>
      <c r="BQW3" s="95"/>
      <c r="BQX3" s="95"/>
      <c r="BQY3" s="95"/>
      <c r="BQZ3" s="95"/>
      <c r="BRA3" s="95"/>
      <c r="BRB3" s="95"/>
      <c r="BRC3" s="95"/>
      <c r="BRD3" s="95"/>
      <c r="BRE3" s="95"/>
      <c r="BRF3" s="95"/>
      <c r="BRG3" s="95"/>
      <c r="BRH3" s="95"/>
      <c r="BRI3" s="95"/>
      <c r="BRJ3" s="95"/>
      <c r="BRK3" s="95"/>
      <c r="BRL3" s="95"/>
      <c r="BRM3" s="95"/>
      <c r="BRN3" s="95"/>
      <c r="BRO3" s="95"/>
      <c r="BRP3" s="95"/>
      <c r="BRQ3" s="95"/>
      <c r="BRR3" s="95"/>
      <c r="BRS3" s="95"/>
      <c r="BRT3" s="95"/>
      <c r="BRU3" s="95"/>
      <c r="BRV3" s="95"/>
      <c r="BRW3" s="95"/>
      <c r="BRX3" s="95"/>
      <c r="BRY3" s="95"/>
      <c r="BRZ3" s="95"/>
      <c r="BSA3" s="95"/>
      <c r="BSB3" s="95"/>
      <c r="BSC3" s="95"/>
      <c r="BSD3" s="95"/>
      <c r="BSE3" s="95"/>
      <c r="BSF3" s="95"/>
      <c r="BSG3" s="95"/>
      <c r="BSH3" s="95"/>
      <c r="BSI3" s="95"/>
      <c r="BSJ3" s="95"/>
      <c r="BSK3" s="95"/>
      <c r="BSL3" s="95"/>
      <c r="BSM3" s="95"/>
      <c r="BSN3" s="95"/>
      <c r="BSO3" s="95"/>
      <c r="BSP3" s="95"/>
      <c r="BSQ3" s="95"/>
      <c r="BSR3" s="95"/>
      <c r="BSS3" s="95"/>
      <c r="BST3" s="95"/>
      <c r="BSU3" s="95"/>
      <c r="BSV3" s="95"/>
      <c r="BSW3" s="95"/>
      <c r="BSX3" s="95"/>
      <c r="BSY3" s="95"/>
      <c r="BSZ3" s="95"/>
      <c r="BTA3" s="95"/>
      <c r="BTB3" s="95"/>
      <c r="BTC3" s="95"/>
      <c r="BTD3" s="95"/>
      <c r="BTE3" s="95"/>
      <c r="BTF3" s="95"/>
      <c r="BTG3" s="95"/>
      <c r="BTH3" s="95"/>
      <c r="BTI3" s="95"/>
      <c r="BTJ3" s="95"/>
      <c r="BTK3" s="95"/>
      <c r="BTL3" s="95"/>
      <c r="BTM3" s="95"/>
      <c r="BTN3" s="95"/>
      <c r="BTO3" s="95"/>
      <c r="BTP3" s="95"/>
      <c r="BTQ3" s="95"/>
      <c r="BTR3" s="95"/>
      <c r="BTS3" s="95"/>
      <c r="BTT3" s="95"/>
      <c r="BTU3" s="95"/>
      <c r="BTV3" s="95"/>
      <c r="BTW3" s="95"/>
      <c r="BTX3" s="95"/>
      <c r="BTY3" s="95"/>
      <c r="BTZ3" s="95"/>
      <c r="BUA3" s="95"/>
      <c r="BUB3" s="95"/>
      <c r="BUC3" s="95"/>
      <c r="BUD3" s="95"/>
      <c r="BUE3" s="95"/>
      <c r="BUF3" s="95"/>
      <c r="BUG3" s="95"/>
      <c r="BUH3" s="95"/>
      <c r="BUI3" s="95"/>
      <c r="BUJ3" s="95"/>
      <c r="BUK3" s="95"/>
      <c r="BUL3" s="95"/>
      <c r="BUM3" s="95"/>
      <c r="BUN3" s="95"/>
      <c r="BUO3" s="95"/>
      <c r="BUP3" s="95"/>
      <c r="BUQ3" s="95"/>
      <c r="BUR3" s="95"/>
      <c r="BUS3" s="95"/>
      <c r="BUT3" s="95"/>
      <c r="BUU3" s="95"/>
      <c r="BUV3" s="95"/>
      <c r="BUW3" s="95"/>
      <c r="BUX3" s="95"/>
      <c r="BUY3" s="95"/>
      <c r="BUZ3" s="95"/>
      <c r="BVA3" s="95"/>
      <c r="BVB3" s="95"/>
      <c r="BVC3" s="95"/>
      <c r="BVD3" s="95"/>
      <c r="BVE3" s="95"/>
      <c r="BVF3" s="95"/>
      <c r="BVG3" s="95"/>
      <c r="BVH3" s="95"/>
      <c r="BVI3" s="95"/>
      <c r="BVJ3" s="95"/>
      <c r="BVK3" s="95"/>
      <c r="BVL3" s="95"/>
      <c r="BVM3" s="95"/>
      <c r="BVN3" s="95"/>
      <c r="BVO3" s="95"/>
      <c r="BVP3" s="95"/>
      <c r="BVQ3" s="95"/>
      <c r="BVR3" s="95"/>
      <c r="BVS3" s="95"/>
      <c r="BVT3" s="95"/>
      <c r="BVU3" s="95"/>
      <c r="BVV3" s="95"/>
      <c r="BVW3" s="95"/>
      <c r="BVX3" s="95"/>
      <c r="BVY3" s="95"/>
      <c r="BVZ3" s="95"/>
      <c r="BWA3" s="95"/>
      <c r="BWB3" s="95"/>
      <c r="BWC3" s="95"/>
      <c r="BWD3" s="95"/>
      <c r="BWE3" s="95"/>
      <c r="BWF3" s="95"/>
      <c r="BWG3" s="95"/>
      <c r="BWH3" s="95"/>
      <c r="BWI3" s="95"/>
      <c r="BWJ3" s="95"/>
      <c r="BWK3" s="95"/>
      <c r="BWL3" s="95"/>
      <c r="BWM3" s="95"/>
      <c r="BWN3" s="95"/>
      <c r="BWO3" s="95"/>
      <c r="BWP3" s="95"/>
      <c r="BWQ3" s="95"/>
      <c r="BWR3" s="95"/>
      <c r="BWS3" s="95"/>
      <c r="BWT3" s="95"/>
      <c r="BWU3" s="95"/>
      <c r="BWV3" s="95"/>
      <c r="BWW3" s="95"/>
      <c r="BWX3" s="95"/>
      <c r="BWY3" s="95"/>
      <c r="BWZ3" s="95"/>
      <c r="BXA3" s="95"/>
      <c r="BXB3" s="95"/>
      <c r="BXC3" s="95"/>
      <c r="BXD3" s="95"/>
      <c r="BXE3" s="95"/>
      <c r="BXF3" s="95"/>
      <c r="BXG3" s="95"/>
      <c r="BXH3" s="95"/>
      <c r="BXI3" s="95"/>
      <c r="BXJ3" s="95"/>
      <c r="BXK3" s="95"/>
      <c r="BXL3" s="95"/>
      <c r="BXM3" s="95"/>
      <c r="BXN3" s="95"/>
      <c r="BXO3" s="95"/>
      <c r="BXP3" s="95"/>
      <c r="BXQ3" s="95"/>
      <c r="BXR3" s="95"/>
      <c r="BXS3" s="95"/>
      <c r="BXT3" s="95"/>
      <c r="BXU3" s="95"/>
      <c r="BXV3" s="95"/>
      <c r="BXW3" s="95"/>
      <c r="BXX3" s="95"/>
      <c r="BXY3" s="95"/>
      <c r="BXZ3" s="95"/>
      <c r="BYA3" s="95"/>
      <c r="BYB3" s="95"/>
      <c r="BYC3" s="95"/>
      <c r="BYD3" s="95"/>
      <c r="BYE3" s="95"/>
      <c r="BYF3" s="95"/>
      <c r="BYG3" s="95"/>
      <c r="BYH3" s="95"/>
      <c r="BYI3" s="95"/>
      <c r="BYJ3" s="95"/>
      <c r="BYK3" s="95"/>
      <c r="BYL3" s="95"/>
      <c r="BYM3" s="95"/>
      <c r="BYN3" s="95"/>
      <c r="BYO3" s="95"/>
      <c r="BYP3" s="95"/>
      <c r="BYQ3" s="95"/>
      <c r="BYR3" s="95"/>
      <c r="BYS3" s="95"/>
      <c r="BYT3" s="95"/>
      <c r="BYU3" s="95"/>
      <c r="BYV3" s="95"/>
      <c r="BYW3" s="95"/>
      <c r="BYX3" s="95"/>
      <c r="BYY3" s="95"/>
      <c r="BYZ3" s="95"/>
      <c r="BZA3" s="95"/>
      <c r="BZB3" s="95"/>
      <c r="BZC3" s="95"/>
      <c r="BZD3" s="95"/>
      <c r="BZE3" s="95"/>
      <c r="BZF3" s="95"/>
      <c r="BZG3" s="95"/>
      <c r="BZH3" s="95"/>
      <c r="BZI3" s="95"/>
      <c r="BZJ3" s="95"/>
      <c r="BZK3" s="95"/>
      <c r="BZL3" s="95"/>
      <c r="BZM3" s="95"/>
      <c r="BZN3" s="95"/>
      <c r="BZO3" s="95"/>
      <c r="BZP3" s="95"/>
      <c r="BZQ3" s="95"/>
      <c r="BZR3" s="95"/>
      <c r="BZS3" s="95"/>
      <c r="BZT3" s="95"/>
      <c r="BZU3" s="95"/>
      <c r="BZV3" s="95"/>
      <c r="BZW3" s="95"/>
      <c r="BZX3" s="95"/>
      <c r="BZY3" s="95"/>
      <c r="BZZ3" s="95"/>
      <c r="CAA3" s="95"/>
      <c r="CAB3" s="95"/>
      <c r="CAC3" s="95"/>
      <c r="CAD3" s="95"/>
      <c r="CAE3" s="95"/>
      <c r="CAF3" s="95"/>
      <c r="CAG3" s="95"/>
      <c r="CAH3" s="95"/>
      <c r="CAI3" s="95"/>
      <c r="CAJ3" s="95"/>
      <c r="CAK3" s="95"/>
      <c r="CAL3" s="95"/>
      <c r="CAM3" s="95"/>
      <c r="CAN3" s="95"/>
      <c r="CAO3" s="95"/>
      <c r="CAP3" s="95"/>
      <c r="CAQ3" s="95"/>
      <c r="CAR3" s="95"/>
      <c r="CAS3" s="95"/>
      <c r="CAT3" s="95"/>
      <c r="CAU3" s="95"/>
      <c r="CAV3" s="95"/>
      <c r="CAW3" s="95"/>
      <c r="CAX3" s="95"/>
      <c r="CAY3" s="95"/>
      <c r="CAZ3" s="95"/>
      <c r="CBA3" s="95"/>
      <c r="CBB3" s="95"/>
      <c r="CBC3" s="95"/>
      <c r="CBD3" s="95"/>
      <c r="CBE3" s="95"/>
      <c r="CBF3" s="95"/>
      <c r="CBG3" s="95"/>
      <c r="CBH3" s="95"/>
      <c r="CBI3" s="95"/>
      <c r="CBJ3" s="95"/>
      <c r="CBK3" s="95"/>
      <c r="CBL3" s="95"/>
      <c r="CBM3" s="95"/>
      <c r="CBN3" s="95"/>
      <c r="CBO3" s="95"/>
      <c r="CBP3" s="95"/>
      <c r="CBQ3" s="95"/>
      <c r="CBR3" s="95"/>
      <c r="CBS3" s="95"/>
      <c r="CBT3" s="95"/>
      <c r="CBU3" s="95"/>
      <c r="CBV3" s="95"/>
      <c r="CBW3" s="95"/>
      <c r="CBX3" s="95"/>
      <c r="CBY3" s="95"/>
      <c r="CBZ3" s="95"/>
      <c r="CCA3" s="95"/>
      <c r="CCB3" s="95"/>
      <c r="CCC3" s="95"/>
      <c r="CCD3" s="95"/>
      <c r="CCE3" s="95"/>
      <c r="CCF3" s="95"/>
      <c r="CCG3" s="95"/>
      <c r="CCH3" s="95"/>
      <c r="CCI3" s="95"/>
      <c r="CCJ3" s="95"/>
      <c r="CCK3" s="95"/>
      <c r="CCL3" s="95"/>
      <c r="CCM3" s="95"/>
      <c r="CCN3" s="95"/>
      <c r="CCO3" s="95"/>
      <c r="CCP3" s="95"/>
      <c r="CCQ3" s="95"/>
      <c r="CCR3" s="95"/>
      <c r="CCS3" s="95"/>
      <c r="CCT3" s="95"/>
      <c r="CCU3" s="95"/>
      <c r="CCV3" s="95"/>
      <c r="CCW3" s="95"/>
      <c r="CCX3" s="95"/>
      <c r="CCY3" s="95"/>
      <c r="CCZ3" s="95"/>
      <c r="CDA3" s="95"/>
      <c r="CDB3" s="95"/>
      <c r="CDC3" s="95"/>
      <c r="CDD3" s="95"/>
      <c r="CDE3" s="95"/>
      <c r="CDF3" s="95"/>
      <c r="CDG3" s="95"/>
      <c r="CDH3" s="95"/>
      <c r="CDI3" s="95"/>
      <c r="CDJ3" s="95"/>
      <c r="CDK3" s="95"/>
      <c r="CDL3" s="95"/>
      <c r="CDM3" s="95"/>
      <c r="CDN3" s="95"/>
      <c r="CDO3" s="95"/>
      <c r="CDP3" s="95"/>
      <c r="CDQ3" s="95"/>
      <c r="CDR3" s="95"/>
      <c r="CDS3" s="95"/>
      <c r="CDT3" s="95"/>
      <c r="CDU3" s="95"/>
      <c r="CDV3" s="95"/>
      <c r="CDW3" s="95"/>
      <c r="CDX3" s="95"/>
      <c r="CDY3" s="95"/>
      <c r="CDZ3" s="95"/>
      <c r="CEA3" s="95"/>
      <c r="CEB3" s="95"/>
      <c r="CEC3" s="95"/>
      <c r="CED3" s="95"/>
      <c r="CEE3" s="95"/>
      <c r="CEF3" s="95"/>
      <c r="CEG3" s="95"/>
      <c r="CEH3" s="95"/>
      <c r="CEI3" s="95"/>
      <c r="CEJ3" s="95"/>
      <c r="CEK3" s="95"/>
      <c r="CEL3" s="95"/>
      <c r="CEM3" s="95"/>
      <c r="CEN3" s="95"/>
      <c r="CEO3" s="95"/>
      <c r="CEP3" s="95"/>
      <c r="CEQ3" s="95"/>
      <c r="CER3" s="95"/>
      <c r="CES3" s="95"/>
      <c r="CET3" s="95"/>
      <c r="CEU3" s="95"/>
      <c r="CEV3" s="95"/>
      <c r="CEW3" s="95"/>
      <c r="CEX3" s="95"/>
      <c r="CEY3" s="95"/>
      <c r="CEZ3" s="95"/>
      <c r="CFA3" s="95"/>
      <c r="CFB3" s="95"/>
      <c r="CFC3" s="95"/>
      <c r="CFD3" s="95"/>
      <c r="CFE3" s="95"/>
      <c r="CFF3" s="95"/>
      <c r="CFG3" s="95"/>
      <c r="CFH3" s="95"/>
      <c r="CFI3" s="95"/>
      <c r="CFJ3" s="95"/>
      <c r="CFK3" s="95"/>
      <c r="CFL3" s="95"/>
      <c r="CFM3" s="95"/>
      <c r="CFN3" s="95"/>
      <c r="CFO3" s="95"/>
      <c r="CFP3" s="95"/>
      <c r="CFQ3" s="95"/>
      <c r="CFR3" s="95"/>
      <c r="CFS3" s="95"/>
      <c r="CFT3" s="95"/>
      <c r="CFU3" s="95"/>
      <c r="CFV3" s="95"/>
      <c r="CFW3" s="95"/>
      <c r="CFX3" s="95"/>
      <c r="CFY3" s="95"/>
      <c r="CFZ3" s="95"/>
      <c r="CGA3" s="95"/>
      <c r="CGB3" s="95"/>
      <c r="CGC3" s="95"/>
      <c r="CGD3" s="95"/>
      <c r="CGE3" s="95"/>
      <c r="CGF3" s="95"/>
      <c r="CGG3" s="95"/>
      <c r="CGH3" s="95"/>
      <c r="CGI3" s="95"/>
      <c r="CGJ3" s="95"/>
      <c r="CGK3" s="95"/>
      <c r="CGL3" s="95"/>
      <c r="CGM3" s="95"/>
      <c r="CGN3" s="95"/>
      <c r="CGO3" s="95"/>
      <c r="CGP3" s="95"/>
      <c r="CGQ3" s="95"/>
      <c r="CGR3" s="95"/>
      <c r="CGS3" s="95"/>
      <c r="CGT3" s="95"/>
      <c r="CGU3" s="95"/>
      <c r="CGV3" s="95"/>
      <c r="CGW3" s="95"/>
      <c r="CGX3" s="95"/>
      <c r="CGY3" s="95"/>
      <c r="CGZ3" s="95"/>
      <c r="CHA3" s="95"/>
      <c r="CHB3" s="95"/>
      <c r="CHC3" s="95"/>
      <c r="CHD3" s="95"/>
      <c r="CHE3" s="95"/>
      <c r="CHF3" s="95"/>
      <c r="CHG3" s="95"/>
      <c r="CHH3" s="95"/>
      <c r="CHI3" s="95"/>
      <c r="CHJ3" s="95"/>
      <c r="CHK3" s="95"/>
      <c r="CHL3" s="95"/>
      <c r="CHM3" s="95"/>
      <c r="CHN3" s="95"/>
      <c r="CHO3" s="95"/>
      <c r="CHP3" s="95"/>
      <c r="CHQ3" s="95"/>
      <c r="CHR3" s="95"/>
      <c r="CHS3" s="95"/>
      <c r="CHT3" s="95"/>
      <c r="CHU3" s="95"/>
      <c r="CHV3" s="95"/>
      <c r="CHW3" s="95"/>
      <c r="CHX3" s="95"/>
      <c r="CHY3" s="95"/>
      <c r="CHZ3" s="95"/>
      <c r="CIA3" s="95"/>
      <c r="CIB3" s="95"/>
      <c r="CIC3" s="95"/>
      <c r="CID3" s="95"/>
      <c r="CIE3" s="95"/>
      <c r="CIF3" s="95"/>
      <c r="CIG3" s="95"/>
      <c r="CIH3" s="95"/>
      <c r="CII3" s="95"/>
      <c r="CIJ3" s="95"/>
      <c r="CIK3" s="95"/>
      <c r="CIL3" s="95"/>
      <c r="CIM3" s="95"/>
      <c r="CIN3" s="95"/>
      <c r="CIO3" s="95"/>
      <c r="CIP3" s="95"/>
      <c r="CIQ3" s="95"/>
      <c r="CIR3" s="95"/>
      <c r="CIS3" s="95"/>
      <c r="CIT3" s="95"/>
      <c r="CIU3" s="95"/>
      <c r="CIV3" s="95"/>
      <c r="CIW3" s="95"/>
      <c r="CIX3" s="95"/>
      <c r="CIY3" s="95"/>
      <c r="CIZ3" s="95"/>
      <c r="CJA3" s="95"/>
      <c r="CJB3" s="95"/>
      <c r="CJC3" s="95"/>
      <c r="CJD3" s="95"/>
      <c r="CJE3" s="95"/>
      <c r="CJF3" s="95"/>
      <c r="CJG3" s="95"/>
      <c r="CJH3" s="95"/>
      <c r="CJI3" s="95"/>
      <c r="CJJ3" s="95"/>
      <c r="CJK3" s="95"/>
      <c r="CJL3" s="95"/>
      <c r="CJM3" s="95"/>
      <c r="CJN3" s="95"/>
      <c r="CJO3" s="95"/>
      <c r="CJP3" s="95"/>
      <c r="CJQ3" s="95"/>
      <c r="CJR3" s="95"/>
      <c r="CJS3" s="95"/>
      <c r="CJT3" s="95"/>
      <c r="CJU3" s="95"/>
      <c r="CJV3" s="95"/>
      <c r="CJW3" s="95"/>
      <c r="CJX3" s="95"/>
      <c r="CJY3" s="95"/>
      <c r="CJZ3" s="95"/>
      <c r="CKA3" s="95"/>
      <c r="CKB3" s="95"/>
      <c r="CKC3" s="95"/>
      <c r="CKD3" s="95"/>
      <c r="CKE3" s="95"/>
      <c r="CKF3" s="95"/>
      <c r="CKG3" s="95"/>
      <c r="CKH3" s="95"/>
      <c r="CKI3" s="95"/>
      <c r="CKJ3" s="95"/>
      <c r="CKK3" s="95"/>
      <c r="CKL3" s="95"/>
      <c r="CKM3" s="95"/>
      <c r="CKN3" s="95"/>
      <c r="CKO3" s="95"/>
      <c r="CKP3" s="95"/>
      <c r="CKQ3" s="95"/>
      <c r="CKR3" s="95"/>
      <c r="CKS3" s="95"/>
      <c r="CKT3" s="95"/>
      <c r="CKU3" s="95"/>
      <c r="CKV3" s="95"/>
      <c r="CKW3" s="95"/>
      <c r="CKX3" s="95"/>
      <c r="CKY3" s="95"/>
      <c r="CKZ3" s="95"/>
      <c r="CLA3" s="95"/>
      <c r="CLB3" s="95"/>
      <c r="CLC3" s="95"/>
      <c r="CLD3" s="95"/>
      <c r="CLE3" s="95"/>
      <c r="CLF3" s="95"/>
      <c r="CLG3" s="95"/>
      <c r="CLH3" s="95"/>
      <c r="CLI3" s="95"/>
      <c r="CLJ3" s="95"/>
      <c r="CLK3" s="95"/>
      <c r="CLL3" s="95"/>
      <c r="CLM3" s="95"/>
      <c r="CLN3" s="95"/>
      <c r="CLO3" s="95"/>
      <c r="CLP3" s="95"/>
      <c r="CLQ3" s="95"/>
      <c r="CLR3" s="95"/>
      <c r="CLS3" s="95"/>
      <c r="CLT3" s="95"/>
      <c r="CLU3" s="95"/>
      <c r="CLV3" s="95"/>
      <c r="CLW3" s="95"/>
      <c r="CLX3" s="95"/>
      <c r="CLY3" s="95"/>
      <c r="CLZ3" s="95"/>
      <c r="CMA3" s="95"/>
      <c r="CMB3" s="95"/>
      <c r="CMC3" s="95"/>
      <c r="CMD3" s="95"/>
      <c r="CME3" s="95"/>
      <c r="CMF3" s="95"/>
      <c r="CMG3" s="95"/>
      <c r="CMH3" s="95"/>
      <c r="CMI3" s="95"/>
      <c r="CMJ3" s="95"/>
      <c r="CMK3" s="95"/>
      <c r="CML3" s="95"/>
      <c r="CMM3" s="95"/>
      <c r="CMN3" s="95"/>
      <c r="CMO3" s="95"/>
      <c r="CMP3" s="95"/>
      <c r="CMQ3" s="95"/>
      <c r="CMR3" s="95"/>
      <c r="CMS3" s="95"/>
      <c r="CMT3" s="95"/>
      <c r="CMU3" s="95"/>
      <c r="CMV3" s="95"/>
      <c r="CMW3" s="95"/>
      <c r="CMX3" s="95"/>
      <c r="CMY3" s="95"/>
      <c r="CMZ3" s="95"/>
      <c r="CNA3" s="95"/>
      <c r="CNB3" s="95"/>
      <c r="CNC3" s="95"/>
      <c r="CND3" s="95"/>
      <c r="CNE3" s="95"/>
      <c r="CNF3" s="95"/>
      <c r="CNG3" s="95"/>
      <c r="CNH3" s="95"/>
      <c r="CNI3" s="95"/>
      <c r="CNJ3" s="95"/>
      <c r="CNK3" s="95"/>
      <c r="CNL3" s="95"/>
      <c r="CNM3" s="95"/>
      <c r="CNN3" s="95"/>
      <c r="CNO3" s="95"/>
      <c r="CNP3" s="95"/>
      <c r="CNQ3" s="95"/>
      <c r="CNR3" s="95"/>
      <c r="CNS3" s="95"/>
      <c r="CNT3" s="95"/>
      <c r="CNU3" s="95"/>
      <c r="CNV3" s="95"/>
      <c r="CNW3" s="95"/>
      <c r="CNX3" s="95"/>
      <c r="CNY3" s="95"/>
      <c r="CNZ3" s="95"/>
      <c r="COA3" s="95"/>
      <c r="COB3" s="95"/>
      <c r="COC3" s="95"/>
      <c r="COD3" s="95"/>
      <c r="COE3" s="95"/>
      <c r="COF3" s="95"/>
      <c r="COG3" s="95"/>
      <c r="COH3" s="95"/>
      <c r="COI3" s="95"/>
      <c r="COJ3" s="95"/>
      <c r="COK3" s="95"/>
      <c r="COL3" s="95"/>
      <c r="COM3" s="95"/>
      <c r="CON3" s="95"/>
      <c r="COO3" s="95"/>
      <c r="COP3" s="95"/>
      <c r="COQ3" s="95"/>
      <c r="COR3" s="95"/>
      <c r="COS3" s="95"/>
      <c r="COT3" s="95"/>
      <c r="COU3" s="95"/>
      <c r="COV3" s="95"/>
      <c r="COW3" s="95"/>
      <c r="COX3" s="95"/>
      <c r="COY3" s="95"/>
      <c r="COZ3" s="95"/>
      <c r="CPA3" s="95"/>
      <c r="CPB3" s="95"/>
      <c r="CPC3" s="95"/>
      <c r="CPD3" s="95"/>
      <c r="CPE3" s="95"/>
      <c r="CPF3" s="95"/>
      <c r="CPG3" s="95"/>
      <c r="CPH3" s="95"/>
      <c r="CPI3" s="95"/>
      <c r="CPJ3" s="95"/>
      <c r="CPK3" s="95"/>
      <c r="CPL3" s="95"/>
      <c r="CPM3" s="95"/>
      <c r="CPN3" s="95"/>
      <c r="CPO3" s="95"/>
      <c r="CPP3" s="95"/>
      <c r="CPQ3" s="95"/>
      <c r="CPR3" s="95"/>
      <c r="CPS3" s="95"/>
      <c r="CPT3" s="95"/>
      <c r="CPU3" s="95"/>
      <c r="CPV3" s="95"/>
      <c r="CPW3" s="95"/>
      <c r="CPX3" s="95"/>
      <c r="CPY3" s="95"/>
      <c r="CPZ3" s="95"/>
      <c r="CQA3" s="95"/>
      <c r="CQB3" s="95"/>
      <c r="CQC3" s="95"/>
      <c r="CQD3" s="95"/>
      <c r="CQE3" s="95"/>
      <c r="CQF3" s="95"/>
      <c r="CQG3" s="95"/>
      <c r="CQH3" s="95"/>
      <c r="CQI3" s="95"/>
      <c r="CQJ3" s="95"/>
      <c r="CQK3" s="95"/>
      <c r="CQL3" s="95"/>
      <c r="CQM3" s="95"/>
      <c r="CQN3" s="95"/>
      <c r="CQO3" s="95"/>
      <c r="CQP3" s="95"/>
      <c r="CQQ3" s="95"/>
      <c r="CQR3" s="95"/>
      <c r="CQS3" s="95"/>
      <c r="CQT3" s="95"/>
      <c r="CQU3" s="95"/>
      <c r="CQV3" s="95"/>
      <c r="CQW3" s="95"/>
      <c r="CQX3" s="95"/>
      <c r="CQY3" s="95"/>
      <c r="CQZ3" s="95"/>
      <c r="CRA3" s="95"/>
      <c r="CRB3" s="95"/>
      <c r="CRC3" s="95"/>
      <c r="CRD3" s="95"/>
      <c r="CRE3" s="95"/>
      <c r="CRF3" s="95"/>
      <c r="CRG3" s="95"/>
      <c r="CRH3" s="95"/>
      <c r="CRI3" s="95"/>
      <c r="CRJ3" s="95"/>
      <c r="CRK3" s="95"/>
      <c r="CRL3" s="95"/>
      <c r="CRM3" s="95"/>
      <c r="CRN3" s="95"/>
      <c r="CRO3" s="95"/>
      <c r="CRP3" s="95"/>
      <c r="CRQ3" s="95"/>
      <c r="CRR3" s="95"/>
      <c r="CRS3" s="95"/>
      <c r="CRT3" s="95"/>
      <c r="CRU3" s="95"/>
      <c r="CRV3" s="95"/>
      <c r="CRW3" s="95"/>
      <c r="CRX3" s="95"/>
      <c r="CRY3" s="95"/>
      <c r="CRZ3" s="95"/>
      <c r="CSA3" s="95"/>
      <c r="CSB3" s="95"/>
      <c r="CSC3" s="95"/>
      <c r="CSD3" s="95"/>
      <c r="CSE3" s="95"/>
      <c r="CSF3" s="95"/>
      <c r="CSG3" s="95"/>
      <c r="CSH3" s="95"/>
      <c r="CSI3" s="95"/>
      <c r="CSJ3" s="95"/>
      <c r="CSK3" s="95"/>
      <c r="CSL3" s="95"/>
      <c r="CSM3" s="95"/>
      <c r="CSN3" s="95"/>
      <c r="CSO3" s="95"/>
      <c r="CSP3" s="95"/>
      <c r="CSQ3" s="95"/>
      <c r="CSR3" s="95"/>
      <c r="CSS3" s="95"/>
      <c r="CST3" s="95"/>
      <c r="CSU3" s="95"/>
      <c r="CSV3" s="95"/>
      <c r="CSW3" s="95"/>
      <c r="CSX3" s="95"/>
      <c r="CSY3" s="95"/>
      <c r="CSZ3" s="95"/>
      <c r="CTA3" s="95"/>
      <c r="CTB3" s="95"/>
      <c r="CTC3" s="95"/>
      <c r="CTD3" s="95"/>
      <c r="CTE3" s="95"/>
      <c r="CTF3" s="95"/>
      <c r="CTG3" s="95"/>
      <c r="CTH3" s="95"/>
      <c r="CTI3" s="95"/>
      <c r="CTJ3" s="95"/>
      <c r="CTK3" s="95"/>
      <c r="CTL3" s="95"/>
      <c r="CTM3" s="95"/>
      <c r="CTN3" s="95"/>
      <c r="CTO3" s="95"/>
      <c r="CTP3" s="95"/>
      <c r="CTQ3" s="95"/>
      <c r="CTR3" s="95"/>
      <c r="CTS3" s="95"/>
      <c r="CTT3" s="95"/>
      <c r="CTU3" s="95"/>
      <c r="CTV3" s="95"/>
      <c r="CTW3" s="95"/>
      <c r="CTX3" s="95"/>
      <c r="CTY3" s="95"/>
      <c r="CTZ3" s="95"/>
      <c r="CUA3" s="95"/>
      <c r="CUB3" s="95"/>
      <c r="CUC3" s="95"/>
      <c r="CUD3" s="95"/>
      <c r="CUE3" s="95"/>
      <c r="CUF3" s="95"/>
      <c r="CUG3" s="95"/>
      <c r="CUH3" s="95"/>
      <c r="CUI3" s="95"/>
      <c r="CUJ3" s="95"/>
      <c r="CUK3" s="95"/>
      <c r="CUL3" s="95"/>
      <c r="CUM3" s="95"/>
      <c r="CUN3" s="95"/>
      <c r="CUO3" s="95"/>
      <c r="CUP3" s="95"/>
      <c r="CUQ3" s="95"/>
      <c r="CUR3" s="95"/>
      <c r="CUS3" s="95"/>
      <c r="CUT3" s="95"/>
      <c r="CUU3" s="95"/>
      <c r="CUV3" s="95"/>
      <c r="CUW3" s="95"/>
      <c r="CUX3" s="95"/>
      <c r="CUY3" s="95"/>
      <c r="CUZ3" s="95"/>
      <c r="CVA3" s="95"/>
      <c r="CVB3" s="95"/>
      <c r="CVC3" s="95"/>
      <c r="CVD3" s="95"/>
      <c r="CVE3" s="95"/>
      <c r="CVF3" s="95"/>
      <c r="CVG3" s="95"/>
      <c r="CVH3" s="95"/>
      <c r="CVI3" s="95"/>
      <c r="CVJ3" s="95"/>
      <c r="CVK3" s="95"/>
      <c r="CVL3" s="95"/>
      <c r="CVM3" s="95"/>
      <c r="CVN3" s="95"/>
      <c r="CVO3" s="95"/>
      <c r="CVP3" s="95"/>
      <c r="CVQ3" s="95"/>
      <c r="CVR3" s="95"/>
      <c r="CVS3" s="95"/>
      <c r="CVT3" s="95"/>
      <c r="CVU3" s="95"/>
      <c r="CVV3" s="95"/>
      <c r="CVW3" s="95"/>
      <c r="CVX3" s="95"/>
      <c r="CVY3" s="95"/>
      <c r="CVZ3" s="95"/>
      <c r="CWA3" s="95"/>
      <c r="CWB3" s="95"/>
      <c r="CWC3" s="95"/>
      <c r="CWD3" s="95"/>
      <c r="CWE3" s="95"/>
      <c r="CWF3" s="95"/>
      <c r="CWG3" s="95"/>
      <c r="CWH3" s="95"/>
      <c r="CWI3" s="95"/>
      <c r="CWJ3" s="95"/>
      <c r="CWK3" s="95"/>
      <c r="CWL3" s="95"/>
      <c r="CWM3" s="95"/>
      <c r="CWN3" s="95"/>
      <c r="CWO3" s="95"/>
      <c r="CWP3" s="95"/>
      <c r="CWQ3" s="95"/>
      <c r="CWR3" s="95"/>
      <c r="CWS3" s="95"/>
      <c r="CWT3" s="95"/>
      <c r="CWU3" s="95"/>
      <c r="CWV3" s="95"/>
      <c r="CWW3" s="95"/>
      <c r="CWX3" s="95"/>
      <c r="CWY3" s="95"/>
      <c r="CWZ3" s="95"/>
      <c r="CXA3" s="95"/>
      <c r="CXB3" s="95"/>
      <c r="CXC3" s="95"/>
      <c r="CXD3" s="95"/>
      <c r="CXE3" s="95"/>
      <c r="CXF3" s="95"/>
      <c r="CXG3" s="95"/>
      <c r="CXH3" s="95"/>
      <c r="CXI3" s="95"/>
      <c r="CXJ3" s="95"/>
      <c r="CXK3" s="95"/>
      <c r="CXL3" s="95"/>
      <c r="CXM3" s="95"/>
      <c r="CXN3" s="95"/>
      <c r="CXO3" s="95"/>
      <c r="CXP3" s="95"/>
      <c r="CXQ3" s="95"/>
      <c r="CXR3" s="95"/>
      <c r="CXS3" s="95"/>
      <c r="CXT3" s="95"/>
      <c r="CXU3" s="95"/>
      <c r="CXV3" s="95"/>
      <c r="CXW3" s="95"/>
      <c r="CXX3" s="95"/>
      <c r="CXY3" s="95"/>
      <c r="CXZ3" s="95"/>
      <c r="CYA3" s="95"/>
      <c r="CYB3" s="95"/>
      <c r="CYC3" s="95"/>
      <c r="CYD3" s="95"/>
      <c r="CYE3" s="95"/>
      <c r="CYF3" s="95"/>
      <c r="CYG3" s="95"/>
      <c r="CYH3" s="95"/>
      <c r="CYI3" s="95"/>
      <c r="CYJ3" s="95"/>
      <c r="CYK3" s="95"/>
      <c r="CYL3" s="95"/>
      <c r="CYM3" s="95"/>
      <c r="CYN3" s="95"/>
      <c r="CYO3" s="95"/>
      <c r="CYP3" s="95"/>
      <c r="CYQ3" s="95"/>
      <c r="CYR3" s="95"/>
      <c r="CYS3" s="95"/>
      <c r="CYT3" s="95"/>
      <c r="CYU3" s="95"/>
      <c r="CYV3" s="95"/>
      <c r="CYW3" s="95"/>
      <c r="CYX3" s="95"/>
      <c r="CYY3" s="95"/>
      <c r="CYZ3" s="95"/>
      <c r="CZA3" s="95"/>
      <c r="CZB3" s="95"/>
      <c r="CZC3" s="95"/>
      <c r="CZD3" s="95"/>
      <c r="CZE3" s="95"/>
      <c r="CZF3" s="95"/>
      <c r="CZG3" s="95"/>
      <c r="CZH3" s="95"/>
      <c r="CZI3" s="95"/>
      <c r="CZJ3" s="95"/>
      <c r="CZK3" s="95"/>
      <c r="CZL3" s="95"/>
      <c r="CZM3" s="95"/>
      <c r="CZN3" s="95"/>
      <c r="CZO3" s="95"/>
      <c r="CZP3" s="95"/>
      <c r="CZQ3" s="95"/>
      <c r="CZR3" s="95"/>
      <c r="CZS3" s="95"/>
      <c r="CZT3" s="95"/>
      <c r="CZU3" s="95"/>
      <c r="CZV3" s="95"/>
      <c r="CZW3" s="95"/>
      <c r="CZX3" s="95"/>
      <c r="CZY3" s="95"/>
      <c r="CZZ3" s="95"/>
      <c r="DAA3" s="95"/>
      <c r="DAB3" s="95"/>
      <c r="DAC3" s="95"/>
      <c r="DAD3" s="95"/>
      <c r="DAE3" s="95"/>
      <c r="DAF3" s="95"/>
      <c r="DAG3" s="95"/>
      <c r="DAH3" s="95"/>
      <c r="DAI3" s="95"/>
      <c r="DAJ3" s="95"/>
      <c r="DAK3" s="95"/>
      <c r="DAL3" s="95"/>
      <c r="DAM3" s="95"/>
      <c r="DAN3" s="95"/>
      <c r="DAO3" s="95"/>
      <c r="DAP3" s="95"/>
      <c r="DAQ3" s="95"/>
      <c r="DAR3" s="95"/>
      <c r="DAS3" s="95"/>
      <c r="DAT3" s="95"/>
      <c r="DAU3" s="95"/>
      <c r="DAV3" s="95"/>
      <c r="DAW3" s="95"/>
      <c r="DAX3" s="95"/>
      <c r="DAY3" s="95"/>
      <c r="DAZ3" s="95"/>
      <c r="DBA3" s="95"/>
      <c r="DBB3" s="95"/>
      <c r="DBC3" s="95"/>
      <c r="DBD3" s="95"/>
      <c r="DBE3" s="95"/>
      <c r="DBF3" s="95"/>
      <c r="DBG3" s="95"/>
      <c r="DBH3" s="95"/>
      <c r="DBI3" s="95"/>
      <c r="DBJ3" s="95"/>
      <c r="DBK3" s="95"/>
      <c r="DBL3" s="95"/>
      <c r="DBM3" s="95"/>
      <c r="DBN3" s="95"/>
      <c r="DBO3" s="95"/>
      <c r="DBP3" s="95"/>
      <c r="DBQ3" s="95"/>
      <c r="DBR3" s="95"/>
      <c r="DBS3" s="95"/>
      <c r="DBT3" s="95"/>
      <c r="DBU3" s="95"/>
      <c r="DBV3" s="95"/>
      <c r="DBW3" s="95"/>
      <c r="DBX3" s="95"/>
      <c r="DBY3" s="95"/>
      <c r="DBZ3" s="95"/>
      <c r="DCA3" s="95"/>
      <c r="DCB3" s="95"/>
      <c r="DCC3" s="95"/>
      <c r="DCD3" s="95"/>
      <c r="DCE3" s="95"/>
      <c r="DCF3" s="95"/>
      <c r="DCG3" s="95"/>
      <c r="DCH3" s="95"/>
      <c r="DCI3" s="95"/>
      <c r="DCJ3" s="95"/>
      <c r="DCK3" s="95"/>
      <c r="DCL3" s="95"/>
      <c r="DCM3" s="95"/>
      <c r="DCN3" s="95"/>
      <c r="DCO3" s="95"/>
      <c r="DCP3" s="95"/>
      <c r="DCQ3" s="95"/>
      <c r="DCR3" s="95"/>
      <c r="DCS3" s="95"/>
      <c r="DCT3" s="95"/>
      <c r="DCU3" s="95"/>
      <c r="DCV3" s="95"/>
      <c r="DCW3" s="95"/>
      <c r="DCX3" s="95"/>
      <c r="DCY3" s="95"/>
      <c r="DCZ3" s="95"/>
      <c r="DDA3" s="95"/>
      <c r="DDB3" s="95"/>
      <c r="DDC3" s="95"/>
      <c r="DDD3" s="95"/>
      <c r="DDE3" s="95"/>
      <c r="DDF3" s="95"/>
      <c r="DDG3" s="95"/>
      <c r="DDH3" s="95"/>
      <c r="DDI3" s="95"/>
      <c r="DDJ3" s="95"/>
      <c r="DDK3" s="95"/>
      <c r="DDL3" s="95"/>
      <c r="DDM3" s="95"/>
      <c r="DDN3" s="95"/>
      <c r="DDO3" s="95"/>
      <c r="DDP3" s="95"/>
      <c r="DDQ3" s="95"/>
      <c r="DDR3" s="95"/>
      <c r="DDS3" s="95"/>
      <c r="DDT3" s="95"/>
      <c r="DDU3" s="95"/>
      <c r="DDV3" s="95"/>
      <c r="DDW3" s="95"/>
      <c r="DDX3" s="95"/>
      <c r="DDY3" s="95"/>
      <c r="DDZ3" s="95"/>
      <c r="DEA3" s="95"/>
      <c r="DEB3" s="95"/>
      <c r="DEC3" s="95"/>
      <c r="DED3" s="95"/>
      <c r="DEE3" s="95"/>
      <c r="DEF3" s="95"/>
      <c r="DEG3" s="95"/>
      <c r="DEH3" s="95"/>
      <c r="DEI3" s="95"/>
      <c r="DEJ3" s="95"/>
      <c r="DEK3" s="95"/>
      <c r="DEL3" s="95"/>
      <c r="DEM3" s="95"/>
      <c r="DEN3" s="95"/>
      <c r="DEO3" s="95"/>
      <c r="DEP3" s="95"/>
      <c r="DEQ3" s="95"/>
      <c r="DER3" s="95"/>
      <c r="DES3" s="95"/>
      <c r="DET3" s="95"/>
      <c r="DEU3" s="95"/>
      <c r="DEV3" s="95"/>
      <c r="DEW3" s="95"/>
      <c r="DEX3" s="95"/>
      <c r="DEY3" s="95"/>
      <c r="DEZ3" s="95"/>
      <c r="DFA3" s="95"/>
      <c r="DFB3" s="95"/>
      <c r="DFC3" s="95"/>
      <c r="DFD3" s="95"/>
      <c r="DFE3" s="95"/>
      <c r="DFF3" s="95"/>
      <c r="DFG3" s="95"/>
      <c r="DFH3" s="95"/>
      <c r="DFI3" s="95"/>
      <c r="DFJ3" s="95"/>
      <c r="DFK3" s="95"/>
      <c r="DFL3" s="95"/>
      <c r="DFM3" s="95"/>
      <c r="DFN3" s="95"/>
      <c r="DFO3" s="95"/>
      <c r="DFP3" s="95"/>
      <c r="DFQ3" s="95"/>
      <c r="DFR3" s="95"/>
      <c r="DFS3" s="95"/>
      <c r="DFT3" s="95"/>
      <c r="DFU3" s="95"/>
      <c r="DFV3" s="95"/>
      <c r="DFW3" s="95"/>
      <c r="DFX3" s="95"/>
      <c r="DFY3" s="95"/>
      <c r="DFZ3" s="95"/>
      <c r="DGA3" s="95"/>
      <c r="DGB3" s="95"/>
      <c r="DGC3" s="95"/>
      <c r="DGD3" s="95"/>
      <c r="DGE3" s="95"/>
      <c r="DGF3" s="95"/>
      <c r="DGG3" s="95"/>
      <c r="DGH3" s="95"/>
      <c r="DGI3" s="95"/>
      <c r="DGJ3" s="95"/>
      <c r="DGK3" s="95"/>
      <c r="DGL3" s="95"/>
      <c r="DGM3" s="95"/>
      <c r="DGN3" s="95"/>
      <c r="DGO3" s="95"/>
      <c r="DGP3" s="95"/>
      <c r="DGQ3" s="95"/>
      <c r="DGR3" s="95"/>
      <c r="DGS3" s="95"/>
      <c r="DGT3" s="95"/>
      <c r="DGU3" s="95"/>
      <c r="DGV3" s="95"/>
      <c r="DGW3" s="95"/>
      <c r="DGX3" s="95"/>
      <c r="DGY3" s="95"/>
      <c r="DGZ3" s="95"/>
      <c r="DHA3" s="95"/>
      <c r="DHB3" s="95"/>
      <c r="DHC3" s="95"/>
      <c r="DHD3" s="95"/>
      <c r="DHE3" s="95"/>
      <c r="DHF3" s="95"/>
      <c r="DHG3" s="95"/>
      <c r="DHH3" s="95"/>
      <c r="DHI3" s="95"/>
      <c r="DHJ3" s="95"/>
      <c r="DHK3" s="95"/>
      <c r="DHL3" s="95"/>
      <c r="DHM3" s="95"/>
      <c r="DHN3" s="95"/>
      <c r="DHO3" s="95"/>
      <c r="DHP3" s="95"/>
      <c r="DHQ3" s="95"/>
      <c r="DHR3" s="95"/>
      <c r="DHS3" s="95"/>
      <c r="DHT3" s="95"/>
      <c r="DHU3" s="95"/>
      <c r="DHV3" s="95"/>
      <c r="DHW3" s="95"/>
      <c r="DHX3" s="95"/>
      <c r="DHY3" s="95"/>
      <c r="DHZ3" s="95"/>
      <c r="DIA3" s="95"/>
      <c r="DIB3" s="95"/>
      <c r="DIC3" s="95"/>
      <c r="DID3" s="95"/>
      <c r="DIE3" s="95"/>
      <c r="DIF3" s="95"/>
      <c r="DIG3" s="95"/>
      <c r="DIH3" s="95"/>
      <c r="DII3" s="95"/>
      <c r="DIJ3" s="95"/>
      <c r="DIK3" s="95"/>
      <c r="DIL3" s="95"/>
      <c r="DIM3" s="95"/>
      <c r="DIN3" s="95"/>
      <c r="DIO3" s="95"/>
      <c r="DIP3" s="95"/>
      <c r="DIQ3" s="95"/>
      <c r="DIR3" s="95"/>
      <c r="DIS3" s="95"/>
      <c r="DIT3" s="95"/>
      <c r="DIU3" s="95"/>
      <c r="DIV3" s="95"/>
      <c r="DIW3" s="95"/>
      <c r="DIX3" s="95"/>
      <c r="DIY3" s="95"/>
      <c r="DIZ3" s="95"/>
      <c r="DJA3" s="95"/>
      <c r="DJB3" s="95"/>
      <c r="DJC3" s="95"/>
      <c r="DJD3" s="95"/>
      <c r="DJE3" s="95"/>
      <c r="DJF3" s="95"/>
      <c r="DJG3" s="95"/>
      <c r="DJH3" s="95"/>
      <c r="DJI3" s="95"/>
      <c r="DJJ3" s="95"/>
      <c r="DJK3" s="95"/>
      <c r="DJL3" s="95"/>
      <c r="DJM3" s="95"/>
      <c r="DJN3" s="95"/>
      <c r="DJO3" s="95"/>
      <c r="DJP3" s="95"/>
      <c r="DJQ3" s="95"/>
      <c r="DJR3" s="95"/>
      <c r="DJS3" s="95"/>
      <c r="DJT3" s="95"/>
      <c r="DJU3" s="95"/>
      <c r="DJV3" s="95"/>
      <c r="DJW3" s="95"/>
      <c r="DJX3" s="95"/>
      <c r="DJY3" s="95"/>
      <c r="DJZ3" s="95"/>
      <c r="DKA3" s="95"/>
      <c r="DKB3" s="95"/>
      <c r="DKC3" s="95"/>
      <c r="DKD3" s="95"/>
      <c r="DKE3" s="95"/>
      <c r="DKF3" s="95"/>
      <c r="DKG3" s="95"/>
      <c r="DKH3" s="95"/>
      <c r="DKI3" s="95"/>
      <c r="DKJ3" s="95"/>
      <c r="DKK3" s="95"/>
      <c r="DKL3" s="95"/>
      <c r="DKM3" s="95"/>
      <c r="DKN3" s="95"/>
      <c r="DKO3" s="95"/>
      <c r="DKP3" s="95"/>
      <c r="DKQ3" s="95"/>
      <c r="DKR3" s="95"/>
      <c r="DKS3" s="95"/>
      <c r="DKT3" s="95"/>
      <c r="DKU3" s="95"/>
      <c r="DKV3" s="95"/>
      <c r="DKW3" s="95"/>
      <c r="DKX3" s="95"/>
      <c r="DKY3" s="95"/>
      <c r="DKZ3" s="95"/>
      <c r="DLA3" s="95"/>
      <c r="DLB3" s="95"/>
      <c r="DLC3" s="95"/>
      <c r="DLD3" s="95"/>
      <c r="DLE3" s="95"/>
      <c r="DLF3" s="95"/>
      <c r="DLG3" s="95"/>
      <c r="DLH3" s="95"/>
      <c r="DLI3" s="95"/>
      <c r="DLJ3" s="95"/>
      <c r="DLK3" s="95"/>
      <c r="DLL3" s="95"/>
      <c r="DLM3" s="95"/>
      <c r="DLN3" s="95"/>
      <c r="DLO3" s="95"/>
      <c r="DLP3" s="95"/>
      <c r="DLQ3" s="95"/>
      <c r="DLR3" s="95"/>
      <c r="DLS3" s="95"/>
      <c r="DLT3" s="95"/>
      <c r="DLU3" s="95"/>
      <c r="DLV3" s="95"/>
      <c r="DLW3" s="95"/>
      <c r="DLX3" s="95"/>
      <c r="DLY3" s="95"/>
      <c r="DLZ3" s="95"/>
      <c r="DMA3" s="95"/>
      <c r="DMB3" s="95"/>
      <c r="DMC3" s="95"/>
      <c r="DMD3" s="95"/>
      <c r="DME3" s="95"/>
      <c r="DMF3" s="95"/>
      <c r="DMG3" s="95"/>
      <c r="DMH3" s="95"/>
      <c r="DMI3" s="95"/>
      <c r="DMJ3" s="95"/>
      <c r="DMK3" s="95"/>
      <c r="DML3" s="95"/>
      <c r="DMM3" s="95"/>
      <c r="DMN3" s="95"/>
      <c r="DMO3" s="95"/>
      <c r="DMP3" s="95"/>
      <c r="DMQ3" s="95"/>
      <c r="DMR3" s="95"/>
      <c r="DMS3" s="95"/>
      <c r="DMT3" s="95"/>
      <c r="DMU3" s="95"/>
      <c r="DMV3" s="95"/>
      <c r="DMW3" s="95"/>
      <c r="DMX3" s="95"/>
      <c r="DMY3" s="95"/>
      <c r="DMZ3" s="95"/>
      <c r="DNA3" s="95"/>
      <c r="DNB3" s="95"/>
      <c r="DNC3" s="95"/>
      <c r="DND3" s="95"/>
      <c r="DNE3" s="95"/>
      <c r="DNF3" s="95"/>
      <c r="DNG3" s="95"/>
      <c r="DNH3" s="95"/>
      <c r="DNI3" s="95"/>
      <c r="DNJ3" s="95"/>
      <c r="DNK3" s="95"/>
      <c r="DNL3" s="95"/>
      <c r="DNM3" s="95"/>
      <c r="DNN3" s="95"/>
      <c r="DNO3" s="95"/>
      <c r="DNP3" s="95"/>
      <c r="DNQ3" s="95"/>
      <c r="DNR3" s="95"/>
      <c r="DNS3" s="95"/>
      <c r="DNT3" s="95"/>
      <c r="DNU3" s="95"/>
      <c r="DNV3" s="95"/>
      <c r="DNW3" s="95"/>
      <c r="DNX3" s="95"/>
      <c r="DNY3" s="95"/>
      <c r="DNZ3" s="95"/>
      <c r="DOA3" s="95"/>
      <c r="DOB3" s="95"/>
      <c r="DOC3" s="95"/>
      <c r="DOD3" s="95"/>
      <c r="DOE3" s="95"/>
      <c r="DOF3" s="95"/>
      <c r="DOG3" s="95"/>
      <c r="DOH3" s="95"/>
      <c r="DOI3" s="95"/>
      <c r="DOJ3" s="95"/>
      <c r="DOK3" s="95"/>
      <c r="DOL3" s="95"/>
      <c r="DOM3" s="95"/>
      <c r="DON3" s="95"/>
      <c r="DOO3" s="95"/>
      <c r="DOP3" s="95"/>
      <c r="DOQ3" s="95"/>
      <c r="DOR3" s="95"/>
      <c r="DOS3" s="95"/>
      <c r="DOT3" s="95"/>
      <c r="DOU3" s="95"/>
      <c r="DOV3" s="95"/>
      <c r="DOW3" s="95"/>
      <c r="DOX3" s="95"/>
      <c r="DOY3" s="95"/>
      <c r="DOZ3" s="95"/>
      <c r="DPA3" s="95"/>
      <c r="DPB3" s="95"/>
      <c r="DPC3" s="95"/>
      <c r="DPD3" s="95"/>
      <c r="DPE3" s="95"/>
      <c r="DPF3" s="95"/>
      <c r="DPG3" s="95"/>
      <c r="DPH3" s="95"/>
      <c r="DPI3" s="95"/>
      <c r="DPJ3" s="95"/>
      <c r="DPK3" s="95"/>
      <c r="DPL3" s="95"/>
      <c r="DPM3" s="95"/>
      <c r="DPN3" s="95"/>
      <c r="DPO3" s="95"/>
      <c r="DPP3" s="95"/>
      <c r="DPQ3" s="95"/>
      <c r="DPR3" s="95"/>
      <c r="DPS3" s="95"/>
      <c r="DPT3" s="95"/>
      <c r="DPU3" s="95"/>
      <c r="DPV3" s="95"/>
      <c r="DPW3" s="95"/>
      <c r="DPX3" s="95"/>
      <c r="DPY3" s="95"/>
      <c r="DPZ3" s="95"/>
      <c r="DQA3" s="95"/>
      <c r="DQB3" s="95"/>
      <c r="DQC3" s="95"/>
      <c r="DQD3" s="95"/>
      <c r="DQE3" s="95"/>
      <c r="DQF3" s="95"/>
      <c r="DQG3" s="95"/>
      <c r="DQH3" s="95"/>
      <c r="DQI3" s="95"/>
      <c r="DQJ3" s="95"/>
      <c r="DQK3" s="95"/>
      <c r="DQL3" s="95"/>
      <c r="DQM3" s="95"/>
      <c r="DQN3" s="95"/>
      <c r="DQO3" s="95"/>
      <c r="DQP3" s="95"/>
      <c r="DQQ3" s="95"/>
      <c r="DQR3" s="95"/>
      <c r="DQS3" s="95"/>
      <c r="DQT3" s="95"/>
      <c r="DQU3" s="95"/>
      <c r="DQV3" s="95"/>
      <c r="DQW3" s="95"/>
      <c r="DQX3" s="95"/>
      <c r="DQY3" s="95"/>
      <c r="DQZ3" s="95"/>
      <c r="DRA3" s="95"/>
      <c r="DRB3" s="95"/>
      <c r="DRC3" s="95"/>
      <c r="DRD3" s="95"/>
      <c r="DRE3" s="95"/>
      <c r="DRF3" s="95"/>
      <c r="DRG3" s="95"/>
      <c r="DRH3" s="95"/>
      <c r="DRI3" s="95"/>
      <c r="DRJ3" s="95"/>
      <c r="DRK3" s="95"/>
      <c r="DRL3" s="95"/>
      <c r="DRM3" s="95"/>
      <c r="DRN3" s="95"/>
      <c r="DRO3" s="95"/>
      <c r="DRP3" s="95"/>
      <c r="DRQ3" s="95"/>
      <c r="DRR3" s="95"/>
      <c r="DRS3" s="95"/>
      <c r="DRT3" s="95"/>
      <c r="DRU3" s="95"/>
      <c r="DRV3" s="95"/>
      <c r="DRW3" s="95"/>
      <c r="DRX3" s="95"/>
      <c r="DRY3" s="95"/>
      <c r="DRZ3" s="95"/>
      <c r="DSA3" s="95"/>
      <c r="DSB3" s="95"/>
      <c r="DSC3" s="95"/>
      <c r="DSD3" s="95"/>
      <c r="DSE3" s="95"/>
      <c r="DSF3" s="95"/>
      <c r="DSG3" s="95"/>
      <c r="DSH3" s="95"/>
      <c r="DSI3" s="95"/>
      <c r="DSJ3" s="95"/>
      <c r="DSK3" s="95"/>
      <c r="DSL3" s="95"/>
      <c r="DSM3" s="95"/>
      <c r="DSN3" s="95"/>
      <c r="DSO3" s="95"/>
      <c r="DSP3" s="95"/>
      <c r="DSQ3" s="95"/>
      <c r="DSR3" s="95"/>
      <c r="DSS3" s="95"/>
      <c r="DST3" s="95"/>
      <c r="DSU3" s="95"/>
      <c r="DSV3" s="95"/>
      <c r="DSW3" s="95"/>
      <c r="DSX3" s="95"/>
      <c r="DSY3" s="95"/>
      <c r="DSZ3" s="95"/>
      <c r="DTA3" s="95"/>
      <c r="DTB3" s="95"/>
      <c r="DTC3" s="95"/>
      <c r="DTD3" s="95"/>
      <c r="DTE3" s="95"/>
      <c r="DTF3" s="95"/>
      <c r="DTG3" s="95"/>
      <c r="DTH3" s="95"/>
      <c r="DTI3" s="95"/>
      <c r="DTJ3" s="95"/>
      <c r="DTK3" s="95"/>
      <c r="DTL3" s="95"/>
      <c r="DTM3" s="95"/>
      <c r="DTN3" s="95"/>
      <c r="DTO3" s="95"/>
      <c r="DTP3" s="95"/>
      <c r="DTQ3" s="95"/>
      <c r="DTR3" s="95"/>
      <c r="DTS3" s="95"/>
      <c r="DTT3" s="95"/>
      <c r="DTU3" s="95"/>
      <c r="DTV3" s="95"/>
      <c r="DTW3" s="95"/>
      <c r="DTX3" s="95"/>
      <c r="DTY3" s="95"/>
      <c r="DTZ3" s="95"/>
      <c r="DUA3" s="95"/>
      <c r="DUB3" s="95"/>
      <c r="DUC3" s="95"/>
      <c r="DUD3" s="95"/>
      <c r="DUE3" s="95"/>
      <c r="DUF3" s="95"/>
      <c r="DUG3" s="95"/>
      <c r="DUH3" s="95"/>
      <c r="DUI3" s="95"/>
      <c r="DUJ3" s="95"/>
      <c r="DUK3" s="95"/>
      <c r="DUL3" s="95"/>
      <c r="DUM3" s="95"/>
      <c r="DUN3" s="95"/>
      <c r="DUO3" s="95"/>
      <c r="DUP3" s="95"/>
      <c r="DUQ3" s="95"/>
      <c r="DUR3" s="95"/>
      <c r="DUS3" s="95"/>
      <c r="DUT3" s="95"/>
      <c r="DUU3" s="95"/>
      <c r="DUV3" s="95"/>
      <c r="DUW3" s="95"/>
      <c r="DUX3" s="95"/>
      <c r="DUY3" s="95"/>
      <c r="DUZ3" s="95"/>
      <c r="DVA3" s="95"/>
      <c r="DVB3" s="95"/>
      <c r="DVC3" s="95"/>
      <c r="DVD3" s="95"/>
      <c r="DVE3" s="95"/>
      <c r="DVF3" s="95"/>
      <c r="DVG3" s="95"/>
      <c r="DVH3" s="95"/>
      <c r="DVI3" s="95"/>
      <c r="DVJ3" s="95"/>
      <c r="DVK3" s="95"/>
      <c r="DVL3" s="95"/>
      <c r="DVM3" s="95"/>
      <c r="DVN3" s="95"/>
      <c r="DVO3" s="95"/>
      <c r="DVP3" s="95"/>
      <c r="DVQ3" s="95"/>
      <c r="DVR3" s="95"/>
      <c r="DVS3" s="95"/>
      <c r="DVT3" s="95"/>
      <c r="DVU3" s="95"/>
      <c r="DVV3" s="95"/>
      <c r="DVW3" s="95"/>
      <c r="DVX3" s="95"/>
      <c r="DVY3" s="95"/>
      <c r="DVZ3" s="95"/>
      <c r="DWA3" s="95"/>
      <c r="DWB3" s="95"/>
      <c r="DWC3" s="95"/>
      <c r="DWD3" s="95"/>
      <c r="DWE3" s="95"/>
      <c r="DWF3" s="95"/>
      <c r="DWG3" s="95"/>
      <c r="DWH3" s="95"/>
      <c r="DWI3" s="95"/>
      <c r="DWJ3" s="95"/>
      <c r="DWK3" s="95"/>
      <c r="DWL3" s="95"/>
      <c r="DWM3" s="95"/>
      <c r="DWN3" s="95"/>
      <c r="DWO3" s="95"/>
      <c r="DWP3" s="95"/>
      <c r="DWQ3" s="95"/>
      <c r="DWR3" s="95"/>
      <c r="DWS3" s="95"/>
      <c r="DWT3" s="95"/>
      <c r="DWU3" s="95"/>
      <c r="DWV3" s="95"/>
      <c r="DWW3" s="95"/>
      <c r="DWX3" s="95"/>
      <c r="DWY3" s="95"/>
      <c r="DWZ3" s="95"/>
      <c r="DXA3" s="95"/>
      <c r="DXB3" s="95"/>
      <c r="DXC3" s="95"/>
      <c r="DXD3" s="95"/>
      <c r="DXE3" s="95"/>
      <c r="DXF3" s="95"/>
      <c r="DXG3" s="95"/>
      <c r="DXH3" s="95"/>
      <c r="DXI3" s="95"/>
      <c r="DXJ3" s="95"/>
      <c r="DXK3" s="95"/>
      <c r="DXL3" s="95"/>
      <c r="DXM3" s="95"/>
      <c r="DXN3" s="95"/>
      <c r="DXO3" s="95"/>
      <c r="DXP3" s="95"/>
      <c r="DXQ3" s="95"/>
      <c r="DXR3" s="95"/>
      <c r="DXS3" s="95"/>
      <c r="DXT3" s="95"/>
      <c r="DXU3" s="95"/>
      <c r="DXV3" s="95"/>
      <c r="DXW3" s="95"/>
      <c r="DXX3" s="95"/>
      <c r="DXY3" s="95"/>
      <c r="DXZ3" s="95"/>
      <c r="DYA3" s="95"/>
      <c r="DYB3" s="95"/>
      <c r="DYC3" s="95"/>
      <c r="DYD3" s="95"/>
      <c r="DYE3" s="95"/>
      <c r="DYF3" s="95"/>
      <c r="DYG3" s="95"/>
      <c r="DYH3" s="95"/>
      <c r="DYI3" s="95"/>
      <c r="DYJ3" s="95"/>
      <c r="DYK3" s="95"/>
      <c r="DYL3" s="95"/>
      <c r="DYM3" s="95"/>
      <c r="DYN3" s="95"/>
      <c r="DYO3" s="95"/>
      <c r="DYP3" s="95"/>
      <c r="DYQ3" s="95"/>
      <c r="DYR3" s="95"/>
      <c r="DYS3" s="95"/>
      <c r="DYT3" s="95"/>
      <c r="DYU3" s="95"/>
      <c r="DYV3" s="95"/>
      <c r="DYW3" s="95"/>
      <c r="DYX3" s="95"/>
      <c r="DYY3" s="95"/>
      <c r="DYZ3" s="95"/>
      <c r="DZA3" s="95"/>
      <c r="DZB3" s="95"/>
      <c r="DZC3" s="95"/>
      <c r="DZD3" s="95"/>
      <c r="DZE3" s="95"/>
      <c r="DZF3" s="95"/>
      <c r="DZG3" s="95"/>
      <c r="DZH3" s="95"/>
      <c r="DZI3" s="95"/>
      <c r="DZJ3" s="95"/>
      <c r="DZK3" s="95"/>
      <c r="DZL3" s="95"/>
      <c r="DZM3" s="95"/>
      <c r="DZN3" s="95"/>
      <c r="DZO3" s="95"/>
      <c r="DZP3" s="95"/>
      <c r="DZQ3" s="95"/>
      <c r="DZR3" s="95"/>
      <c r="DZS3" s="95"/>
      <c r="DZT3" s="95"/>
      <c r="DZU3" s="95"/>
      <c r="DZV3" s="95"/>
      <c r="DZW3" s="95"/>
      <c r="DZX3" s="95"/>
      <c r="DZY3" s="95"/>
      <c r="DZZ3" s="95"/>
      <c r="EAA3" s="95"/>
      <c r="EAB3" s="95"/>
      <c r="EAC3" s="95"/>
      <c r="EAD3" s="95"/>
      <c r="EAE3" s="95"/>
      <c r="EAF3" s="95"/>
      <c r="EAG3" s="95"/>
      <c r="EAH3" s="95"/>
      <c r="EAI3" s="95"/>
      <c r="EAJ3" s="95"/>
      <c r="EAK3" s="95"/>
      <c r="EAL3" s="95"/>
      <c r="EAM3" s="95"/>
      <c r="EAN3" s="95"/>
      <c r="EAO3" s="95"/>
      <c r="EAP3" s="95"/>
      <c r="EAQ3" s="95"/>
      <c r="EAR3" s="95"/>
      <c r="EAS3" s="95"/>
      <c r="EAT3" s="95"/>
      <c r="EAU3" s="95"/>
      <c r="EAV3" s="95"/>
      <c r="EAW3" s="95"/>
      <c r="EAX3" s="95"/>
      <c r="EAY3" s="95"/>
      <c r="EAZ3" s="95"/>
      <c r="EBA3" s="95"/>
      <c r="EBB3" s="95"/>
      <c r="EBC3" s="95"/>
      <c r="EBD3" s="95"/>
      <c r="EBE3" s="95"/>
      <c r="EBF3" s="95"/>
      <c r="EBG3" s="95"/>
      <c r="EBH3" s="95"/>
      <c r="EBI3" s="95"/>
      <c r="EBJ3" s="95"/>
      <c r="EBK3" s="95"/>
      <c r="EBL3" s="95"/>
      <c r="EBM3" s="95"/>
      <c r="EBN3" s="95"/>
      <c r="EBO3" s="95"/>
      <c r="EBP3" s="95"/>
      <c r="EBQ3" s="95"/>
      <c r="EBR3" s="95"/>
      <c r="EBS3" s="95"/>
      <c r="EBT3" s="95"/>
      <c r="EBU3" s="95"/>
      <c r="EBV3" s="95"/>
      <c r="EBW3" s="95"/>
      <c r="EBX3" s="95"/>
      <c r="EBY3" s="95"/>
      <c r="EBZ3" s="95"/>
      <c r="ECA3" s="95"/>
      <c r="ECB3" s="95"/>
      <c r="ECC3" s="95"/>
      <c r="ECD3" s="95"/>
      <c r="ECE3" s="95"/>
      <c r="ECF3" s="95"/>
      <c r="ECG3" s="95"/>
      <c r="ECH3" s="95"/>
      <c r="ECI3" s="95"/>
      <c r="ECJ3" s="95"/>
      <c r="ECK3" s="95"/>
      <c r="ECL3" s="95"/>
      <c r="ECM3" s="95"/>
      <c r="ECN3" s="95"/>
      <c r="ECO3" s="95"/>
      <c r="ECP3" s="95"/>
      <c r="ECQ3" s="95"/>
      <c r="ECR3" s="95"/>
      <c r="ECS3" s="95"/>
      <c r="ECT3" s="95"/>
      <c r="ECU3" s="95"/>
      <c r="ECV3" s="95"/>
      <c r="ECW3" s="95"/>
      <c r="ECX3" s="95"/>
      <c r="ECY3" s="95"/>
      <c r="ECZ3" s="95"/>
      <c r="EDA3" s="95"/>
      <c r="EDB3" s="95"/>
      <c r="EDC3" s="95"/>
      <c r="EDD3" s="95"/>
      <c r="EDE3" s="95"/>
      <c r="EDF3" s="95"/>
      <c r="EDG3" s="95"/>
      <c r="EDH3" s="95"/>
      <c r="EDI3" s="95"/>
      <c r="EDJ3" s="95"/>
      <c r="EDK3" s="95"/>
      <c r="EDL3" s="95"/>
      <c r="EDM3" s="95"/>
      <c r="EDN3" s="95"/>
      <c r="EDO3" s="95"/>
      <c r="EDP3" s="95"/>
      <c r="EDQ3" s="95"/>
      <c r="EDR3" s="95"/>
      <c r="EDS3" s="95"/>
      <c r="EDT3" s="95"/>
      <c r="EDU3" s="95"/>
      <c r="EDV3" s="95"/>
      <c r="EDW3" s="95"/>
      <c r="EDX3" s="95"/>
      <c r="EDY3" s="95"/>
      <c r="EDZ3" s="95"/>
      <c r="EEA3" s="95"/>
      <c r="EEB3" s="95"/>
      <c r="EEC3" s="95"/>
      <c r="EED3" s="95"/>
      <c r="EEE3" s="95"/>
      <c r="EEF3" s="95"/>
      <c r="EEG3" s="95"/>
      <c r="EEH3" s="95"/>
      <c r="EEI3" s="95"/>
      <c r="EEJ3" s="95"/>
      <c r="EEK3" s="95"/>
      <c r="EEL3" s="95"/>
      <c r="EEM3" s="95"/>
      <c r="EEN3" s="95"/>
      <c r="EEO3" s="95"/>
      <c r="EEP3" s="95"/>
      <c r="EEQ3" s="95"/>
      <c r="EER3" s="95"/>
      <c r="EES3" s="95"/>
      <c r="EET3" s="95"/>
      <c r="EEU3" s="95"/>
      <c r="EEV3" s="95"/>
      <c r="EEW3" s="95"/>
      <c r="EEX3" s="95"/>
      <c r="EEY3" s="95"/>
      <c r="EEZ3" s="95"/>
      <c r="EFA3" s="95"/>
      <c r="EFB3" s="95"/>
      <c r="EFC3" s="95"/>
      <c r="EFD3" s="95"/>
      <c r="EFE3" s="95"/>
      <c r="EFF3" s="95"/>
      <c r="EFG3" s="95"/>
      <c r="EFH3" s="95"/>
      <c r="EFI3" s="95"/>
      <c r="EFJ3" s="95"/>
      <c r="EFK3" s="95"/>
      <c r="EFL3" s="95"/>
      <c r="EFM3" s="95"/>
      <c r="EFN3" s="95"/>
      <c r="EFO3" s="95"/>
      <c r="EFP3" s="95"/>
      <c r="EFQ3" s="95"/>
      <c r="EFR3" s="95"/>
      <c r="EFS3" s="95"/>
      <c r="EFT3" s="95"/>
      <c r="EFU3" s="95"/>
      <c r="EFV3" s="95"/>
      <c r="EFW3" s="95"/>
      <c r="EFX3" s="95"/>
      <c r="EFY3" s="95"/>
      <c r="EFZ3" s="95"/>
      <c r="EGA3" s="95"/>
      <c r="EGB3" s="95"/>
      <c r="EGC3" s="95"/>
      <c r="EGD3" s="95"/>
      <c r="EGE3" s="95"/>
      <c r="EGF3" s="95"/>
      <c r="EGG3" s="95"/>
      <c r="EGH3" s="95"/>
      <c r="EGI3" s="95"/>
      <c r="EGJ3" s="95"/>
      <c r="EGK3" s="95"/>
      <c r="EGL3" s="95"/>
      <c r="EGM3" s="95"/>
      <c r="EGN3" s="95"/>
      <c r="EGO3" s="95"/>
      <c r="EGP3" s="95"/>
      <c r="EGQ3" s="95"/>
      <c r="EGR3" s="95"/>
      <c r="EGS3" s="95"/>
      <c r="EGT3" s="95"/>
      <c r="EGU3" s="95"/>
      <c r="EGV3" s="95"/>
      <c r="EGW3" s="95"/>
      <c r="EGX3" s="95"/>
      <c r="EGY3" s="95"/>
      <c r="EGZ3" s="95"/>
      <c r="EHA3" s="95"/>
      <c r="EHB3" s="95"/>
      <c r="EHC3" s="95"/>
      <c r="EHD3" s="95"/>
      <c r="EHE3" s="95"/>
      <c r="EHF3" s="95"/>
      <c r="EHG3" s="95"/>
      <c r="EHH3" s="95"/>
      <c r="EHI3" s="95"/>
      <c r="EHJ3" s="95"/>
      <c r="EHK3" s="95"/>
      <c r="EHL3" s="95"/>
      <c r="EHM3" s="95"/>
      <c r="EHN3" s="95"/>
      <c r="EHO3" s="95"/>
      <c r="EHP3" s="95"/>
      <c r="EHQ3" s="95"/>
      <c r="EHR3" s="95"/>
      <c r="EHS3" s="95"/>
      <c r="EHT3" s="95"/>
      <c r="EHU3" s="95"/>
      <c r="EHV3" s="95"/>
      <c r="EHW3" s="95"/>
      <c r="EHX3" s="95"/>
      <c r="EHY3" s="95"/>
      <c r="EHZ3" s="95"/>
      <c r="EIA3" s="95"/>
      <c r="EIB3" s="95"/>
      <c r="EIC3" s="95"/>
      <c r="EID3" s="95"/>
      <c r="EIE3" s="95"/>
      <c r="EIF3" s="95"/>
      <c r="EIG3" s="95"/>
      <c r="EIH3" s="95"/>
      <c r="EII3" s="95"/>
      <c r="EIJ3" s="95"/>
      <c r="EIK3" s="95"/>
      <c r="EIL3" s="95"/>
      <c r="EIM3" s="95"/>
      <c r="EIN3" s="95"/>
      <c r="EIO3" s="95"/>
      <c r="EIP3" s="95"/>
      <c r="EIQ3" s="95"/>
      <c r="EIR3" s="95"/>
      <c r="EIS3" s="95"/>
      <c r="EIT3" s="95"/>
      <c r="EIU3" s="95"/>
      <c r="EIV3" s="95"/>
      <c r="EIW3" s="95"/>
      <c r="EIX3" s="95"/>
      <c r="EIY3" s="95"/>
      <c r="EIZ3" s="95"/>
      <c r="EJA3" s="95"/>
      <c r="EJB3" s="95"/>
      <c r="EJC3" s="95"/>
      <c r="EJD3" s="95"/>
      <c r="EJE3" s="95"/>
      <c r="EJF3" s="95"/>
      <c r="EJG3" s="95"/>
      <c r="EJH3" s="95"/>
      <c r="EJI3" s="95"/>
      <c r="EJJ3" s="95"/>
      <c r="EJK3" s="95"/>
      <c r="EJL3" s="95"/>
      <c r="EJM3" s="95"/>
      <c r="EJN3" s="95"/>
      <c r="EJO3" s="95"/>
      <c r="EJP3" s="95"/>
      <c r="EJQ3" s="95"/>
      <c r="EJR3" s="95"/>
      <c r="EJS3" s="95"/>
      <c r="EJT3" s="95"/>
      <c r="EJU3" s="95"/>
      <c r="EJV3" s="95"/>
      <c r="EJW3" s="95"/>
      <c r="EJX3" s="95"/>
      <c r="EJY3" s="95"/>
      <c r="EJZ3" s="95"/>
      <c r="EKA3" s="95"/>
      <c r="EKB3" s="95"/>
      <c r="EKC3" s="95"/>
      <c r="EKD3" s="95"/>
      <c r="EKE3" s="95"/>
      <c r="EKF3" s="95"/>
      <c r="EKG3" s="95"/>
      <c r="EKH3" s="95"/>
      <c r="EKI3" s="95"/>
      <c r="EKJ3" s="95"/>
      <c r="EKK3" s="95"/>
      <c r="EKL3" s="95"/>
      <c r="EKM3" s="95"/>
      <c r="EKN3" s="95"/>
      <c r="EKO3" s="95"/>
      <c r="EKP3" s="95"/>
      <c r="EKQ3" s="95"/>
      <c r="EKR3" s="95"/>
      <c r="EKS3" s="95"/>
      <c r="EKT3" s="95"/>
      <c r="EKU3" s="95"/>
      <c r="EKV3" s="95"/>
      <c r="EKW3" s="95"/>
      <c r="EKX3" s="95"/>
      <c r="EKY3" s="95"/>
      <c r="EKZ3" s="95"/>
      <c r="ELA3" s="95"/>
      <c r="ELB3" s="95"/>
      <c r="ELC3" s="95"/>
      <c r="ELD3" s="95"/>
      <c r="ELE3" s="95"/>
      <c r="ELF3" s="95"/>
      <c r="ELG3" s="95"/>
      <c r="ELH3" s="95"/>
      <c r="ELI3" s="95"/>
      <c r="ELJ3" s="95"/>
      <c r="ELK3" s="95"/>
      <c r="ELL3" s="95"/>
      <c r="ELM3" s="95"/>
      <c r="ELN3" s="95"/>
      <c r="ELO3" s="95"/>
      <c r="ELP3" s="95"/>
      <c r="ELQ3" s="95"/>
      <c r="ELR3" s="95"/>
      <c r="ELS3" s="95"/>
      <c r="ELT3" s="95"/>
      <c r="ELU3" s="95"/>
      <c r="ELV3" s="95"/>
      <c r="ELW3" s="95"/>
      <c r="ELX3" s="95"/>
      <c r="ELY3" s="95"/>
      <c r="ELZ3" s="95"/>
      <c r="EMA3" s="95"/>
      <c r="EMB3" s="95"/>
      <c r="EMC3" s="95"/>
      <c r="EMD3" s="95"/>
      <c r="EME3" s="95"/>
      <c r="EMF3" s="95"/>
      <c r="EMG3" s="95"/>
      <c r="EMH3" s="95"/>
      <c r="EMI3" s="95"/>
      <c r="EMJ3" s="95"/>
      <c r="EMK3" s="95"/>
      <c r="EML3" s="95"/>
      <c r="EMM3" s="95"/>
      <c r="EMN3" s="95"/>
      <c r="EMO3" s="95"/>
      <c r="EMP3" s="95"/>
      <c r="EMQ3" s="95"/>
      <c r="EMR3" s="95"/>
      <c r="EMS3" s="95"/>
      <c r="EMT3" s="95"/>
      <c r="EMU3" s="95"/>
      <c r="EMV3" s="95"/>
      <c r="EMW3" s="95"/>
      <c r="EMX3" s="95"/>
      <c r="EMY3" s="95"/>
      <c r="EMZ3" s="95"/>
      <c r="ENA3" s="95"/>
      <c r="ENB3" s="95"/>
      <c r="ENC3" s="95"/>
      <c r="END3" s="95"/>
      <c r="ENE3" s="95"/>
      <c r="ENF3" s="95"/>
      <c r="ENG3" s="95"/>
      <c r="ENH3" s="95"/>
      <c r="ENI3" s="95"/>
      <c r="ENJ3" s="95"/>
      <c r="ENK3" s="95"/>
      <c r="ENL3" s="95"/>
      <c r="ENM3" s="95"/>
      <c r="ENN3" s="95"/>
      <c r="ENO3" s="95"/>
      <c r="ENP3" s="95"/>
      <c r="ENQ3" s="95"/>
      <c r="ENR3" s="95"/>
      <c r="ENS3" s="95"/>
      <c r="ENT3" s="95"/>
      <c r="ENU3" s="95"/>
      <c r="ENV3" s="95"/>
      <c r="ENW3" s="95"/>
      <c r="ENX3" s="95"/>
      <c r="ENY3" s="95"/>
      <c r="ENZ3" s="95"/>
      <c r="EOA3" s="95"/>
      <c r="EOB3" s="95"/>
      <c r="EOC3" s="95"/>
      <c r="EOD3" s="95"/>
      <c r="EOE3" s="95"/>
      <c r="EOF3" s="95"/>
      <c r="EOG3" s="95"/>
      <c r="EOH3" s="95"/>
      <c r="EOI3" s="95"/>
      <c r="EOJ3" s="95"/>
      <c r="EOK3" s="95"/>
      <c r="EOL3" s="95"/>
      <c r="EOM3" s="95"/>
      <c r="EON3" s="95"/>
      <c r="EOO3" s="95"/>
      <c r="EOP3" s="95"/>
      <c r="EOQ3" s="95"/>
      <c r="EOR3" s="95"/>
      <c r="EOS3" s="95"/>
      <c r="EOT3" s="95"/>
      <c r="EOU3" s="95"/>
      <c r="EOV3" s="95"/>
      <c r="EOW3" s="95"/>
      <c r="EOX3" s="95"/>
      <c r="EOY3" s="95"/>
      <c r="EOZ3" s="95"/>
      <c r="EPA3" s="95"/>
      <c r="EPB3" s="95"/>
      <c r="EPC3" s="95"/>
      <c r="EPD3" s="95"/>
      <c r="EPE3" s="95"/>
      <c r="EPF3" s="95"/>
      <c r="EPG3" s="95"/>
      <c r="EPH3" s="95"/>
      <c r="EPI3" s="95"/>
      <c r="EPJ3" s="95"/>
      <c r="EPK3" s="95"/>
      <c r="EPL3" s="95"/>
      <c r="EPM3" s="95"/>
      <c r="EPN3" s="95"/>
      <c r="EPO3" s="95"/>
      <c r="EPP3" s="95"/>
      <c r="EPQ3" s="95"/>
      <c r="EPR3" s="95"/>
      <c r="EPS3" s="95"/>
      <c r="EPT3" s="95"/>
      <c r="EPU3" s="95"/>
      <c r="EPV3" s="95"/>
      <c r="EPW3" s="95"/>
      <c r="EPX3" s="95"/>
      <c r="EPY3" s="95"/>
      <c r="EPZ3" s="95"/>
      <c r="EQA3" s="95"/>
      <c r="EQB3" s="95"/>
      <c r="EQC3" s="95"/>
      <c r="EQD3" s="95"/>
      <c r="EQE3" s="95"/>
      <c r="EQF3" s="95"/>
      <c r="EQG3" s="95"/>
      <c r="EQH3" s="95"/>
      <c r="EQI3" s="95"/>
      <c r="EQJ3" s="95"/>
      <c r="EQK3" s="95"/>
      <c r="EQL3" s="95"/>
      <c r="EQM3" s="95"/>
      <c r="EQN3" s="95"/>
      <c r="EQO3" s="95"/>
      <c r="EQP3" s="95"/>
      <c r="EQQ3" s="95"/>
      <c r="EQR3" s="95"/>
      <c r="EQS3" s="95"/>
      <c r="EQT3" s="95"/>
      <c r="EQU3" s="95"/>
      <c r="EQV3" s="95"/>
      <c r="EQW3" s="95"/>
      <c r="EQX3" s="95"/>
      <c r="EQY3" s="95"/>
      <c r="EQZ3" s="95"/>
      <c r="ERA3" s="95"/>
      <c r="ERB3" s="95"/>
      <c r="ERC3" s="95"/>
      <c r="ERD3" s="95"/>
      <c r="ERE3" s="95"/>
      <c r="ERF3" s="95"/>
      <c r="ERG3" s="95"/>
      <c r="ERH3" s="95"/>
      <c r="ERI3" s="95"/>
      <c r="ERJ3" s="95"/>
      <c r="ERK3" s="95"/>
      <c r="ERL3" s="95"/>
      <c r="ERM3" s="95"/>
      <c r="ERN3" s="95"/>
      <c r="ERO3" s="95"/>
      <c r="ERP3" s="95"/>
      <c r="ERQ3" s="95"/>
      <c r="ERR3" s="95"/>
      <c r="ERS3" s="95"/>
      <c r="ERT3" s="95"/>
      <c r="ERU3" s="95"/>
      <c r="ERV3" s="95"/>
      <c r="ERW3" s="95"/>
      <c r="ERX3" s="95"/>
      <c r="ERY3" s="95"/>
      <c r="ERZ3" s="95"/>
      <c r="ESA3" s="95"/>
      <c r="ESB3" s="95"/>
      <c r="ESC3" s="95"/>
      <c r="ESD3" s="95"/>
      <c r="ESE3" s="95"/>
      <c r="ESF3" s="95"/>
      <c r="ESG3" s="95"/>
      <c r="ESH3" s="95"/>
      <c r="ESI3" s="95"/>
      <c r="ESJ3" s="95"/>
      <c r="ESK3" s="95"/>
      <c r="ESL3" s="95"/>
      <c r="ESM3" s="95"/>
      <c r="ESN3" s="95"/>
      <c r="ESO3" s="95"/>
      <c r="ESP3" s="95"/>
      <c r="ESQ3" s="95"/>
      <c r="ESR3" s="95"/>
      <c r="ESS3" s="95"/>
      <c r="EST3" s="95"/>
      <c r="ESU3" s="95"/>
      <c r="ESV3" s="95"/>
      <c r="ESW3" s="95"/>
      <c r="ESX3" s="95"/>
      <c r="ESY3" s="95"/>
      <c r="ESZ3" s="95"/>
      <c r="ETA3" s="95"/>
      <c r="ETB3" s="95"/>
      <c r="ETC3" s="95"/>
      <c r="ETD3" s="95"/>
      <c r="ETE3" s="95"/>
      <c r="ETF3" s="95"/>
      <c r="ETG3" s="95"/>
      <c r="ETH3" s="95"/>
      <c r="ETI3" s="95"/>
      <c r="ETJ3" s="95"/>
      <c r="ETK3" s="95"/>
      <c r="ETL3" s="95"/>
      <c r="ETM3" s="95"/>
      <c r="ETN3" s="95"/>
      <c r="ETO3" s="95"/>
      <c r="ETP3" s="95"/>
      <c r="ETQ3" s="95"/>
      <c r="ETR3" s="95"/>
      <c r="ETS3" s="95"/>
      <c r="ETT3" s="95"/>
      <c r="ETU3" s="95"/>
      <c r="ETV3" s="95"/>
      <c r="ETW3" s="95"/>
      <c r="ETX3" s="95"/>
      <c r="ETY3" s="95"/>
      <c r="ETZ3" s="95"/>
      <c r="EUA3" s="95"/>
      <c r="EUB3" s="95"/>
      <c r="EUC3" s="95"/>
      <c r="EUD3" s="95"/>
      <c r="EUE3" s="95"/>
      <c r="EUF3" s="95"/>
      <c r="EUG3" s="95"/>
      <c r="EUH3" s="95"/>
      <c r="EUI3" s="95"/>
      <c r="EUJ3" s="95"/>
      <c r="EUK3" s="95"/>
      <c r="EUL3" s="95"/>
      <c r="EUM3" s="95"/>
      <c r="EUN3" s="95"/>
      <c r="EUO3" s="95"/>
      <c r="EUP3" s="95"/>
      <c r="EUQ3" s="95"/>
      <c r="EUR3" s="95"/>
      <c r="EUS3" s="95"/>
      <c r="EUT3" s="95"/>
      <c r="EUU3" s="95"/>
      <c r="EUV3" s="95"/>
      <c r="EUW3" s="95"/>
      <c r="EUX3" s="95"/>
      <c r="EUY3" s="95"/>
      <c r="EUZ3" s="95"/>
      <c r="EVA3" s="95"/>
      <c r="EVB3" s="95"/>
      <c r="EVC3" s="95"/>
      <c r="EVD3" s="95"/>
      <c r="EVE3" s="95"/>
      <c r="EVF3" s="95"/>
      <c r="EVG3" s="95"/>
      <c r="EVH3" s="95"/>
      <c r="EVI3" s="95"/>
      <c r="EVJ3" s="95"/>
      <c r="EVK3" s="95"/>
      <c r="EVL3" s="95"/>
      <c r="EVM3" s="95"/>
      <c r="EVN3" s="95"/>
      <c r="EVO3" s="95"/>
      <c r="EVP3" s="95"/>
      <c r="EVQ3" s="95"/>
      <c r="EVR3" s="95"/>
      <c r="EVS3" s="95"/>
      <c r="EVT3" s="95"/>
      <c r="EVU3" s="95"/>
      <c r="EVV3" s="95"/>
      <c r="EVW3" s="95"/>
      <c r="EVX3" s="95"/>
      <c r="EVY3" s="95"/>
      <c r="EVZ3" s="95"/>
      <c r="EWA3" s="95"/>
      <c r="EWB3" s="95"/>
      <c r="EWC3" s="95"/>
      <c r="EWD3" s="95"/>
      <c r="EWE3" s="95"/>
      <c r="EWF3" s="95"/>
      <c r="EWG3" s="95"/>
      <c r="EWH3" s="95"/>
      <c r="EWI3" s="95"/>
      <c r="EWJ3" s="95"/>
      <c r="EWK3" s="95"/>
      <c r="EWL3" s="95"/>
      <c r="EWM3" s="95"/>
      <c r="EWN3" s="95"/>
      <c r="EWO3" s="95"/>
      <c r="EWP3" s="95"/>
      <c r="EWQ3" s="95"/>
      <c r="EWR3" s="95"/>
      <c r="EWS3" s="95"/>
      <c r="EWT3" s="95"/>
      <c r="EWU3" s="95"/>
      <c r="EWV3" s="95"/>
      <c r="EWW3" s="95"/>
      <c r="EWX3" s="95"/>
      <c r="EWY3" s="95"/>
      <c r="EWZ3" s="95"/>
      <c r="EXA3" s="95"/>
      <c r="EXB3" s="95"/>
      <c r="EXC3" s="95"/>
      <c r="EXD3" s="95"/>
      <c r="EXE3" s="95"/>
      <c r="EXF3" s="95"/>
      <c r="EXG3" s="95"/>
      <c r="EXH3" s="95"/>
      <c r="EXI3" s="95"/>
      <c r="EXJ3" s="95"/>
      <c r="EXK3" s="95"/>
      <c r="EXL3" s="95"/>
      <c r="EXM3" s="95"/>
      <c r="EXN3" s="95"/>
      <c r="EXO3" s="95"/>
      <c r="EXP3" s="95"/>
      <c r="EXQ3" s="95"/>
      <c r="EXR3" s="95"/>
      <c r="EXS3" s="95"/>
      <c r="EXT3" s="95"/>
      <c r="EXU3" s="95"/>
      <c r="EXV3" s="95"/>
      <c r="EXW3" s="95"/>
      <c r="EXX3" s="95"/>
      <c r="EXY3" s="95"/>
      <c r="EXZ3" s="95"/>
      <c r="EYA3" s="95"/>
      <c r="EYB3" s="95"/>
      <c r="EYC3" s="95"/>
      <c r="EYD3" s="95"/>
      <c r="EYE3" s="95"/>
      <c r="EYF3" s="95"/>
      <c r="EYG3" s="95"/>
      <c r="EYH3" s="95"/>
      <c r="EYI3" s="95"/>
      <c r="EYJ3" s="95"/>
      <c r="EYK3" s="95"/>
      <c r="EYL3" s="95"/>
      <c r="EYM3" s="95"/>
      <c r="EYN3" s="95"/>
      <c r="EYO3" s="95"/>
      <c r="EYP3" s="95"/>
      <c r="EYQ3" s="95"/>
      <c r="EYR3" s="95"/>
      <c r="EYS3" s="95"/>
      <c r="EYT3" s="95"/>
      <c r="EYU3" s="95"/>
      <c r="EYV3" s="95"/>
      <c r="EYW3" s="95"/>
      <c r="EYX3" s="95"/>
      <c r="EYY3" s="95"/>
      <c r="EYZ3" s="95"/>
      <c r="EZA3" s="95"/>
      <c r="EZB3" s="95"/>
      <c r="EZC3" s="95"/>
      <c r="EZD3" s="95"/>
      <c r="EZE3" s="95"/>
      <c r="EZF3" s="95"/>
      <c r="EZG3" s="95"/>
      <c r="EZH3" s="95"/>
      <c r="EZI3" s="95"/>
      <c r="EZJ3" s="95"/>
      <c r="EZK3" s="95"/>
      <c r="EZL3" s="95"/>
      <c r="EZM3" s="95"/>
      <c r="EZN3" s="95"/>
      <c r="EZO3" s="95"/>
      <c r="EZP3" s="95"/>
      <c r="EZQ3" s="95"/>
      <c r="EZR3" s="95"/>
      <c r="EZS3" s="95"/>
      <c r="EZT3" s="95"/>
      <c r="EZU3" s="95"/>
      <c r="EZV3" s="95"/>
      <c r="EZW3" s="95"/>
      <c r="EZX3" s="95"/>
      <c r="EZY3" s="95"/>
      <c r="EZZ3" s="95"/>
      <c r="FAA3" s="95"/>
      <c r="FAB3" s="95"/>
      <c r="FAC3" s="95"/>
      <c r="FAD3" s="95"/>
      <c r="FAE3" s="95"/>
      <c r="FAF3" s="95"/>
      <c r="FAG3" s="95"/>
      <c r="FAH3" s="95"/>
      <c r="FAI3" s="95"/>
      <c r="FAJ3" s="95"/>
      <c r="FAK3" s="95"/>
      <c r="FAL3" s="95"/>
      <c r="FAM3" s="95"/>
      <c r="FAN3" s="95"/>
      <c r="FAO3" s="95"/>
      <c r="FAP3" s="95"/>
      <c r="FAQ3" s="95"/>
      <c r="FAR3" s="95"/>
      <c r="FAS3" s="95"/>
      <c r="FAT3" s="95"/>
      <c r="FAU3" s="95"/>
      <c r="FAV3" s="95"/>
      <c r="FAW3" s="95"/>
      <c r="FAX3" s="95"/>
      <c r="FAY3" s="95"/>
      <c r="FAZ3" s="95"/>
      <c r="FBA3" s="95"/>
      <c r="FBB3" s="95"/>
      <c r="FBC3" s="95"/>
      <c r="FBD3" s="95"/>
      <c r="FBE3" s="95"/>
      <c r="FBF3" s="95"/>
      <c r="FBG3" s="95"/>
      <c r="FBH3" s="95"/>
      <c r="FBI3" s="95"/>
      <c r="FBJ3" s="95"/>
      <c r="FBK3" s="95"/>
      <c r="FBL3" s="95"/>
      <c r="FBM3" s="95"/>
      <c r="FBN3" s="95"/>
      <c r="FBO3" s="95"/>
      <c r="FBP3" s="95"/>
      <c r="FBQ3" s="95"/>
      <c r="FBR3" s="95"/>
      <c r="FBS3" s="95"/>
      <c r="FBT3" s="95"/>
      <c r="FBU3" s="95"/>
      <c r="FBV3" s="95"/>
      <c r="FBW3" s="95"/>
      <c r="FBX3" s="95"/>
      <c r="FBY3" s="95"/>
      <c r="FBZ3" s="95"/>
      <c r="FCA3" s="95"/>
      <c r="FCB3" s="95"/>
      <c r="FCC3" s="95"/>
      <c r="FCD3" s="95"/>
      <c r="FCE3" s="95"/>
      <c r="FCF3" s="95"/>
      <c r="FCG3" s="95"/>
      <c r="FCH3" s="95"/>
      <c r="FCI3" s="95"/>
      <c r="FCJ3" s="95"/>
      <c r="FCK3" s="95"/>
      <c r="FCL3" s="95"/>
      <c r="FCM3" s="95"/>
      <c r="FCN3" s="95"/>
      <c r="FCO3" s="95"/>
      <c r="FCP3" s="95"/>
      <c r="FCQ3" s="95"/>
      <c r="FCR3" s="95"/>
      <c r="FCS3" s="95"/>
      <c r="FCT3" s="95"/>
      <c r="FCU3" s="95"/>
      <c r="FCV3" s="95"/>
      <c r="FCW3" s="95"/>
      <c r="FCX3" s="95"/>
      <c r="FCY3" s="95"/>
      <c r="FCZ3" s="95"/>
      <c r="FDA3" s="95"/>
      <c r="FDB3" s="95"/>
      <c r="FDC3" s="95"/>
      <c r="FDD3" s="95"/>
      <c r="FDE3" s="95"/>
      <c r="FDF3" s="95"/>
      <c r="FDG3" s="95"/>
      <c r="FDH3" s="95"/>
      <c r="FDI3" s="95"/>
      <c r="FDJ3" s="95"/>
      <c r="FDK3" s="95"/>
      <c r="FDL3" s="95"/>
      <c r="FDM3" s="95"/>
      <c r="FDN3" s="95"/>
      <c r="FDO3" s="95"/>
      <c r="FDP3" s="95"/>
      <c r="FDQ3" s="95"/>
      <c r="FDR3" s="95"/>
      <c r="FDS3" s="95"/>
      <c r="FDT3" s="95"/>
      <c r="FDU3" s="95"/>
      <c r="FDV3" s="95"/>
      <c r="FDW3" s="95"/>
      <c r="FDX3" s="95"/>
      <c r="FDY3" s="95"/>
      <c r="FDZ3" s="95"/>
      <c r="FEA3" s="95"/>
      <c r="FEB3" s="95"/>
      <c r="FEC3" s="95"/>
      <c r="FED3" s="95"/>
      <c r="FEE3" s="95"/>
      <c r="FEF3" s="95"/>
      <c r="FEG3" s="95"/>
      <c r="FEH3" s="95"/>
      <c r="FEI3" s="95"/>
      <c r="FEJ3" s="95"/>
      <c r="FEK3" s="95"/>
      <c r="FEL3" s="95"/>
      <c r="FEM3" s="95"/>
      <c r="FEN3" s="95"/>
      <c r="FEO3" s="95"/>
      <c r="FEP3" s="95"/>
      <c r="FEQ3" s="95"/>
      <c r="FER3" s="95"/>
      <c r="FES3" s="95"/>
      <c r="FET3" s="95"/>
      <c r="FEU3" s="95"/>
      <c r="FEV3" s="95"/>
      <c r="FEW3" s="95"/>
      <c r="FEX3" s="95"/>
      <c r="FEY3" s="95"/>
      <c r="FEZ3" s="95"/>
      <c r="FFA3" s="95"/>
      <c r="FFB3" s="95"/>
      <c r="FFC3" s="95"/>
      <c r="FFD3" s="95"/>
      <c r="FFE3" s="95"/>
      <c r="FFF3" s="95"/>
      <c r="FFG3" s="95"/>
      <c r="FFH3" s="95"/>
      <c r="FFI3" s="95"/>
      <c r="FFJ3" s="95"/>
      <c r="FFK3" s="95"/>
      <c r="FFL3" s="95"/>
      <c r="FFM3" s="95"/>
      <c r="FFN3" s="95"/>
      <c r="FFO3" s="95"/>
      <c r="FFP3" s="95"/>
      <c r="FFQ3" s="95"/>
      <c r="FFR3" s="95"/>
      <c r="FFS3" s="95"/>
      <c r="FFT3" s="95"/>
      <c r="FFU3" s="95"/>
      <c r="FFV3" s="95"/>
      <c r="FFW3" s="95"/>
      <c r="FFX3" s="95"/>
      <c r="FFY3" s="95"/>
      <c r="FFZ3" s="95"/>
      <c r="FGA3" s="95"/>
      <c r="FGB3" s="95"/>
      <c r="FGC3" s="95"/>
      <c r="FGD3" s="95"/>
      <c r="FGE3" s="95"/>
      <c r="FGF3" s="95"/>
      <c r="FGG3" s="95"/>
      <c r="FGH3" s="95"/>
      <c r="FGI3" s="95"/>
      <c r="FGJ3" s="95"/>
      <c r="FGK3" s="95"/>
      <c r="FGL3" s="95"/>
      <c r="FGM3" s="95"/>
      <c r="FGN3" s="95"/>
      <c r="FGO3" s="95"/>
      <c r="FGP3" s="95"/>
      <c r="FGQ3" s="95"/>
      <c r="FGR3" s="95"/>
      <c r="FGS3" s="95"/>
      <c r="FGT3" s="95"/>
      <c r="FGU3" s="95"/>
      <c r="FGV3" s="95"/>
      <c r="FGW3" s="95"/>
      <c r="FGX3" s="95"/>
      <c r="FGY3" s="95"/>
      <c r="FGZ3" s="95"/>
      <c r="FHA3" s="95"/>
      <c r="FHB3" s="95"/>
      <c r="FHC3" s="95"/>
      <c r="FHD3" s="95"/>
      <c r="FHE3" s="95"/>
      <c r="FHF3" s="95"/>
      <c r="FHG3" s="95"/>
      <c r="FHH3" s="95"/>
      <c r="FHI3" s="95"/>
      <c r="FHJ3" s="95"/>
      <c r="FHK3" s="95"/>
      <c r="FHL3" s="95"/>
      <c r="FHM3" s="95"/>
      <c r="FHN3" s="95"/>
      <c r="FHO3" s="95"/>
      <c r="FHP3" s="95"/>
      <c r="FHQ3" s="95"/>
      <c r="FHR3" s="95"/>
      <c r="FHS3" s="95"/>
      <c r="FHT3" s="95"/>
      <c r="FHU3" s="95"/>
      <c r="FHV3" s="95"/>
      <c r="FHW3" s="95"/>
      <c r="FHX3" s="95"/>
      <c r="FHY3" s="95"/>
      <c r="FHZ3" s="95"/>
      <c r="FIA3" s="95"/>
      <c r="FIB3" s="95"/>
      <c r="FIC3" s="95"/>
      <c r="FID3" s="95"/>
      <c r="FIE3" s="95"/>
      <c r="FIF3" s="95"/>
      <c r="FIG3" s="95"/>
      <c r="FIH3" s="95"/>
      <c r="FII3" s="95"/>
      <c r="FIJ3" s="95"/>
      <c r="FIK3" s="95"/>
      <c r="FIL3" s="95"/>
      <c r="FIM3" s="95"/>
      <c r="FIN3" s="95"/>
      <c r="FIO3" s="95"/>
      <c r="FIP3" s="95"/>
      <c r="FIQ3" s="95"/>
      <c r="FIR3" s="95"/>
      <c r="FIS3" s="95"/>
      <c r="FIT3" s="95"/>
      <c r="FIU3" s="95"/>
      <c r="FIV3" s="95"/>
      <c r="FIW3" s="95"/>
      <c r="FIX3" s="95"/>
      <c r="FIY3" s="95"/>
      <c r="FIZ3" s="95"/>
      <c r="FJA3" s="95"/>
      <c r="FJB3" s="95"/>
      <c r="FJC3" s="95"/>
      <c r="FJD3" s="95"/>
      <c r="FJE3" s="95"/>
      <c r="FJF3" s="95"/>
      <c r="FJG3" s="95"/>
      <c r="FJH3" s="95"/>
      <c r="FJI3" s="95"/>
      <c r="FJJ3" s="95"/>
      <c r="FJK3" s="95"/>
      <c r="FJL3" s="95"/>
      <c r="FJM3" s="95"/>
      <c r="FJN3" s="95"/>
      <c r="FJO3" s="95"/>
      <c r="FJP3" s="95"/>
      <c r="FJQ3" s="95"/>
      <c r="FJR3" s="95"/>
      <c r="FJS3" s="95"/>
      <c r="FJT3" s="95"/>
      <c r="FJU3" s="95"/>
      <c r="FJV3" s="95"/>
      <c r="FJW3" s="95"/>
      <c r="FJX3" s="95"/>
      <c r="FJY3" s="95"/>
      <c r="FJZ3" s="95"/>
      <c r="FKA3" s="95"/>
      <c r="FKB3" s="95"/>
      <c r="FKC3" s="95"/>
      <c r="FKD3" s="95"/>
      <c r="FKE3" s="95"/>
      <c r="FKF3" s="95"/>
      <c r="FKG3" s="95"/>
      <c r="FKH3" s="95"/>
      <c r="FKI3" s="95"/>
      <c r="FKJ3" s="95"/>
      <c r="FKK3" s="95"/>
      <c r="FKL3" s="95"/>
      <c r="FKM3" s="95"/>
      <c r="FKN3" s="95"/>
      <c r="FKO3" s="95"/>
      <c r="FKP3" s="95"/>
      <c r="FKQ3" s="95"/>
      <c r="FKR3" s="95"/>
      <c r="FKS3" s="95"/>
      <c r="FKT3" s="95"/>
      <c r="FKU3" s="95"/>
      <c r="FKV3" s="95"/>
      <c r="FKW3" s="95"/>
      <c r="FKX3" s="95"/>
      <c r="FKY3" s="95"/>
      <c r="FKZ3" s="95"/>
      <c r="FLA3" s="95"/>
      <c r="FLB3" s="95"/>
      <c r="FLC3" s="95"/>
      <c r="FLD3" s="95"/>
      <c r="FLE3" s="95"/>
      <c r="FLF3" s="95"/>
      <c r="FLG3" s="95"/>
      <c r="FLH3" s="95"/>
      <c r="FLI3" s="95"/>
      <c r="FLJ3" s="95"/>
      <c r="FLK3" s="95"/>
      <c r="FLL3" s="95"/>
      <c r="FLM3" s="95"/>
      <c r="FLN3" s="95"/>
      <c r="FLO3" s="95"/>
      <c r="FLP3" s="95"/>
      <c r="FLQ3" s="95"/>
      <c r="FLR3" s="95"/>
      <c r="FLS3" s="95"/>
      <c r="FLT3" s="95"/>
      <c r="FLU3" s="95"/>
      <c r="FLV3" s="95"/>
      <c r="FLW3" s="95"/>
      <c r="FLX3" s="95"/>
      <c r="FLY3" s="95"/>
      <c r="FLZ3" s="95"/>
      <c r="FMA3" s="95"/>
      <c r="FMB3" s="95"/>
      <c r="FMC3" s="95"/>
      <c r="FMD3" s="95"/>
      <c r="FME3" s="95"/>
      <c r="FMF3" s="95"/>
      <c r="FMG3" s="95"/>
      <c r="FMH3" s="95"/>
      <c r="FMI3" s="95"/>
      <c r="FMJ3" s="95"/>
      <c r="FMK3" s="95"/>
      <c r="FML3" s="95"/>
      <c r="FMM3" s="95"/>
      <c r="FMN3" s="95"/>
      <c r="FMO3" s="95"/>
      <c r="FMP3" s="95"/>
      <c r="FMQ3" s="95"/>
      <c r="FMR3" s="95"/>
      <c r="FMS3" s="95"/>
      <c r="FMT3" s="95"/>
      <c r="FMU3" s="95"/>
      <c r="FMV3" s="95"/>
      <c r="FMW3" s="95"/>
      <c r="FMX3" s="95"/>
      <c r="FMY3" s="95"/>
      <c r="FMZ3" s="95"/>
      <c r="FNA3" s="95"/>
      <c r="FNB3" s="95"/>
      <c r="FNC3" s="95"/>
      <c r="FND3" s="95"/>
      <c r="FNE3" s="95"/>
      <c r="FNF3" s="95"/>
      <c r="FNG3" s="95"/>
      <c r="FNH3" s="95"/>
      <c r="FNI3" s="95"/>
      <c r="FNJ3" s="95"/>
      <c r="FNK3" s="95"/>
      <c r="FNL3" s="95"/>
      <c r="FNM3" s="95"/>
      <c r="FNN3" s="95"/>
      <c r="FNO3" s="95"/>
      <c r="FNP3" s="95"/>
      <c r="FNQ3" s="95"/>
      <c r="FNR3" s="95"/>
      <c r="FNS3" s="95"/>
      <c r="FNT3" s="95"/>
      <c r="FNU3" s="95"/>
      <c r="FNV3" s="95"/>
      <c r="FNW3" s="95"/>
      <c r="FNX3" s="95"/>
      <c r="FNY3" s="95"/>
      <c r="FNZ3" s="95"/>
      <c r="FOA3" s="95"/>
      <c r="FOB3" s="95"/>
      <c r="FOC3" s="95"/>
      <c r="FOD3" s="95"/>
      <c r="FOE3" s="95"/>
      <c r="FOF3" s="95"/>
      <c r="FOG3" s="95"/>
      <c r="FOH3" s="95"/>
      <c r="FOI3" s="95"/>
      <c r="FOJ3" s="95"/>
      <c r="FOK3" s="95"/>
      <c r="FOL3" s="95"/>
      <c r="FOM3" s="95"/>
      <c r="FON3" s="95"/>
      <c r="FOO3" s="95"/>
      <c r="FOP3" s="95"/>
      <c r="FOQ3" s="95"/>
      <c r="FOR3" s="95"/>
      <c r="FOS3" s="95"/>
      <c r="FOT3" s="95"/>
      <c r="FOU3" s="95"/>
      <c r="FOV3" s="95"/>
      <c r="FOW3" s="95"/>
      <c r="FOX3" s="95"/>
      <c r="FOY3" s="95"/>
      <c r="FOZ3" s="95"/>
      <c r="FPA3" s="95"/>
      <c r="FPB3" s="95"/>
      <c r="FPC3" s="95"/>
      <c r="FPD3" s="95"/>
      <c r="FPE3" s="95"/>
      <c r="FPF3" s="95"/>
      <c r="FPG3" s="95"/>
      <c r="FPH3" s="95"/>
      <c r="FPI3" s="95"/>
      <c r="FPJ3" s="95"/>
      <c r="FPK3" s="95"/>
      <c r="FPL3" s="95"/>
      <c r="FPM3" s="95"/>
      <c r="FPN3" s="95"/>
      <c r="FPO3" s="95"/>
      <c r="FPP3" s="95"/>
      <c r="FPQ3" s="95"/>
      <c r="FPR3" s="95"/>
      <c r="FPS3" s="95"/>
      <c r="FPT3" s="95"/>
      <c r="FPU3" s="95"/>
      <c r="FPV3" s="95"/>
      <c r="FPW3" s="95"/>
      <c r="FPX3" s="95"/>
      <c r="FPY3" s="95"/>
      <c r="FPZ3" s="95"/>
      <c r="FQA3" s="95"/>
      <c r="FQB3" s="95"/>
      <c r="FQC3" s="95"/>
      <c r="FQD3" s="95"/>
      <c r="FQE3" s="95"/>
      <c r="FQF3" s="95"/>
      <c r="FQG3" s="95"/>
      <c r="FQH3" s="95"/>
      <c r="FQI3" s="95"/>
      <c r="FQJ3" s="95"/>
      <c r="FQK3" s="95"/>
      <c r="FQL3" s="95"/>
      <c r="FQM3" s="95"/>
      <c r="FQN3" s="95"/>
      <c r="FQO3" s="95"/>
      <c r="FQP3" s="95"/>
      <c r="FQQ3" s="95"/>
      <c r="FQR3" s="95"/>
      <c r="FQS3" s="95"/>
      <c r="FQT3" s="95"/>
      <c r="FQU3" s="95"/>
      <c r="FQV3" s="95"/>
      <c r="FQW3" s="95"/>
      <c r="FQX3" s="95"/>
      <c r="FQY3" s="95"/>
      <c r="FQZ3" s="95"/>
      <c r="FRA3" s="95"/>
      <c r="FRB3" s="95"/>
      <c r="FRC3" s="95"/>
      <c r="FRD3" s="95"/>
      <c r="FRE3" s="95"/>
      <c r="FRF3" s="95"/>
      <c r="FRG3" s="95"/>
      <c r="FRH3" s="95"/>
      <c r="FRI3" s="95"/>
      <c r="FRJ3" s="95"/>
      <c r="FRK3" s="95"/>
      <c r="FRL3" s="95"/>
      <c r="FRM3" s="95"/>
      <c r="FRN3" s="95"/>
      <c r="FRO3" s="95"/>
      <c r="FRP3" s="95"/>
      <c r="FRQ3" s="95"/>
      <c r="FRR3" s="95"/>
      <c r="FRS3" s="95"/>
      <c r="FRT3" s="95"/>
      <c r="FRU3" s="95"/>
      <c r="FRV3" s="95"/>
      <c r="FRW3" s="95"/>
      <c r="FRX3" s="95"/>
      <c r="FRY3" s="95"/>
      <c r="FRZ3" s="95"/>
      <c r="FSA3" s="95"/>
      <c r="FSB3" s="95"/>
      <c r="FSC3" s="95"/>
      <c r="FSD3" s="95"/>
      <c r="FSE3" s="95"/>
      <c r="FSF3" s="95"/>
      <c r="FSG3" s="95"/>
      <c r="FSH3" s="95"/>
      <c r="FSI3" s="95"/>
      <c r="FSJ3" s="95"/>
      <c r="FSK3" s="95"/>
      <c r="FSL3" s="95"/>
      <c r="FSM3" s="95"/>
      <c r="FSN3" s="95"/>
      <c r="FSO3" s="95"/>
      <c r="FSP3" s="95"/>
      <c r="FSQ3" s="95"/>
      <c r="FSR3" s="95"/>
      <c r="FSS3" s="95"/>
      <c r="FST3" s="95"/>
      <c r="FSU3" s="95"/>
      <c r="FSV3" s="95"/>
      <c r="FSW3" s="95"/>
      <c r="FSX3" s="95"/>
      <c r="FSY3" s="95"/>
      <c r="FSZ3" s="95"/>
      <c r="FTA3" s="95"/>
      <c r="FTB3" s="95"/>
      <c r="FTC3" s="95"/>
      <c r="FTD3" s="95"/>
      <c r="FTE3" s="95"/>
      <c r="FTF3" s="95"/>
      <c r="FTG3" s="95"/>
      <c r="FTH3" s="95"/>
      <c r="FTI3" s="95"/>
      <c r="FTJ3" s="95"/>
      <c r="FTK3" s="95"/>
      <c r="FTL3" s="95"/>
      <c r="FTM3" s="95"/>
      <c r="FTN3" s="95"/>
      <c r="FTO3" s="95"/>
      <c r="FTP3" s="95"/>
      <c r="FTQ3" s="95"/>
      <c r="FTR3" s="95"/>
      <c r="FTS3" s="95"/>
      <c r="FTT3" s="95"/>
      <c r="FTU3" s="95"/>
      <c r="FTV3" s="95"/>
      <c r="FTW3" s="95"/>
      <c r="FTX3" s="95"/>
      <c r="FTY3" s="95"/>
      <c r="FTZ3" s="95"/>
      <c r="FUA3" s="95"/>
      <c r="FUB3" s="95"/>
      <c r="FUC3" s="95"/>
      <c r="FUD3" s="95"/>
      <c r="FUE3" s="95"/>
      <c r="FUF3" s="95"/>
      <c r="FUG3" s="95"/>
      <c r="FUH3" s="95"/>
      <c r="FUI3" s="95"/>
      <c r="FUJ3" s="95"/>
      <c r="FUK3" s="95"/>
      <c r="FUL3" s="95"/>
      <c r="FUM3" s="95"/>
      <c r="FUN3" s="95"/>
      <c r="FUO3" s="95"/>
      <c r="FUP3" s="95"/>
      <c r="FUQ3" s="95"/>
      <c r="FUR3" s="95"/>
      <c r="FUS3" s="95"/>
      <c r="FUT3" s="95"/>
      <c r="FUU3" s="95"/>
      <c r="FUV3" s="95"/>
      <c r="FUW3" s="95"/>
      <c r="FUX3" s="95"/>
      <c r="FUY3" s="95"/>
      <c r="FUZ3" s="95"/>
      <c r="FVA3" s="95"/>
      <c r="FVB3" s="95"/>
      <c r="FVC3" s="95"/>
      <c r="FVD3" s="95"/>
      <c r="FVE3" s="95"/>
      <c r="FVF3" s="95"/>
      <c r="FVG3" s="95"/>
      <c r="FVH3" s="95"/>
      <c r="FVI3" s="95"/>
      <c r="FVJ3" s="95"/>
      <c r="FVK3" s="95"/>
      <c r="FVL3" s="95"/>
      <c r="FVM3" s="95"/>
      <c r="FVN3" s="95"/>
      <c r="FVO3" s="95"/>
      <c r="FVP3" s="95"/>
      <c r="FVQ3" s="95"/>
      <c r="FVR3" s="95"/>
      <c r="FVS3" s="95"/>
      <c r="FVT3" s="95"/>
      <c r="FVU3" s="95"/>
      <c r="FVV3" s="95"/>
      <c r="FVW3" s="95"/>
      <c r="FVX3" s="95"/>
      <c r="FVY3" s="95"/>
      <c r="FVZ3" s="95"/>
      <c r="FWA3" s="95"/>
      <c r="FWB3" s="95"/>
      <c r="FWC3" s="95"/>
      <c r="FWD3" s="95"/>
      <c r="FWE3" s="95"/>
      <c r="FWF3" s="95"/>
      <c r="FWG3" s="95"/>
      <c r="FWH3" s="95"/>
      <c r="FWI3" s="95"/>
      <c r="FWJ3" s="95"/>
      <c r="FWK3" s="95"/>
      <c r="FWL3" s="95"/>
      <c r="FWM3" s="95"/>
      <c r="FWN3" s="95"/>
      <c r="FWO3" s="95"/>
      <c r="FWP3" s="95"/>
      <c r="FWQ3" s="95"/>
      <c r="FWR3" s="95"/>
      <c r="FWS3" s="95"/>
      <c r="FWT3" s="95"/>
      <c r="FWU3" s="95"/>
      <c r="FWV3" s="95"/>
      <c r="FWW3" s="95"/>
      <c r="FWX3" s="95"/>
      <c r="FWY3" s="95"/>
      <c r="FWZ3" s="95"/>
      <c r="FXA3" s="95"/>
      <c r="FXB3" s="95"/>
      <c r="FXC3" s="95"/>
      <c r="FXD3" s="95"/>
      <c r="FXE3" s="95"/>
      <c r="FXF3" s="95"/>
      <c r="FXG3" s="95"/>
      <c r="FXH3" s="95"/>
      <c r="FXI3" s="95"/>
      <c r="FXJ3" s="95"/>
      <c r="FXK3" s="95"/>
      <c r="FXL3" s="95"/>
      <c r="FXM3" s="95"/>
      <c r="FXN3" s="95"/>
      <c r="FXO3" s="95"/>
      <c r="FXP3" s="95"/>
      <c r="FXQ3" s="95"/>
      <c r="FXR3" s="95"/>
      <c r="FXS3" s="95"/>
      <c r="FXT3" s="95"/>
      <c r="FXU3" s="95"/>
      <c r="FXV3" s="95"/>
      <c r="FXW3" s="95"/>
      <c r="FXX3" s="95"/>
      <c r="FXY3" s="95"/>
      <c r="FXZ3" s="95"/>
      <c r="FYA3" s="95"/>
      <c r="FYB3" s="95"/>
      <c r="FYC3" s="95"/>
      <c r="FYD3" s="95"/>
      <c r="FYE3" s="95"/>
      <c r="FYF3" s="95"/>
      <c r="FYG3" s="95"/>
      <c r="FYH3" s="95"/>
      <c r="FYI3" s="95"/>
      <c r="FYJ3" s="95"/>
      <c r="FYK3" s="95"/>
      <c r="FYL3" s="95"/>
      <c r="FYM3" s="95"/>
      <c r="FYN3" s="95"/>
      <c r="FYO3" s="95"/>
      <c r="FYP3" s="95"/>
      <c r="FYQ3" s="95"/>
      <c r="FYR3" s="95"/>
      <c r="FYS3" s="95"/>
      <c r="FYT3" s="95"/>
      <c r="FYU3" s="95"/>
      <c r="FYV3" s="95"/>
      <c r="FYW3" s="95"/>
      <c r="FYX3" s="95"/>
      <c r="FYY3" s="95"/>
      <c r="FYZ3" s="95"/>
      <c r="FZA3" s="95"/>
      <c r="FZB3" s="95"/>
      <c r="FZC3" s="95"/>
      <c r="FZD3" s="95"/>
      <c r="FZE3" s="95"/>
      <c r="FZF3" s="95"/>
      <c r="FZG3" s="95"/>
      <c r="FZH3" s="95"/>
      <c r="FZI3" s="95"/>
      <c r="FZJ3" s="95"/>
      <c r="FZK3" s="95"/>
      <c r="FZL3" s="95"/>
      <c r="FZM3" s="95"/>
      <c r="FZN3" s="95"/>
      <c r="FZO3" s="95"/>
      <c r="FZP3" s="95"/>
      <c r="FZQ3" s="95"/>
      <c r="FZR3" s="95"/>
      <c r="FZS3" s="95"/>
      <c r="FZT3" s="95"/>
      <c r="FZU3" s="95"/>
      <c r="FZV3" s="95"/>
      <c r="FZW3" s="95"/>
      <c r="FZX3" s="95"/>
      <c r="FZY3" s="95"/>
      <c r="FZZ3" s="95"/>
      <c r="GAA3" s="95"/>
      <c r="GAB3" s="95"/>
      <c r="GAC3" s="95"/>
      <c r="GAD3" s="95"/>
      <c r="GAE3" s="95"/>
      <c r="GAF3" s="95"/>
      <c r="GAG3" s="95"/>
      <c r="GAH3" s="95"/>
      <c r="GAI3" s="95"/>
      <c r="GAJ3" s="95"/>
      <c r="GAK3" s="95"/>
      <c r="GAL3" s="95"/>
      <c r="GAM3" s="95"/>
      <c r="GAN3" s="95"/>
      <c r="GAO3" s="95"/>
      <c r="GAP3" s="95"/>
      <c r="GAQ3" s="95"/>
      <c r="GAR3" s="95"/>
      <c r="GAS3" s="95"/>
      <c r="GAT3" s="95"/>
      <c r="GAU3" s="95"/>
      <c r="GAV3" s="95"/>
      <c r="GAW3" s="95"/>
      <c r="GAX3" s="95"/>
      <c r="GAY3" s="95"/>
      <c r="GAZ3" s="95"/>
      <c r="GBA3" s="95"/>
      <c r="GBB3" s="95"/>
      <c r="GBC3" s="95"/>
      <c r="GBD3" s="95"/>
      <c r="GBE3" s="95"/>
      <c r="GBF3" s="95"/>
      <c r="GBG3" s="95"/>
      <c r="GBH3" s="95"/>
      <c r="GBI3" s="95"/>
      <c r="GBJ3" s="95"/>
      <c r="GBK3" s="95"/>
      <c r="GBL3" s="95"/>
      <c r="GBM3" s="95"/>
      <c r="GBN3" s="95"/>
      <c r="GBO3" s="95"/>
      <c r="GBP3" s="95"/>
      <c r="GBQ3" s="95"/>
      <c r="GBR3" s="95"/>
      <c r="GBS3" s="95"/>
      <c r="GBT3" s="95"/>
      <c r="GBU3" s="95"/>
      <c r="GBV3" s="95"/>
      <c r="GBW3" s="95"/>
      <c r="GBX3" s="95"/>
      <c r="GBY3" s="95"/>
      <c r="GBZ3" s="95"/>
      <c r="GCA3" s="95"/>
      <c r="GCB3" s="95"/>
      <c r="GCC3" s="95"/>
      <c r="GCD3" s="95"/>
      <c r="GCE3" s="95"/>
      <c r="GCF3" s="95"/>
      <c r="GCG3" s="95"/>
      <c r="GCH3" s="95"/>
      <c r="GCI3" s="95"/>
      <c r="GCJ3" s="95"/>
      <c r="GCK3" s="95"/>
      <c r="GCL3" s="95"/>
      <c r="GCM3" s="95"/>
      <c r="GCN3" s="95"/>
      <c r="GCO3" s="95"/>
      <c r="GCP3" s="95"/>
      <c r="GCQ3" s="95"/>
      <c r="GCR3" s="95"/>
      <c r="GCS3" s="95"/>
      <c r="GCT3" s="95"/>
      <c r="GCU3" s="95"/>
      <c r="GCV3" s="95"/>
      <c r="GCW3" s="95"/>
      <c r="GCX3" s="95"/>
      <c r="GCY3" s="95"/>
      <c r="GCZ3" s="95"/>
      <c r="GDA3" s="95"/>
      <c r="GDB3" s="95"/>
      <c r="GDC3" s="95"/>
      <c r="GDD3" s="95"/>
      <c r="GDE3" s="95"/>
      <c r="GDF3" s="95"/>
      <c r="GDG3" s="95"/>
      <c r="GDH3" s="95"/>
      <c r="GDI3" s="95"/>
      <c r="GDJ3" s="95"/>
      <c r="GDK3" s="95"/>
      <c r="GDL3" s="95"/>
      <c r="GDM3" s="95"/>
      <c r="GDN3" s="95"/>
      <c r="GDO3" s="95"/>
      <c r="GDP3" s="95"/>
      <c r="GDQ3" s="95"/>
      <c r="GDR3" s="95"/>
      <c r="GDS3" s="95"/>
      <c r="GDT3" s="95"/>
      <c r="GDU3" s="95"/>
      <c r="GDV3" s="95"/>
      <c r="GDW3" s="95"/>
      <c r="GDX3" s="95"/>
      <c r="GDY3" s="95"/>
      <c r="GDZ3" s="95"/>
      <c r="GEA3" s="95"/>
      <c r="GEB3" s="95"/>
      <c r="GEC3" s="95"/>
      <c r="GED3" s="95"/>
      <c r="GEE3" s="95"/>
      <c r="GEF3" s="95"/>
      <c r="GEG3" s="95"/>
      <c r="GEH3" s="95"/>
      <c r="GEI3" s="95"/>
      <c r="GEJ3" s="95"/>
      <c r="GEK3" s="95"/>
      <c r="GEL3" s="95"/>
      <c r="GEM3" s="95"/>
      <c r="GEN3" s="95"/>
      <c r="GEO3" s="95"/>
      <c r="GEP3" s="95"/>
      <c r="GEQ3" s="95"/>
      <c r="GER3" s="95"/>
      <c r="GES3" s="95"/>
      <c r="GET3" s="95"/>
      <c r="GEU3" s="95"/>
      <c r="GEV3" s="95"/>
      <c r="GEW3" s="95"/>
      <c r="GEX3" s="95"/>
      <c r="GEY3" s="95"/>
      <c r="GEZ3" s="95"/>
      <c r="GFA3" s="95"/>
      <c r="GFB3" s="95"/>
      <c r="GFC3" s="95"/>
      <c r="GFD3" s="95"/>
      <c r="GFE3" s="95"/>
      <c r="GFF3" s="95"/>
      <c r="GFG3" s="95"/>
      <c r="GFH3" s="95"/>
      <c r="GFI3" s="95"/>
      <c r="GFJ3" s="95"/>
      <c r="GFK3" s="95"/>
      <c r="GFL3" s="95"/>
      <c r="GFM3" s="95"/>
      <c r="GFN3" s="95"/>
      <c r="GFO3" s="95"/>
      <c r="GFP3" s="95"/>
      <c r="GFQ3" s="95"/>
      <c r="GFR3" s="95"/>
      <c r="GFS3" s="95"/>
      <c r="GFT3" s="95"/>
      <c r="GFU3" s="95"/>
      <c r="GFV3" s="95"/>
      <c r="GFW3" s="95"/>
      <c r="GFX3" s="95"/>
      <c r="GFY3" s="95"/>
      <c r="GFZ3" s="95"/>
      <c r="GGA3" s="95"/>
      <c r="GGB3" s="95"/>
      <c r="GGC3" s="95"/>
      <c r="GGD3" s="95"/>
      <c r="GGE3" s="95"/>
      <c r="GGF3" s="95"/>
      <c r="GGG3" s="95"/>
      <c r="GGH3" s="95"/>
      <c r="GGI3" s="95"/>
      <c r="GGJ3" s="95"/>
      <c r="GGK3" s="95"/>
      <c r="GGL3" s="95"/>
      <c r="GGM3" s="95"/>
      <c r="GGN3" s="95"/>
      <c r="GGO3" s="95"/>
      <c r="GGP3" s="95"/>
      <c r="GGQ3" s="95"/>
      <c r="GGR3" s="95"/>
      <c r="GGS3" s="95"/>
      <c r="GGT3" s="95"/>
      <c r="GGU3" s="95"/>
      <c r="GGV3" s="95"/>
      <c r="GGW3" s="95"/>
      <c r="GGX3" s="95"/>
      <c r="GGY3" s="95"/>
      <c r="GGZ3" s="95"/>
      <c r="GHA3" s="95"/>
      <c r="GHB3" s="95"/>
      <c r="GHC3" s="95"/>
      <c r="GHD3" s="95"/>
      <c r="GHE3" s="95"/>
      <c r="GHF3" s="95"/>
      <c r="GHG3" s="95"/>
      <c r="GHH3" s="95"/>
      <c r="GHI3" s="95"/>
      <c r="GHJ3" s="95"/>
      <c r="GHK3" s="95"/>
      <c r="GHL3" s="95"/>
      <c r="GHM3" s="95"/>
      <c r="GHN3" s="95"/>
      <c r="GHO3" s="95"/>
      <c r="GHP3" s="95"/>
      <c r="GHQ3" s="95"/>
      <c r="GHR3" s="95"/>
      <c r="GHS3" s="95"/>
      <c r="GHT3" s="95"/>
      <c r="GHU3" s="95"/>
      <c r="GHV3" s="95"/>
      <c r="GHW3" s="95"/>
      <c r="GHX3" s="95"/>
      <c r="GHY3" s="95"/>
      <c r="GHZ3" s="95"/>
      <c r="GIA3" s="95"/>
      <c r="GIB3" s="95"/>
      <c r="GIC3" s="95"/>
      <c r="GID3" s="95"/>
      <c r="GIE3" s="95"/>
      <c r="GIF3" s="95"/>
      <c r="GIG3" s="95"/>
      <c r="GIH3" s="95"/>
      <c r="GII3" s="95"/>
      <c r="GIJ3" s="95"/>
      <c r="GIK3" s="95"/>
      <c r="GIL3" s="95"/>
      <c r="GIM3" s="95"/>
      <c r="GIN3" s="95"/>
      <c r="GIO3" s="95"/>
      <c r="GIP3" s="95"/>
      <c r="GIQ3" s="95"/>
      <c r="GIR3" s="95"/>
      <c r="GIS3" s="95"/>
      <c r="GIT3" s="95"/>
      <c r="GIU3" s="95"/>
      <c r="GIV3" s="95"/>
      <c r="GIW3" s="95"/>
      <c r="GIX3" s="95"/>
      <c r="GIY3" s="95"/>
      <c r="GIZ3" s="95"/>
      <c r="GJA3" s="95"/>
      <c r="GJB3" s="95"/>
      <c r="GJC3" s="95"/>
      <c r="GJD3" s="95"/>
      <c r="GJE3" s="95"/>
      <c r="GJF3" s="95"/>
      <c r="GJG3" s="95"/>
      <c r="GJH3" s="95"/>
      <c r="GJI3" s="95"/>
      <c r="GJJ3" s="95"/>
      <c r="GJK3" s="95"/>
      <c r="GJL3" s="95"/>
      <c r="GJM3" s="95"/>
      <c r="GJN3" s="95"/>
      <c r="GJO3" s="95"/>
      <c r="GJP3" s="95"/>
      <c r="GJQ3" s="95"/>
      <c r="GJR3" s="95"/>
      <c r="GJS3" s="95"/>
      <c r="GJT3" s="95"/>
      <c r="GJU3" s="95"/>
      <c r="GJV3" s="95"/>
      <c r="GJW3" s="95"/>
      <c r="GJX3" s="95"/>
      <c r="GJY3" s="95"/>
      <c r="GJZ3" s="95"/>
      <c r="GKA3" s="95"/>
      <c r="GKB3" s="95"/>
      <c r="GKC3" s="95"/>
      <c r="GKD3" s="95"/>
      <c r="GKE3" s="95"/>
      <c r="GKF3" s="95"/>
      <c r="GKG3" s="95"/>
      <c r="GKH3" s="95"/>
      <c r="GKI3" s="95"/>
      <c r="GKJ3" s="95"/>
      <c r="GKK3" s="95"/>
      <c r="GKL3" s="95"/>
      <c r="GKM3" s="95"/>
      <c r="GKN3" s="95"/>
      <c r="GKO3" s="95"/>
      <c r="GKP3" s="95"/>
      <c r="GKQ3" s="95"/>
      <c r="GKR3" s="95"/>
      <c r="GKS3" s="95"/>
      <c r="GKT3" s="95"/>
      <c r="GKU3" s="95"/>
      <c r="GKV3" s="95"/>
      <c r="GKW3" s="95"/>
      <c r="GKX3" s="95"/>
      <c r="GKY3" s="95"/>
      <c r="GKZ3" s="95"/>
      <c r="GLA3" s="95"/>
      <c r="GLB3" s="95"/>
      <c r="GLC3" s="95"/>
      <c r="GLD3" s="95"/>
      <c r="GLE3" s="95"/>
      <c r="GLF3" s="95"/>
      <c r="GLG3" s="95"/>
      <c r="GLH3" s="95"/>
      <c r="GLI3" s="95"/>
      <c r="GLJ3" s="95"/>
      <c r="GLK3" s="95"/>
      <c r="GLL3" s="95"/>
      <c r="GLM3" s="95"/>
      <c r="GLN3" s="95"/>
      <c r="GLO3" s="95"/>
      <c r="GLP3" s="95"/>
      <c r="GLQ3" s="95"/>
      <c r="GLR3" s="95"/>
      <c r="GLS3" s="95"/>
      <c r="GLT3" s="95"/>
      <c r="GLU3" s="95"/>
      <c r="GLV3" s="95"/>
      <c r="GLW3" s="95"/>
      <c r="GLX3" s="95"/>
      <c r="GLY3" s="95"/>
      <c r="GLZ3" s="95"/>
      <c r="GMA3" s="95"/>
      <c r="GMB3" s="95"/>
      <c r="GMC3" s="95"/>
      <c r="GMD3" s="95"/>
      <c r="GME3" s="95"/>
      <c r="GMF3" s="95"/>
      <c r="GMG3" s="95"/>
      <c r="GMH3" s="95"/>
      <c r="GMI3" s="95"/>
      <c r="GMJ3" s="95"/>
      <c r="GMK3" s="95"/>
      <c r="GML3" s="95"/>
      <c r="GMM3" s="95"/>
      <c r="GMN3" s="95"/>
      <c r="GMO3" s="95"/>
      <c r="GMP3" s="95"/>
      <c r="GMQ3" s="95"/>
      <c r="GMR3" s="95"/>
      <c r="GMS3" s="95"/>
      <c r="GMT3" s="95"/>
      <c r="GMU3" s="95"/>
      <c r="GMV3" s="95"/>
      <c r="GMW3" s="95"/>
      <c r="GMX3" s="95"/>
      <c r="GMY3" s="95"/>
      <c r="GMZ3" s="95"/>
      <c r="GNA3" s="95"/>
      <c r="GNB3" s="95"/>
      <c r="GNC3" s="95"/>
      <c r="GND3" s="95"/>
      <c r="GNE3" s="95"/>
      <c r="GNF3" s="95"/>
      <c r="GNG3" s="95"/>
      <c r="GNH3" s="95"/>
      <c r="GNI3" s="95"/>
      <c r="GNJ3" s="95"/>
      <c r="GNK3" s="95"/>
      <c r="GNL3" s="95"/>
      <c r="GNM3" s="95"/>
      <c r="GNN3" s="95"/>
      <c r="GNO3" s="95"/>
      <c r="GNP3" s="95"/>
      <c r="GNQ3" s="95"/>
      <c r="GNR3" s="95"/>
      <c r="GNS3" s="95"/>
      <c r="GNT3" s="95"/>
      <c r="GNU3" s="95"/>
      <c r="GNV3" s="95"/>
      <c r="GNW3" s="95"/>
      <c r="GNX3" s="95"/>
      <c r="GNY3" s="95"/>
      <c r="GNZ3" s="95"/>
      <c r="GOA3" s="95"/>
      <c r="GOB3" s="95"/>
      <c r="GOC3" s="95"/>
      <c r="GOD3" s="95"/>
      <c r="GOE3" s="95"/>
      <c r="GOF3" s="95"/>
      <c r="GOG3" s="95"/>
      <c r="GOH3" s="95"/>
      <c r="GOI3" s="95"/>
      <c r="GOJ3" s="95"/>
      <c r="GOK3" s="95"/>
      <c r="GOL3" s="95"/>
      <c r="GOM3" s="95"/>
      <c r="GON3" s="95"/>
      <c r="GOO3" s="95"/>
      <c r="GOP3" s="95"/>
      <c r="GOQ3" s="95"/>
      <c r="GOR3" s="95"/>
      <c r="GOS3" s="95"/>
      <c r="GOT3" s="95"/>
      <c r="GOU3" s="95"/>
      <c r="GOV3" s="95"/>
      <c r="GOW3" s="95"/>
      <c r="GOX3" s="95"/>
      <c r="GOY3" s="95"/>
      <c r="GOZ3" s="95"/>
      <c r="GPA3" s="95"/>
      <c r="GPB3" s="95"/>
      <c r="GPC3" s="95"/>
      <c r="GPD3" s="95"/>
      <c r="GPE3" s="95"/>
      <c r="GPF3" s="95"/>
      <c r="GPG3" s="95"/>
      <c r="GPH3" s="95"/>
      <c r="GPI3" s="95"/>
      <c r="GPJ3" s="95"/>
      <c r="GPK3" s="95"/>
      <c r="GPL3" s="95"/>
      <c r="GPM3" s="95"/>
      <c r="GPN3" s="95"/>
      <c r="GPO3" s="95"/>
      <c r="GPP3" s="95"/>
      <c r="GPQ3" s="95"/>
      <c r="GPR3" s="95"/>
      <c r="GPS3" s="95"/>
      <c r="GPT3" s="95"/>
      <c r="GPU3" s="95"/>
      <c r="GPV3" s="95"/>
      <c r="GPW3" s="95"/>
      <c r="GPX3" s="95"/>
      <c r="GPY3" s="95"/>
      <c r="GPZ3" s="95"/>
      <c r="GQA3" s="95"/>
      <c r="GQB3" s="95"/>
      <c r="GQC3" s="95"/>
      <c r="GQD3" s="95"/>
      <c r="GQE3" s="95"/>
      <c r="GQF3" s="95"/>
      <c r="GQG3" s="95"/>
      <c r="GQH3" s="95"/>
      <c r="GQI3" s="95"/>
      <c r="GQJ3" s="95"/>
      <c r="GQK3" s="95"/>
      <c r="GQL3" s="95"/>
      <c r="GQM3" s="95"/>
      <c r="GQN3" s="95"/>
      <c r="GQO3" s="95"/>
      <c r="GQP3" s="95"/>
      <c r="GQQ3" s="95"/>
      <c r="GQR3" s="95"/>
      <c r="GQS3" s="95"/>
      <c r="GQT3" s="95"/>
      <c r="GQU3" s="95"/>
      <c r="GQV3" s="95"/>
      <c r="GQW3" s="95"/>
      <c r="GQX3" s="95"/>
      <c r="GQY3" s="95"/>
      <c r="GQZ3" s="95"/>
      <c r="GRA3" s="95"/>
      <c r="GRB3" s="95"/>
      <c r="GRC3" s="95"/>
      <c r="GRD3" s="95"/>
      <c r="GRE3" s="95"/>
      <c r="GRF3" s="95"/>
      <c r="GRG3" s="95"/>
      <c r="GRH3" s="95"/>
      <c r="GRI3" s="95"/>
      <c r="GRJ3" s="95"/>
      <c r="GRK3" s="95"/>
      <c r="GRL3" s="95"/>
      <c r="GRM3" s="95"/>
      <c r="GRN3" s="95"/>
      <c r="GRO3" s="95"/>
      <c r="GRP3" s="95"/>
      <c r="GRQ3" s="95"/>
      <c r="GRR3" s="95"/>
      <c r="GRS3" s="95"/>
      <c r="GRT3" s="95"/>
      <c r="GRU3" s="95"/>
      <c r="GRV3" s="95"/>
      <c r="GRW3" s="95"/>
      <c r="GRX3" s="95"/>
      <c r="GRY3" s="95"/>
      <c r="GRZ3" s="95"/>
      <c r="GSA3" s="95"/>
      <c r="GSB3" s="95"/>
      <c r="GSC3" s="95"/>
      <c r="GSD3" s="95"/>
      <c r="GSE3" s="95"/>
      <c r="GSF3" s="95"/>
      <c r="GSG3" s="95"/>
      <c r="GSH3" s="95"/>
      <c r="GSI3" s="95"/>
      <c r="GSJ3" s="95"/>
      <c r="GSK3" s="95"/>
      <c r="GSL3" s="95"/>
      <c r="GSM3" s="95"/>
      <c r="GSN3" s="95"/>
      <c r="GSO3" s="95"/>
      <c r="GSP3" s="95"/>
      <c r="GSQ3" s="95"/>
      <c r="GSR3" s="95"/>
      <c r="GSS3" s="95"/>
      <c r="GST3" s="95"/>
      <c r="GSU3" s="95"/>
      <c r="GSV3" s="95"/>
      <c r="GSW3" s="95"/>
      <c r="GSX3" s="95"/>
      <c r="GSY3" s="95"/>
      <c r="GSZ3" s="95"/>
      <c r="GTA3" s="95"/>
      <c r="GTB3" s="95"/>
      <c r="GTC3" s="95"/>
      <c r="GTD3" s="95"/>
      <c r="GTE3" s="95"/>
      <c r="GTF3" s="95"/>
      <c r="GTG3" s="95"/>
      <c r="GTH3" s="95"/>
      <c r="GTI3" s="95"/>
      <c r="GTJ3" s="95"/>
      <c r="GTK3" s="95"/>
      <c r="GTL3" s="95"/>
      <c r="GTM3" s="95"/>
      <c r="GTN3" s="95"/>
      <c r="GTO3" s="95"/>
      <c r="GTP3" s="95"/>
      <c r="GTQ3" s="95"/>
      <c r="GTR3" s="95"/>
      <c r="GTS3" s="95"/>
      <c r="GTT3" s="95"/>
      <c r="GTU3" s="95"/>
      <c r="GTV3" s="95"/>
      <c r="GTW3" s="95"/>
      <c r="GTX3" s="95"/>
      <c r="GTY3" s="95"/>
      <c r="GTZ3" s="95"/>
      <c r="GUA3" s="95"/>
      <c r="GUB3" s="95"/>
      <c r="GUC3" s="95"/>
      <c r="GUD3" s="95"/>
      <c r="GUE3" s="95"/>
      <c r="GUF3" s="95"/>
      <c r="GUG3" s="95"/>
      <c r="GUH3" s="95"/>
      <c r="GUI3" s="95"/>
      <c r="GUJ3" s="95"/>
      <c r="GUK3" s="95"/>
      <c r="GUL3" s="95"/>
      <c r="GUM3" s="95"/>
      <c r="GUN3" s="95"/>
      <c r="GUO3" s="95"/>
      <c r="GUP3" s="95"/>
      <c r="GUQ3" s="95"/>
      <c r="GUR3" s="95"/>
      <c r="GUS3" s="95"/>
      <c r="GUT3" s="95"/>
      <c r="GUU3" s="95"/>
      <c r="GUV3" s="95"/>
      <c r="GUW3" s="95"/>
      <c r="GUX3" s="95"/>
      <c r="GUY3" s="95"/>
      <c r="GUZ3" s="95"/>
      <c r="GVA3" s="95"/>
      <c r="GVB3" s="95"/>
      <c r="GVC3" s="95"/>
      <c r="GVD3" s="95"/>
      <c r="GVE3" s="95"/>
      <c r="GVF3" s="95"/>
      <c r="GVG3" s="95"/>
      <c r="GVH3" s="95"/>
      <c r="GVI3" s="95"/>
      <c r="GVJ3" s="95"/>
      <c r="GVK3" s="95"/>
      <c r="GVL3" s="95"/>
      <c r="GVM3" s="95"/>
      <c r="GVN3" s="95"/>
      <c r="GVO3" s="95"/>
      <c r="GVP3" s="95"/>
      <c r="GVQ3" s="95"/>
      <c r="GVR3" s="95"/>
      <c r="GVS3" s="95"/>
      <c r="GVT3" s="95"/>
      <c r="GVU3" s="95"/>
      <c r="GVV3" s="95"/>
      <c r="GVW3" s="95"/>
      <c r="GVX3" s="95"/>
      <c r="GVY3" s="95"/>
      <c r="GVZ3" s="95"/>
      <c r="GWA3" s="95"/>
      <c r="GWB3" s="95"/>
      <c r="GWC3" s="95"/>
      <c r="GWD3" s="95"/>
      <c r="GWE3" s="95"/>
      <c r="GWF3" s="95"/>
      <c r="GWG3" s="95"/>
      <c r="GWH3" s="95"/>
      <c r="GWI3" s="95"/>
      <c r="GWJ3" s="95"/>
      <c r="GWK3" s="95"/>
      <c r="GWL3" s="95"/>
      <c r="GWM3" s="95"/>
      <c r="GWN3" s="95"/>
      <c r="GWO3" s="95"/>
      <c r="GWP3" s="95"/>
      <c r="GWQ3" s="95"/>
      <c r="GWR3" s="95"/>
      <c r="GWS3" s="95"/>
      <c r="GWT3" s="95"/>
      <c r="GWU3" s="95"/>
      <c r="GWV3" s="95"/>
      <c r="GWW3" s="95"/>
      <c r="GWX3" s="95"/>
      <c r="GWY3" s="95"/>
      <c r="GWZ3" s="95"/>
      <c r="GXA3" s="95"/>
      <c r="GXB3" s="95"/>
      <c r="GXC3" s="95"/>
      <c r="GXD3" s="95"/>
      <c r="GXE3" s="95"/>
      <c r="GXF3" s="95"/>
      <c r="GXG3" s="95"/>
      <c r="GXH3" s="95"/>
      <c r="GXI3" s="95"/>
      <c r="GXJ3" s="95"/>
      <c r="GXK3" s="95"/>
      <c r="GXL3" s="95"/>
      <c r="GXM3" s="95"/>
      <c r="GXN3" s="95"/>
      <c r="GXO3" s="95"/>
      <c r="GXP3" s="95"/>
      <c r="GXQ3" s="95"/>
      <c r="GXR3" s="95"/>
      <c r="GXS3" s="95"/>
      <c r="GXT3" s="95"/>
      <c r="GXU3" s="95"/>
      <c r="GXV3" s="95"/>
      <c r="GXW3" s="95"/>
      <c r="GXX3" s="95"/>
      <c r="GXY3" s="95"/>
      <c r="GXZ3" s="95"/>
      <c r="GYA3" s="95"/>
      <c r="GYB3" s="95"/>
      <c r="GYC3" s="95"/>
      <c r="GYD3" s="95"/>
      <c r="GYE3" s="95"/>
      <c r="GYF3" s="95"/>
      <c r="GYG3" s="95"/>
      <c r="GYH3" s="95"/>
      <c r="GYI3" s="95"/>
      <c r="GYJ3" s="95"/>
      <c r="GYK3" s="95"/>
      <c r="GYL3" s="95"/>
      <c r="GYM3" s="95"/>
      <c r="GYN3" s="95"/>
      <c r="GYO3" s="95"/>
      <c r="GYP3" s="95"/>
      <c r="GYQ3" s="95"/>
      <c r="GYR3" s="95"/>
      <c r="GYS3" s="95"/>
      <c r="GYT3" s="95"/>
      <c r="GYU3" s="95"/>
      <c r="GYV3" s="95"/>
      <c r="GYW3" s="95"/>
      <c r="GYX3" s="95"/>
      <c r="GYY3" s="95"/>
      <c r="GYZ3" s="95"/>
      <c r="GZA3" s="95"/>
      <c r="GZB3" s="95"/>
      <c r="GZC3" s="95"/>
      <c r="GZD3" s="95"/>
      <c r="GZE3" s="95"/>
      <c r="GZF3" s="95"/>
      <c r="GZG3" s="95"/>
      <c r="GZH3" s="95"/>
      <c r="GZI3" s="95"/>
      <c r="GZJ3" s="95"/>
      <c r="GZK3" s="95"/>
      <c r="GZL3" s="95"/>
      <c r="GZM3" s="95"/>
      <c r="GZN3" s="95"/>
      <c r="GZO3" s="95"/>
      <c r="GZP3" s="95"/>
      <c r="GZQ3" s="95"/>
      <c r="GZR3" s="95"/>
      <c r="GZS3" s="95"/>
      <c r="GZT3" s="95"/>
      <c r="GZU3" s="95"/>
      <c r="GZV3" s="95"/>
      <c r="GZW3" s="95"/>
      <c r="GZX3" s="95"/>
      <c r="GZY3" s="95"/>
      <c r="GZZ3" s="95"/>
      <c r="HAA3" s="95"/>
      <c r="HAB3" s="95"/>
      <c r="HAC3" s="95"/>
      <c r="HAD3" s="95"/>
      <c r="HAE3" s="95"/>
      <c r="HAF3" s="95"/>
      <c r="HAG3" s="95"/>
      <c r="HAH3" s="95"/>
      <c r="HAI3" s="95"/>
      <c r="HAJ3" s="95"/>
      <c r="HAK3" s="95"/>
      <c r="HAL3" s="95"/>
      <c r="HAM3" s="95"/>
      <c r="HAN3" s="95"/>
      <c r="HAO3" s="95"/>
      <c r="HAP3" s="95"/>
      <c r="HAQ3" s="95"/>
      <c r="HAR3" s="95"/>
      <c r="HAS3" s="95"/>
      <c r="HAT3" s="95"/>
      <c r="HAU3" s="95"/>
      <c r="HAV3" s="95"/>
      <c r="HAW3" s="95"/>
      <c r="HAX3" s="95"/>
      <c r="HAY3" s="95"/>
      <c r="HAZ3" s="95"/>
      <c r="HBA3" s="95"/>
      <c r="HBB3" s="95"/>
      <c r="HBC3" s="95"/>
      <c r="HBD3" s="95"/>
      <c r="HBE3" s="95"/>
      <c r="HBF3" s="95"/>
      <c r="HBG3" s="95"/>
      <c r="HBH3" s="95"/>
      <c r="HBI3" s="95"/>
      <c r="HBJ3" s="95"/>
      <c r="HBK3" s="95"/>
      <c r="HBL3" s="95"/>
      <c r="HBM3" s="95"/>
      <c r="HBN3" s="95"/>
      <c r="HBO3" s="95"/>
      <c r="HBP3" s="95"/>
      <c r="HBQ3" s="95"/>
      <c r="HBR3" s="95"/>
      <c r="HBS3" s="95"/>
      <c r="HBT3" s="95"/>
      <c r="HBU3" s="95"/>
      <c r="HBV3" s="95"/>
      <c r="HBW3" s="95"/>
      <c r="HBX3" s="95"/>
      <c r="HBY3" s="95"/>
      <c r="HBZ3" s="95"/>
      <c r="HCA3" s="95"/>
      <c r="HCB3" s="95"/>
      <c r="HCC3" s="95"/>
      <c r="HCD3" s="95"/>
      <c r="HCE3" s="95"/>
      <c r="HCF3" s="95"/>
      <c r="HCG3" s="95"/>
      <c r="HCH3" s="95"/>
      <c r="HCI3" s="95"/>
      <c r="HCJ3" s="95"/>
      <c r="HCK3" s="95"/>
      <c r="HCL3" s="95"/>
      <c r="HCM3" s="95"/>
      <c r="HCN3" s="95"/>
      <c r="HCO3" s="95"/>
      <c r="HCP3" s="95"/>
      <c r="HCQ3" s="95"/>
      <c r="HCR3" s="95"/>
      <c r="HCS3" s="95"/>
      <c r="HCT3" s="95"/>
      <c r="HCU3" s="95"/>
      <c r="HCV3" s="95"/>
      <c r="HCW3" s="95"/>
      <c r="HCX3" s="95"/>
      <c r="HCY3" s="95"/>
      <c r="HCZ3" s="95"/>
      <c r="HDA3" s="95"/>
      <c r="HDB3" s="95"/>
      <c r="HDC3" s="95"/>
      <c r="HDD3" s="95"/>
      <c r="HDE3" s="95"/>
      <c r="HDF3" s="95"/>
      <c r="HDG3" s="95"/>
      <c r="HDH3" s="95"/>
      <c r="HDI3" s="95"/>
      <c r="HDJ3" s="95"/>
      <c r="HDK3" s="95"/>
      <c r="HDL3" s="95"/>
      <c r="HDM3" s="95"/>
      <c r="HDN3" s="95"/>
      <c r="HDO3" s="95"/>
      <c r="HDP3" s="95"/>
      <c r="HDQ3" s="95"/>
      <c r="HDR3" s="95"/>
      <c r="HDS3" s="95"/>
      <c r="HDT3" s="95"/>
      <c r="HDU3" s="95"/>
      <c r="HDV3" s="95"/>
      <c r="HDW3" s="95"/>
      <c r="HDX3" s="95"/>
      <c r="HDY3" s="95"/>
      <c r="HDZ3" s="95"/>
      <c r="HEA3" s="95"/>
      <c r="HEB3" s="95"/>
      <c r="HEC3" s="95"/>
      <c r="HED3" s="95"/>
      <c r="HEE3" s="95"/>
      <c r="HEF3" s="95"/>
      <c r="HEG3" s="95"/>
      <c r="HEH3" s="95"/>
      <c r="HEI3" s="95"/>
      <c r="HEJ3" s="95"/>
      <c r="HEK3" s="95"/>
      <c r="HEL3" s="95"/>
      <c r="HEM3" s="95"/>
      <c r="HEN3" s="95"/>
      <c r="HEO3" s="95"/>
      <c r="HEP3" s="95"/>
      <c r="HEQ3" s="95"/>
      <c r="HER3" s="95"/>
      <c r="HES3" s="95"/>
      <c r="HET3" s="95"/>
      <c r="HEU3" s="95"/>
      <c r="HEV3" s="95"/>
      <c r="HEW3" s="95"/>
      <c r="HEX3" s="95"/>
      <c r="HEY3" s="95"/>
      <c r="HEZ3" s="95"/>
      <c r="HFA3" s="95"/>
      <c r="HFB3" s="95"/>
      <c r="HFC3" s="95"/>
      <c r="HFD3" s="95"/>
      <c r="HFE3" s="95"/>
      <c r="HFF3" s="95"/>
      <c r="HFG3" s="95"/>
      <c r="HFH3" s="95"/>
      <c r="HFI3" s="95"/>
      <c r="HFJ3" s="95"/>
      <c r="HFK3" s="95"/>
      <c r="HFL3" s="95"/>
      <c r="HFM3" s="95"/>
      <c r="HFN3" s="95"/>
      <c r="HFO3" s="95"/>
      <c r="HFP3" s="95"/>
      <c r="HFQ3" s="95"/>
      <c r="HFR3" s="95"/>
      <c r="HFS3" s="95"/>
      <c r="HFT3" s="95"/>
      <c r="HFU3" s="95"/>
      <c r="HFV3" s="95"/>
      <c r="HFW3" s="95"/>
      <c r="HFX3" s="95"/>
      <c r="HFY3" s="95"/>
      <c r="HFZ3" s="95"/>
      <c r="HGA3" s="95"/>
      <c r="HGB3" s="95"/>
      <c r="HGC3" s="95"/>
      <c r="HGD3" s="95"/>
      <c r="HGE3" s="95"/>
      <c r="HGF3" s="95"/>
      <c r="HGG3" s="95"/>
      <c r="HGH3" s="95"/>
      <c r="HGI3" s="95"/>
      <c r="HGJ3" s="95"/>
      <c r="HGK3" s="95"/>
      <c r="HGL3" s="95"/>
      <c r="HGM3" s="95"/>
      <c r="HGN3" s="95"/>
      <c r="HGO3" s="95"/>
      <c r="HGP3" s="95"/>
      <c r="HGQ3" s="95"/>
      <c r="HGR3" s="95"/>
      <c r="HGS3" s="95"/>
      <c r="HGT3" s="95"/>
      <c r="HGU3" s="95"/>
      <c r="HGV3" s="95"/>
      <c r="HGW3" s="95"/>
      <c r="HGX3" s="95"/>
      <c r="HGY3" s="95"/>
      <c r="HGZ3" s="95"/>
      <c r="HHA3" s="95"/>
      <c r="HHB3" s="95"/>
      <c r="HHC3" s="95"/>
      <c r="HHD3" s="95"/>
      <c r="HHE3" s="95"/>
      <c r="HHF3" s="95"/>
      <c r="HHG3" s="95"/>
      <c r="HHH3" s="95"/>
      <c r="HHI3" s="95"/>
      <c r="HHJ3" s="95"/>
      <c r="HHK3" s="95"/>
      <c r="HHL3" s="95"/>
      <c r="HHM3" s="95"/>
      <c r="HHN3" s="95"/>
      <c r="HHO3" s="95"/>
      <c r="HHP3" s="95"/>
      <c r="HHQ3" s="95"/>
      <c r="HHR3" s="95"/>
      <c r="HHS3" s="95"/>
      <c r="HHT3" s="95"/>
      <c r="HHU3" s="95"/>
      <c r="HHV3" s="95"/>
      <c r="HHW3" s="95"/>
      <c r="HHX3" s="95"/>
      <c r="HHY3" s="95"/>
      <c r="HHZ3" s="95"/>
      <c r="HIA3" s="95"/>
      <c r="HIB3" s="95"/>
      <c r="HIC3" s="95"/>
      <c r="HID3" s="95"/>
      <c r="HIE3" s="95"/>
      <c r="HIF3" s="95"/>
      <c r="HIG3" s="95"/>
      <c r="HIH3" s="95"/>
      <c r="HII3" s="95"/>
      <c r="HIJ3" s="95"/>
      <c r="HIK3" s="95"/>
      <c r="HIL3" s="95"/>
      <c r="HIM3" s="95"/>
      <c r="HIN3" s="95"/>
      <c r="HIO3" s="95"/>
      <c r="HIP3" s="95"/>
      <c r="HIQ3" s="95"/>
      <c r="HIR3" s="95"/>
      <c r="HIS3" s="95"/>
      <c r="HIT3" s="95"/>
      <c r="HIU3" s="95"/>
      <c r="HIV3" s="95"/>
      <c r="HIW3" s="95"/>
      <c r="HIX3" s="95"/>
      <c r="HIY3" s="95"/>
      <c r="HIZ3" s="95"/>
      <c r="HJA3" s="95"/>
      <c r="HJB3" s="95"/>
      <c r="HJC3" s="95"/>
      <c r="HJD3" s="95"/>
      <c r="HJE3" s="95"/>
      <c r="HJF3" s="95"/>
      <c r="HJG3" s="95"/>
      <c r="HJH3" s="95"/>
      <c r="HJI3" s="95"/>
      <c r="HJJ3" s="95"/>
      <c r="HJK3" s="95"/>
      <c r="HJL3" s="95"/>
      <c r="HJM3" s="95"/>
      <c r="HJN3" s="95"/>
      <c r="HJO3" s="95"/>
      <c r="HJP3" s="95"/>
      <c r="HJQ3" s="95"/>
      <c r="HJR3" s="95"/>
      <c r="HJS3" s="95"/>
      <c r="HJT3" s="95"/>
      <c r="HJU3" s="95"/>
      <c r="HJV3" s="95"/>
      <c r="HJW3" s="95"/>
      <c r="HJX3" s="95"/>
      <c r="HJY3" s="95"/>
      <c r="HJZ3" s="95"/>
      <c r="HKA3" s="95"/>
      <c r="HKB3" s="95"/>
      <c r="HKC3" s="95"/>
      <c r="HKD3" s="95"/>
      <c r="HKE3" s="95"/>
      <c r="HKF3" s="95"/>
      <c r="HKG3" s="95"/>
      <c r="HKH3" s="95"/>
      <c r="HKI3" s="95"/>
      <c r="HKJ3" s="95"/>
      <c r="HKK3" s="95"/>
      <c r="HKL3" s="95"/>
      <c r="HKM3" s="95"/>
      <c r="HKN3" s="95"/>
      <c r="HKO3" s="95"/>
      <c r="HKP3" s="95"/>
      <c r="HKQ3" s="95"/>
      <c r="HKR3" s="95"/>
      <c r="HKS3" s="95"/>
      <c r="HKT3" s="95"/>
      <c r="HKU3" s="95"/>
      <c r="HKV3" s="95"/>
      <c r="HKW3" s="95"/>
      <c r="HKX3" s="95"/>
      <c r="HKY3" s="95"/>
      <c r="HKZ3" s="95"/>
      <c r="HLA3" s="95"/>
      <c r="HLB3" s="95"/>
      <c r="HLC3" s="95"/>
      <c r="HLD3" s="95"/>
      <c r="HLE3" s="95"/>
      <c r="HLF3" s="95"/>
      <c r="HLG3" s="95"/>
      <c r="HLH3" s="95"/>
      <c r="HLI3" s="95"/>
      <c r="HLJ3" s="95"/>
      <c r="HLK3" s="95"/>
      <c r="HLL3" s="95"/>
      <c r="HLM3" s="95"/>
      <c r="HLN3" s="95"/>
      <c r="HLO3" s="95"/>
      <c r="HLP3" s="95"/>
      <c r="HLQ3" s="95"/>
      <c r="HLR3" s="95"/>
      <c r="HLS3" s="95"/>
      <c r="HLT3" s="95"/>
      <c r="HLU3" s="95"/>
      <c r="HLV3" s="95"/>
      <c r="HLW3" s="95"/>
      <c r="HLX3" s="95"/>
      <c r="HLY3" s="95"/>
      <c r="HLZ3" s="95"/>
      <c r="HMA3" s="95"/>
      <c r="HMB3" s="95"/>
      <c r="HMC3" s="95"/>
      <c r="HMD3" s="95"/>
      <c r="HME3" s="95"/>
      <c r="HMF3" s="95"/>
      <c r="HMG3" s="95"/>
      <c r="HMH3" s="95"/>
      <c r="HMI3" s="95"/>
      <c r="HMJ3" s="95"/>
      <c r="HMK3" s="95"/>
      <c r="HML3" s="95"/>
      <c r="HMM3" s="95"/>
      <c r="HMN3" s="95"/>
      <c r="HMO3" s="95"/>
      <c r="HMP3" s="95"/>
      <c r="HMQ3" s="95"/>
      <c r="HMR3" s="95"/>
      <c r="HMS3" s="95"/>
      <c r="HMT3" s="95"/>
      <c r="HMU3" s="95"/>
      <c r="HMV3" s="95"/>
      <c r="HMW3" s="95"/>
      <c r="HMX3" s="95"/>
      <c r="HMY3" s="95"/>
      <c r="HMZ3" s="95"/>
      <c r="HNA3" s="95"/>
      <c r="HNB3" s="95"/>
      <c r="HNC3" s="95"/>
      <c r="HND3" s="95"/>
      <c r="HNE3" s="95"/>
      <c r="HNF3" s="95"/>
      <c r="HNG3" s="95"/>
      <c r="HNH3" s="95"/>
      <c r="HNI3" s="95"/>
      <c r="HNJ3" s="95"/>
      <c r="HNK3" s="95"/>
      <c r="HNL3" s="95"/>
      <c r="HNM3" s="95"/>
      <c r="HNN3" s="95"/>
      <c r="HNO3" s="95"/>
      <c r="HNP3" s="95"/>
      <c r="HNQ3" s="95"/>
      <c r="HNR3" s="95"/>
      <c r="HNS3" s="95"/>
      <c r="HNT3" s="95"/>
      <c r="HNU3" s="95"/>
      <c r="HNV3" s="95"/>
      <c r="HNW3" s="95"/>
      <c r="HNX3" s="95"/>
      <c r="HNY3" s="95"/>
      <c r="HNZ3" s="95"/>
      <c r="HOA3" s="95"/>
      <c r="HOB3" s="95"/>
      <c r="HOC3" s="95"/>
      <c r="HOD3" s="95"/>
      <c r="HOE3" s="95"/>
      <c r="HOF3" s="95"/>
      <c r="HOG3" s="95"/>
      <c r="HOH3" s="95"/>
      <c r="HOI3" s="95"/>
      <c r="HOJ3" s="95"/>
      <c r="HOK3" s="95"/>
      <c r="HOL3" s="95"/>
      <c r="HOM3" s="95"/>
      <c r="HON3" s="95"/>
      <c r="HOO3" s="95"/>
      <c r="HOP3" s="95"/>
      <c r="HOQ3" s="95"/>
      <c r="HOR3" s="95"/>
      <c r="HOS3" s="95"/>
      <c r="HOT3" s="95"/>
      <c r="HOU3" s="95"/>
      <c r="HOV3" s="95"/>
      <c r="HOW3" s="95"/>
      <c r="HOX3" s="95"/>
      <c r="HOY3" s="95"/>
      <c r="HOZ3" s="95"/>
      <c r="HPA3" s="95"/>
      <c r="HPB3" s="95"/>
      <c r="HPC3" s="95"/>
      <c r="HPD3" s="95"/>
      <c r="HPE3" s="95"/>
      <c r="HPF3" s="95"/>
      <c r="HPG3" s="95"/>
      <c r="HPH3" s="95"/>
      <c r="HPI3" s="95"/>
      <c r="HPJ3" s="95"/>
      <c r="HPK3" s="95"/>
      <c r="HPL3" s="95"/>
      <c r="HPM3" s="95"/>
      <c r="HPN3" s="95"/>
      <c r="HPO3" s="95"/>
      <c r="HPP3" s="95"/>
      <c r="HPQ3" s="95"/>
      <c r="HPR3" s="95"/>
      <c r="HPS3" s="95"/>
      <c r="HPT3" s="95"/>
      <c r="HPU3" s="95"/>
      <c r="HPV3" s="95"/>
      <c r="HPW3" s="95"/>
      <c r="HPX3" s="95"/>
      <c r="HPY3" s="95"/>
      <c r="HPZ3" s="95"/>
      <c r="HQA3" s="95"/>
      <c r="HQB3" s="95"/>
      <c r="HQC3" s="95"/>
      <c r="HQD3" s="95"/>
      <c r="HQE3" s="95"/>
      <c r="HQF3" s="95"/>
      <c r="HQG3" s="95"/>
      <c r="HQH3" s="95"/>
      <c r="HQI3" s="95"/>
      <c r="HQJ3" s="95"/>
      <c r="HQK3" s="95"/>
      <c r="HQL3" s="95"/>
      <c r="HQM3" s="95"/>
      <c r="HQN3" s="95"/>
      <c r="HQO3" s="95"/>
      <c r="HQP3" s="95"/>
      <c r="HQQ3" s="95"/>
      <c r="HQR3" s="95"/>
      <c r="HQS3" s="95"/>
      <c r="HQT3" s="95"/>
      <c r="HQU3" s="95"/>
      <c r="HQV3" s="95"/>
      <c r="HQW3" s="95"/>
      <c r="HQX3" s="95"/>
      <c r="HQY3" s="95"/>
      <c r="HQZ3" s="95"/>
      <c r="HRA3" s="95"/>
      <c r="HRB3" s="95"/>
      <c r="HRC3" s="95"/>
      <c r="HRD3" s="95"/>
      <c r="HRE3" s="95"/>
      <c r="HRF3" s="95"/>
      <c r="HRG3" s="95"/>
      <c r="HRH3" s="95"/>
      <c r="HRI3" s="95"/>
      <c r="HRJ3" s="95"/>
      <c r="HRK3" s="95"/>
      <c r="HRL3" s="95"/>
      <c r="HRM3" s="95"/>
      <c r="HRN3" s="95"/>
      <c r="HRO3" s="95"/>
      <c r="HRP3" s="95"/>
      <c r="HRQ3" s="95"/>
      <c r="HRR3" s="95"/>
      <c r="HRS3" s="95"/>
      <c r="HRT3" s="95"/>
      <c r="HRU3" s="95"/>
      <c r="HRV3" s="95"/>
      <c r="HRW3" s="95"/>
      <c r="HRX3" s="95"/>
      <c r="HRY3" s="95"/>
      <c r="HRZ3" s="95"/>
      <c r="HSA3" s="95"/>
      <c r="HSB3" s="95"/>
      <c r="HSC3" s="95"/>
      <c r="HSD3" s="95"/>
      <c r="HSE3" s="95"/>
      <c r="HSF3" s="95"/>
      <c r="HSG3" s="95"/>
      <c r="HSH3" s="95"/>
      <c r="HSI3" s="95"/>
      <c r="HSJ3" s="95"/>
      <c r="HSK3" s="95"/>
      <c r="HSL3" s="95"/>
      <c r="HSM3" s="95"/>
      <c r="HSN3" s="95"/>
      <c r="HSO3" s="95"/>
      <c r="HSP3" s="95"/>
      <c r="HSQ3" s="95"/>
      <c r="HSR3" s="95"/>
      <c r="HSS3" s="95"/>
      <c r="HST3" s="95"/>
      <c r="HSU3" s="95"/>
      <c r="HSV3" s="95"/>
      <c r="HSW3" s="95"/>
      <c r="HSX3" s="95"/>
      <c r="HSY3" s="95"/>
      <c r="HSZ3" s="95"/>
      <c r="HTA3" s="95"/>
      <c r="HTB3" s="95"/>
      <c r="HTC3" s="95"/>
      <c r="HTD3" s="95"/>
      <c r="HTE3" s="95"/>
      <c r="HTF3" s="95"/>
      <c r="HTG3" s="95"/>
      <c r="HTH3" s="95"/>
      <c r="HTI3" s="95"/>
      <c r="HTJ3" s="95"/>
      <c r="HTK3" s="95"/>
      <c r="HTL3" s="95"/>
      <c r="HTM3" s="95"/>
      <c r="HTN3" s="95"/>
      <c r="HTO3" s="95"/>
      <c r="HTP3" s="95"/>
      <c r="HTQ3" s="95"/>
      <c r="HTR3" s="95"/>
      <c r="HTS3" s="95"/>
      <c r="HTT3" s="95"/>
      <c r="HTU3" s="95"/>
      <c r="HTV3" s="95"/>
      <c r="HTW3" s="95"/>
      <c r="HTX3" s="95"/>
      <c r="HTY3" s="95"/>
      <c r="HTZ3" s="95"/>
      <c r="HUA3" s="95"/>
      <c r="HUB3" s="95"/>
      <c r="HUC3" s="95"/>
      <c r="HUD3" s="95"/>
      <c r="HUE3" s="95"/>
      <c r="HUF3" s="95"/>
      <c r="HUG3" s="95"/>
      <c r="HUH3" s="95"/>
      <c r="HUI3" s="95"/>
      <c r="HUJ3" s="95"/>
      <c r="HUK3" s="95"/>
      <c r="HUL3" s="95"/>
      <c r="HUM3" s="95"/>
      <c r="HUN3" s="95"/>
      <c r="HUO3" s="95"/>
      <c r="HUP3" s="95"/>
      <c r="HUQ3" s="95"/>
      <c r="HUR3" s="95"/>
      <c r="HUS3" s="95"/>
      <c r="HUT3" s="95"/>
      <c r="HUU3" s="95"/>
      <c r="HUV3" s="95"/>
      <c r="HUW3" s="95"/>
      <c r="HUX3" s="95"/>
      <c r="HUY3" s="95"/>
      <c r="HUZ3" s="95"/>
      <c r="HVA3" s="95"/>
      <c r="HVB3" s="95"/>
      <c r="HVC3" s="95"/>
      <c r="HVD3" s="95"/>
      <c r="HVE3" s="95"/>
      <c r="HVF3" s="95"/>
      <c r="HVG3" s="95"/>
      <c r="HVH3" s="95"/>
      <c r="HVI3" s="95"/>
      <c r="HVJ3" s="95"/>
      <c r="HVK3" s="95"/>
      <c r="HVL3" s="95"/>
      <c r="HVM3" s="95"/>
      <c r="HVN3" s="95"/>
      <c r="HVO3" s="95"/>
      <c r="HVP3" s="95"/>
      <c r="HVQ3" s="95"/>
      <c r="HVR3" s="95"/>
      <c r="HVS3" s="95"/>
      <c r="HVT3" s="95"/>
      <c r="HVU3" s="95"/>
      <c r="HVV3" s="95"/>
      <c r="HVW3" s="95"/>
      <c r="HVX3" s="95"/>
      <c r="HVY3" s="95"/>
      <c r="HVZ3" s="95"/>
      <c r="HWA3" s="95"/>
      <c r="HWB3" s="95"/>
      <c r="HWC3" s="95"/>
      <c r="HWD3" s="95"/>
      <c r="HWE3" s="95"/>
      <c r="HWF3" s="95"/>
      <c r="HWG3" s="95"/>
      <c r="HWH3" s="95"/>
      <c r="HWI3" s="95"/>
      <c r="HWJ3" s="95"/>
      <c r="HWK3" s="95"/>
      <c r="HWL3" s="95"/>
      <c r="HWM3" s="95"/>
      <c r="HWN3" s="95"/>
      <c r="HWO3" s="95"/>
      <c r="HWP3" s="95"/>
      <c r="HWQ3" s="95"/>
      <c r="HWR3" s="95"/>
      <c r="HWS3" s="95"/>
      <c r="HWT3" s="95"/>
      <c r="HWU3" s="95"/>
      <c r="HWV3" s="95"/>
      <c r="HWW3" s="95"/>
      <c r="HWX3" s="95"/>
      <c r="HWY3" s="95"/>
      <c r="HWZ3" s="95"/>
      <c r="HXA3" s="95"/>
      <c r="HXB3" s="95"/>
      <c r="HXC3" s="95"/>
      <c r="HXD3" s="95"/>
      <c r="HXE3" s="95"/>
      <c r="HXF3" s="95"/>
      <c r="HXG3" s="95"/>
      <c r="HXH3" s="95"/>
      <c r="HXI3" s="95"/>
      <c r="HXJ3" s="95"/>
      <c r="HXK3" s="95"/>
      <c r="HXL3" s="95"/>
      <c r="HXM3" s="95"/>
      <c r="HXN3" s="95"/>
      <c r="HXO3" s="95"/>
      <c r="HXP3" s="95"/>
      <c r="HXQ3" s="95"/>
      <c r="HXR3" s="95"/>
      <c r="HXS3" s="95"/>
      <c r="HXT3" s="95"/>
      <c r="HXU3" s="95"/>
      <c r="HXV3" s="95"/>
      <c r="HXW3" s="95"/>
      <c r="HXX3" s="95"/>
      <c r="HXY3" s="95"/>
      <c r="HXZ3" s="95"/>
      <c r="HYA3" s="95"/>
      <c r="HYB3" s="95"/>
      <c r="HYC3" s="95"/>
      <c r="HYD3" s="95"/>
      <c r="HYE3" s="95"/>
      <c r="HYF3" s="95"/>
      <c r="HYG3" s="95"/>
      <c r="HYH3" s="95"/>
      <c r="HYI3" s="95"/>
      <c r="HYJ3" s="95"/>
      <c r="HYK3" s="95"/>
      <c r="HYL3" s="95"/>
      <c r="HYM3" s="95"/>
      <c r="HYN3" s="95"/>
      <c r="HYO3" s="95"/>
      <c r="HYP3" s="95"/>
      <c r="HYQ3" s="95"/>
      <c r="HYR3" s="95"/>
      <c r="HYS3" s="95"/>
      <c r="HYT3" s="95"/>
      <c r="HYU3" s="95"/>
      <c r="HYV3" s="95"/>
      <c r="HYW3" s="95"/>
      <c r="HYX3" s="95"/>
      <c r="HYY3" s="95"/>
      <c r="HYZ3" s="95"/>
      <c r="HZA3" s="95"/>
      <c r="HZB3" s="95"/>
      <c r="HZC3" s="95"/>
      <c r="HZD3" s="95"/>
      <c r="HZE3" s="95"/>
      <c r="HZF3" s="95"/>
      <c r="HZG3" s="95"/>
      <c r="HZH3" s="95"/>
      <c r="HZI3" s="95"/>
      <c r="HZJ3" s="95"/>
      <c r="HZK3" s="95"/>
      <c r="HZL3" s="95"/>
      <c r="HZM3" s="95"/>
      <c r="HZN3" s="95"/>
      <c r="HZO3" s="95"/>
      <c r="HZP3" s="95"/>
      <c r="HZQ3" s="95"/>
      <c r="HZR3" s="95"/>
      <c r="HZS3" s="95"/>
      <c r="HZT3" s="95"/>
      <c r="HZU3" s="95"/>
      <c r="HZV3" s="95"/>
      <c r="HZW3" s="95"/>
      <c r="HZX3" s="95"/>
      <c r="HZY3" s="95"/>
      <c r="HZZ3" s="95"/>
      <c r="IAA3" s="95"/>
      <c r="IAB3" s="95"/>
      <c r="IAC3" s="95"/>
      <c r="IAD3" s="95"/>
      <c r="IAE3" s="95"/>
      <c r="IAF3" s="95"/>
      <c r="IAG3" s="95"/>
      <c r="IAH3" s="95"/>
      <c r="IAI3" s="95"/>
      <c r="IAJ3" s="95"/>
      <c r="IAK3" s="95"/>
      <c r="IAL3" s="95"/>
      <c r="IAM3" s="95"/>
      <c r="IAN3" s="95"/>
      <c r="IAO3" s="95"/>
      <c r="IAP3" s="95"/>
      <c r="IAQ3" s="95"/>
      <c r="IAR3" s="95"/>
      <c r="IAS3" s="95"/>
      <c r="IAT3" s="95"/>
      <c r="IAU3" s="95"/>
      <c r="IAV3" s="95"/>
      <c r="IAW3" s="95"/>
      <c r="IAX3" s="95"/>
      <c r="IAY3" s="95"/>
      <c r="IAZ3" s="95"/>
      <c r="IBA3" s="95"/>
      <c r="IBB3" s="95"/>
      <c r="IBC3" s="95"/>
      <c r="IBD3" s="95"/>
      <c r="IBE3" s="95"/>
      <c r="IBF3" s="95"/>
      <c r="IBG3" s="95"/>
      <c r="IBH3" s="95"/>
      <c r="IBI3" s="95"/>
      <c r="IBJ3" s="95"/>
      <c r="IBK3" s="95"/>
      <c r="IBL3" s="95"/>
      <c r="IBM3" s="95"/>
      <c r="IBN3" s="95"/>
      <c r="IBO3" s="95"/>
      <c r="IBP3" s="95"/>
      <c r="IBQ3" s="95"/>
      <c r="IBR3" s="95"/>
      <c r="IBS3" s="95"/>
      <c r="IBT3" s="95"/>
      <c r="IBU3" s="95"/>
      <c r="IBV3" s="95"/>
      <c r="IBW3" s="95"/>
      <c r="IBX3" s="95"/>
      <c r="IBY3" s="95"/>
      <c r="IBZ3" s="95"/>
      <c r="ICA3" s="95"/>
      <c r="ICB3" s="95"/>
      <c r="ICC3" s="95"/>
      <c r="ICD3" s="95"/>
      <c r="ICE3" s="95"/>
      <c r="ICF3" s="95"/>
      <c r="ICG3" s="95"/>
      <c r="ICH3" s="95"/>
      <c r="ICI3" s="95"/>
      <c r="ICJ3" s="95"/>
      <c r="ICK3" s="95"/>
      <c r="ICL3" s="95"/>
      <c r="ICM3" s="95"/>
      <c r="ICN3" s="95"/>
      <c r="ICO3" s="95"/>
      <c r="ICP3" s="95"/>
      <c r="ICQ3" s="95"/>
      <c r="ICR3" s="95"/>
      <c r="ICS3" s="95"/>
      <c r="ICT3" s="95"/>
      <c r="ICU3" s="95"/>
      <c r="ICV3" s="95"/>
      <c r="ICW3" s="95"/>
      <c r="ICX3" s="95"/>
      <c r="ICY3" s="95"/>
      <c r="ICZ3" s="95"/>
      <c r="IDA3" s="95"/>
      <c r="IDB3" s="95"/>
      <c r="IDC3" s="95"/>
      <c r="IDD3" s="95"/>
      <c r="IDE3" s="95"/>
      <c r="IDF3" s="95"/>
      <c r="IDG3" s="95"/>
      <c r="IDH3" s="95"/>
      <c r="IDI3" s="95"/>
      <c r="IDJ3" s="95"/>
      <c r="IDK3" s="95"/>
      <c r="IDL3" s="95"/>
      <c r="IDM3" s="95"/>
      <c r="IDN3" s="95"/>
      <c r="IDO3" s="95"/>
      <c r="IDP3" s="95"/>
      <c r="IDQ3" s="95"/>
      <c r="IDR3" s="95"/>
      <c r="IDS3" s="95"/>
      <c r="IDT3" s="95"/>
      <c r="IDU3" s="95"/>
      <c r="IDV3" s="95"/>
      <c r="IDW3" s="95"/>
      <c r="IDX3" s="95"/>
      <c r="IDY3" s="95"/>
      <c r="IDZ3" s="95"/>
      <c r="IEA3" s="95"/>
      <c r="IEB3" s="95"/>
      <c r="IEC3" s="95"/>
      <c r="IED3" s="95"/>
      <c r="IEE3" s="95"/>
      <c r="IEF3" s="95"/>
      <c r="IEG3" s="95"/>
      <c r="IEH3" s="95"/>
      <c r="IEI3" s="95"/>
      <c r="IEJ3" s="95"/>
      <c r="IEK3" s="95"/>
      <c r="IEL3" s="95"/>
      <c r="IEM3" s="95"/>
      <c r="IEN3" s="95"/>
      <c r="IEO3" s="95"/>
      <c r="IEP3" s="95"/>
      <c r="IEQ3" s="95"/>
      <c r="IER3" s="95"/>
      <c r="IES3" s="95"/>
      <c r="IET3" s="95"/>
      <c r="IEU3" s="95"/>
      <c r="IEV3" s="95"/>
      <c r="IEW3" s="95"/>
      <c r="IEX3" s="95"/>
      <c r="IEY3" s="95"/>
      <c r="IEZ3" s="95"/>
      <c r="IFA3" s="95"/>
      <c r="IFB3" s="95"/>
      <c r="IFC3" s="95"/>
      <c r="IFD3" s="95"/>
      <c r="IFE3" s="95"/>
      <c r="IFF3" s="95"/>
      <c r="IFG3" s="95"/>
      <c r="IFH3" s="95"/>
      <c r="IFI3" s="95"/>
      <c r="IFJ3" s="95"/>
      <c r="IFK3" s="95"/>
      <c r="IFL3" s="95"/>
      <c r="IFM3" s="95"/>
      <c r="IFN3" s="95"/>
      <c r="IFO3" s="95"/>
      <c r="IFP3" s="95"/>
      <c r="IFQ3" s="95"/>
      <c r="IFR3" s="95"/>
      <c r="IFS3" s="95"/>
      <c r="IFT3" s="95"/>
      <c r="IFU3" s="95"/>
      <c r="IFV3" s="95"/>
      <c r="IFW3" s="95"/>
      <c r="IFX3" s="95"/>
      <c r="IFY3" s="95"/>
      <c r="IFZ3" s="95"/>
      <c r="IGA3" s="95"/>
      <c r="IGB3" s="95"/>
      <c r="IGC3" s="95"/>
      <c r="IGD3" s="95"/>
      <c r="IGE3" s="95"/>
      <c r="IGF3" s="95"/>
      <c r="IGG3" s="95"/>
      <c r="IGH3" s="95"/>
      <c r="IGI3" s="95"/>
      <c r="IGJ3" s="95"/>
      <c r="IGK3" s="95"/>
      <c r="IGL3" s="95"/>
      <c r="IGM3" s="95"/>
      <c r="IGN3" s="95"/>
      <c r="IGO3" s="95"/>
      <c r="IGP3" s="95"/>
      <c r="IGQ3" s="95"/>
      <c r="IGR3" s="95"/>
      <c r="IGS3" s="95"/>
      <c r="IGT3" s="95"/>
      <c r="IGU3" s="95"/>
      <c r="IGV3" s="95"/>
      <c r="IGW3" s="95"/>
      <c r="IGX3" s="95"/>
      <c r="IGY3" s="95"/>
      <c r="IGZ3" s="95"/>
      <c r="IHA3" s="95"/>
      <c r="IHB3" s="95"/>
      <c r="IHC3" s="95"/>
      <c r="IHD3" s="95"/>
      <c r="IHE3" s="95"/>
      <c r="IHF3" s="95"/>
      <c r="IHG3" s="95"/>
      <c r="IHH3" s="95"/>
      <c r="IHI3" s="95"/>
      <c r="IHJ3" s="95"/>
      <c r="IHK3" s="95"/>
      <c r="IHL3" s="95"/>
      <c r="IHM3" s="95"/>
      <c r="IHN3" s="95"/>
      <c r="IHO3" s="95"/>
      <c r="IHP3" s="95"/>
      <c r="IHQ3" s="95"/>
      <c r="IHR3" s="95"/>
      <c r="IHS3" s="95"/>
      <c r="IHT3" s="95"/>
      <c r="IHU3" s="95"/>
      <c r="IHV3" s="95"/>
      <c r="IHW3" s="95"/>
      <c r="IHX3" s="95"/>
      <c r="IHY3" s="95"/>
      <c r="IHZ3" s="95"/>
      <c r="IIA3" s="95"/>
      <c r="IIB3" s="95"/>
      <c r="IIC3" s="95"/>
      <c r="IID3" s="95"/>
      <c r="IIE3" s="95"/>
      <c r="IIF3" s="95"/>
      <c r="IIG3" s="95"/>
      <c r="IIH3" s="95"/>
      <c r="III3" s="95"/>
      <c r="IIJ3" s="95"/>
      <c r="IIK3" s="95"/>
      <c r="IIL3" s="95"/>
      <c r="IIM3" s="95"/>
      <c r="IIN3" s="95"/>
      <c r="IIO3" s="95"/>
      <c r="IIP3" s="95"/>
      <c r="IIQ3" s="95"/>
      <c r="IIR3" s="95"/>
      <c r="IIS3" s="95"/>
      <c r="IIT3" s="95"/>
      <c r="IIU3" s="95"/>
      <c r="IIV3" s="95"/>
      <c r="IIW3" s="95"/>
      <c r="IIX3" s="95"/>
      <c r="IIY3" s="95"/>
      <c r="IIZ3" s="95"/>
      <c r="IJA3" s="95"/>
      <c r="IJB3" s="95"/>
      <c r="IJC3" s="95"/>
      <c r="IJD3" s="95"/>
      <c r="IJE3" s="95"/>
      <c r="IJF3" s="95"/>
      <c r="IJG3" s="95"/>
      <c r="IJH3" s="95"/>
      <c r="IJI3" s="95"/>
      <c r="IJJ3" s="95"/>
      <c r="IJK3" s="95"/>
      <c r="IJL3" s="95"/>
      <c r="IJM3" s="95"/>
      <c r="IJN3" s="95"/>
      <c r="IJO3" s="95"/>
      <c r="IJP3" s="95"/>
      <c r="IJQ3" s="95"/>
      <c r="IJR3" s="95"/>
      <c r="IJS3" s="95"/>
      <c r="IJT3" s="95"/>
      <c r="IJU3" s="95"/>
      <c r="IJV3" s="95"/>
      <c r="IJW3" s="95"/>
      <c r="IJX3" s="95"/>
      <c r="IJY3" s="95"/>
      <c r="IJZ3" s="95"/>
      <c r="IKA3" s="95"/>
      <c r="IKB3" s="95"/>
      <c r="IKC3" s="95"/>
      <c r="IKD3" s="95"/>
      <c r="IKE3" s="95"/>
      <c r="IKF3" s="95"/>
      <c r="IKG3" s="95"/>
      <c r="IKH3" s="95"/>
      <c r="IKI3" s="95"/>
      <c r="IKJ3" s="95"/>
      <c r="IKK3" s="95"/>
      <c r="IKL3" s="95"/>
      <c r="IKM3" s="95"/>
      <c r="IKN3" s="95"/>
      <c r="IKO3" s="95"/>
      <c r="IKP3" s="95"/>
      <c r="IKQ3" s="95"/>
      <c r="IKR3" s="95"/>
      <c r="IKS3" s="95"/>
      <c r="IKT3" s="95"/>
      <c r="IKU3" s="95"/>
      <c r="IKV3" s="95"/>
      <c r="IKW3" s="95"/>
      <c r="IKX3" s="95"/>
      <c r="IKY3" s="95"/>
      <c r="IKZ3" s="95"/>
      <c r="ILA3" s="95"/>
      <c r="ILB3" s="95"/>
      <c r="ILC3" s="95"/>
      <c r="ILD3" s="95"/>
      <c r="ILE3" s="95"/>
      <c r="ILF3" s="95"/>
      <c r="ILG3" s="95"/>
      <c r="ILH3" s="95"/>
      <c r="ILI3" s="95"/>
      <c r="ILJ3" s="95"/>
      <c r="ILK3" s="95"/>
      <c r="ILL3" s="95"/>
      <c r="ILM3" s="95"/>
      <c r="ILN3" s="95"/>
      <c r="ILO3" s="95"/>
      <c r="ILP3" s="95"/>
      <c r="ILQ3" s="95"/>
      <c r="ILR3" s="95"/>
      <c r="ILS3" s="95"/>
      <c r="ILT3" s="95"/>
      <c r="ILU3" s="95"/>
      <c r="ILV3" s="95"/>
      <c r="ILW3" s="95"/>
      <c r="ILX3" s="95"/>
      <c r="ILY3" s="95"/>
      <c r="ILZ3" s="95"/>
      <c r="IMA3" s="95"/>
      <c r="IMB3" s="95"/>
      <c r="IMC3" s="95"/>
      <c r="IMD3" s="95"/>
      <c r="IME3" s="95"/>
      <c r="IMF3" s="95"/>
      <c r="IMG3" s="95"/>
      <c r="IMH3" s="95"/>
      <c r="IMI3" s="95"/>
      <c r="IMJ3" s="95"/>
      <c r="IMK3" s="95"/>
      <c r="IML3" s="95"/>
      <c r="IMM3" s="95"/>
      <c r="IMN3" s="95"/>
      <c r="IMO3" s="95"/>
      <c r="IMP3" s="95"/>
      <c r="IMQ3" s="95"/>
      <c r="IMR3" s="95"/>
      <c r="IMS3" s="95"/>
      <c r="IMT3" s="95"/>
      <c r="IMU3" s="95"/>
      <c r="IMV3" s="95"/>
      <c r="IMW3" s="95"/>
      <c r="IMX3" s="95"/>
      <c r="IMY3" s="95"/>
      <c r="IMZ3" s="95"/>
      <c r="INA3" s="95"/>
      <c r="INB3" s="95"/>
      <c r="INC3" s="95"/>
      <c r="IND3" s="95"/>
      <c r="INE3" s="95"/>
      <c r="INF3" s="95"/>
      <c r="ING3" s="95"/>
      <c r="INH3" s="95"/>
      <c r="INI3" s="95"/>
      <c r="INJ3" s="95"/>
      <c r="INK3" s="95"/>
      <c r="INL3" s="95"/>
      <c r="INM3" s="95"/>
      <c r="INN3" s="95"/>
      <c r="INO3" s="95"/>
      <c r="INP3" s="95"/>
      <c r="INQ3" s="95"/>
      <c r="INR3" s="95"/>
      <c r="INS3" s="95"/>
      <c r="INT3" s="95"/>
      <c r="INU3" s="95"/>
      <c r="INV3" s="95"/>
      <c r="INW3" s="95"/>
      <c r="INX3" s="95"/>
      <c r="INY3" s="95"/>
      <c r="INZ3" s="95"/>
      <c r="IOA3" s="95"/>
      <c r="IOB3" s="95"/>
      <c r="IOC3" s="95"/>
      <c r="IOD3" s="95"/>
      <c r="IOE3" s="95"/>
      <c r="IOF3" s="95"/>
      <c r="IOG3" s="95"/>
      <c r="IOH3" s="95"/>
      <c r="IOI3" s="95"/>
      <c r="IOJ3" s="95"/>
      <c r="IOK3" s="95"/>
      <c r="IOL3" s="95"/>
      <c r="IOM3" s="95"/>
      <c r="ION3" s="95"/>
      <c r="IOO3" s="95"/>
      <c r="IOP3" s="95"/>
      <c r="IOQ3" s="95"/>
      <c r="IOR3" s="95"/>
      <c r="IOS3" s="95"/>
      <c r="IOT3" s="95"/>
      <c r="IOU3" s="95"/>
      <c r="IOV3" s="95"/>
      <c r="IOW3" s="95"/>
      <c r="IOX3" s="95"/>
      <c r="IOY3" s="95"/>
      <c r="IOZ3" s="95"/>
      <c r="IPA3" s="95"/>
      <c r="IPB3" s="95"/>
      <c r="IPC3" s="95"/>
      <c r="IPD3" s="95"/>
      <c r="IPE3" s="95"/>
      <c r="IPF3" s="95"/>
      <c r="IPG3" s="95"/>
      <c r="IPH3" s="95"/>
      <c r="IPI3" s="95"/>
      <c r="IPJ3" s="95"/>
      <c r="IPK3" s="95"/>
      <c r="IPL3" s="95"/>
      <c r="IPM3" s="95"/>
      <c r="IPN3" s="95"/>
      <c r="IPO3" s="95"/>
      <c r="IPP3" s="95"/>
      <c r="IPQ3" s="95"/>
      <c r="IPR3" s="95"/>
      <c r="IPS3" s="95"/>
      <c r="IPT3" s="95"/>
      <c r="IPU3" s="95"/>
      <c r="IPV3" s="95"/>
      <c r="IPW3" s="95"/>
      <c r="IPX3" s="95"/>
      <c r="IPY3" s="95"/>
      <c r="IPZ3" s="95"/>
      <c r="IQA3" s="95"/>
      <c r="IQB3" s="95"/>
      <c r="IQC3" s="95"/>
      <c r="IQD3" s="95"/>
      <c r="IQE3" s="95"/>
      <c r="IQF3" s="95"/>
      <c r="IQG3" s="95"/>
      <c r="IQH3" s="95"/>
      <c r="IQI3" s="95"/>
      <c r="IQJ3" s="95"/>
      <c r="IQK3" s="95"/>
      <c r="IQL3" s="95"/>
      <c r="IQM3" s="95"/>
      <c r="IQN3" s="95"/>
      <c r="IQO3" s="95"/>
      <c r="IQP3" s="95"/>
      <c r="IQQ3" s="95"/>
      <c r="IQR3" s="95"/>
      <c r="IQS3" s="95"/>
      <c r="IQT3" s="95"/>
      <c r="IQU3" s="95"/>
      <c r="IQV3" s="95"/>
      <c r="IQW3" s="95"/>
      <c r="IQX3" s="95"/>
      <c r="IQY3" s="95"/>
      <c r="IQZ3" s="95"/>
      <c r="IRA3" s="95"/>
      <c r="IRB3" s="95"/>
      <c r="IRC3" s="95"/>
      <c r="IRD3" s="95"/>
      <c r="IRE3" s="95"/>
      <c r="IRF3" s="95"/>
      <c r="IRG3" s="95"/>
      <c r="IRH3" s="95"/>
      <c r="IRI3" s="95"/>
      <c r="IRJ3" s="95"/>
      <c r="IRK3" s="95"/>
      <c r="IRL3" s="95"/>
      <c r="IRM3" s="95"/>
      <c r="IRN3" s="95"/>
      <c r="IRO3" s="95"/>
      <c r="IRP3" s="95"/>
      <c r="IRQ3" s="95"/>
      <c r="IRR3" s="95"/>
      <c r="IRS3" s="95"/>
      <c r="IRT3" s="95"/>
      <c r="IRU3" s="95"/>
      <c r="IRV3" s="95"/>
      <c r="IRW3" s="95"/>
      <c r="IRX3" s="95"/>
      <c r="IRY3" s="95"/>
      <c r="IRZ3" s="95"/>
      <c r="ISA3" s="95"/>
      <c r="ISB3" s="95"/>
      <c r="ISC3" s="95"/>
      <c r="ISD3" s="95"/>
      <c r="ISE3" s="95"/>
      <c r="ISF3" s="95"/>
      <c r="ISG3" s="95"/>
      <c r="ISH3" s="95"/>
      <c r="ISI3" s="95"/>
      <c r="ISJ3" s="95"/>
      <c r="ISK3" s="95"/>
      <c r="ISL3" s="95"/>
      <c r="ISM3" s="95"/>
      <c r="ISN3" s="95"/>
      <c r="ISO3" s="95"/>
      <c r="ISP3" s="95"/>
      <c r="ISQ3" s="95"/>
      <c r="ISR3" s="95"/>
      <c r="ISS3" s="95"/>
      <c r="IST3" s="95"/>
      <c r="ISU3" s="95"/>
      <c r="ISV3" s="95"/>
      <c r="ISW3" s="95"/>
      <c r="ISX3" s="95"/>
      <c r="ISY3" s="95"/>
      <c r="ISZ3" s="95"/>
      <c r="ITA3" s="95"/>
      <c r="ITB3" s="95"/>
      <c r="ITC3" s="95"/>
      <c r="ITD3" s="95"/>
      <c r="ITE3" s="95"/>
      <c r="ITF3" s="95"/>
      <c r="ITG3" s="95"/>
      <c r="ITH3" s="95"/>
      <c r="ITI3" s="95"/>
      <c r="ITJ3" s="95"/>
      <c r="ITK3" s="95"/>
      <c r="ITL3" s="95"/>
      <c r="ITM3" s="95"/>
      <c r="ITN3" s="95"/>
      <c r="ITO3" s="95"/>
      <c r="ITP3" s="95"/>
      <c r="ITQ3" s="95"/>
      <c r="ITR3" s="95"/>
      <c r="ITS3" s="95"/>
      <c r="ITT3" s="95"/>
      <c r="ITU3" s="95"/>
      <c r="ITV3" s="95"/>
      <c r="ITW3" s="95"/>
      <c r="ITX3" s="95"/>
      <c r="ITY3" s="95"/>
      <c r="ITZ3" s="95"/>
      <c r="IUA3" s="95"/>
      <c r="IUB3" s="95"/>
      <c r="IUC3" s="95"/>
      <c r="IUD3" s="95"/>
      <c r="IUE3" s="95"/>
      <c r="IUF3" s="95"/>
      <c r="IUG3" s="95"/>
      <c r="IUH3" s="95"/>
      <c r="IUI3" s="95"/>
      <c r="IUJ3" s="95"/>
      <c r="IUK3" s="95"/>
      <c r="IUL3" s="95"/>
      <c r="IUM3" s="95"/>
      <c r="IUN3" s="95"/>
      <c r="IUO3" s="95"/>
      <c r="IUP3" s="95"/>
      <c r="IUQ3" s="95"/>
      <c r="IUR3" s="95"/>
      <c r="IUS3" s="95"/>
      <c r="IUT3" s="95"/>
      <c r="IUU3" s="95"/>
      <c r="IUV3" s="95"/>
      <c r="IUW3" s="95"/>
      <c r="IUX3" s="95"/>
      <c r="IUY3" s="95"/>
      <c r="IUZ3" s="95"/>
      <c r="IVA3" s="95"/>
      <c r="IVB3" s="95"/>
      <c r="IVC3" s="95"/>
      <c r="IVD3" s="95"/>
      <c r="IVE3" s="95"/>
      <c r="IVF3" s="95"/>
      <c r="IVG3" s="95"/>
      <c r="IVH3" s="95"/>
      <c r="IVI3" s="95"/>
      <c r="IVJ3" s="95"/>
      <c r="IVK3" s="95"/>
      <c r="IVL3" s="95"/>
      <c r="IVM3" s="95"/>
      <c r="IVN3" s="95"/>
      <c r="IVO3" s="95"/>
      <c r="IVP3" s="95"/>
      <c r="IVQ3" s="95"/>
      <c r="IVR3" s="95"/>
      <c r="IVS3" s="95"/>
      <c r="IVT3" s="95"/>
      <c r="IVU3" s="95"/>
      <c r="IVV3" s="95"/>
      <c r="IVW3" s="95"/>
      <c r="IVX3" s="95"/>
      <c r="IVY3" s="95"/>
      <c r="IVZ3" s="95"/>
      <c r="IWA3" s="95"/>
      <c r="IWB3" s="95"/>
      <c r="IWC3" s="95"/>
      <c r="IWD3" s="95"/>
      <c r="IWE3" s="95"/>
      <c r="IWF3" s="95"/>
      <c r="IWG3" s="95"/>
      <c r="IWH3" s="95"/>
      <c r="IWI3" s="95"/>
      <c r="IWJ3" s="95"/>
      <c r="IWK3" s="95"/>
      <c r="IWL3" s="95"/>
      <c r="IWM3" s="95"/>
      <c r="IWN3" s="95"/>
      <c r="IWO3" s="95"/>
      <c r="IWP3" s="95"/>
      <c r="IWQ3" s="95"/>
      <c r="IWR3" s="95"/>
      <c r="IWS3" s="95"/>
      <c r="IWT3" s="95"/>
      <c r="IWU3" s="95"/>
      <c r="IWV3" s="95"/>
      <c r="IWW3" s="95"/>
      <c r="IWX3" s="95"/>
      <c r="IWY3" s="95"/>
      <c r="IWZ3" s="95"/>
      <c r="IXA3" s="95"/>
      <c r="IXB3" s="95"/>
      <c r="IXC3" s="95"/>
      <c r="IXD3" s="95"/>
      <c r="IXE3" s="95"/>
      <c r="IXF3" s="95"/>
      <c r="IXG3" s="95"/>
      <c r="IXH3" s="95"/>
      <c r="IXI3" s="95"/>
      <c r="IXJ3" s="95"/>
      <c r="IXK3" s="95"/>
      <c r="IXL3" s="95"/>
      <c r="IXM3" s="95"/>
      <c r="IXN3" s="95"/>
      <c r="IXO3" s="95"/>
      <c r="IXP3" s="95"/>
      <c r="IXQ3" s="95"/>
      <c r="IXR3" s="95"/>
      <c r="IXS3" s="95"/>
      <c r="IXT3" s="95"/>
      <c r="IXU3" s="95"/>
      <c r="IXV3" s="95"/>
      <c r="IXW3" s="95"/>
      <c r="IXX3" s="95"/>
      <c r="IXY3" s="95"/>
      <c r="IXZ3" s="95"/>
      <c r="IYA3" s="95"/>
      <c r="IYB3" s="95"/>
      <c r="IYC3" s="95"/>
      <c r="IYD3" s="95"/>
      <c r="IYE3" s="95"/>
      <c r="IYF3" s="95"/>
      <c r="IYG3" s="95"/>
      <c r="IYH3" s="95"/>
      <c r="IYI3" s="95"/>
      <c r="IYJ3" s="95"/>
      <c r="IYK3" s="95"/>
      <c r="IYL3" s="95"/>
      <c r="IYM3" s="95"/>
      <c r="IYN3" s="95"/>
      <c r="IYO3" s="95"/>
      <c r="IYP3" s="95"/>
      <c r="IYQ3" s="95"/>
      <c r="IYR3" s="95"/>
      <c r="IYS3" s="95"/>
      <c r="IYT3" s="95"/>
      <c r="IYU3" s="95"/>
      <c r="IYV3" s="95"/>
      <c r="IYW3" s="95"/>
      <c r="IYX3" s="95"/>
      <c r="IYY3" s="95"/>
      <c r="IYZ3" s="95"/>
      <c r="IZA3" s="95"/>
      <c r="IZB3" s="95"/>
      <c r="IZC3" s="95"/>
      <c r="IZD3" s="95"/>
      <c r="IZE3" s="95"/>
      <c r="IZF3" s="95"/>
      <c r="IZG3" s="95"/>
      <c r="IZH3" s="95"/>
      <c r="IZI3" s="95"/>
      <c r="IZJ3" s="95"/>
      <c r="IZK3" s="95"/>
      <c r="IZL3" s="95"/>
      <c r="IZM3" s="95"/>
      <c r="IZN3" s="95"/>
      <c r="IZO3" s="95"/>
      <c r="IZP3" s="95"/>
      <c r="IZQ3" s="95"/>
      <c r="IZR3" s="95"/>
      <c r="IZS3" s="95"/>
      <c r="IZT3" s="95"/>
      <c r="IZU3" s="95"/>
      <c r="IZV3" s="95"/>
      <c r="IZW3" s="95"/>
      <c r="IZX3" s="95"/>
      <c r="IZY3" s="95"/>
      <c r="IZZ3" s="95"/>
      <c r="JAA3" s="95"/>
      <c r="JAB3" s="95"/>
      <c r="JAC3" s="95"/>
      <c r="JAD3" s="95"/>
      <c r="JAE3" s="95"/>
      <c r="JAF3" s="95"/>
      <c r="JAG3" s="95"/>
      <c r="JAH3" s="95"/>
      <c r="JAI3" s="95"/>
      <c r="JAJ3" s="95"/>
      <c r="JAK3" s="95"/>
      <c r="JAL3" s="95"/>
      <c r="JAM3" s="95"/>
      <c r="JAN3" s="95"/>
      <c r="JAO3" s="95"/>
      <c r="JAP3" s="95"/>
      <c r="JAQ3" s="95"/>
      <c r="JAR3" s="95"/>
      <c r="JAS3" s="95"/>
      <c r="JAT3" s="95"/>
      <c r="JAU3" s="95"/>
      <c r="JAV3" s="95"/>
      <c r="JAW3" s="95"/>
      <c r="JAX3" s="95"/>
      <c r="JAY3" s="95"/>
      <c r="JAZ3" s="95"/>
      <c r="JBA3" s="95"/>
      <c r="JBB3" s="95"/>
      <c r="JBC3" s="95"/>
      <c r="JBD3" s="95"/>
      <c r="JBE3" s="95"/>
      <c r="JBF3" s="95"/>
      <c r="JBG3" s="95"/>
      <c r="JBH3" s="95"/>
      <c r="JBI3" s="95"/>
      <c r="JBJ3" s="95"/>
      <c r="JBK3" s="95"/>
      <c r="JBL3" s="95"/>
      <c r="JBM3" s="95"/>
      <c r="JBN3" s="95"/>
      <c r="JBO3" s="95"/>
      <c r="JBP3" s="95"/>
      <c r="JBQ3" s="95"/>
      <c r="JBR3" s="95"/>
      <c r="JBS3" s="95"/>
      <c r="JBT3" s="95"/>
      <c r="JBU3" s="95"/>
      <c r="JBV3" s="95"/>
      <c r="JBW3" s="95"/>
      <c r="JBX3" s="95"/>
      <c r="JBY3" s="95"/>
      <c r="JBZ3" s="95"/>
      <c r="JCA3" s="95"/>
      <c r="JCB3" s="95"/>
      <c r="JCC3" s="95"/>
      <c r="JCD3" s="95"/>
      <c r="JCE3" s="95"/>
      <c r="JCF3" s="95"/>
      <c r="JCG3" s="95"/>
      <c r="JCH3" s="95"/>
      <c r="JCI3" s="95"/>
      <c r="JCJ3" s="95"/>
      <c r="JCK3" s="95"/>
      <c r="JCL3" s="95"/>
      <c r="JCM3" s="95"/>
      <c r="JCN3" s="95"/>
      <c r="JCO3" s="95"/>
      <c r="JCP3" s="95"/>
      <c r="JCQ3" s="95"/>
      <c r="JCR3" s="95"/>
      <c r="JCS3" s="95"/>
      <c r="JCT3" s="95"/>
      <c r="JCU3" s="95"/>
      <c r="JCV3" s="95"/>
      <c r="JCW3" s="95"/>
      <c r="JCX3" s="95"/>
      <c r="JCY3" s="95"/>
      <c r="JCZ3" s="95"/>
      <c r="JDA3" s="95"/>
      <c r="JDB3" s="95"/>
      <c r="JDC3" s="95"/>
      <c r="JDD3" s="95"/>
      <c r="JDE3" s="95"/>
      <c r="JDF3" s="95"/>
      <c r="JDG3" s="95"/>
      <c r="JDH3" s="95"/>
      <c r="JDI3" s="95"/>
      <c r="JDJ3" s="95"/>
      <c r="JDK3" s="95"/>
      <c r="JDL3" s="95"/>
      <c r="JDM3" s="95"/>
      <c r="JDN3" s="95"/>
      <c r="JDO3" s="95"/>
      <c r="JDP3" s="95"/>
      <c r="JDQ3" s="95"/>
      <c r="JDR3" s="95"/>
      <c r="JDS3" s="95"/>
      <c r="JDT3" s="95"/>
      <c r="JDU3" s="95"/>
      <c r="JDV3" s="95"/>
      <c r="JDW3" s="95"/>
      <c r="JDX3" s="95"/>
      <c r="JDY3" s="95"/>
      <c r="JDZ3" s="95"/>
      <c r="JEA3" s="95"/>
      <c r="JEB3" s="95"/>
      <c r="JEC3" s="95"/>
      <c r="JED3" s="95"/>
      <c r="JEE3" s="95"/>
      <c r="JEF3" s="95"/>
      <c r="JEG3" s="95"/>
      <c r="JEH3" s="95"/>
      <c r="JEI3" s="95"/>
      <c r="JEJ3" s="95"/>
      <c r="JEK3" s="95"/>
      <c r="JEL3" s="95"/>
      <c r="JEM3" s="95"/>
      <c r="JEN3" s="95"/>
      <c r="JEO3" s="95"/>
      <c r="JEP3" s="95"/>
      <c r="JEQ3" s="95"/>
      <c r="JER3" s="95"/>
      <c r="JES3" s="95"/>
      <c r="JET3" s="95"/>
      <c r="JEU3" s="95"/>
      <c r="JEV3" s="95"/>
      <c r="JEW3" s="95"/>
      <c r="JEX3" s="95"/>
      <c r="JEY3" s="95"/>
      <c r="JEZ3" s="95"/>
      <c r="JFA3" s="95"/>
      <c r="JFB3" s="95"/>
      <c r="JFC3" s="95"/>
      <c r="JFD3" s="95"/>
      <c r="JFE3" s="95"/>
      <c r="JFF3" s="95"/>
      <c r="JFG3" s="95"/>
      <c r="JFH3" s="95"/>
      <c r="JFI3" s="95"/>
      <c r="JFJ3" s="95"/>
      <c r="JFK3" s="95"/>
      <c r="JFL3" s="95"/>
      <c r="JFM3" s="95"/>
      <c r="JFN3" s="95"/>
      <c r="JFO3" s="95"/>
      <c r="JFP3" s="95"/>
      <c r="JFQ3" s="95"/>
      <c r="JFR3" s="95"/>
      <c r="JFS3" s="95"/>
      <c r="JFT3" s="95"/>
      <c r="JFU3" s="95"/>
      <c r="JFV3" s="95"/>
      <c r="JFW3" s="95"/>
      <c r="JFX3" s="95"/>
      <c r="JFY3" s="95"/>
      <c r="JFZ3" s="95"/>
      <c r="JGA3" s="95"/>
      <c r="JGB3" s="95"/>
      <c r="JGC3" s="95"/>
      <c r="JGD3" s="95"/>
      <c r="JGE3" s="95"/>
      <c r="JGF3" s="95"/>
      <c r="JGG3" s="95"/>
      <c r="JGH3" s="95"/>
      <c r="JGI3" s="95"/>
      <c r="JGJ3" s="95"/>
      <c r="JGK3" s="95"/>
      <c r="JGL3" s="95"/>
      <c r="JGM3" s="95"/>
      <c r="JGN3" s="95"/>
      <c r="JGO3" s="95"/>
      <c r="JGP3" s="95"/>
      <c r="JGQ3" s="95"/>
      <c r="JGR3" s="95"/>
      <c r="JGS3" s="95"/>
      <c r="JGT3" s="95"/>
      <c r="JGU3" s="95"/>
      <c r="JGV3" s="95"/>
      <c r="JGW3" s="95"/>
      <c r="JGX3" s="95"/>
      <c r="JGY3" s="95"/>
      <c r="JGZ3" s="95"/>
      <c r="JHA3" s="95"/>
      <c r="JHB3" s="95"/>
      <c r="JHC3" s="95"/>
      <c r="JHD3" s="95"/>
      <c r="JHE3" s="95"/>
      <c r="JHF3" s="95"/>
      <c r="JHG3" s="95"/>
      <c r="JHH3" s="95"/>
      <c r="JHI3" s="95"/>
      <c r="JHJ3" s="95"/>
      <c r="JHK3" s="95"/>
      <c r="JHL3" s="95"/>
      <c r="JHM3" s="95"/>
      <c r="JHN3" s="95"/>
      <c r="JHO3" s="95"/>
      <c r="JHP3" s="95"/>
      <c r="JHQ3" s="95"/>
      <c r="JHR3" s="95"/>
      <c r="JHS3" s="95"/>
      <c r="JHT3" s="95"/>
      <c r="JHU3" s="95"/>
      <c r="JHV3" s="95"/>
      <c r="JHW3" s="95"/>
      <c r="JHX3" s="95"/>
      <c r="JHY3" s="95"/>
      <c r="JHZ3" s="95"/>
      <c r="JIA3" s="95"/>
      <c r="JIB3" s="95"/>
      <c r="JIC3" s="95"/>
      <c r="JID3" s="95"/>
      <c r="JIE3" s="95"/>
      <c r="JIF3" s="95"/>
      <c r="JIG3" s="95"/>
      <c r="JIH3" s="95"/>
      <c r="JII3" s="95"/>
      <c r="JIJ3" s="95"/>
      <c r="JIK3" s="95"/>
      <c r="JIL3" s="95"/>
      <c r="JIM3" s="95"/>
      <c r="JIN3" s="95"/>
      <c r="JIO3" s="95"/>
      <c r="JIP3" s="95"/>
      <c r="JIQ3" s="95"/>
      <c r="JIR3" s="95"/>
      <c r="JIS3" s="95"/>
      <c r="JIT3" s="95"/>
      <c r="JIU3" s="95"/>
      <c r="JIV3" s="95"/>
      <c r="JIW3" s="95"/>
      <c r="JIX3" s="95"/>
      <c r="JIY3" s="95"/>
      <c r="JIZ3" s="95"/>
      <c r="JJA3" s="95"/>
      <c r="JJB3" s="95"/>
      <c r="JJC3" s="95"/>
      <c r="JJD3" s="95"/>
      <c r="JJE3" s="95"/>
      <c r="JJF3" s="95"/>
      <c r="JJG3" s="95"/>
      <c r="JJH3" s="95"/>
      <c r="JJI3" s="95"/>
      <c r="JJJ3" s="95"/>
      <c r="JJK3" s="95"/>
      <c r="JJL3" s="95"/>
      <c r="JJM3" s="95"/>
      <c r="JJN3" s="95"/>
      <c r="JJO3" s="95"/>
      <c r="JJP3" s="95"/>
      <c r="JJQ3" s="95"/>
      <c r="JJR3" s="95"/>
      <c r="JJS3" s="95"/>
      <c r="JJT3" s="95"/>
      <c r="JJU3" s="95"/>
      <c r="JJV3" s="95"/>
      <c r="JJW3" s="95"/>
      <c r="JJX3" s="95"/>
      <c r="JJY3" s="95"/>
      <c r="JJZ3" s="95"/>
      <c r="JKA3" s="95"/>
      <c r="JKB3" s="95"/>
      <c r="JKC3" s="95"/>
      <c r="JKD3" s="95"/>
      <c r="JKE3" s="95"/>
      <c r="JKF3" s="95"/>
      <c r="JKG3" s="95"/>
      <c r="JKH3" s="95"/>
      <c r="JKI3" s="95"/>
      <c r="JKJ3" s="95"/>
      <c r="JKK3" s="95"/>
      <c r="JKL3" s="95"/>
      <c r="JKM3" s="95"/>
      <c r="JKN3" s="95"/>
      <c r="JKO3" s="95"/>
      <c r="JKP3" s="95"/>
      <c r="JKQ3" s="95"/>
      <c r="JKR3" s="95"/>
      <c r="JKS3" s="95"/>
      <c r="JKT3" s="95"/>
      <c r="JKU3" s="95"/>
      <c r="JKV3" s="95"/>
      <c r="JKW3" s="95"/>
      <c r="JKX3" s="95"/>
      <c r="JKY3" s="95"/>
      <c r="JKZ3" s="95"/>
      <c r="JLA3" s="95"/>
      <c r="JLB3" s="95"/>
      <c r="JLC3" s="95"/>
      <c r="JLD3" s="95"/>
      <c r="JLE3" s="95"/>
      <c r="JLF3" s="95"/>
      <c r="JLG3" s="95"/>
      <c r="JLH3" s="95"/>
      <c r="JLI3" s="95"/>
      <c r="JLJ3" s="95"/>
      <c r="JLK3" s="95"/>
      <c r="JLL3" s="95"/>
      <c r="JLM3" s="95"/>
      <c r="JLN3" s="95"/>
      <c r="JLO3" s="95"/>
      <c r="JLP3" s="95"/>
      <c r="JLQ3" s="95"/>
      <c r="JLR3" s="95"/>
      <c r="JLS3" s="95"/>
      <c r="JLT3" s="95"/>
      <c r="JLU3" s="95"/>
      <c r="JLV3" s="95"/>
      <c r="JLW3" s="95"/>
      <c r="JLX3" s="95"/>
      <c r="JLY3" s="95"/>
      <c r="JLZ3" s="95"/>
      <c r="JMA3" s="95"/>
      <c r="JMB3" s="95"/>
      <c r="JMC3" s="95"/>
      <c r="JMD3" s="95"/>
      <c r="JME3" s="95"/>
      <c r="JMF3" s="95"/>
      <c r="JMG3" s="95"/>
      <c r="JMH3" s="95"/>
      <c r="JMI3" s="95"/>
      <c r="JMJ3" s="95"/>
      <c r="JMK3" s="95"/>
      <c r="JML3" s="95"/>
      <c r="JMM3" s="95"/>
      <c r="JMN3" s="95"/>
      <c r="JMO3" s="95"/>
      <c r="JMP3" s="95"/>
      <c r="JMQ3" s="95"/>
      <c r="JMR3" s="95"/>
      <c r="JMS3" s="95"/>
      <c r="JMT3" s="95"/>
      <c r="JMU3" s="95"/>
      <c r="JMV3" s="95"/>
      <c r="JMW3" s="95"/>
      <c r="JMX3" s="95"/>
      <c r="JMY3" s="95"/>
      <c r="JMZ3" s="95"/>
      <c r="JNA3" s="95"/>
      <c r="JNB3" s="95"/>
      <c r="JNC3" s="95"/>
      <c r="JND3" s="95"/>
      <c r="JNE3" s="95"/>
      <c r="JNF3" s="95"/>
      <c r="JNG3" s="95"/>
      <c r="JNH3" s="95"/>
      <c r="JNI3" s="95"/>
      <c r="JNJ3" s="95"/>
      <c r="JNK3" s="95"/>
      <c r="JNL3" s="95"/>
      <c r="JNM3" s="95"/>
      <c r="JNN3" s="95"/>
      <c r="JNO3" s="95"/>
      <c r="JNP3" s="95"/>
      <c r="JNQ3" s="95"/>
      <c r="JNR3" s="95"/>
      <c r="JNS3" s="95"/>
      <c r="JNT3" s="95"/>
      <c r="JNU3" s="95"/>
      <c r="JNV3" s="95"/>
      <c r="JNW3" s="95"/>
      <c r="JNX3" s="95"/>
      <c r="JNY3" s="95"/>
      <c r="JNZ3" s="95"/>
      <c r="JOA3" s="95"/>
      <c r="JOB3" s="95"/>
      <c r="JOC3" s="95"/>
      <c r="JOD3" s="95"/>
      <c r="JOE3" s="95"/>
      <c r="JOF3" s="95"/>
      <c r="JOG3" s="95"/>
      <c r="JOH3" s="95"/>
      <c r="JOI3" s="95"/>
      <c r="JOJ3" s="95"/>
      <c r="JOK3" s="95"/>
      <c r="JOL3" s="95"/>
      <c r="JOM3" s="95"/>
      <c r="JON3" s="95"/>
      <c r="JOO3" s="95"/>
      <c r="JOP3" s="95"/>
      <c r="JOQ3" s="95"/>
      <c r="JOR3" s="95"/>
      <c r="JOS3" s="95"/>
      <c r="JOT3" s="95"/>
      <c r="JOU3" s="95"/>
      <c r="JOV3" s="95"/>
      <c r="JOW3" s="95"/>
      <c r="JOX3" s="95"/>
      <c r="JOY3" s="95"/>
      <c r="JOZ3" s="95"/>
      <c r="JPA3" s="95"/>
      <c r="JPB3" s="95"/>
      <c r="JPC3" s="95"/>
      <c r="JPD3" s="95"/>
      <c r="JPE3" s="95"/>
      <c r="JPF3" s="95"/>
      <c r="JPG3" s="95"/>
      <c r="JPH3" s="95"/>
      <c r="JPI3" s="95"/>
      <c r="JPJ3" s="95"/>
      <c r="JPK3" s="95"/>
      <c r="JPL3" s="95"/>
      <c r="JPM3" s="95"/>
      <c r="JPN3" s="95"/>
      <c r="JPO3" s="95"/>
      <c r="JPP3" s="95"/>
      <c r="JPQ3" s="95"/>
      <c r="JPR3" s="95"/>
      <c r="JPS3" s="95"/>
      <c r="JPT3" s="95"/>
      <c r="JPU3" s="95"/>
      <c r="JPV3" s="95"/>
      <c r="JPW3" s="95"/>
      <c r="JPX3" s="95"/>
      <c r="JPY3" s="95"/>
      <c r="JPZ3" s="95"/>
      <c r="JQA3" s="95"/>
      <c r="JQB3" s="95"/>
      <c r="JQC3" s="95"/>
      <c r="JQD3" s="95"/>
      <c r="JQE3" s="95"/>
      <c r="JQF3" s="95"/>
      <c r="JQG3" s="95"/>
      <c r="JQH3" s="95"/>
      <c r="JQI3" s="95"/>
      <c r="JQJ3" s="95"/>
      <c r="JQK3" s="95"/>
      <c r="JQL3" s="95"/>
      <c r="JQM3" s="95"/>
      <c r="JQN3" s="95"/>
      <c r="JQO3" s="95"/>
      <c r="JQP3" s="95"/>
      <c r="JQQ3" s="95"/>
      <c r="JQR3" s="95"/>
      <c r="JQS3" s="95"/>
      <c r="JQT3" s="95"/>
      <c r="JQU3" s="95"/>
      <c r="JQV3" s="95"/>
      <c r="JQW3" s="95"/>
      <c r="JQX3" s="95"/>
      <c r="JQY3" s="95"/>
      <c r="JQZ3" s="95"/>
      <c r="JRA3" s="95"/>
      <c r="JRB3" s="95"/>
      <c r="JRC3" s="95"/>
      <c r="JRD3" s="95"/>
      <c r="JRE3" s="95"/>
      <c r="JRF3" s="95"/>
      <c r="JRG3" s="95"/>
      <c r="JRH3" s="95"/>
      <c r="JRI3" s="95"/>
      <c r="JRJ3" s="95"/>
      <c r="JRK3" s="95"/>
      <c r="JRL3" s="95"/>
      <c r="JRM3" s="95"/>
      <c r="JRN3" s="95"/>
      <c r="JRO3" s="95"/>
      <c r="JRP3" s="95"/>
      <c r="JRQ3" s="95"/>
      <c r="JRR3" s="95"/>
      <c r="JRS3" s="95"/>
      <c r="JRT3" s="95"/>
      <c r="JRU3" s="95"/>
      <c r="JRV3" s="95"/>
      <c r="JRW3" s="95"/>
      <c r="JRX3" s="95"/>
      <c r="JRY3" s="95"/>
      <c r="JRZ3" s="95"/>
      <c r="JSA3" s="95"/>
      <c r="JSB3" s="95"/>
      <c r="JSC3" s="95"/>
      <c r="JSD3" s="95"/>
      <c r="JSE3" s="95"/>
      <c r="JSF3" s="95"/>
      <c r="JSG3" s="95"/>
      <c r="JSH3" s="95"/>
      <c r="JSI3" s="95"/>
      <c r="JSJ3" s="95"/>
      <c r="JSK3" s="95"/>
      <c r="JSL3" s="95"/>
      <c r="JSM3" s="95"/>
      <c r="JSN3" s="95"/>
      <c r="JSO3" s="95"/>
      <c r="JSP3" s="95"/>
      <c r="JSQ3" s="95"/>
      <c r="JSR3" s="95"/>
      <c r="JSS3" s="95"/>
      <c r="JST3" s="95"/>
      <c r="JSU3" s="95"/>
      <c r="JSV3" s="95"/>
      <c r="JSW3" s="95"/>
      <c r="JSX3" s="95"/>
      <c r="JSY3" s="95"/>
      <c r="JSZ3" s="95"/>
      <c r="JTA3" s="95"/>
      <c r="JTB3" s="95"/>
      <c r="JTC3" s="95"/>
      <c r="JTD3" s="95"/>
      <c r="JTE3" s="95"/>
      <c r="JTF3" s="95"/>
      <c r="JTG3" s="95"/>
      <c r="JTH3" s="95"/>
      <c r="JTI3" s="95"/>
      <c r="JTJ3" s="95"/>
      <c r="JTK3" s="95"/>
      <c r="JTL3" s="95"/>
      <c r="JTM3" s="95"/>
      <c r="JTN3" s="95"/>
      <c r="JTO3" s="95"/>
      <c r="JTP3" s="95"/>
      <c r="JTQ3" s="95"/>
      <c r="JTR3" s="95"/>
      <c r="JTS3" s="95"/>
      <c r="JTT3" s="95"/>
      <c r="JTU3" s="95"/>
      <c r="JTV3" s="95"/>
      <c r="JTW3" s="95"/>
      <c r="JTX3" s="95"/>
      <c r="JTY3" s="95"/>
      <c r="JTZ3" s="95"/>
      <c r="JUA3" s="95"/>
      <c r="JUB3" s="95"/>
      <c r="JUC3" s="95"/>
      <c r="JUD3" s="95"/>
      <c r="JUE3" s="95"/>
      <c r="JUF3" s="95"/>
      <c r="JUG3" s="95"/>
      <c r="JUH3" s="95"/>
      <c r="JUI3" s="95"/>
      <c r="JUJ3" s="95"/>
      <c r="JUK3" s="95"/>
      <c r="JUL3" s="95"/>
      <c r="JUM3" s="95"/>
      <c r="JUN3" s="95"/>
      <c r="JUO3" s="95"/>
      <c r="JUP3" s="95"/>
      <c r="JUQ3" s="95"/>
      <c r="JUR3" s="95"/>
      <c r="JUS3" s="95"/>
      <c r="JUT3" s="95"/>
      <c r="JUU3" s="95"/>
      <c r="JUV3" s="95"/>
      <c r="JUW3" s="95"/>
      <c r="JUX3" s="95"/>
      <c r="JUY3" s="95"/>
      <c r="JUZ3" s="95"/>
      <c r="JVA3" s="95"/>
      <c r="JVB3" s="95"/>
      <c r="JVC3" s="95"/>
      <c r="JVD3" s="95"/>
      <c r="JVE3" s="95"/>
      <c r="JVF3" s="95"/>
      <c r="JVG3" s="95"/>
      <c r="JVH3" s="95"/>
      <c r="JVI3" s="95"/>
      <c r="JVJ3" s="95"/>
      <c r="JVK3" s="95"/>
      <c r="JVL3" s="95"/>
      <c r="JVM3" s="95"/>
      <c r="JVN3" s="95"/>
      <c r="JVO3" s="95"/>
      <c r="JVP3" s="95"/>
      <c r="JVQ3" s="95"/>
      <c r="JVR3" s="95"/>
      <c r="JVS3" s="95"/>
      <c r="JVT3" s="95"/>
      <c r="JVU3" s="95"/>
      <c r="JVV3" s="95"/>
      <c r="JVW3" s="95"/>
      <c r="JVX3" s="95"/>
      <c r="JVY3" s="95"/>
      <c r="JVZ3" s="95"/>
      <c r="JWA3" s="95"/>
      <c r="JWB3" s="95"/>
      <c r="JWC3" s="95"/>
      <c r="JWD3" s="95"/>
      <c r="JWE3" s="95"/>
      <c r="JWF3" s="95"/>
      <c r="JWG3" s="95"/>
      <c r="JWH3" s="95"/>
      <c r="JWI3" s="95"/>
      <c r="JWJ3" s="95"/>
      <c r="JWK3" s="95"/>
      <c r="JWL3" s="95"/>
      <c r="JWM3" s="95"/>
      <c r="JWN3" s="95"/>
      <c r="JWO3" s="95"/>
      <c r="JWP3" s="95"/>
      <c r="JWQ3" s="95"/>
      <c r="JWR3" s="95"/>
      <c r="JWS3" s="95"/>
      <c r="JWT3" s="95"/>
      <c r="JWU3" s="95"/>
      <c r="JWV3" s="95"/>
      <c r="JWW3" s="95"/>
      <c r="JWX3" s="95"/>
      <c r="JWY3" s="95"/>
      <c r="JWZ3" s="95"/>
      <c r="JXA3" s="95"/>
      <c r="JXB3" s="95"/>
      <c r="JXC3" s="95"/>
      <c r="JXD3" s="95"/>
      <c r="JXE3" s="95"/>
      <c r="JXF3" s="95"/>
      <c r="JXG3" s="95"/>
      <c r="JXH3" s="95"/>
      <c r="JXI3" s="95"/>
      <c r="JXJ3" s="95"/>
      <c r="JXK3" s="95"/>
      <c r="JXL3" s="95"/>
      <c r="JXM3" s="95"/>
      <c r="JXN3" s="95"/>
      <c r="JXO3" s="95"/>
      <c r="JXP3" s="95"/>
      <c r="JXQ3" s="95"/>
      <c r="JXR3" s="95"/>
      <c r="JXS3" s="95"/>
      <c r="JXT3" s="95"/>
      <c r="JXU3" s="95"/>
      <c r="JXV3" s="95"/>
      <c r="JXW3" s="95"/>
      <c r="JXX3" s="95"/>
      <c r="JXY3" s="95"/>
      <c r="JXZ3" s="95"/>
      <c r="JYA3" s="95"/>
      <c r="JYB3" s="95"/>
      <c r="JYC3" s="95"/>
      <c r="JYD3" s="95"/>
      <c r="JYE3" s="95"/>
      <c r="JYF3" s="95"/>
      <c r="JYG3" s="95"/>
      <c r="JYH3" s="95"/>
      <c r="JYI3" s="95"/>
      <c r="JYJ3" s="95"/>
      <c r="JYK3" s="95"/>
      <c r="JYL3" s="95"/>
      <c r="JYM3" s="95"/>
      <c r="JYN3" s="95"/>
      <c r="JYO3" s="95"/>
      <c r="JYP3" s="95"/>
      <c r="JYQ3" s="95"/>
      <c r="JYR3" s="95"/>
      <c r="JYS3" s="95"/>
      <c r="JYT3" s="95"/>
      <c r="JYU3" s="95"/>
      <c r="JYV3" s="95"/>
      <c r="JYW3" s="95"/>
      <c r="JYX3" s="95"/>
      <c r="JYY3" s="95"/>
      <c r="JYZ3" s="95"/>
      <c r="JZA3" s="95"/>
      <c r="JZB3" s="95"/>
      <c r="JZC3" s="95"/>
      <c r="JZD3" s="95"/>
      <c r="JZE3" s="95"/>
      <c r="JZF3" s="95"/>
      <c r="JZG3" s="95"/>
      <c r="JZH3" s="95"/>
      <c r="JZI3" s="95"/>
      <c r="JZJ3" s="95"/>
      <c r="JZK3" s="95"/>
      <c r="JZL3" s="95"/>
      <c r="JZM3" s="95"/>
      <c r="JZN3" s="95"/>
      <c r="JZO3" s="95"/>
      <c r="JZP3" s="95"/>
      <c r="JZQ3" s="95"/>
      <c r="JZR3" s="95"/>
      <c r="JZS3" s="95"/>
      <c r="JZT3" s="95"/>
      <c r="JZU3" s="95"/>
      <c r="JZV3" s="95"/>
      <c r="JZW3" s="95"/>
      <c r="JZX3" s="95"/>
      <c r="JZY3" s="95"/>
      <c r="JZZ3" s="95"/>
      <c r="KAA3" s="95"/>
      <c r="KAB3" s="95"/>
      <c r="KAC3" s="95"/>
      <c r="KAD3" s="95"/>
      <c r="KAE3" s="95"/>
      <c r="KAF3" s="95"/>
      <c r="KAG3" s="95"/>
      <c r="KAH3" s="95"/>
      <c r="KAI3" s="95"/>
      <c r="KAJ3" s="95"/>
      <c r="KAK3" s="95"/>
      <c r="KAL3" s="95"/>
      <c r="KAM3" s="95"/>
      <c r="KAN3" s="95"/>
      <c r="KAO3" s="95"/>
      <c r="KAP3" s="95"/>
      <c r="KAQ3" s="95"/>
      <c r="KAR3" s="95"/>
      <c r="KAS3" s="95"/>
      <c r="KAT3" s="95"/>
      <c r="KAU3" s="95"/>
      <c r="KAV3" s="95"/>
      <c r="KAW3" s="95"/>
      <c r="KAX3" s="95"/>
      <c r="KAY3" s="95"/>
      <c r="KAZ3" s="95"/>
      <c r="KBA3" s="95"/>
      <c r="KBB3" s="95"/>
      <c r="KBC3" s="95"/>
      <c r="KBD3" s="95"/>
      <c r="KBE3" s="95"/>
      <c r="KBF3" s="95"/>
      <c r="KBG3" s="95"/>
      <c r="KBH3" s="95"/>
      <c r="KBI3" s="95"/>
      <c r="KBJ3" s="95"/>
      <c r="KBK3" s="95"/>
      <c r="KBL3" s="95"/>
      <c r="KBM3" s="95"/>
      <c r="KBN3" s="95"/>
      <c r="KBO3" s="95"/>
      <c r="KBP3" s="95"/>
      <c r="KBQ3" s="95"/>
      <c r="KBR3" s="95"/>
      <c r="KBS3" s="95"/>
      <c r="KBT3" s="95"/>
      <c r="KBU3" s="95"/>
      <c r="KBV3" s="95"/>
      <c r="KBW3" s="95"/>
      <c r="KBX3" s="95"/>
      <c r="KBY3" s="95"/>
      <c r="KBZ3" s="95"/>
      <c r="KCA3" s="95"/>
      <c r="KCB3" s="95"/>
      <c r="KCC3" s="95"/>
      <c r="KCD3" s="95"/>
      <c r="KCE3" s="95"/>
      <c r="KCF3" s="95"/>
      <c r="KCG3" s="95"/>
      <c r="KCH3" s="95"/>
      <c r="KCI3" s="95"/>
      <c r="KCJ3" s="95"/>
      <c r="KCK3" s="95"/>
      <c r="KCL3" s="95"/>
      <c r="KCM3" s="95"/>
      <c r="KCN3" s="95"/>
      <c r="KCO3" s="95"/>
      <c r="KCP3" s="95"/>
      <c r="KCQ3" s="95"/>
      <c r="KCR3" s="95"/>
      <c r="KCS3" s="95"/>
      <c r="KCT3" s="95"/>
      <c r="KCU3" s="95"/>
      <c r="KCV3" s="95"/>
      <c r="KCW3" s="95"/>
      <c r="KCX3" s="95"/>
      <c r="KCY3" s="95"/>
      <c r="KCZ3" s="95"/>
      <c r="KDA3" s="95"/>
      <c r="KDB3" s="95"/>
      <c r="KDC3" s="95"/>
      <c r="KDD3" s="95"/>
      <c r="KDE3" s="95"/>
      <c r="KDF3" s="95"/>
      <c r="KDG3" s="95"/>
      <c r="KDH3" s="95"/>
      <c r="KDI3" s="95"/>
      <c r="KDJ3" s="95"/>
      <c r="KDK3" s="95"/>
      <c r="KDL3" s="95"/>
      <c r="KDM3" s="95"/>
      <c r="KDN3" s="95"/>
      <c r="KDO3" s="95"/>
      <c r="KDP3" s="95"/>
      <c r="KDQ3" s="95"/>
      <c r="KDR3" s="95"/>
      <c r="KDS3" s="95"/>
      <c r="KDT3" s="95"/>
      <c r="KDU3" s="95"/>
      <c r="KDV3" s="95"/>
      <c r="KDW3" s="95"/>
      <c r="KDX3" s="95"/>
      <c r="KDY3" s="95"/>
      <c r="KDZ3" s="95"/>
      <c r="KEA3" s="95"/>
      <c r="KEB3" s="95"/>
      <c r="KEC3" s="95"/>
      <c r="KED3" s="95"/>
      <c r="KEE3" s="95"/>
      <c r="KEF3" s="95"/>
      <c r="KEG3" s="95"/>
      <c r="KEH3" s="95"/>
      <c r="KEI3" s="95"/>
      <c r="KEJ3" s="95"/>
      <c r="KEK3" s="95"/>
      <c r="KEL3" s="95"/>
      <c r="KEM3" s="95"/>
      <c r="KEN3" s="95"/>
      <c r="KEO3" s="95"/>
      <c r="KEP3" s="95"/>
      <c r="KEQ3" s="95"/>
      <c r="KER3" s="95"/>
      <c r="KES3" s="95"/>
      <c r="KET3" s="95"/>
      <c r="KEU3" s="95"/>
      <c r="KEV3" s="95"/>
      <c r="KEW3" s="95"/>
      <c r="KEX3" s="95"/>
      <c r="KEY3" s="95"/>
      <c r="KEZ3" s="95"/>
      <c r="KFA3" s="95"/>
      <c r="KFB3" s="95"/>
      <c r="KFC3" s="95"/>
      <c r="KFD3" s="95"/>
      <c r="KFE3" s="95"/>
      <c r="KFF3" s="95"/>
      <c r="KFG3" s="95"/>
      <c r="KFH3" s="95"/>
      <c r="KFI3" s="95"/>
      <c r="KFJ3" s="95"/>
      <c r="KFK3" s="95"/>
      <c r="KFL3" s="95"/>
      <c r="KFM3" s="95"/>
      <c r="KFN3" s="95"/>
      <c r="KFO3" s="95"/>
      <c r="KFP3" s="95"/>
      <c r="KFQ3" s="95"/>
      <c r="KFR3" s="95"/>
      <c r="KFS3" s="95"/>
      <c r="KFT3" s="95"/>
      <c r="KFU3" s="95"/>
      <c r="KFV3" s="95"/>
      <c r="KFW3" s="95"/>
      <c r="KFX3" s="95"/>
      <c r="KFY3" s="95"/>
      <c r="KFZ3" s="95"/>
      <c r="KGA3" s="95"/>
      <c r="KGB3" s="95"/>
      <c r="KGC3" s="95"/>
      <c r="KGD3" s="95"/>
      <c r="KGE3" s="95"/>
      <c r="KGF3" s="95"/>
      <c r="KGG3" s="95"/>
      <c r="KGH3" s="95"/>
      <c r="KGI3" s="95"/>
      <c r="KGJ3" s="95"/>
      <c r="KGK3" s="95"/>
      <c r="KGL3" s="95"/>
      <c r="KGM3" s="95"/>
      <c r="KGN3" s="95"/>
      <c r="KGO3" s="95"/>
      <c r="KGP3" s="95"/>
      <c r="KGQ3" s="95"/>
      <c r="KGR3" s="95"/>
      <c r="KGS3" s="95"/>
      <c r="KGT3" s="95"/>
      <c r="KGU3" s="95"/>
      <c r="KGV3" s="95"/>
      <c r="KGW3" s="95"/>
      <c r="KGX3" s="95"/>
      <c r="KGY3" s="95"/>
      <c r="KGZ3" s="95"/>
      <c r="KHA3" s="95"/>
      <c r="KHB3" s="95"/>
      <c r="KHC3" s="95"/>
      <c r="KHD3" s="95"/>
      <c r="KHE3" s="95"/>
      <c r="KHF3" s="95"/>
      <c r="KHG3" s="95"/>
      <c r="KHH3" s="95"/>
      <c r="KHI3" s="95"/>
      <c r="KHJ3" s="95"/>
      <c r="KHK3" s="95"/>
      <c r="KHL3" s="95"/>
      <c r="KHM3" s="95"/>
      <c r="KHN3" s="95"/>
      <c r="KHO3" s="95"/>
      <c r="KHP3" s="95"/>
      <c r="KHQ3" s="95"/>
      <c r="KHR3" s="95"/>
      <c r="KHS3" s="95"/>
      <c r="KHT3" s="95"/>
      <c r="KHU3" s="95"/>
      <c r="KHV3" s="95"/>
      <c r="KHW3" s="95"/>
      <c r="KHX3" s="95"/>
      <c r="KHY3" s="95"/>
      <c r="KHZ3" s="95"/>
      <c r="KIA3" s="95"/>
      <c r="KIB3" s="95"/>
      <c r="KIC3" s="95"/>
      <c r="KID3" s="95"/>
      <c r="KIE3" s="95"/>
      <c r="KIF3" s="95"/>
      <c r="KIG3" s="95"/>
      <c r="KIH3" s="95"/>
      <c r="KII3" s="95"/>
      <c r="KIJ3" s="95"/>
      <c r="KIK3" s="95"/>
      <c r="KIL3" s="95"/>
      <c r="KIM3" s="95"/>
      <c r="KIN3" s="95"/>
      <c r="KIO3" s="95"/>
      <c r="KIP3" s="95"/>
      <c r="KIQ3" s="95"/>
      <c r="KIR3" s="95"/>
      <c r="KIS3" s="95"/>
      <c r="KIT3" s="95"/>
      <c r="KIU3" s="95"/>
      <c r="KIV3" s="95"/>
      <c r="KIW3" s="95"/>
      <c r="KIX3" s="95"/>
      <c r="KIY3" s="95"/>
      <c r="KIZ3" s="95"/>
      <c r="KJA3" s="95"/>
      <c r="KJB3" s="95"/>
      <c r="KJC3" s="95"/>
      <c r="KJD3" s="95"/>
      <c r="KJE3" s="95"/>
      <c r="KJF3" s="95"/>
      <c r="KJG3" s="95"/>
      <c r="KJH3" s="95"/>
      <c r="KJI3" s="95"/>
      <c r="KJJ3" s="95"/>
      <c r="KJK3" s="95"/>
      <c r="KJL3" s="95"/>
      <c r="KJM3" s="95"/>
      <c r="KJN3" s="95"/>
      <c r="KJO3" s="95"/>
      <c r="KJP3" s="95"/>
      <c r="KJQ3" s="95"/>
      <c r="KJR3" s="95"/>
      <c r="KJS3" s="95"/>
      <c r="KJT3" s="95"/>
      <c r="KJU3" s="95"/>
      <c r="KJV3" s="95"/>
      <c r="KJW3" s="95"/>
      <c r="KJX3" s="95"/>
      <c r="KJY3" s="95"/>
      <c r="KJZ3" s="95"/>
      <c r="KKA3" s="95"/>
      <c r="KKB3" s="95"/>
      <c r="KKC3" s="95"/>
      <c r="KKD3" s="95"/>
      <c r="KKE3" s="95"/>
      <c r="KKF3" s="95"/>
      <c r="KKG3" s="95"/>
      <c r="KKH3" s="95"/>
      <c r="KKI3" s="95"/>
      <c r="KKJ3" s="95"/>
      <c r="KKK3" s="95"/>
      <c r="KKL3" s="95"/>
      <c r="KKM3" s="95"/>
      <c r="KKN3" s="95"/>
      <c r="KKO3" s="95"/>
      <c r="KKP3" s="95"/>
      <c r="KKQ3" s="95"/>
      <c r="KKR3" s="95"/>
      <c r="KKS3" s="95"/>
      <c r="KKT3" s="95"/>
      <c r="KKU3" s="95"/>
      <c r="KKV3" s="95"/>
      <c r="KKW3" s="95"/>
      <c r="KKX3" s="95"/>
      <c r="KKY3" s="95"/>
      <c r="KKZ3" s="95"/>
      <c r="KLA3" s="95"/>
      <c r="KLB3" s="95"/>
      <c r="KLC3" s="95"/>
      <c r="KLD3" s="95"/>
      <c r="KLE3" s="95"/>
      <c r="KLF3" s="95"/>
      <c r="KLG3" s="95"/>
      <c r="KLH3" s="95"/>
      <c r="KLI3" s="95"/>
      <c r="KLJ3" s="95"/>
      <c r="KLK3" s="95"/>
      <c r="KLL3" s="95"/>
      <c r="KLM3" s="95"/>
      <c r="KLN3" s="95"/>
      <c r="KLO3" s="95"/>
      <c r="KLP3" s="95"/>
      <c r="KLQ3" s="95"/>
      <c r="KLR3" s="95"/>
      <c r="KLS3" s="95"/>
      <c r="KLT3" s="95"/>
      <c r="KLU3" s="95"/>
      <c r="KLV3" s="95"/>
      <c r="KLW3" s="95"/>
      <c r="KLX3" s="95"/>
      <c r="KLY3" s="95"/>
      <c r="KLZ3" s="95"/>
      <c r="KMA3" s="95"/>
      <c r="KMB3" s="95"/>
      <c r="KMC3" s="95"/>
      <c r="KMD3" s="95"/>
      <c r="KME3" s="95"/>
      <c r="KMF3" s="95"/>
      <c r="KMG3" s="95"/>
      <c r="KMH3" s="95"/>
      <c r="KMI3" s="95"/>
      <c r="KMJ3" s="95"/>
      <c r="KMK3" s="95"/>
      <c r="KML3" s="95"/>
      <c r="KMM3" s="95"/>
      <c r="KMN3" s="95"/>
      <c r="KMO3" s="95"/>
      <c r="KMP3" s="95"/>
      <c r="KMQ3" s="95"/>
      <c r="KMR3" s="95"/>
      <c r="KMS3" s="95"/>
      <c r="KMT3" s="95"/>
      <c r="KMU3" s="95"/>
      <c r="KMV3" s="95"/>
      <c r="KMW3" s="95"/>
      <c r="KMX3" s="95"/>
      <c r="KMY3" s="95"/>
      <c r="KMZ3" s="95"/>
      <c r="KNA3" s="95"/>
      <c r="KNB3" s="95"/>
      <c r="KNC3" s="95"/>
      <c r="KND3" s="95"/>
      <c r="KNE3" s="95"/>
      <c r="KNF3" s="95"/>
      <c r="KNG3" s="95"/>
      <c r="KNH3" s="95"/>
      <c r="KNI3" s="95"/>
      <c r="KNJ3" s="95"/>
      <c r="KNK3" s="95"/>
      <c r="KNL3" s="95"/>
      <c r="KNM3" s="95"/>
      <c r="KNN3" s="95"/>
      <c r="KNO3" s="95"/>
      <c r="KNP3" s="95"/>
      <c r="KNQ3" s="95"/>
      <c r="KNR3" s="95"/>
      <c r="KNS3" s="95"/>
      <c r="KNT3" s="95"/>
      <c r="KNU3" s="95"/>
      <c r="KNV3" s="95"/>
      <c r="KNW3" s="95"/>
      <c r="KNX3" s="95"/>
      <c r="KNY3" s="95"/>
      <c r="KNZ3" s="95"/>
      <c r="KOA3" s="95"/>
      <c r="KOB3" s="95"/>
      <c r="KOC3" s="95"/>
      <c r="KOD3" s="95"/>
      <c r="KOE3" s="95"/>
      <c r="KOF3" s="95"/>
      <c r="KOG3" s="95"/>
      <c r="KOH3" s="95"/>
      <c r="KOI3" s="95"/>
      <c r="KOJ3" s="95"/>
      <c r="KOK3" s="95"/>
      <c r="KOL3" s="95"/>
      <c r="KOM3" s="95"/>
      <c r="KON3" s="95"/>
      <c r="KOO3" s="95"/>
      <c r="KOP3" s="95"/>
      <c r="KOQ3" s="95"/>
      <c r="KOR3" s="95"/>
      <c r="KOS3" s="95"/>
      <c r="KOT3" s="95"/>
      <c r="KOU3" s="95"/>
      <c r="KOV3" s="95"/>
      <c r="KOW3" s="95"/>
      <c r="KOX3" s="95"/>
      <c r="KOY3" s="95"/>
      <c r="KOZ3" s="95"/>
      <c r="KPA3" s="95"/>
      <c r="KPB3" s="95"/>
      <c r="KPC3" s="95"/>
      <c r="KPD3" s="95"/>
      <c r="KPE3" s="95"/>
      <c r="KPF3" s="95"/>
      <c r="KPG3" s="95"/>
      <c r="KPH3" s="95"/>
      <c r="KPI3" s="95"/>
      <c r="KPJ3" s="95"/>
      <c r="KPK3" s="95"/>
      <c r="KPL3" s="95"/>
      <c r="KPM3" s="95"/>
      <c r="KPN3" s="95"/>
      <c r="KPO3" s="95"/>
      <c r="KPP3" s="95"/>
      <c r="KPQ3" s="95"/>
      <c r="KPR3" s="95"/>
      <c r="KPS3" s="95"/>
      <c r="KPT3" s="95"/>
      <c r="KPU3" s="95"/>
      <c r="KPV3" s="95"/>
      <c r="KPW3" s="95"/>
      <c r="KPX3" s="95"/>
      <c r="KPY3" s="95"/>
      <c r="KPZ3" s="95"/>
      <c r="KQA3" s="95"/>
      <c r="KQB3" s="95"/>
      <c r="KQC3" s="95"/>
      <c r="KQD3" s="95"/>
      <c r="KQE3" s="95"/>
      <c r="KQF3" s="95"/>
      <c r="KQG3" s="95"/>
      <c r="KQH3" s="95"/>
      <c r="KQI3" s="95"/>
      <c r="KQJ3" s="95"/>
      <c r="KQK3" s="95"/>
      <c r="KQL3" s="95"/>
      <c r="KQM3" s="95"/>
      <c r="KQN3" s="95"/>
      <c r="KQO3" s="95"/>
      <c r="KQP3" s="95"/>
      <c r="KQQ3" s="95"/>
      <c r="KQR3" s="95"/>
      <c r="KQS3" s="95"/>
      <c r="KQT3" s="95"/>
      <c r="KQU3" s="95"/>
      <c r="KQV3" s="95"/>
      <c r="KQW3" s="95"/>
      <c r="KQX3" s="95"/>
      <c r="KQY3" s="95"/>
      <c r="KQZ3" s="95"/>
      <c r="KRA3" s="95"/>
      <c r="KRB3" s="95"/>
      <c r="KRC3" s="95"/>
      <c r="KRD3" s="95"/>
      <c r="KRE3" s="95"/>
      <c r="KRF3" s="95"/>
      <c r="KRG3" s="95"/>
      <c r="KRH3" s="95"/>
      <c r="KRI3" s="95"/>
      <c r="KRJ3" s="95"/>
      <c r="KRK3" s="95"/>
      <c r="KRL3" s="95"/>
      <c r="KRM3" s="95"/>
      <c r="KRN3" s="95"/>
      <c r="KRO3" s="95"/>
      <c r="KRP3" s="95"/>
      <c r="KRQ3" s="95"/>
      <c r="KRR3" s="95"/>
      <c r="KRS3" s="95"/>
      <c r="KRT3" s="95"/>
      <c r="KRU3" s="95"/>
      <c r="KRV3" s="95"/>
      <c r="KRW3" s="95"/>
      <c r="KRX3" s="95"/>
      <c r="KRY3" s="95"/>
      <c r="KRZ3" s="95"/>
      <c r="KSA3" s="95"/>
      <c r="KSB3" s="95"/>
      <c r="KSC3" s="95"/>
      <c r="KSD3" s="95"/>
      <c r="KSE3" s="95"/>
      <c r="KSF3" s="95"/>
      <c r="KSG3" s="95"/>
      <c r="KSH3" s="95"/>
      <c r="KSI3" s="95"/>
      <c r="KSJ3" s="95"/>
      <c r="KSK3" s="95"/>
      <c r="KSL3" s="95"/>
      <c r="KSM3" s="95"/>
      <c r="KSN3" s="95"/>
      <c r="KSO3" s="95"/>
      <c r="KSP3" s="95"/>
      <c r="KSQ3" s="95"/>
      <c r="KSR3" s="95"/>
      <c r="KSS3" s="95"/>
      <c r="KST3" s="95"/>
      <c r="KSU3" s="95"/>
      <c r="KSV3" s="95"/>
      <c r="KSW3" s="95"/>
      <c r="KSX3" s="95"/>
      <c r="KSY3" s="95"/>
      <c r="KSZ3" s="95"/>
      <c r="KTA3" s="95"/>
      <c r="KTB3" s="95"/>
      <c r="KTC3" s="95"/>
      <c r="KTD3" s="95"/>
      <c r="KTE3" s="95"/>
      <c r="KTF3" s="95"/>
      <c r="KTG3" s="95"/>
      <c r="KTH3" s="95"/>
      <c r="KTI3" s="95"/>
      <c r="KTJ3" s="95"/>
      <c r="KTK3" s="95"/>
      <c r="KTL3" s="95"/>
      <c r="KTM3" s="95"/>
      <c r="KTN3" s="95"/>
      <c r="KTO3" s="95"/>
      <c r="KTP3" s="95"/>
      <c r="KTQ3" s="95"/>
      <c r="KTR3" s="95"/>
      <c r="KTS3" s="95"/>
      <c r="KTT3" s="95"/>
      <c r="KTU3" s="95"/>
      <c r="KTV3" s="95"/>
      <c r="KTW3" s="95"/>
      <c r="KTX3" s="95"/>
      <c r="KTY3" s="95"/>
      <c r="KTZ3" s="95"/>
      <c r="KUA3" s="95"/>
      <c r="KUB3" s="95"/>
      <c r="KUC3" s="95"/>
      <c r="KUD3" s="95"/>
      <c r="KUE3" s="95"/>
      <c r="KUF3" s="95"/>
      <c r="KUG3" s="95"/>
      <c r="KUH3" s="95"/>
      <c r="KUI3" s="95"/>
      <c r="KUJ3" s="95"/>
      <c r="KUK3" s="95"/>
      <c r="KUL3" s="95"/>
      <c r="KUM3" s="95"/>
      <c r="KUN3" s="95"/>
      <c r="KUO3" s="95"/>
      <c r="KUP3" s="95"/>
      <c r="KUQ3" s="95"/>
      <c r="KUR3" s="95"/>
      <c r="KUS3" s="95"/>
      <c r="KUT3" s="95"/>
      <c r="KUU3" s="95"/>
      <c r="KUV3" s="95"/>
      <c r="KUW3" s="95"/>
      <c r="KUX3" s="95"/>
      <c r="KUY3" s="95"/>
      <c r="KUZ3" s="95"/>
      <c r="KVA3" s="95"/>
      <c r="KVB3" s="95"/>
      <c r="KVC3" s="95"/>
      <c r="KVD3" s="95"/>
      <c r="KVE3" s="95"/>
      <c r="KVF3" s="95"/>
      <c r="KVG3" s="95"/>
      <c r="KVH3" s="95"/>
      <c r="KVI3" s="95"/>
      <c r="KVJ3" s="95"/>
      <c r="KVK3" s="95"/>
      <c r="KVL3" s="95"/>
      <c r="KVM3" s="95"/>
      <c r="KVN3" s="95"/>
      <c r="KVO3" s="95"/>
      <c r="KVP3" s="95"/>
      <c r="KVQ3" s="95"/>
      <c r="KVR3" s="95"/>
      <c r="KVS3" s="95"/>
      <c r="KVT3" s="95"/>
      <c r="KVU3" s="95"/>
      <c r="KVV3" s="95"/>
      <c r="KVW3" s="95"/>
      <c r="KVX3" s="95"/>
      <c r="KVY3" s="95"/>
      <c r="KVZ3" s="95"/>
      <c r="KWA3" s="95"/>
      <c r="KWB3" s="95"/>
      <c r="KWC3" s="95"/>
      <c r="KWD3" s="95"/>
      <c r="KWE3" s="95"/>
      <c r="KWF3" s="95"/>
      <c r="KWG3" s="95"/>
      <c r="KWH3" s="95"/>
      <c r="KWI3" s="95"/>
      <c r="KWJ3" s="95"/>
      <c r="KWK3" s="95"/>
      <c r="KWL3" s="95"/>
      <c r="KWM3" s="95"/>
      <c r="KWN3" s="95"/>
      <c r="KWO3" s="95"/>
      <c r="KWP3" s="95"/>
      <c r="KWQ3" s="95"/>
      <c r="KWR3" s="95"/>
      <c r="KWS3" s="95"/>
      <c r="KWT3" s="95"/>
      <c r="KWU3" s="95"/>
      <c r="KWV3" s="95"/>
      <c r="KWW3" s="95"/>
      <c r="KWX3" s="95"/>
      <c r="KWY3" s="95"/>
      <c r="KWZ3" s="95"/>
      <c r="KXA3" s="95"/>
      <c r="KXB3" s="95"/>
      <c r="KXC3" s="95"/>
      <c r="KXD3" s="95"/>
      <c r="KXE3" s="95"/>
      <c r="KXF3" s="95"/>
      <c r="KXG3" s="95"/>
      <c r="KXH3" s="95"/>
      <c r="KXI3" s="95"/>
      <c r="KXJ3" s="95"/>
      <c r="KXK3" s="95"/>
      <c r="KXL3" s="95"/>
      <c r="KXM3" s="95"/>
      <c r="KXN3" s="95"/>
      <c r="KXO3" s="95"/>
      <c r="KXP3" s="95"/>
      <c r="KXQ3" s="95"/>
      <c r="KXR3" s="95"/>
      <c r="KXS3" s="95"/>
      <c r="KXT3" s="95"/>
      <c r="KXU3" s="95"/>
      <c r="KXV3" s="95"/>
      <c r="KXW3" s="95"/>
      <c r="KXX3" s="95"/>
      <c r="KXY3" s="95"/>
      <c r="KXZ3" s="95"/>
      <c r="KYA3" s="95"/>
      <c r="KYB3" s="95"/>
      <c r="KYC3" s="95"/>
      <c r="KYD3" s="95"/>
      <c r="KYE3" s="95"/>
      <c r="KYF3" s="95"/>
      <c r="KYG3" s="95"/>
      <c r="KYH3" s="95"/>
      <c r="KYI3" s="95"/>
      <c r="KYJ3" s="95"/>
      <c r="KYK3" s="95"/>
      <c r="KYL3" s="95"/>
      <c r="KYM3" s="95"/>
      <c r="KYN3" s="95"/>
      <c r="KYO3" s="95"/>
      <c r="KYP3" s="95"/>
      <c r="KYQ3" s="95"/>
      <c r="KYR3" s="95"/>
      <c r="KYS3" s="95"/>
      <c r="KYT3" s="95"/>
      <c r="KYU3" s="95"/>
      <c r="KYV3" s="95"/>
      <c r="KYW3" s="95"/>
      <c r="KYX3" s="95"/>
      <c r="KYY3" s="95"/>
      <c r="KYZ3" s="95"/>
      <c r="KZA3" s="95"/>
      <c r="KZB3" s="95"/>
      <c r="KZC3" s="95"/>
      <c r="KZD3" s="95"/>
      <c r="KZE3" s="95"/>
      <c r="KZF3" s="95"/>
      <c r="KZG3" s="95"/>
      <c r="KZH3" s="95"/>
      <c r="KZI3" s="95"/>
      <c r="KZJ3" s="95"/>
      <c r="KZK3" s="95"/>
      <c r="KZL3" s="95"/>
      <c r="KZM3" s="95"/>
      <c r="KZN3" s="95"/>
      <c r="KZO3" s="95"/>
      <c r="KZP3" s="95"/>
      <c r="KZQ3" s="95"/>
      <c r="KZR3" s="95"/>
      <c r="KZS3" s="95"/>
      <c r="KZT3" s="95"/>
      <c r="KZU3" s="95"/>
      <c r="KZV3" s="95"/>
      <c r="KZW3" s="95"/>
      <c r="KZX3" s="95"/>
      <c r="KZY3" s="95"/>
      <c r="KZZ3" s="95"/>
      <c r="LAA3" s="95"/>
      <c r="LAB3" s="95"/>
      <c r="LAC3" s="95"/>
      <c r="LAD3" s="95"/>
      <c r="LAE3" s="95"/>
      <c r="LAF3" s="95"/>
      <c r="LAG3" s="95"/>
      <c r="LAH3" s="95"/>
      <c r="LAI3" s="95"/>
      <c r="LAJ3" s="95"/>
      <c r="LAK3" s="95"/>
      <c r="LAL3" s="95"/>
      <c r="LAM3" s="95"/>
      <c r="LAN3" s="95"/>
      <c r="LAO3" s="95"/>
      <c r="LAP3" s="95"/>
      <c r="LAQ3" s="95"/>
      <c r="LAR3" s="95"/>
      <c r="LAS3" s="95"/>
      <c r="LAT3" s="95"/>
      <c r="LAU3" s="95"/>
      <c r="LAV3" s="95"/>
      <c r="LAW3" s="95"/>
      <c r="LAX3" s="95"/>
      <c r="LAY3" s="95"/>
      <c r="LAZ3" s="95"/>
      <c r="LBA3" s="95"/>
      <c r="LBB3" s="95"/>
      <c r="LBC3" s="95"/>
      <c r="LBD3" s="95"/>
      <c r="LBE3" s="95"/>
      <c r="LBF3" s="95"/>
      <c r="LBG3" s="95"/>
      <c r="LBH3" s="95"/>
      <c r="LBI3" s="95"/>
      <c r="LBJ3" s="95"/>
      <c r="LBK3" s="95"/>
      <c r="LBL3" s="95"/>
      <c r="LBM3" s="95"/>
      <c r="LBN3" s="95"/>
      <c r="LBO3" s="95"/>
      <c r="LBP3" s="95"/>
      <c r="LBQ3" s="95"/>
      <c r="LBR3" s="95"/>
      <c r="LBS3" s="95"/>
      <c r="LBT3" s="95"/>
      <c r="LBU3" s="95"/>
      <c r="LBV3" s="95"/>
      <c r="LBW3" s="95"/>
      <c r="LBX3" s="95"/>
      <c r="LBY3" s="95"/>
      <c r="LBZ3" s="95"/>
      <c r="LCA3" s="95"/>
      <c r="LCB3" s="95"/>
      <c r="LCC3" s="95"/>
      <c r="LCD3" s="95"/>
      <c r="LCE3" s="95"/>
      <c r="LCF3" s="95"/>
      <c r="LCG3" s="95"/>
      <c r="LCH3" s="95"/>
      <c r="LCI3" s="95"/>
      <c r="LCJ3" s="95"/>
      <c r="LCK3" s="95"/>
      <c r="LCL3" s="95"/>
      <c r="LCM3" s="95"/>
      <c r="LCN3" s="95"/>
      <c r="LCO3" s="95"/>
      <c r="LCP3" s="95"/>
      <c r="LCQ3" s="95"/>
      <c r="LCR3" s="95"/>
      <c r="LCS3" s="95"/>
      <c r="LCT3" s="95"/>
      <c r="LCU3" s="95"/>
      <c r="LCV3" s="95"/>
      <c r="LCW3" s="95"/>
      <c r="LCX3" s="95"/>
      <c r="LCY3" s="95"/>
      <c r="LCZ3" s="95"/>
      <c r="LDA3" s="95"/>
      <c r="LDB3" s="95"/>
      <c r="LDC3" s="95"/>
      <c r="LDD3" s="95"/>
      <c r="LDE3" s="95"/>
      <c r="LDF3" s="95"/>
      <c r="LDG3" s="95"/>
      <c r="LDH3" s="95"/>
      <c r="LDI3" s="95"/>
      <c r="LDJ3" s="95"/>
      <c r="LDK3" s="95"/>
      <c r="LDL3" s="95"/>
      <c r="LDM3" s="95"/>
      <c r="LDN3" s="95"/>
      <c r="LDO3" s="95"/>
      <c r="LDP3" s="95"/>
      <c r="LDQ3" s="95"/>
      <c r="LDR3" s="95"/>
      <c r="LDS3" s="95"/>
      <c r="LDT3" s="95"/>
      <c r="LDU3" s="95"/>
      <c r="LDV3" s="95"/>
      <c r="LDW3" s="95"/>
      <c r="LDX3" s="95"/>
      <c r="LDY3" s="95"/>
      <c r="LDZ3" s="95"/>
      <c r="LEA3" s="95"/>
      <c r="LEB3" s="95"/>
      <c r="LEC3" s="95"/>
      <c r="LED3" s="95"/>
      <c r="LEE3" s="95"/>
      <c r="LEF3" s="95"/>
      <c r="LEG3" s="95"/>
      <c r="LEH3" s="95"/>
      <c r="LEI3" s="95"/>
      <c r="LEJ3" s="95"/>
      <c r="LEK3" s="95"/>
      <c r="LEL3" s="95"/>
      <c r="LEM3" s="95"/>
      <c r="LEN3" s="95"/>
      <c r="LEO3" s="95"/>
      <c r="LEP3" s="95"/>
      <c r="LEQ3" s="95"/>
      <c r="LER3" s="95"/>
      <c r="LES3" s="95"/>
      <c r="LET3" s="95"/>
      <c r="LEU3" s="95"/>
      <c r="LEV3" s="95"/>
      <c r="LEW3" s="95"/>
      <c r="LEX3" s="95"/>
      <c r="LEY3" s="95"/>
      <c r="LEZ3" s="95"/>
      <c r="LFA3" s="95"/>
      <c r="LFB3" s="95"/>
      <c r="LFC3" s="95"/>
      <c r="LFD3" s="95"/>
      <c r="LFE3" s="95"/>
      <c r="LFF3" s="95"/>
      <c r="LFG3" s="95"/>
      <c r="LFH3" s="95"/>
      <c r="LFI3" s="95"/>
      <c r="LFJ3" s="95"/>
      <c r="LFK3" s="95"/>
      <c r="LFL3" s="95"/>
      <c r="LFM3" s="95"/>
      <c r="LFN3" s="95"/>
      <c r="LFO3" s="95"/>
      <c r="LFP3" s="95"/>
      <c r="LFQ3" s="95"/>
      <c r="LFR3" s="95"/>
      <c r="LFS3" s="95"/>
      <c r="LFT3" s="95"/>
      <c r="LFU3" s="95"/>
      <c r="LFV3" s="95"/>
      <c r="LFW3" s="95"/>
      <c r="LFX3" s="95"/>
      <c r="LFY3" s="95"/>
      <c r="LFZ3" s="95"/>
      <c r="LGA3" s="95"/>
      <c r="LGB3" s="95"/>
      <c r="LGC3" s="95"/>
      <c r="LGD3" s="95"/>
      <c r="LGE3" s="95"/>
      <c r="LGF3" s="95"/>
      <c r="LGG3" s="95"/>
      <c r="LGH3" s="95"/>
      <c r="LGI3" s="95"/>
      <c r="LGJ3" s="95"/>
      <c r="LGK3" s="95"/>
      <c r="LGL3" s="95"/>
      <c r="LGM3" s="95"/>
      <c r="LGN3" s="95"/>
      <c r="LGO3" s="95"/>
      <c r="LGP3" s="95"/>
      <c r="LGQ3" s="95"/>
      <c r="LGR3" s="95"/>
      <c r="LGS3" s="95"/>
      <c r="LGT3" s="95"/>
      <c r="LGU3" s="95"/>
      <c r="LGV3" s="95"/>
      <c r="LGW3" s="95"/>
      <c r="LGX3" s="95"/>
      <c r="LGY3" s="95"/>
      <c r="LGZ3" s="95"/>
      <c r="LHA3" s="95"/>
      <c r="LHB3" s="95"/>
      <c r="LHC3" s="95"/>
      <c r="LHD3" s="95"/>
      <c r="LHE3" s="95"/>
      <c r="LHF3" s="95"/>
      <c r="LHG3" s="95"/>
      <c r="LHH3" s="95"/>
      <c r="LHI3" s="95"/>
      <c r="LHJ3" s="95"/>
      <c r="LHK3" s="95"/>
      <c r="LHL3" s="95"/>
      <c r="LHM3" s="95"/>
      <c r="LHN3" s="95"/>
      <c r="LHO3" s="95"/>
      <c r="LHP3" s="95"/>
      <c r="LHQ3" s="95"/>
      <c r="LHR3" s="95"/>
      <c r="LHS3" s="95"/>
      <c r="LHT3" s="95"/>
      <c r="LHU3" s="95"/>
      <c r="LHV3" s="95"/>
      <c r="LHW3" s="95"/>
      <c r="LHX3" s="95"/>
      <c r="LHY3" s="95"/>
      <c r="LHZ3" s="95"/>
      <c r="LIA3" s="95"/>
      <c r="LIB3" s="95"/>
      <c r="LIC3" s="95"/>
      <c r="LID3" s="95"/>
      <c r="LIE3" s="95"/>
      <c r="LIF3" s="95"/>
      <c r="LIG3" s="95"/>
      <c r="LIH3" s="95"/>
      <c r="LII3" s="95"/>
      <c r="LIJ3" s="95"/>
      <c r="LIK3" s="95"/>
      <c r="LIL3" s="95"/>
      <c r="LIM3" s="95"/>
      <c r="LIN3" s="95"/>
      <c r="LIO3" s="95"/>
      <c r="LIP3" s="95"/>
      <c r="LIQ3" s="95"/>
      <c r="LIR3" s="95"/>
      <c r="LIS3" s="95"/>
      <c r="LIT3" s="95"/>
      <c r="LIU3" s="95"/>
      <c r="LIV3" s="95"/>
      <c r="LIW3" s="95"/>
      <c r="LIX3" s="95"/>
      <c r="LIY3" s="95"/>
      <c r="LIZ3" s="95"/>
      <c r="LJA3" s="95"/>
      <c r="LJB3" s="95"/>
      <c r="LJC3" s="95"/>
      <c r="LJD3" s="95"/>
      <c r="LJE3" s="95"/>
      <c r="LJF3" s="95"/>
      <c r="LJG3" s="95"/>
      <c r="LJH3" s="95"/>
      <c r="LJI3" s="95"/>
      <c r="LJJ3" s="95"/>
      <c r="LJK3" s="95"/>
      <c r="LJL3" s="95"/>
      <c r="LJM3" s="95"/>
      <c r="LJN3" s="95"/>
      <c r="LJO3" s="95"/>
      <c r="LJP3" s="95"/>
      <c r="LJQ3" s="95"/>
      <c r="LJR3" s="95"/>
      <c r="LJS3" s="95"/>
      <c r="LJT3" s="95"/>
      <c r="LJU3" s="95"/>
      <c r="LJV3" s="95"/>
      <c r="LJW3" s="95"/>
      <c r="LJX3" s="95"/>
      <c r="LJY3" s="95"/>
      <c r="LJZ3" s="95"/>
      <c r="LKA3" s="95"/>
      <c r="LKB3" s="95"/>
      <c r="LKC3" s="95"/>
      <c r="LKD3" s="95"/>
      <c r="LKE3" s="95"/>
      <c r="LKF3" s="95"/>
      <c r="LKG3" s="95"/>
      <c r="LKH3" s="95"/>
      <c r="LKI3" s="95"/>
      <c r="LKJ3" s="95"/>
      <c r="LKK3" s="95"/>
      <c r="LKL3" s="95"/>
      <c r="LKM3" s="95"/>
      <c r="LKN3" s="95"/>
      <c r="LKO3" s="95"/>
      <c r="LKP3" s="95"/>
      <c r="LKQ3" s="95"/>
      <c r="LKR3" s="95"/>
      <c r="LKS3" s="95"/>
      <c r="LKT3" s="95"/>
      <c r="LKU3" s="95"/>
      <c r="LKV3" s="95"/>
      <c r="LKW3" s="95"/>
      <c r="LKX3" s="95"/>
      <c r="LKY3" s="95"/>
      <c r="LKZ3" s="95"/>
      <c r="LLA3" s="95"/>
      <c r="LLB3" s="95"/>
      <c r="LLC3" s="95"/>
      <c r="LLD3" s="95"/>
      <c r="LLE3" s="95"/>
      <c r="LLF3" s="95"/>
      <c r="LLG3" s="95"/>
      <c r="LLH3" s="95"/>
      <c r="LLI3" s="95"/>
      <c r="LLJ3" s="95"/>
      <c r="LLK3" s="95"/>
      <c r="LLL3" s="95"/>
      <c r="LLM3" s="95"/>
      <c r="LLN3" s="95"/>
      <c r="LLO3" s="95"/>
      <c r="LLP3" s="95"/>
      <c r="LLQ3" s="95"/>
      <c r="LLR3" s="95"/>
      <c r="LLS3" s="95"/>
      <c r="LLT3" s="95"/>
      <c r="LLU3" s="95"/>
      <c r="LLV3" s="95"/>
      <c r="LLW3" s="95"/>
      <c r="LLX3" s="95"/>
      <c r="LLY3" s="95"/>
      <c r="LLZ3" s="95"/>
      <c r="LMA3" s="95"/>
      <c r="LMB3" s="95"/>
      <c r="LMC3" s="95"/>
      <c r="LMD3" s="95"/>
      <c r="LME3" s="95"/>
      <c r="LMF3" s="95"/>
      <c r="LMG3" s="95"/>
      <c r="LMH3" s="95"/>
      <c r="LMI3" s="95"/>
      <c r="LMJ3" s="95"/>
      <c r="LMK3" s="95"/>
      <c r="LML3" s="95"/>
      <c r="LMM3" s="95"/>
      <c r="LMN3" s="95"/>
      <c r="LMO3" s="95"/>
      <c r="LMP3" s="95"/>
      <c r="LMQ3" s="95"/>
      <c r="LMR3" s="95"/>
      <c r="LMS3" s="95"/>
      <c r="LMT3" s="95"/>
      <c r="LMU3" s="95"/>
      <c r="LMV3" s="95"/>
      <c r="LMW3" s="95"/>
      <c r="LMX3" s="95"/>
      <c r="LMY3" s="95"/>
      <c r="LMZ3" s="95"/>
      <c r="LNA3" s="95"/>
      <c r="LNB3" s="95"/>
      <c r="LNC3" s="95"/>
      <c r="LND3" s="95"/>
      <c r="LNE3" s="95"/>
      <c r="LNF3" s="95"/>
      <c r="LNG3" s="95"/>
      <c r="LNH3" s="95"/>
      <c r="LNI3" s="95"/>
      <c r="LNJ3" s="95"/>
      <c r="LNK3" s="95"/>
      <c r="LNL3" s="95"/>
      <c r="LNM3" s="95"/>
      <c r="LNN3" s="95"/>
      <c r="LNO3" s="95"/>
      <c r="LNP3" s="95"/>
      <c r="LNQ3" s="95"/>
      <c r="LNR3" s="95"/>
      <c r="LNS3" s="95"/>
      <c r="LNT3" s="95"/>
      <c r="LNU3" s="95"/>
      <c r="LNV3" s="95"/>
      <c r="LNW3" s="95"/>
      <c r="LNX3" s="95"/>
      <c r="LNY3" s="95"/>
      <c r="LNZ3" s="95"/>
      <c r="LOA3" s="95"/>
      <c r="LOB3" s="95"/>
      <c r="LOC3" s="95"/>
      <c r="LOD3" s="95"/>
      <c r="LOE3" s="95"/>
      <c r="LOF3" s="95"/>
      <c r="LOG3" s="95"/>
      <c r="LOH3" s="95"/>
      <c r="LOI3" s="95"/>
      <c r="LOJ3" s="95"/>
      <c r="LOK3" s="95"/>
      <c r="LOL3" s="95"/>
      <c r="LOM3" s="95"/>
      <c r="LON3" s="95"/>
      <c r="LOO3" s="95"/>
      <c r="LOP3" s="95"/>
      <c r="LOQ3" s="95"/>
      <c r="LOR3" s="95"/>
      <c r="LOS3" s="95"/>
      <c r="LOT3" s="95"/>
      <c r="LOU3" s="95"/>
      <c r="LOV3" s="95"/>
      <c r="LOW3" s="95"/>
      <c r="LOX3" s="95"/>
      <c r="LOY3" s="95"/>
      <c r="LOZ3" s="95"/>
      <c r="LPA3" s="95"/>
      <c r="LPB3" s="95"/>
      <c r="LPC3" s="95"/>
      <c r="LPD3" s="95"/>
      <c r="LPE3" s="95"/>
      <c r="LPF3" s="95"/>
      <c r="LPG3" s="95"/>
      <c r="LPH3" s="95"/>
      <c r="LPI3" s="95"/>
      <c r="LPJ3" s="95"/>
      <c r="LPK3" s="95"/>
      <c r="LPL3" s="95"/>
      <c r="LPM3" s="95"/>
      <c r="LPN3" s="95"/>
      <c r="LPO3" s="95"/>
      <c r="LPP3" s="95"/>
      <c r="LPQ3" s="95"/>
      <c r="LPR3" s="95"/>
      <c r="LPS3" s="95"/>
      <c r="LPT3" s="95"/>
      <c r="LPU3" s="95"/>
      <c r="LPV3" s="95"/>
      <c r="LPW3" s="95"/>
      <c r="LPX3" s="95"/>
      <c r="LPY3" s="95"/>
      <c r="LPZ3" s="95"/>
      <c r="LQA3" s="95"/>
      <c r="LQB3" s="95"/>
      <c r="LQC3" s="95"/>
      <c r="LQD3" s="95"/>
      <c r="LQE3" s="95"/>
      <c r="LQF3" s="95"/>
      <c r="LQG3" s="95"/>
      <c r="LQH3" s="95"/>
      <c r="LQI3" s="95"/>
      <c r="LQJ3" s="95"/>
      <c r="LQK3" s="95"/>
      <c r="LQL3" s="95"/>
      <c r="LQM3" s="95"/>
      <c r="LQN3" s="95"/>
      <c r="LQO3" s="95"/>
      <c r="LQP3" s="95"/>
      <c r="LQQ3" s="95"/>
      <c r="LQR3" s="95"/>
      <c r="LQS3" s="95"/>
      <c r="LQT3" s="95"/>
      <c r="LQU3" s="95"/>
      <c r="LQV3" s="95"/>
      <c r="LQW3" s="95"/>
      <c r="LQX3" s="95"/>
      <c r="LQY3" s="95"/>
      <c r="LQZ3" s="95"/>
      <c r="LRA3" s="95"/>
      <c r="LRB3" s="95"/>
      <c r="LRC3" s="95"/>
      <c r="LRD3" s="95"/>
      <c r="LRE3" s="95"/>
      <c r="LRF3" s="95"/>
      <c r="LRG3" s="95"/>
      <c r="LRH3" s="95"/>
      <c r="LRI3" s="95"/>
      <c r="LRJ3" s="95"/>
      <c r="LRK3" s="95"/>
      <c r="LRL3" s="95"/>
      <c r="LRM3" s="95"/>
      <c r="LRN3" s="95"/>
      <c r="LRO3" s="95"/>
      <c r="LRP3" s="95"/>
      <c r="LRQ3" s="95"/>
      <c r="LRR3" s="95"/>
      <c r="LRS3" s="95"/>
      <c r="LRT3" s="95"/>
      <c r="LRU3" s="95"/>
      <c r="LRV3" s="95"/>
      <c r="LRW3" s="95"/>
      <c r="LRX3" s="95"/>
      <c r="LRY3" s="95"/>
      <c r="LRZ3" s="95"/>
      <c r="LSA3" s="95"/>
      <c r="LSB3" s="95"/>
      <c r="LSC3" s="95"/>
      <c r="LSD3" s="95"/>
      <c r="LSE3" s="95"/>
      <c r="LSF3" s="95"/>
      <c r="LSG3" s="95"/>
      <c r="LSH3" s="95"/>
      <c r="LSI3" s="95"/>
      <c r="LSJ3" s="95"/>
      <c r="LSK3" s="95"/>
      <c r="LSL3" s="95"/>
      <c r="LSM3" s="95"/>
      <c r="LSN3" s="95"/>
      <c r="LSO3" s="95"/>
      <c r="LSP3" s="95"/>
      <c r="LSQ3" s="95"/>
      <c r="LSR3" s="95"/>
      <c r="LSS3" s="95"/>
      <c r="LST3" s="95"/>
      <c r="LSU3" s="95"/>
      <c r="LSV3" s="95"/>
      <c r="LSW3" s="95"/>
      <c r="LSX3" s="95"/>
      <c r="LSY3" s="95"/>
      <c r="LSZ3" s="95"/>
      <c r="LTA3" s="95"/>
      <c r="LTB3" s="95"/>
      <c r="LTC3" s="95"/>
      <c r="LTD3" s="95"/>
      <c r="LTE3" s="95"/>
      <c r="LTF3" s="95"/>
      <c r="LTG3" s="95"/>
      <c r="LTH3" s="95"/>
      <c r="LTI3" s="95"/>
      <c r="LTJ3" s="95"/>
      <c r="LTK3" s="95"/>
      <c r="LTL3" s="95"/>
      <c r="LTM3" s="95"/>
      <c r="LTN3" s="95"/>
      <c r="LTO3" s="95"/>
      <c r="LTP3" s="95"/>
      <c r="LTQ3" s="95"/>
      <c r="LTR3" s="95"/>
      <c r="LTS3" s="95"/>
      <c r="LTT3" s="95"/>
      <c r="LTU3" s="95"/>
      <c r="LTV3" s="95"/>
      <c r="LTW3" s="95"/>
      <c r="LTX3" s="95"/>
      <c r="LTY3" s="95"/>
      <c r="LTZ3" s="95"/>
      <c r="LUA3" s="95"/>
      <c r="LUB3" s="95"/>
      <c r="LUC3" s="95"/>
      <c r="LUD3" s="95"/>
      <c r="LUE3" s="95"/>
      <c r="LUF3" s="95"/>
      <c r="LUG3" s="95"/>
      <c r="LUH3" s="95"/>
      <c r="LUI3" s="95"/>
      <c r="LUJ3" s="95"/>
      <c r="LUK3" s="95"/>
      <c r="LUL3" s="95"/>
      <c r="LUM3" s="95"/>
      <c r="LUN3" s="95"/>
      <c r="LUO3" s="95"/>
      <c r="LUP3" s="95"/>
      <c r="LUQ3" s="95"/>
      <c r="LUR3" s="95"/>
      <c r="LUS3" s="95"/>
      <c r="LUT3" s="95"/>
      <c r="LUU3" s="95"/>
      <c r="LUV3" s="95"/>
      <c r="LUW3" s="95"/>
      <c r="LUX3" s="95"/>
      <c r="LUY3" s="95"/>
      <c r="LUZ3" s="95"/>
      <c r="LVA3" s="95"/>
      <c r="LVB3" s="95"/>
      <c r="LVC3" s="95"/>
      <c r="LVD3" s="95"/>
      <c r="LVE3" s="95"/>
      <c r="LVF3" s="95"/>
      <c r="LVG3" s="95"/>
      <c r="LVH3" s="95"/>
      <c r="LVI3" s="95"/>
      <c r="LVJ3" s="95"/>
      <c r="LVK3" s="95"/>
      <c r="LVL3" s="95"/>
      <c r="LVM3" s="95"/>
      <c r="LVN3" s="95"/>
      <c r="LVO3" s="95"/>
      <c r="LVP3" s="95"/>
      <c r="LVQ3" s="95"/>
      <c r="LVR3" s="95"/>
      <c r="LVS3" s="95"/>
      <c r="LVT3" s="95"/>
      <c r="LVU3" s="95"/>
      <c r="LVV3" s="95"/>
      <c r="LVW3" s="95"/>
      <c r="LVX3" s="95"/>
      <c r="LVY3" s="95"/>
      <c r="LVZ3" s="95"/>
      <c r="LWA3" s="95"/>
      <c r="LWB3" s="95"/>
      <c r="LWC3" s="95"/>
      <c r="LWD3" s="95"/>
      <c r="LWE3" s="95"/>
      <c r="LWF3" s="95"/>
      <c r="LWG3" s="95"/>
      <c r="LWH3" s="95"/>
      <c r="LWI3" s="95"/>
      <c r="LWJ3" s="95"/>
      <c r="LWK3" s="95"/>
      <c r="LWL3" s="95"/>
      <c r="LWM3" s="95"/>
      <c r="LWN3" s="95"/>
      <c r="LWO3" s="95"/>
      <c r="LWP3" s="95"/>
      <c r="LWQ3" s="95"/>
      <c r="LWR3" s="95"/>
      <c r="LWS3" s="95"/>
      <c r="LWT3" s="95"/>
      <c r="LWU3" s="95"/>
      <c r="LWV3" s="95"/>
      <c r="LWW3" s="95"/>
      <c r="LWX3" s="95"/>
      <c r="LWY3" s="95"/>
      <c r="LWZ3" s="95"/>
      <c r="LXA3" s="95"/>
      <c r="LXB3" s="95"/>
      <c r="LXC3" s="95"/>
      <c r="LXD3" s="95"/>
      <c r="LXE3" s="95"/>
      <c r="LXF3" s="95"/>
      <c r="LXG3" s="95"/>
      <c r="LXH3" s="95"/>
      <c r="LXI3" s="95"/>
      <c r="LXJ3" s="95"/>
      <c r="LXK3" s="95"/>
      <c r="LXL3" s="95"/>
      <c r="LXM3" s="95"/>
      <c r="LXN3" s="95"/>
      <c r="LXO3" s="95"/>
      <c r="LXP3" s="95"/>
      <c r="LXQ3" s="95"/>
      <c r="LXR3" s="95"/>
      <c r="LXS3" s="95"/>
      <c r="LXT3" s="95"/>
      <c r="LXU3" s="95"/>
      <c r="LXV3" s="95"/>
      <c r="LXW3" s="95"/>
      <c r="LXX3" s="95"/>
      <c r="LXY3" s="95"/>
      <c r="LXZ3" s="95"/>
      <c r="LYA3" s="95"/>
      <c r="LYB3" s="95"/>
      <c r="LYC3" s="95"/>
      <c r="LYD3" s="95"/>
      <c r="LYE3" s="95"/>
      <c r="LYF3" s="95"/>
      <c r="LYG3" s="95"/>
      <c r="LYH3" s="95"/>
      <c r="LYI3" s="95"/>
      <c r="LYJ3" s="95"/>
      <c r="LYK3" s="95"/>
      <c r="LYL3" s="95"/>
      <c r="LYM3" s="95"/>
      <c r="LYN3" s="95"/>
      <c r="LYO3" s="95"/>
      <c r="LYP3" s="95"/>
      <c r="LYQ3" s="95"/>
      <c r="LYR3" s="95"/>
      <c r="LYS3" s="95"/>
      <c r="LYT3" s="95"/>
      <c r="LYU3" s="95"/>
      <c r="LYV3" s="95"/>
      <c r="LYW3" s="95"/>
      <c r="LYX3" s="95"/>
      <c r="LYY3" s="95"/>
      <c r="LYZ3" s="95"/>
      <c r="LZA3" s="95"/>
      <c r="LZB3" s="95"/>
      <c r="LZC3" s="95"/>
      <c r="LZD3" s="95"/>
      <c r="LZE3" s="95"/>
      <c r="LZF3" s="95"/>
      <c r="LZG3" s="95"/>
      <c r="LZH3" s="95"/>
      <c r="LZI3" s="95"/>
      <c r="LZJ3" s="95"/>
      <c r="LZK3" s="95"/>
      <c r="LZL3" s="95"/>
      <c r="LZM3" s="95"/>
      <c r="LZN3" s="95"/>
      <c r="LZO3" s="95"/>
      <c r="LZP3" s="95"/>
      <c r="LZQ3" s="95"/>
      <c r="LZR3" s="95"/>
      <c r="LZS3" s="95"/>
      <c r="LZT3" s="95"/>
      <c r="LZU3" s="95"/>
      <c r="LZV3" s="95"/>
      <c r="LZW3" s="95"/>
      <c r="LZX3" s="95"/>
      <c r="LZY3" s="95"/>
      <c r="LZZ3" s="95"/>
      <c r="MAA3" s="95"/>
      <c r="MAB3" s="95"/>
      <c r="MAC3" s="95"/>
      <c r="MAD3" s="95"/>
      <c r="MAE3" s="95"/>
      <c r="MAF3" s="95"/>
      <c r="MAG3" s="95"/>
      <c r="MAH3" s="95"/>
      <c r="MAI3" s="95"/>
      <c r="MAJ3" s="95"/>
      <c r="MAK3" s="95"/>
      <c r="MAL3" s="95"/>
      <c r="MAM3" s="95"/>
      <c r="MAN3" s="95"/>
      <c r="MAO3" s="95"/>
      <c r="MAP3" s="95"/>
      <c r="MAQ3" s="95"/>
      <c r="MAR3" s="95"/>
      <c r="MAS3" s="95"/>
      <c r="MAT3" s="95"/>
      <c r="MAU3" s="95"/>
      <c r="MAV3" s="95"/>
      <c r="MAW3" s="95"/>
      <c r="MAX3" s="95"/>
      <c r="MAY3" s="95"/>
      <c r="MAZ3" s="95"/>
      <c r="MBA3" s="95"/>
      <c r="MBB3" s="95"/>
      <c r="MBC3" s="95"/>
      <c r="MBD3" s="95"/>
      <c r="MBE3" s="95"/>
      <c r="MBF3" s="95"/>
      <c r="MBG3" s="95"/>
      <c r="MBH3" s="95"/>
      <c r="MBI3" s="95"/>
      <c r="MBJ3" s="95"/>
      <c r="MBK3" s="95"/>
      <c r="MBL3" s="95"/>
      <c r="MBM3" s="95"/>
      <c r="MBN3" s="95"/>
      <c r="MBO3" s="95"/>
      <c r="MBP3" s="95"/>
      <c r="MBQ3" s="95"/>
      <c r="MBR3" s="95"/>
      <c r="MBS3" s="95"/>
      <c r="MBT3" s="95"/>
      <c r="MBU3" s="95"/>
      <c r="MBV3" s="95"/>
      <c r="MBW3" s="95"/>
      <c r="MBX3" s="95"/>
      <c r="MBY3" s="95"/>
      <c r="MBZ3" s="95"/>
      <c r="MCA3" s="95"/>
      <c r="MCB3" s="95"/>
      <c r="MCC3" s="95"/>
      <c r="MCD3" s="95"/>
      <c r="MCE3" s="95"/>
      <c r="MCF3" s="95"/>
      <c r="MCG3" s="95"/>
      <c r="MCH3" s="95"/>
      <c r="MCI3" s="95"/>
      <c r="MCJ3" s="95"/>
      <c r="MCK3" s="95"/>
      <c r="MCL3" s="95"/>
      <c r="MCM3" s="95"/>
      <c r="MCN3" s="95"/>
      <c r="MCO3" s="95"/>
      <c r="MCP3" s="95"/>
      <c r="MCQ3" s="95"/>
      <c r="MCR3" s="95"/>
      <c r="MCS3" s="95"/>
      <c r="MCT3" s="95"/>
      <c r="MCU3" s="95"/>
      <c r="MCV3" s="95"/>
      <c r="MCW3" s="95"/>
      <c r="MCX3" s="95"/>
      <c r="MCY3" s="95"/>
      <c r="MCZ3" s="95"/>
      <c r="MDA3" s="95"/>
      <c r="MDB3" s="95"/>
      <c r="MDC3" s="95"/>
      <c r="MDD3" s="95"/>
      <c r="MDE3" s="95"/>
      <c r="MDF3" s="95"/>
      <c r="MDG3" s="95"/>
      <c r="MDH3" s="95"/>
      <c r="MDI3" s="95"/>
      <c r="MDJ3" s="95"/>
      <c r="MDK3" s="95"/>
      <c r="MDL3" s="95"/>
      <c r="MDM3" s="95"/>
      <c r="MDN3" s="95"/>
      <c r="MDO3" s="95"/>
      <c r="MDP3" s="95"/>
      <c r="MDQ3" s="95"/>
      <c r="MDR3" s="95"/>
      <c r="MDS3" s="95"/>
      <c r="MDT3" s="95"/>
      <c r="MDU3" s="95"/>
      <c r="MDV3" s="95"/>
      <c r="MDW3" s="95"/>
      <c r="MDX3" s="95"/>
      <c r="MDY3" s="95"/>
      <c r="MDZ3" s="95"/>
      <c r="MEA3" s="95"/>
      <c r="MEB3" s="95"/>
      <c r="MEC3" s="95"/>
      <c r="MED3" s="95"/>
      <c r="MEE3" s="95"/>
      <c r="MEF3" s="95"/>
      <c r="MEG3" s="95"/>
      <c r="MEH3" s="95"/>
      <c r="MEI3" s="95"/>
      <c r="MEJ3" s="95"/>
      <c r="MEK3" s="95"/>
      <c r="MEL3" s="95"/>
      <c r="MEM3" s="95"/>
      <c r="MEN3" s="95"/>
      <c r="MEO3" s="95"/>
      <c r="MEP3" s="95"/>
      <c r="MEQ3" s="95"/>
      <c r="MER3" s="95"/>
      <c r="MES3" s="95"/>
      <c r="MET3" s="95"/>
      <c r="MEU3" s="95"/>
      <c r="MEV3" s="95"/>
      <c r="MEW3" s="95"/>
      <c r="MEX3" s="95"/>
      <c r="MEY3" s="95"/>
      <c r="MEZ3" s="95"/>
      <c r="MFA3" s="95"/>
      <c r="MFB3" s="95"/>
      <c r="MFC3" s="95"/>
      <c r="MFD3" s="95"/>
      <c r="MFE3" s="95"/>
      <c r="MFF3" s="95"/>
      <c r="MFG3" s="95"/>
      <c r="MFH3" s="95"/>
      <c r="MFI3" s="95"/>
      <c r="MFJ3" s="95"/>
      <c r="MFK3" s="95"/>
      <c r="MFL3" s="95"/>
      <c r="MFM3" s="95"/>
      <c r="MFN3" s="95"/>
      <c r="MFO3" s="95"/>
      <c r="MFP3" s="95"/>
      <c r="MFQ3" s="95"/>
      <c r="MFR3" s="95"/>
      <c r="MFS3" s="95"/>
      <c r="MFT3" s="95"/>
      <c r="MFU3" s="95"/>
      <c r="MFV3" s="95"/>
      <c r="MFW3" s="95"/>
      <c r="MFX3" s="95"/>
      <c r="MFY3" s="95"/>
      <c r="MFZ3" s="95"/>
      <c r="MGA3" s="95"/>
      <c r="MGB3" s="95"/>
      <c r="MGC3" s="95"/>
      <c r="MGD3" s="95"/>
      <c r="MGE3" s="95"/>
      <c r="MGF3" s="95"/>
      <c r="MGG3" s="95"/>
      <c r="MGH3" s="95"/>
      <c r="MGI3" s="95"/>
      <c r="MGJ3" s="95"/>
      <c r="MGK3" s="95"/>
      <c r="MGL3" s="95"/>
      <c r="MGM3" s="95"/>
      <c r="MGN3" s="95"/>
      <c r="MGO3" s="95"/>
      <c r="MGP3" s="95"/>
      <c r="MGQ3" s="95"/>
      <c r="MGR3" s="95"/>
      <c r="MGS3" s="95"/>
      <c r="MGT3" s="95"/>
      <c r="MGU3" s="95"/>
      <c r="MGV3" s="95"/>
      <c r="MGW3" s="95"/>
      <c r="MGX3" s="95"/>
      <c r="MGY3" s="95"/>
      <c r="MGZ3" s="95"/>
      <c r="MHA3" s="95"/>
      <c r="MHB3" s="95"/>
      <c r="MHC3" s="95"/>
      <c r="MHD3" s="95"/>
      <c r="MHE3" s="95"/>
      <c r="MHF3" s="95"/>
      <c r="MHG3" s="95"/>
      <c r="MHH3" s="95"/>
      <c r="MHI3" s="95"/>
      <c r="MHJ3" s="95"/>
      <c r="MHK3" s="95"/>
      <c r="MHL3" s="95"/>
      <c r="MHM3" s="95"/>
      <c r="MHN3" s="95"/>
      <c r="MHO3" s="95"/>
      <c r="MHP3" s="95"/>
      <c r="MHQ3" s="95"/>
      <c r="MHR3" s="95"/>
      <c r="MHS3" s="95"/>
      <c r="MHT3" s="95"/>
      <c r="MHU3" s="95"/>
      <c r="MHV3" s="95"/>
      <c r="MHW3" s="95"/>
      <c r="MHX3" s="95"/>
      <c r="MHY3" s="95"/>
      <c r="MHZ3" s="95"/>
      <c r="MIA3" s="95"/>
      <c r="MIB3" s="95"/>
      <c r="MIC3" s="95"/>
      <c r="MID3" s="95"/>
      <c r="MIE3" s="95"/>
      <c r="MIF3" s="95"/>
      <c r="MIG3" s="95"/>
      <c r="MIH3" s="95"/>
      <c r="MII3" s="95"/>
      <c r="MIJ3" s="95"/>
      <c r="MIK3" s="95"/>
      <c r="MIL3" s="95"/>
      <c r="MIM3" s="95"/>
      <c r="MIN3" s="95"/>
      <c r="MIO3" s="95"/>
      <c r="MIP3" s="95"/>
      <c r="MIQ3" s="95"/>
      <c r="MIR3" s="95"/>
      <c r="MIS3" s="95"/>
      <c r="MIT3" s="95"/>
      <c r="MIU3" s="95"/>
      <c r="MIV3" s="95"/>
      <c r="MIW3" s="95"/>
      <c r="MIX3" s="95"/>
      <c r="MIY3" s="95"/>
      <c r="MIZ3" s="95"/>
      <c r="MJA3" s="95"/>
      <c r="MJB3" s="95"/>
      <c r="MJC3" s="95"/>
      <c r="MJD3" s="95"/>
      <c r="MJE3" s="95"/>
      <c r="MJF3" s="95"/>
      <c r="MJG3" s="95"/>
      <c r="MJH3" s="95"/>
      <c r="MJI3" s="95"/>
      <c r="MJJ3" s="95"/>
      <c r="MJK3" s="95"/>
      <c r="MJL3" s="95"/>
      <c r="MJM3" s="95"/>
      <c r="MJN3" s="95"/>
      <c r="MJO3" s="95"/>
      <c r="MJP3" s="95"/>
      <c r="MJQ3" s="95"/>
      <c r="MJR3" s="95"/>
      <c r="MJS3" s="95"/>
      <c r="MJT3" s="95"/>
      <c r="MJU3" s="95"/>
      <c r="MJV3" s="95"/>
      <c r="MJW3" s="95"/>
      <c r="MJX3" s="95"/>
      <c r="MJY3" s="95"/>
      <c r="MJZ3" s="95"/>
      <c r="MKA3" s="95"/>
      <c r="MKB3" s="95"/>
      <c r="MKC3" s="95"/>
      <c r="MKD3" s="95"/>
      <c r="MKE3" s="95"/>
      <c r="MKF3" s="95"/>
      <c r="MKG3" s="95"/>
      <c r="MKH3" s="95"/>
      <c r="MKI3" s="95"/>
      <c r="MKJ3" s="95"/>
      <c r="MKK3" s="95"/>
      <c r="MKL3" s="95"/>
      <c r="MKM3" s="95"/>
      <c r="MKN3" s="95"/>
      <c r="MKO3" s="95"/>
      <c r="MKP3" s="95"/>
      <c r="MKQ3" s="95"/>
      <c r="MKR3" s="95"/>
      <c r="MKS3" s="95"/>
      <c r="MKT3" s="95"/>
      <c r="MKU3" s="95"/>
      <c r="MKV3" s="95"/>
      <c r="MKW3" s="95"/>
      <c r="MKX3" s="95"/>
      <c r="MKY3" s="95"/>
      <c r="MKZ3" s="95"/>
      <c r="MLA3" s="95"/>
      <c r="MLB3" s="95"/>
      <c r="MLC3" s="95"/>
      <c r="MLD3" s="95"/>
      <c r="MLE3" s="95"/>
      <c r="MLF3" s="95"/>
      <c r="MLG3" s="95"/>
      <c r="MLH3" s="95"/>
      <c r="MLI3" s="95"/>
      <c r="MLJ3" s="95"/>
      <c r="MLK3" s="95"/>
      <c r="MLL3" s="95"/>
      <c r="MLM3" s="95"/>
      <c r="MLN3" s="95"/>
      <c r="MLO3" s="95"/>
      <c r="MLP3" s="95"/>
      <c r="MLQ3" s="95"/>
      <c r="MLR3" s="95"/>
      <c r="MLS3" s="95"/>
      <c r="MLT3" s="95"/>
      <c r="MLU3" s="95"/>
      <c r="MLV3" s="95"/>
      <c r="MLW3" s="95"/>
      <c r="MLX3" s="95"/>
      <c r="MLY3" s="95"/>
      <c r="MLZ3" s="95"/>
      <c r="MMA3" s="95"/>
      <c r="MMB3" s="95"/>
      <c r="MMC3" s="95"/>
      <c r="MMD3" s="95"/>
      <c r="MME3" s="95"/>
      <c r="MMF3" s="95"/>
      <c r="MMG3" s="95"/>
      <c r="MMH3" s="95"/>
      <c r="MMI3" s="95"/>
      <c r="MMJ3" s="95"/>
      <c r="MMK3" s="95"/>
      <c r="MML3" s="95"/>
      <c r="MMM3" s="95"/>
      <c r="MMN3" s="95"/>
      <c r="MMO3" s="95"/>
      <c r="MMP3" s="95"/>
      <c r="MMQ3" s="95"/>
      <c r="MMR3" s="95"/>
      <c r="MMS3" s="95"/>
      <c r="MMT3" s="95"/>
      <c r="MMU3" s="95"/>
      <c r="MMV3" s="95"/>
      <c r="MMW3" s="95"/>
      <c r="MMX3" s="95"/>
      <c r="MMY3" s="95"/>
      <c r="MMZ3" s="95"/>
      <c r="MNA3" s="95"/>
      <c r="MNB3" s="95"/>
      <c r="MNC3" s="95"/>
      <c r="MND3" s="95"/>
      <c r="MNE3" s="95"/>
      <c r="MNF3" s="95"/>
      <c r="MNG3" s="95"/>
      <c r="MNH3" s="95"/>
      <c r="MNI3" s="95"/>
      <c r="MNJ3" s="95"/>
      <c r="MNK3" s="95"/>
      <c r="MNL3" s="95"/>
      <c r="MNM3" s="95"/>
      <c r="MNN3" s="95"/>
      <c r="MNO3" s="95"/>
      <c r="MNP3" s="95"/>
      <c r="MNQ3" s="95"/>
      <c r="MNR3" s="95"/>
      <c r="MNS3" s="95"/>
      <c r="MNT3" s="95"/>
      <c r="MNU3" s="95"/>
      <c r="MNV3" s="95"/>
      <c r="MNW3" s="95"/>
      <c r="MNX3" s="95"/>
      <c r="MNY3" s="95"/>
      <c r="MNZ3" s="95"/>
      <c r="MOA3" s="95"/>
      <c r="MOB3" s="95"/>
      <c r="MOC3" s="95"/>
      <c r="MOD3" s="95"/>
      <c r="MOE3" s="95"/>
      <c r="MOF3" s="95"/>
      <c r="MOG3" s="95"/>
      <c r="MOH3" s="95"/>
      <c r="MOI3" s="95"/>
      <c r="MOJ3" s="95"/>
      <c r="MOK3" s="95"/>
      <c r="MOL3" s="95"/>
      <c r="MOM3" s="95"/>
      <c r="MON3" s="95"/>
      <c r="MOO3" s="95"/>
      <c r="MOP3" s="95"/>
      <c r="MOQ3" s="95"/>
      <c r="MOR3" s="95"/>
      <c r="MOS3" s="95"/>
      <c r="MOT3" s="95"/>
      <c r="MOU3" s="95"/>
      <c r="MOV3" s="95"/>
      <c r="MOW3" s="95"/>
      <c r="MOX3" s="95"/>
      <c r="MOY3" s="95"/>
      <c r="MOZ3" s="95"/>
      <c r="MPA3" s="95"/>
      <c r="MPB3" s="95"/>
      <c r="MPC3" s="95"/>
      <c r="MPD3" s="95"/>
      <c r="MPE3" s="95"/>
      <c r="MPF3" s="95"/>
      <c r="MPG3" s="95"/>
      <c r="MPH3" s="95"/>
      <c r="MPI3" s="95"/>
      <c r="MPJ3" s="95"/>
      <c r="MPK3" s="95"/>
      <c r="MPL3" s="95"/>
      <c r="MPM3" s="95"/>
      <c r="MPN3" s="95"/>
      <c r="MPO3" s="95"/>
      <c r="MPP3" s="95"/>
      <c r="MPQ3" s="95"/>
      <c r="MPR3" s="95"/>
      <c r="MPS3" s="95"/>
      <c r="MPT3" s="95"/>
      <c r="MPU3" s="95"/>
      <c r="MPV3" s="95"/>
      <c r="MPW3" s="95"/>
      <c r="MPX3" s="95"/>
      <c r="MPY3" s="95"/>
      <c r="MPZ3" s="95"/>
      <c r="MQA3" s="95"/>
      <c r="MQB3" s="95"/>
      <c r="MQC3" s="95"/>
      <c r="MQD3" s="95"/>
      <c r="MQE3" s="95"/>
      <c r="MQF3" s="95"/>
      <c r="MQG3" s="95"/>
      <c r="MQH3" s="95"/>
      <c r="MQI3" s="95"/>
      <c r="MQJ3" s="95"/>
      <c r="MQK3" s="95"/>
      <c r="MQL3" s="95"/>
      <c r="MQM3" s="95"/>
      <c r="MQN3" s="95"/>
      <c r="MQO3" s="95"/>
      <c r="MQP3" s="95"/>
      <c r="MQQ3" s="95"/>
      <c r="MQR3" s="95"/>
      <c r="MQS3" s="95"/>
      <c r="MQT3" s="95"/>
      <c r="MQU3" s="95"/>
      <c r="MQV3" s="95"/>
      <c r="MQW3" s="95"/>
      <c r="MQX3" s="95"/>
      <c r="MQY3" s="95"/>
      <c r="MQZ3" s="95"/>
      <c r="MRA3" s="95"/>
      <c r="MRB3" s="95"/>
      <c r="MRC3" s="95"/>
      <c r="MRD3" s="95"/>
      <c r="MRE3" s="95"/>
      <c r="MRF3" s="95"/>
      <c r="MRG3" s="95"/>
      <c r="MRH3" s="95"/>
      <c r="MRI3" s="95"/>
      <c r="MRJ3" s="95"/>
      <c r="MRK3" s="95"/>
      <c r="MRL3" s="95"/>
      <c r="MRM3" s="95"/>
      <c r="MRN3" s="95"/>
      <c r="MRO3" s="95"/>
      <c r="MRP3" s="95"/>
      <c r="MRQ3" s="95"/>
      <c r="MRR3" s="95"/>
      <c r="MRS3" s="95"/>
      <c r="MRT3" s="95"/>
      <c r="MRU3" s="95"/>
      <c r="MRV3" s="95"/>
      <c r="MRW3" s="95"/>
      <c r="MRX3" s="95"/>
      <c r="MRY3" s="95"/>
      <c r="MRZ3" s="95"/>
      <c r="MSA3" s="95"/>
      <c r="MSB3" s="95"/>
      <c r="MSC3" s="95"/>
      <c r="MSD3" s="95"/>
      <c r="MSE3" s="95"/>
      <c r="MSF3" s="95"/>
      <c r="MSG3" s="95"/>
      <c r="MSH3" s="95"/>
      <c r="MSI3" s="95"/>
      <c r="MSJ3" s="95"/>
      <c r="MSK3" s="95"/>
      <c r="MSL3" s="95"/>
      <c r="MSM3" s="95"/>
      <c r="MSN3" s="95"/>
      <c r="MSO3" s="95"/>
      <c r="MSP3" s="95"/>
      <c r="MSQ3" s="95"/>
      <c r="MSR3" s="95"/>
      <c r="MSS3" s="95"/>
      <c r="MST3" s="95"/>
      <c r="MSU3" s="95"/>
      <c r="MSV3" s="95"/>
      <c r="MSW3" s="95"/>
      <c r="MSX3" s="95"/>
      <c r="MSY3" s="95"/>
      <c r="MSZ3" s="95"/>
      <c r="MTA3" s="95"/>
      <c r="MTB3" s="95"/>
      <c r="MTC3" s="95"/>
      <c r="MTD3" s="95"/>
      <c r="MTE3" s="95"/>
      <c r="MTF3" s="95"/>
      <c r="MTG3" s="95"/>
      <c r="MTH3" s="95"/>
      <c r="MTI3" s="95"/>
      <c r="MTJ3" s="95"/>
      <c r="MTK3" s="95"/>
      <c r="MTL3" s="95"/>
      <c r="MTM3" s="95"/>
      <c r="MTN3" s="95"/>
      <c r="MTO3" s="95"/>
      <c r="MTP3" s="95"/>
      <c r="MTQ3" s="95"/>
      <c r="MTR3" s="95"/>
      <c r="MTS3" s="95"/>
      <c r="MTT3" s="95"/>
      <c r="MTU3" s="95"/>
      <c r="MTV3" s="95"/>
      <c r="MTW3" s="95"/>
      <c r="MTX3" s="95"/>
      <c r="MTY3" s="95"/>
      <c r="MTZ3" s="95"/>
      <c r="MUA3" s="95"/>
      <c r="MUB3" s="95"/>
      <c r="MUC3" s="95"/>
      <c r="MUD3" s="95"/>
      <c r="MUE3" s="95"/>
      <c r="MUF3" s="95"/>
      <c r="MUG3" s="95"/>
      <c r="MUH3" s="95"/>
      <c r="MUI3" s="95"/>
      <c r="MUJ3" s="95"/>
      <c r="MUK3" s="95"/>
      <c r="MUL3" s="95"/>
      <c r="MUM3" s="95"/>
      <c r="MUN3" s="95"/>
      <c r="MUO3" s="95"/>
      <c r="MUP3" s="95"/>
      <c r="MUQ3" s="95"/>
      <c r="MUR3" s="95"/>
      <c r="MUS3" s="95"/>
      <c r="MUT3" s="95"/>
      <c r="MUU3" s="95"/>
      <c r="MUV3" s="95"/>
      <c r="MUW3" s="95"/>
      <c r="MUX3" s="95"/>
      <c r="MUY3" s="95"/>
      <c r="MUZ3" s="95"/>
      <c r="MVA3" s="95"/>
      <c r="MVB3" s="95"/>
      <c r="MVC3" s="95"/>
      <c r="MVD3" s="95"/>
      <c r="MVE3" s="95"/>
      <c r="MVF3" s="95"/>
      <c r="MVG3" s="95"/>
      <c r="MVH3" s="95"/>
      <c r="MVI3" s="95"/>
      <c r="MVJ3" s="95"/>
      <c r="MVK3" s="95"/>
      <c r="MVL3" s="95"/>
      <c r="MVM3" s="95"/>
      <c r="MVN3" s="95"/>
      <c r="MVO3" s="95"/>
      <c r="MVP3" s="95"/>
      <c r="MVQ3" s="95"/>
      <c r="MVR3" s="95"/>
      <c r="MVS3" s="95"/>
      <c r="MVT3" s="95"/>
      <c r="MVU3" s="95"/>
      <c r="MVV3" s="95"/>
      <c r="MVW3" s="95"/>
      <c r="MVX3" s="95"/>
      <c r="MVY3" s="95"/>
      <c r="MVZ3" s="95"/>
      <c r="MWA3" s="95"/>
      <c r="MWB3" s="95"/>
      <c r="MWC3" s="95"/>
      <c r="MWD3" s="95"/>
      <c r="MWE3" s="95"/>
      <c r="MWF3" s="95"/>
      <c r="MWG3" s="95"/>
      <c r="MWH3" s="95"/>
      <c r="MWI3" s="95"/>
      <c r="MWJ3" s="95"/>
      <c r="MWK3" s="95"/>
      <c r="MWL3" s="95"/>
      <c r="MWM3" s="95"/>
      <c r="MWN3" s="95"/>
      <c r="MWO3" s="95"/>
      <c r="MWP3" s="95"/>
      <c r="MWQ3" s="95"/>
      <c r="MWR3" s="95"/>
      <c r="MWS3" s="95"/>
      <c r="MWT3" s="95"/>
      <c r="MWU3" s="95"/>
      <c r="MWV3" s="95"/>
      <c r="MWW3" s="95"/>
      <c r="MWX3" s="95"/>
      <c r="MWY3" s="95"/>
      <c r="MWZ3" s="95"/>
      <c r="MXA3" s="95"/>
      <c r="MXB3" s="95"/>
      <c r="MXC3" s="95"/>
      <c r="MXD3" s="95"/>
      <c r="MXE3" s="95"/>
      <c r="MXF3" s="95"/>
      <c r="MXG3" s="95"/>
      <c r="MXH3" s="95"/>
      <c r="MXI3" s="95"/>
      <c r="MXJ3" s="95"/>
      <c r="MXK3" s="95"/>
      <c r="MXL3" s="95"/>
      <c r="MXM3" s="95"/>
      <c r="MXN3" s="95"/>
      <c r="MXO3" s="95"/>
      <c r="MXP3" s="95"/>
      <c r="MXQ3" s="95"/>
      <c r="MXR3" s="95"/>
      <c r="MXS3" s="95"/>
      <c r="MXT3" s="95"/>
      <c r="MXU3" s="95"/>
      <c r="MXV3" s="95"/>
      <c r="MXW3" s="95"/>
      <c r="MXX3" s="95"/>
      <c r="MXY3" s="95"/>
      <c r="MXZ3" s="95"/>
      <c r="MYA3" s="95"/>
      <c r="MYB3" s="95"/>
      <c r="MYC3" s="95"/>
      <c r="MYD3" s="95"/>
      <c r="MYE3" s="95"/>
      <c r="MYF3" s="95"/>
      <c r="MYG3" s="95"/>
      <c r="MYH3" s="95"/>
      <c r="MYI3" s="95"/>
      <c r="MYJ3" s="95"/>
      <c r="MYK3" s="95"/>
      <c r="MYL3" s="95"/>
      <c r="MYM3" s="95"/>
      <c r="MYN3" s="95"/>
      <c r="MYO3" s="95"/>
      <c r="MYP3" s="95"/>
      <c r="MYQ3" s="95"/>
      <c r="MYR3" s="95"/>
      <c r="MYS3" s="95"/>
      <c r="MYT3" s="95"/>
      <c r="MYU3" s="95"/>
      <c r="MYV3" s="95"/>
      <c r="MYW3" s="95"/>
      <c r="MYX3" s="95"/>
      <c r="MYY3" s="95"/>
      <c r="MYZ3" s="95"/>
      <c r="MZA3" s="95"/>
      <c r="MZB3" s="95"/>
      <c r="MZC3" s="95"/>
      <c r="MZD3" s="95"/>
      <c r="MZE3" s="95"/>
      <c r="MZF3" s="95"/>
      <c r="MZG3" s="95"/>
      <c r="MZH3" s="95"/>
      <c r="MZI3" s="95"/>
      <c r="MZJ3" s="95"/>
      <c r="MZK3" s="95"/>
      <c r="MZL3" s="95"/>
      <c r="MZM3" s="95"/>
      <c r="MZN3" s="95"/>
      <c r="MZO3" s="95"/>
      <c r="MZP3" s="95"/>
      <c r="MZQ3" s="95"/>
      <c r="MZR3" s="95"/>
      <c r="MZS3" s="95"/>
      <c r="MZT3" s="95"/>
      <c r="MZU3" s="95"/>
      <c r="MZV3" s="95"/>
      <c r="MZW3" s="95"/>
      <c r="MZX3" s="95"/>
      <c r="MZY3" s="95"/>
      <c r="MZZ3" s="95"/>
      <c r="NAA3" s="95"/>
      <c r="NAB3" s="95"/>
      <c r="NAC3" s="95"/>
      <c r="NAD3" s="95"/>
      <c r="NAE3" s="95"/>
      <c r="NAF3" s="95"/>
      <c r="NAG3" s="95"/>
      <c r="NAH3" s="95"/>
      <c r="NAI3" s="95"/>
      <c r="NAJ3" s="95"/>
      <c r="NAK3" s="95"/>
      <c r="NAL3" s="95"/>
      <c r="NAM3" s="95"/>
      <c r="NAN3" s="95"/>
      <c r="NAO3" s="95"/>
      <c r="NAP3" s="95"/>
      <c r="NAQ3" s="95"/>
      <c r="NAR3" s="95"/>
      <c r="NAS3" s="95"/>
      <c r="NAT3" s="95"/>
      <c r="NAU3" s="95"/>
      <c r="NAV3" s="95"/>
      <c r="NAW3" s="95"/>
      <c r="NAX3" s="95"/>
      <c r="NAY3" s="95"/>
      <c r="NAZ3" s="95"/>
      <c r="NBA3" s="95"/>
      <c r="NBB3" s="95"/>
      <c r="NBC3" s="95"/>
      <c r="NBD3" s="95"/>
      <c r="NBE3" s="95"/>
      <c r="NBF3" s="95"/>
      <c r="NBG3" s="95"/>
      <c r="NBH3" s="95"/>
      <c r="NBI3" s="95"/>
      <c r="NBJ3" s="95"/>
      <c r="NBK3" s="95"/>
      <c r="NBL3" s="95"/>
      <c r="NBM3" s="95"/>
      <c r="NBN3" s="95"/>
      <c r="NBO3" s="95"/>
      <c r="NBP3" s="95"/>
      <c r="NBQ3" s="95"/>
      <c r="NBR3" s="95"/>
      <c r="NBS3" s="95"/>
      <c r="NBT3" s="95"/>
      <c r="NBU3" s="95"/>
      <c r="NBV3" s="95"/>
      <c r="NBW3" s="95"/>
      <c r="NBX3" s="95"/>
      <c r="NBY3" s="95"/>
      <c r="NBZ3" s="95"/>
      <c r="NCA3" s="95"/>
      <c r="NCB3" s="95"/>
      <c r="NCC3" s="95"/>
      <c r="NCD3" s="95"/>
      <c r="NCE3" s="95"/>
      <c r="NCF3" s="95"/>
      <c r="NCG3" s="95"/>
      <c r="NCH3" s="95"/>
      <c r="NCI3" s="95"/>
      <c r="NCJ3" s="95"/>
      <c r="NCK3" s="95"/>
      <c r="NCL3" s="95"/>
      <c r="NCM3" s="95"/>
      <c r="NCN3" s="95"/>
      <c r="NCO3" s="95"/>
      <c r="NCP3" s="95"/>
      <c r="NCQ3" s="95"/>
      <c r="NCR3" s="95"/>
      <c r="NCS3" s="95"/>
      <c r="NCT3" s="95"/>
      <c r="NCU3" s="95"/>
      <c r="NCV3" s="95"/>
      <c r="NCW3" s="95"/>
      <c r="NCX3" s="95"/>
      <c r="NCY3" s="95"/>
      <c r="NCZ3" s="95"/>
      <c r="NDA3" s="95"/>
      <c r="NDB3" s="95"/>
      <c r="NDC3" s="95"/>
      <c r="NDD3" s="95"/>
      <c r="NDE3" s="95"/>
      <c r="NDF3" s="95"/>
      <c r="NDG3" s="95"/>
      <c r="NDH3" s="95"/>
      <c r="NDI3" s="95"/>
      <c r="NDJ3" s="95"/>
      <c r="NDK3" s="95"/>
      <c r="NDL3" s="95"/>
      <c r="NDM3" s="95"/>
      <c r="NDN3" s="95"/>
      <c r="NDO3" s="95"/>
      <c r="NDP3" s="95"/>
      <c r="NDQ3" s="95"/>
      <c r="NDR3" s="95"/>
      <c r="NDS3" s="95"/>
      <c r="NDT3" s="95"/>
      <c r="NDU3" s="95"/>
      <c r="NDV3" s="95"/>
      <c r="NDW3" s="95"/>
      <c r="NDX3" s="95"/>
      <c r="NDY3" s="95"/>
      <c r="NDZ3" s="95"/>
      <c r="NEA3" s="95"/>
      <c r="NEB3" s="95"/>
      <c r="NEC3" s="95"/>
      <c r="NED3" s="95"/>
      <c r="NEE3" s="95"/>
      <c r="NEF3" s="95"/>
      <c r="NEG3" s="95"/>
      <c r="NEH3" s="95"/>
      <c r="NEI3" s="95"/>
      <c r="NEJ3" s="95"/>
      <c r="NEK3" s="95"/>
      <c r="NEL3" s="95"/>
      <c r="NEM3" s="95"/>
      <c r="NEN3" s="95"/>
      <c r="NEO3" s="95"/>
      <c r="NEP3" s="95"/>
      <c r="NEQ3" s="95"/>
      <c r="NER3" s="95"/>
      <c r="NES3" s="95"/>
      <c r="NET3" s="95"/>
      <c r="NEU3" s="95"/>
      <c r="NEV3" s="95"/>
      <c r="NEW3" s="95"/>
      <c r="NEX3" s="95"/>
      <c r="NEY3" s="95"/>
      <c r="NEZ3" s="95"/>
      <c r="NFA3" s="95"/>
      <c r="NFB3" s="95"/>
      <c r="NFC3" s="95"/>
      <c r="NFD3" s="95"/>
      <c r="NFE3" s="95"/>
      <c r="NFF3" s="95"/>
      <c r="NFG3" s="95"/>
      <c r="NFH3" s="95"/>
      <c r="NFI3" s="95"/>
      <c r="NFJ3" s="95"/>
      <c r="NFK3" s="95"/>
      <c r="NFL3" s="95"/>
      <c r="NFM3" s="95"/>
      <c r="NFN3" s="95"/>
      <c r="NFO3" s="95"/>
      <c r="NFP3" s="95"/>
      <c r="NFQ3" s="95"/>
      <c r="NFR3" s="95"/>
      <c r="NFS3" s="95"/>
      <c r="NFT3" s="95"/>
      <c r="NFU3" s="95"/>
      <c r="NFV3" s="95"/>
      <c r="NFW3" s="95"/>
      <c r="NFX3" s="95"/>
      <c r="NFY3" s="95"/>
      <c r="NFZ3" s="95"/>
      <c r="NGA3" s="95"/>
      <c r="NGB3" s="95"/>
      <c r="NGC3" s="95"/>
      <c r="NGD3" s="95"/>
      <c r="NGE3" s="95"/>
      <c r="NGF3" s="95"/>
      <c r="NGG3" s="95"/>
      <c r="NGH3" s="95"/>
      <c r="NGI3" s="95"/>
      <c r="NGJ3" s="95"/>
      <c r="NGK3" s="95"/>
      <c r="NGL3" s="95"/>
      <c r="NGM3" s="95"/>
      <c r="NGN3" s="95"/>
      <c r="NGO3" s="95"/>
      <c r="NGP3" s="95"/>
      <c r="NGQ3" s="95"/>
      <c r="NGR3" s="95"/>
      <c r="NGS3" s="95"/>
      <c r="NGT3" s="95"/>
      <c r="NGU3" s="95"/>
      <c r="NGV3" s="95"/>
      <c r="NGW3" s="95"/>
      <c r="NGX3" s="95"/>
      <c r="NGY3" s="95"/>
      <c r="NGZ3" s="95"/>
      <c r="NHA3" s="95"/>
      <c r="NHB3" s="95"/>
      <c r="NHC3" s="95"/>
      <c r="NHD3" s="95"/>
      <c r="NHE3" s="95"/>
      <c r="NHF3" s="95"/>
      <c r="NHG3" s="95"/>
      <c r="NHH3" s="95"/>
      <c r="NHI3" s="95"/>
      <c r="NHJ3" s="95"/>
      <c r="NHK3" s="95"/>
      <c r="NHL3" s="95"/>
      <c r="NHM3" s="95"/>
      <c r="NHN3" s="95"/>
      <c r="NHO3" s="95"/>
      <c r="NHP3" s="95"/>
      <c r="NHQ3" s="95"/>
      <c r="NHR3" s="95"/>
      <c r="NHS3" s="95"/>
      <c r="NHT3" s="95"/>
      <c r="NHU3" s="95"/>
      <c r="NHV3" s="95"/>
      <c r="NHW3" s="95"/>
      <c r="NHX3" s="95"/>
      <c r="NHY3" s="95"/>
      <c r="NHZ3" s="95"/>
      <c r="NIA3" s="95"/>
      <c r="NIB3" s="95"/>
      <c r="NIC3" s="95"/>
      <c r="NID3" s="95"/>
      <c r="NIE3" s="95"/>
      <c r="NIF3" s="95"/>
      <c r="NIG3" s="95"/>
      <c r="NIH3" s="95"/>
      <c r="NII3" s="95"/>
      <c r="NIJ3" s="95"/>
      <c r="NIK3" s="95"/>
      <c r="NIL3" s="95"/>
      <c r="NIM3" s="95"/>
      <c r="NIN3" s="95"/>
      <c r="NIO3" s="95"/>
      <c r="NIP3" s="95"/>
      <c r="NIQ3" s="95"/>
      <c r="NIR3" s="95"/>
      <c r="NIS3" s="95"/>
      <c r="NIT3" s="95"/>
      <c r="NIU3" s="95"/>
      <c r="NIV3" s="95"/>
      <c r="NIW3" s="95"/>
      <c r="NIX3" s="95"/>
      <c r="NIY3" s="95"/>
      <c r="NIZ3" s="95"/>
      <c r="NJA3" s="95"/>
      <c r="NJB3" s="95"/>
      <c r="NJC3" s="95"/>
      <c r="NJD3" s="95"/>
      <c r="NJE3" s="95"/>
      <c r="NJF3" s="95"/>
      <c r="NJG3" s="95"/>
      <c r="NJH3" s="95"/>
      <c r="NJI3" s="95"/>
      <c r="NJJ3" s="95"/>
      <c r="NJK3" s="95"/>
      <c r="NJL3" s="95"/>
      <c r="NJM3" s="95"/>
      <c r="NJN3" s="95"/>
      <c r="NJO3" s="95"/>
      <c r="NJP3" s="95"/>
      <c r="NJQ3" s="95"/>
      <c r="NJR3" s="95"/>
      <c r="NJS3" s="95"/>
      <c r="NJT3" s="95"/>
      <c r="NJU3" s="95"/>
      <c r="NJV3" s="95"/>
      <c r="NJW3" s="95"/>
      <c r="NJX3" s="95"/>
      <c r="NJY3" s="95"/>
      <c r="NJZ3" s="95"/>
      <c r="NKA3" s="95"/>
      <c r="NKB3" s="95"/>
      <c r="NKC3" s="95"/>
      <c r="NKD3" s="95"/>
      <c r="NKE3" s="95"/>
      <c r="NKF3" s="95"/>
      <c r="NKG3" s="95"/>
      <c r="NKH3" s="95"/>
      <c r="NKI3" s="95"/>
      <c r="NKJ3" s="95"/>
      <c r="NKK3" s="95"/>
      <c r="NKL3" s="95"/>
      <c r="NKM3" s="95"/>
      <c r="NKN3" s="95"/>
      <c r="NKO3" s="95"/>
      <c r="NKP3" s="95"/>
      <c r="NKQ3" s="95"/>
      <c r="NKR3" s="95"/>
      <c r="NKS3" s="95"/>
      <c r="NKT3" s="95"/>
      <c r="NKU3" s="95"/>
      <c r="NKV3" s="95"/>
      <c r="NKW3" s="95"/>
      <c r="NKX3" s="95"/>
      <c r="NKY3" s="95"/>
      <c r="NKZ3" s="95"/>
      <c r="NLA3" s="95"/>
      <c r="NLB3" s="95"/>
      <c r="NLC3" s="95"/>
      <c r="NLD3" s="95"/>
      <c r="NLE3" s="95"/>
      <c r="NLF3" s="95"/>
      <c r="NLG3" s="95"/>
      <c r="NLH3" s="95"/>
      <c r="NLI3" s="95"/>
      <c r="NLJ3" s="95"/>
      <c r="NLK3" s="95"/>
      <c r="NLL3" s="95"/>
      <c r="NLM3" s="95"/>
      <c r="NLN3" s="95"/>
      <c r="NLO3" s="95"/>
      <c r="NLP3" s="95"/>
      <c r="NLQ3" s="95"/>
      <c r="NLR3" s="95"/>
      <c r="NLS3" s="95"/>
      <c r="NLT3" s="95"/>
      <c r="NLU3" s="95"/>
      <c r="NLV3" s="95"/>
      <c r="NLW3" s="95"/>
      <c r="NLX3" s="95"/>
      <c r="NLY3" s="95"/>
      <c r="NLZ3" s="95"/>
      <c r="NMA3" s="95"/>
      <c r="NMB3" s="95"/>
      <c r="NMC3" s="95"/>
      <c r="NMD3" s="95"/>
      <c r="NME3" s="95"/>
      <c r="NMF3" s="95"/>
      <c r="NMG3" s="95"/>
      <c r="NMH3" s="95"/>
      <c r="NMI3" s="95"/>
      <c r="NMJ3" s="95"/>
      <c r="NMK3" s="95"/>
      <c r="NML3" s="95"/>
      <c r="NMM3" s="95"/>
      <c r="NMN3" s="95"/>
      <c r="NMO3" s="95"/>
      <c r="NMP3" s="95"/>
      <c r="NMQ3" s="95"/>
      <c r="NMR3" s="95"/>
      <c r="NMS3" s="95"/>
      <c r="NMT3" s="95"/>
      <c r="NMU3" s="95"/>
      <c r="NMV3" s="95"/>
      <c r="NMW3" s="95"/>
      <c r="NMX3" s="95"/>
      <c r="NMY3" s="95"/>
      <c r="NMZ3" s="95"/>
      <c r="NNA3" s="95"/>
      <c r="NNB3" s="95"/>
      <c r="NNC3" s="95"/>
      <c r="NND3" s="95"/>
      <c r="NNE3" s="95"/>
      <c r="NNF3" s="95"/>
      <c r="NNG3" s="95"/>
      <c r="NNH3" s="95"/>
      <c r="NNI3" s="95"/>
      <c r="NNJ3" s="95"/>
      <c r="NNK3" s="95"/>
      <c r="NNL3" s="95"/>
      <c r="NNM3" s="95"/>
      <c r="NNN3" s="95"/>
      <c r="NNO3" s="95"/>
      <c r="NNP3" s="95"/>
      <c r="NNQ3" s="95"/>
      <c r="NNR3" s="95"/>
      <c r="NNS3" s="95"/>
      <c r="NNT3" s="95"/>
      <c r="NNU3" s="95"/>
      <c r="NNV3" s="95"/>
      <c r="NNW3" s="95"/>
      <c r="NNX3" s="95"/>
      <c r="NNY3" s="95"/>
      <c r="NNZ3" s="95"/>
      <c r="NOA3" s="95"/>
      <c r="NOB3" s="95"/>
      <c r="NOC3" s="95"/>
      <c r="NOD3" s="95"/>
      <c r="NOE3" s="95"/>
      <c r="NOF3" s="95"/>
      <c r="NOG3" s="95"/>
      <c r="NOH3" s="95"/>
      <c r="NOI3" s="95"/>
      <c r="NOJ3" s="95"/>
      <c r="NOK3" s="95"/>
      <c r="NOL3" s="95"/>
      <c r="NOM3" s="95"/>
      <c r="NON3" s="95"/>
      <c r="NOO3" s="95"/>
      <c r="NOP3" s="95"/>
      <c r="NOQ3" s="95"/>
      <c r="NOR3" s="95"/>
      <c r="NOS3" s="95"/>
      <c r="NOT3" s="95"/>
      <c r="NOU3" s="95"/>
      <c r="NOV3" s="95"/>
      <c r="NOW3" s="95"/>
      <c r="NOX3" s="95"/>
      <c r="NOY3" s="95"/>
      <c r="NOZ3" s="95"/>
      <c r="NPA3" s="95"/>
      <c r="NPB3" s="95"/>
      <c r="NPC3" s="95"/>
      <c r="NPD3" s="95"/>
      <c r="NPE3" s="95"/>
      <c r="NPF3" s="95"/>
      <c r="NPG3" s="95"/>
      <c r="NPH3" s="95"/>
      <c r="NPI3" s="95"/>
      <c r="NPJ3" s="95"/>
      <c r="NPK3" s="95"/>
      <c r="NPL3" s="95"/>
      <c r="NPM3" s="95"/>
      <c r="NPN3" s="95"/>
      <c r="NPO3" s="95"/>
      <c r="NPP3" s="95"/>
      <c r="NPQ3" s="95"/>
      <c r="NPR3" s="95"/>
      <c r="NPS3" s="95"/>
      <c r="NPT3" s="95"/>
      <c r="NPU3" s="95"/>
      <c r="NPV3" s="95"/>
      <c r="NPW3" s="95"/>
      <c r="NPX3" s="95"/>
      <c r="NPY3" s="95"/>
      <c r="NPZ3" s="95"/>
      <c r="NQA3" s="95"/>
      <c r="NQB3" s="95"/>
      <c r="NQC3" s="95"/>
      <c r="NQD3" s="95"/>
      <c r="NQE3" s="95"/>
      <c r="NQF3" s="95"/>
      <c r="NQG3" s="95"/>
      <c r="NQH3" s="95"/>
      <c r="NQI3" s="95"/>
      <c r="NQJ3" s="95"/>
      <c r="NQK3" s="95"/>
      <c r="NQL3" s="95"/>
      <c r="NQM3" s="95"/>
      <c r="NQN3" s="95"/>
      <c r="NQO3" s="95"/>
      <c r="NQP3" s="95"/>
      <c r="NQQ3" s="95"/>
      <c r="NQR3" s="95"/>
      <c r="NQS3" s="95"/>
      <c r="NQT3" s="95"/>
      <c r="NQU3" s="95"/>
      <c r="NQV3" s="95"/>
      <c r="NQW3" s="95"/>
      <c r="NQX3" s="95"/>
      <c r="NQY3" s="95"/>
      <c r="NQZ3" s="95"/>
      <c r="NRA3" s="95"/>
      <c r="NRB3" s="95"/>
      <c r="NRC3" s="95"/>
      <c r="NRD3" s="95"/>
      <c r="NRE3" s="95"/>
      <c r="NRF3" s="95"/>
      <c r="NRG3" s="95"/>
      <c r="NRH3" s="95"/>
      <c r="NRI3" s="95"/>
      <c r="NRJ3" s="95"/>
      <c r="NRK3" s="95"/>
      <c r="NRL3" s="95"/>
      <c r="NRM3" s="95"/>
      <c r="NRN3" s="95"/>
      <c r="NRO3" s="95"/>
      <c r="NRP3" s="95"/>
      <c r="NRQ3" s="95"/>
      <c r="NRR3" s="95"/>
      <c r="NRS3" s="95"/>
      <c r="NRT3" s="95"/>
      <c r="NRU3" s="95"/>
      <c r="NRV3" s="95"/>
      <c r="NRW3" s="95"/>
      <c r="NRX3" s="95"/>
      <c r="NRY3" s="95"/>
      <c r="NRZ3" s="95"/>
      <c r="NSA3" s="95"/>
      <c r="NSB3" s="95"/>
      <c r="NSC3" s="95"/>
      <c r="NSD3" s="95"/>
      <c r="NSE3" s="95"/>
      <c r="NSF3" s="95"/>
      <c r="NSG3" s="95"/>
      <c r="NSH3" s="95"/>
      <c r="NSI3" s="95"/>
      <c r="NSJ3" s="95"/>
      <c r="NSK3" s="95"/>
      <c r="NSL3" s="95"/>
      <c r="NSM3" s="95"/>
      <c r="NSN3" s="95"/>
      <c r="NSO3" s="95"/>
      <c r="NSP3" s="95"/>
      <c r="NSQ3" s="95"/>
      <c r="NSR3" s="95"/>
      <c r="NSS3" s="95"/>
      <c r="NST3" s="95"/>
      <c r="NSU3" s="95"/>
      <c r="NSV3" s="95"/>
      <c r="NSW3" s="95"/>
      <c r="NSX3" s="95"/>
      <c r="NSY3" s="95"/>
      <c r="NSZ3" s="95"/>
      <c r="NTA3" s="95"/>
      <c r="NTB3" s="95"/>
      <c r="NTC3" s="95"/>
      <c r="NTD3" s="95"/>
      <c r="NTE3" s="95"/>
      <c r="NTF3" s="95"/>
      <c r="NTG3" s="95"/>
      <c r="NTH3" s="95"/>
      <c r="NTI3" s="95"/>
      <c r="NTJ3" s="95"/>
      <c r="NTK3" s="95"/>
      <c r="NTL3" s="95"/>
      <c r="NTM3" s="95"/>
      <c r="NTN3" s="95"/>
      <c r="NTO3" s="95"/>
      <c r="NTP3" s="95"/>
      <c r="NTQ3" s="95"/>
      <c r="NTR3" s="95"/>
      <c r="NTS3" s="95"/>
      <c r="NTT3" s="95"/>
      <c r="NTU3" s="95"/>
      <c r="NTV3" s="95"/>
      <c r="NTW3" s="95"/>
      <c r="NTX3" s="95"/>
      <c r="NTY3" s="95"/>
      <c r="NTZ3" s="95"/>
      <c r="NUA3" s="95"/>
      <c r="NUB3" s="95"/>
      <c r="NUC3" s="95"/>
      <c r="NUD3" s="95"/>
      <c r="NUE3" s="95"/>
      <c r="NUF3" s="95"/>
      <c r="NUG3" s="95"/>
      <c r="NUH3" s="95"/>
      <c r="NUI3" s="95"/>
      <c r="NUJ3" s="95"/>
      <c r="NUK3" s="95"/>
      <c r="NUL3" s="95"/>
      <c r="NUM3" s="95"/>
      <c r="NUN3" s="95"/>
      <c r="NUO3" s="95"/>
      <c r="NUP3" s="95"/>
      <c r="NUQ3" s="95"/>
      <c r="NUR3" s="95"/>
      <c r="NUS3" s="95"/>
      <c r="NUT3" s="95"/>
      <c r="NUU3" s="95"/>
      <c r="NUV3" s="95"/>
      <c r="NUW3" s="95"/>
      <c r="NUX3" s="95"/>
      <c r="NUY3" s="95"/>
      <c r="NUZ3" s="95"/>
      <c r="NVA3" s="95"/>
      <c r="NVB3" s="95"/>
      <c r="NVC3" s="95"/>
      <c r="NVD3" s="95"/>
      <c r="NVE3" s="95"/>
      <c r="NVF3" s="95"/>
      <c r="NVG3" s="95"/>
      <c r="NVH3" s="95"/>
      <c r="NVI3" s="95"/>
      <c r="NVJ3" s="95"/>
      <c r="NVK3" s="95"/>
      <c r="NVL3" s="95"/>
      <c r="NVM3" s="95"/>
      <c r="NVN3" s="95"/>
      <c r="NVO3" s="95"/>
      <c r="NVP3" s="95"/>
      <c r="NVQ3" s="95"/>
      <c r="NVR3" s="95"/>
      <c r="NVS3" s="95"/>
      <c r="NVT3" s="95"/>
      <c r="NVU3" s="95"/>
      <c r="NVV3" s="95"/>
      <c r="NVW3" s="95"/>
      <c r="NVX3" s="95"/>
      <c r="NVY3" s="95"/>
      <c r="NVZ3" s="95"/>
      <c r="NWA3" s="95"/>
      <c r="NWB3" s="95"/>
      <c r="NWC3" s="95"/>
      <c r="NWD3" s="95"/>
      <c r="NWE3" s="95"/>
      <c r="NWF3" s="95"/>
      <c r="NWG3" s="95"/>
      <c r="NWH3" s="95"/>
      <c r="NWI3" s="95"/>
      <c r="NWJ3" s="95"/>
      <c r="NWK3" s="95"/>
      <c r="NWL3" s="95"/>
      <c r="NWM3" s="95"/>
      <c r="NWN3" s="95"/>
      <c r="NWO3" s="95"/>
      <c r="NWP3" s="95"/>
      <c r="NWQ3" s="95"/>
      <c r="NWR3" s="95"/>
      <c r="NWS3" s="95"/>
      <c r="NWT3" s="95"/>
      <c r="NWU3" s="95"/>
      <c r="NWV3" s="95"/>
      <c r="NWW3" s="95"/>
      <c r="NWX3" s="95"/>
      <c r="NWY3" s="95"/>
      <c r="NWZ3" s="95"/>
      <c r="NXA3" s="95"/>
      <c r="NXB3" s="95"/>
      <c r="NXC3" s="95"/>
      <c r="NXD3" s="95"/>
      <c r="NXE3" s="95"/>
      <c r="NXF3" s="95"/>
      <c r="NXG3" s="95"/>
      <c r="NXH3" s="95"/>
      <c r="NXI3" s="95"/>
      <c r="NXJ3" s="95"/>
      <c r="NXK3" s="95"/>
      <c r="NXL3" s="95"/>
      <c r="NXM3" s="95"/>
      <c r="NXN3" s="95"/>
      <c r="NXO3" s="95"/>
      <c r="NXP3" s="95"/>
      <c r="NXQ3" s="95"/>
      <c r="NXR3" s="95"/>
      <c r="NXS3" s="95"/>
      <c r="NXT3" s="95"/>
      <c r="NXU3" s="95"/>
      <c r="NXV3" s="95"/>
      <c r="NXW3" s="95"/>
      <c r="NXX3" s="95"/>
      <c r="NXY3" s="95"/>
      <c r="NXZ3" s="95"/>
      <c r="NYA3" s="95"/>
      <c r="NYB3" s="95"/>
      <c r="NYC3" s="95"/>
      <c r="NYD3" s="95"/>
      <c r="NYE3" s="95"/>
      <c r="NYF3" s="95"/>
      <c r="NYG3" s="95"/>
      <c r="NYH3" s="95"/>
      <c r="NYI3" s="95"/>
      <c r="NYJ3" s="95"/>
      <c r="NYK3" s="95"/>
      <c r="NYL3" s="95"/>
      <c r="NYM3" s="95"/>
      <c r="NYN3" s="95"/>
      <c r="NYO3" s="95"/>
      <c r="NYP3" s="95"/>
      <c r="NYQ3" s="95"/>
      <c r="NYR3" s="95"/>
      <c r="NYS3" s="95"/>
      <c r="NYT3" s="95"/>
      <c r="NYU3" s="95"/>
      <c r="NYV3" s="95"/>
      <c r="NYW3" s="95"/>
      <c r="NYX3" s="95"/>
      <c r="NYY3" s="95"/>
      <c r="NYZ3" s="95"/>
      <c r="NZA3" s="95"/>
      <c r="NZB3" s="95"/>
      <c r="NZC3" s="95"/>
      <c r="NZD3" s="95"/>
      <c r="NZE3" s="95"/>
      <c r="NZF3" s="95"/>
      <c r="NZG3" s="95"/>
      <c r="NZH3" s="95"/>
      <c r="NZI3" s="95"/>
      <c r="NZJ3" s="95"/>
      <c r="NZK3" s="95"/>
      <c r="NZL3" s="95"/>
      <c r="NZM3" s="95"/>
      <c r="NZN3" s="95"/>
      <c r="NZO3" s="95"/>
      <c r="NZP3" s="95"/>
      <c r="NZQ3" s="95"/>
      <c r="NZR3" s="95"/>
      <c r="NZS3" s="95"/>
      <c r="NZT3" s="95"/>
      <c r="NZU3" s="95"/>
      <c r="NZV3" s="95"/>
      <c r="NZW3" s="95"/>
      <c r="NZX3" s="95"/>
      <c r="NZY3" s="95"/>
      <c r="NZZ3" s="95"/>
      <c r="OAA3" s="95"/>
      <c r="OAB3" s="95"/>
      <c r="OAC3" s="95"/>
      <c r="OAD3" s="95"/>
      <c r="OAE3" s="95"/>
      <c r="OAF3" s="95"/>
      <c r="OAG3" s="95"/>
      <c r="OAH3" s="95"/>
      <c r="OAI3" s="95"/>
      <c r="OAJ3" s="95"/>
      <c r="OAK3" s="95"/>
      <c r="OAL3" s="95"/>
      <c r="OAM3" s="95"/>
      <c r="OAN3" s="95"/>
      <c r="OAO3" s="95"/>
      <c r="OAP3" s="95"/>
      <c r="OAQ3" s="95"/>
      <c r="OAR3" s="95"/>
      <c r="OAS3" s="95"/>
      <c r="OAT3" s="95"/>
      <c r="OAU3" s="95"/>
      <c r="OAV3" s="95"/>
      <c r="OAW3" s="95"/>
      <c r="OAX3" s="95"/>
      <c r="OAY3" s="95"/>
      <c r="OAZ3" s="95"/>
      <c r="OBA3" s="95"/>
      <c r="OBB3" s="95"/>
      <c r="OBC3" s="95"/>
      <c r="OBD3" s="95"/>
      <c r="OBE3" s="95"/>
      <c r="OBF3" s="95"/>
      <c r="OBG3" s="95"/>
      <c r="OBH3" s="95"/>
      <c r="OBI3" s="95"/>
      <c r="OBJ3" s="95"/>
      <c r="OBK3" s="95"/>
      <c r="OBL3" s="95"/>
      <c r="OBM3" s="95"/>
      <c r="OBN3" s="95"/>
      <c r="OBO3" s="95"/>
      <c r="OBP3" s="95"/>
      <c r="OBQ3" s="95"/>
      <c r="OBR3" s="95"/>
      <c r="OBS3" s="95"/>
      <c r="OBT3" s="95"/>
      <c r="OBU3" s="95"/>
      <c r="OBV3" s="95"/>
      <c r="OBW3" s="95"/>
      <c r="OBX3" s="95"/>
      <c r="OBY3" s="95"/>
      <c r="OBZ3" s="95"/>
      <c r="OCA3" s="95"/>
      <c r="OCB3" s="95"/>
      <c r="OCC3" s="95"/>
      <c r="OCD3" s="95"/>
      <c r="OCE3" s="95"/>
      <c r="OCF3" s="95"/>
      <c r="OCG3" s="95"/>
      <c r="OCH3" s="95"/>
      <c r="OCI3" s="95"/>
      <c r="OCJ3" s="95"/>
      <c r="OCK3" s="95"/>
      <c r="OCL3" s="95"/>
      <c r="OCM3" s="95"/>
      <c r="OCN3" s="95"/>
      <c r="OCO3" s="95"/>
      <c r="OCP3" s="95"/>
      <c r="OCQ3" s="95"/>
      <c r="OCR3" s="95"/>
      <c r="OCS3" s="95"/>
      <c r="OCT3" s="95"/>
      <c r="OCU3" s="95"/>
      <c r="OCV3" s="95"/>
      <c r="OCW3" s="95"/>
      <c r="OCX3" s="95"/>
      <c r="OCY3" s="95"/>
      <c r="OCZ3" s="95"/>
      <c r="ODA3" s="95"/>
      <c r="ODB3" s="95"/>
      <c r="ODC3" s="95"/>
      <c r="ODD3" s="95"/>
      <c r="ODE3" s="95"/>
      <c r="ODF3" s="95"/>
      <c r="ODG3" s="95"/>
      <c r="ODH3" s="95"/>
      <c r="ODI3" s="95"/>
      <c r="ODJ3" s="95"/>
      <c r="ODK3" s="95"/>
      <c r="ODL3" s="95"/>
      <c r="ODM3" s="95"/>
      <c r="ODN3" s="95"/>
      <c r="ODO3" s="95"/>
      <c r="ODP3" s="95"/>
      <c r="ODQ3" s="95"/>
      <c r="ODR3" s="95"/>
      <c r="ODS3" s="95"/>
      <c r="ODT3" s="95"/>
      <c r="ODU3" s="95"/>
      <c r="ODV3" s="95"/>
      <c r="ODW3" s="95"/>
      <c r="ODX3" s="95"/>
      <c r="ODY3" s="95"/>
      <c r="ODZ3" s="95"/>
      <c r="OEA3" s="95"/>
      <c r="OEB3" s="95"/>
      <c r="OEC3" s="95"/>
      <c r="OED3" s="95"/>
      <c r="OEE3" s="95"/>
      <c r="OEF3" s="95"/>
      <c r="OEG3" s="95"/>
      <c r="OEH3" s="95"/>
      <c r="OEI3" s="95"/>
      <c r="OEJ3" s="95"/>
      <c r="OEK3" s="95"/>
      <c r="OEL3" s="95"/>
      <c r="OEM3" s="95"/>
      <c r="OEN3" s="95"/>
      <c r="OEO3" s="95"/>
      <c r="OEP3" s="95"/>
      <c r="OEQ3" s="95"/>
      <c r="OER3" s="95"/>
      <c r="OES3" s="95"/>
      <c r="OET3" s="95"/>
      <c r="OEU3" s="95"/>
      <c r="OEV3" s="95"/>
      <c r="OEW3" s="95"/>
      <c r="OEX3" s="95"/>
      <c r="OEY3" s="95"/>
      <c r="OEZ3" s="95"/>
      <c r="OFA3" s="95"/>
      <c r="OFB3" s="95"/>
      <c r="OFC3" s="95"/>
      <c r="OFD3" s="95"/>
      <c r="OFE3" s="95"/>
      <c r="OFF3" s="95"/>
      <c r="OFG3" s="95"/>
      <c r="OFH3" s="95"/>
      <c r="OFI3" s="95"/>
      <c r="OFJ3" s="95"/>
      <c r="OFK3" s="95"/>
      <c r="OFL3" s="95"/>
      <c r="OFM3" s="95"/>
      <c r="OFN3" s="95"/>
      <c r="OFO3" s="95"/>
      <c r="OFP3" s="95"/>
      <c r="OFQ3" s="95"/>
      <c r="OFR3" s="95"/>
      <c r="OFS3" s="95"/>
      <c r="OFT3" s="95"/>
      <c r="OFU3" s="95"/>
      <c r="OFV3" s="95"/>
      <c r="OFW3" s="95"/>
      <c r="OFX3" s="95"/>
      <c r="OFY3" s="95"/>
      <c r="OFZ3" s="95"/>
      <c r="OGA3" s="95"/>
      <c r="OGB3" s="95"/>
      <c r="OGC3" s="95"/>
      <c r="OGD3" s="95"/>
      <c r="OGE3" s="95"/>
      <c r="OGF3" s="95"/>
      <c r="OGG3" s="95"/>
      <c r="OGH3" s="95"/>
      <c r="OGI3" s="95"/>
      <c r="OGJ3" s="95"/>
      <c r="OGK3" s="95"/>
      <c r="OGL3" s="95"/>
      <c r="OGM3" s="95"/>
      <c r="OGN3" s="95"/>
      <c r="OGO3" s="95"/>
      <c r="OGP3" s="95"/>
      <c r="OGQ3" s="95"/>
      <c r="OGR3" s="95"/>
      <c r="OGS3" s="95"/>
      <c r="OGT3" s="95"/>
      <c r="OGU3" s="95"/>
      <c r="OGV3" s="95"/>
      <c r="OGW3" s="95"/>
      <c r="OGX3" s="95"/>
      <c r="OGY3" s="95"/>
      <c r="OGZ3" s="95"/>
      <c r="OHA3" s="95"/>
      <c r="OHB3" s="95"/>
      <c r="OHC3" s="95"/>
      <c r="OHD3" s="95"/>
      <c r="OHE3" s="95"/>
      <c r="OHF3" s="95"/>
      <c r="OHG3" s="95"/>
      <c r="OHH3" s="95"/>
      <c r="OHI3" s="95"/>
      <c r="OHJ3" s="95"/>
      <c r="OHK3" s="95"/>
      <c r="OHL3" s="95"/>
      <c r="OHM3" s="95"/>
      <c r="OHN3" s="95"/>
      <c r="OHO3" s="95"/>
      <c r="OHP3" s="95"/>
      <c r="OHQ3" s="95"/>
      <c r="OHR3" s="95"/>
      <c r="OHS3" s="95"/>
      <c r="OHT3" s="95"/>
      <c r="OHU3" s="95"/>
      <c r="OHV3" s="95"/>
      <c r="OHW3" s="95"/>
      <c r="OHX3" s="95"/>
      <c r="OHY3" s="95"/>
      <c r="OHZ3" s="95"/>
      <c r="OIA3" s="95"/>
      <c r="OIB3" s="95"/>
      <c r="OIC3" s="95"/>
      <c r="OID3" s="95"/>
      <c r="OIE3" s="95"/>
      <c r="OIF3" s="95"/>
      <c r="OIG3" s="95"/>
      <c r="OIH3" s="95"/>
      <c r="OII3" s="95"/>
      <c r="OIJ3" s="95"/>
      <c r="OIK3" s="95"/>
      <c r="OIL3" s="95"/>
      <c r="OIM3" s="95"/>
      <c r="OIN3" s="95"/>
      <c r="OIO3" s="95"/>
      <c r="OIP3" s="95"/>
      <c r="OIQ3" s="95"/>
      <c r="OIR3" s="95"/>
      <c r="OIS3" s="95"/>
      <c r="OIT3" s="95"/>
      <c r="OIU3" s="95"/>
      <c r="OIV3" s="95"/>
      <c r="OIW3" s="95"/>
      <c r="OIX3" s="95"/>
      <c r="OIY3" s="95"/>
      <c r="OIZ3" s="95"/>
      <c r="OJA3" s="95"/>
      <c r="OJB3" s="95"/>
      <c r="OJC3" s="95"/>
      <c r="OJD3" s="95"/>
      <c r="OJE3" s="95"/>
      <c r="OJF3" s="95"/>
      <c r="OJG3" s="95"/>
      <c r="OJH3" s="95"/>
      <c r="OJI3" s="95"/>
      <c r="OJJ3" s="95"/>
      <c r="OJK3" s="95"/>
      <c r="OJL3" s="95"/>
      <c r="OJM3" s="95"/>
      <c r="OJN3" s="95"/>
      <c r="OJO3" s="95"/>
      <c r="OJP3" s="95"/>
      <c r="OJQ3" s="95"/>
      <c r="OJR3" s="95"/>
      <c r="OJS3" s="95"/>
      <c r="OJT3" s="95"/>
      <c r="OJU3" s="95"/>
      <c r="OJV3" s="95"/>
      <c r="OJW3" s="95"/>
      <c r="OJX3" s="95"/>
      <c r="OJY3" s="95"/>
      <c r="OJZ3" s="95"/>
      <c r="OKA3" s="95"/>
      <c r="OKB3" s="95"/>
      <c r="OKC3" s="95"/>
      <c r="OKD3" s="95"/>
      <c r="OKE3" s="95"/>
      <c r="OKF3" s="95"/>
      <c r="OKG3" s="95"/>
      <c r="OKH3" s="95"/>
      <c r="OKI3" s="95"/>
      <c r="OKJ3" s="95"/>
      <c r="OKK3" s="95"/>
      <c r="OKL3" s="95"/>
      <c r="OKM3" s="95"/>
      <c r="OKN3" s="95"/>
      <c r="OKO3" s="95"/>
      <c r="OKP3" s="95"/>
      <c r="OKQ3" s="95"/>
      <c r="OKR3" s="95"/>
      <c r="OKS3" s="95"/>
      <c r="OKT3" s="95"/>
      <c r="OKU3" s="95"/>
      <c r="OKV3" s="95"/>
      <c r="OKW3" s="95"/>
      <c r="OKX3" s="95"/>
      <c r="OKY3" s="95"/>
      <c r="OKZ3" s="95"/>
      <c r="OLA3" s="95"/>
      <c r="OLB3" s="95"/>
      <c r="OLC3" s="95"/>
      <c r="OLD3" s="95"/>
      <c r="OLE3" s="95"/>
      <c r="OLF3" s="95"/>
      <c r="OLG3" s="95"/>
      <c r="OLH3" s="95"/>
      <c r="OLI3" s="95"/>
      <c r="OLJ3" s="95"/>
      <c r="OLK3" s="95"/>
      <c r="OLL3" s="95"/>
      <c r="OLM3" s="95"/>
      <c r="OLN3" s="95"/>
      <c r="OLO3" s="95"/>
      <c r="OLP3" s="95"/>
      <c r="OLQ3" s="95"/>
      <c r="OLR3" s="95"/>
      <c r="OLS3" s="95"/>
      <c r="OLT3" s="95"/>
      <c r="OLU3" s="95"/>
      <c r="OLV3" s="95"/>
      <c r="OLW3" s="95"/>
      <c r="OLX3" s="95"/>
      <c r="OLY3" s="95"/>
      <c r="OLZ3" s="95"/>
      <c r="OMA3" s="95"/>
      <c r="OMB3" s="95"/>
      <c r="OMC3" s="95"/>
      <c r="OMD3" s="95"/>
      <c r="OME3" s="95"/>
      <c r="OMF3" s="95"/>
      <c r="OMG3" s="95"/>
      <c r="OMH3" s="95"/>
      <c r="OMI3" s="95"/>
      <c r="OMJ3" s="95"/>
      <c r="OMK3" s="95"/>
      <c r="OML3" s="95"/>
      <c r="OMM3" s="95"/>
      <c r="OMN3" s="95"/>
      <c r="OMO3" s="95"/>
      <c r="OMP3" s="95"/>
      <c r="OMQ3" s="95"/>
      <c r="OMR3" s="95"/>
      <c r="OMS3" s="95"/>
      <c r="OMT3" s="95"/>
      <c r="OMU3" s="95"/>
      <c r="OMV3" s="95"/>
      <c r="OMW3" s="95"/>
      <c r="OMX3" s="95"/>
      <c r="OMY3" s="95"/>
      <c r="OMZ3" s="95"/>
      <c r="ONA3" s="95"/>
      <c r="ONB3" s="95"/>
      <c r="ONC3" s="95"/>
      <c r="OND3" s="95"/>
      <c r="ONE3" s="95"/>
      <c r="ONF3" s="95"/>
      <c r="ONG3" s="95"/>
      <c r="ONH3" s="95"/>
      <c r="ONI3" s="95"/>
      <c r="ONJ3" s="95"/>
      <c r="ONK3" s="95"/>
      <c r="ONL3" s="95"/>
      <c r="ONM3" s="95"/>
      <c r="ONN3" s="95"/>
      <c r="ONO3" s="95"/>
      <c r="ONP3" s="95"/>
      <c r="ONQ3" s="95"/>
      <c r="ONR3" s="95"/>
      <c r="ONS3" s="95"/>
      <c r="ONT3" s="95"/>
      <c r="ONU3" s="95"/>
      <c r="ONV3" s="95"/>
      <c r="ONW3" s="95"/>
      <c r="ONX3" s="95"/>
      <c r="ONY3" s="95"/>
      <c r="ONZ3" s="95"/>
      <c r="OOA3" s="95"/>
      <c r="OOB3" s="95"/>
      <c r="OOC3" s="95"/>
      <c r="OOD3" s="95"/>
      <c r="OOE3" s="95"/>
      <c r="OOF3" s="95"/>
      <c r="OOG3" s="95"/>
      <c r="OOH3" s="95"/>
      <c r="OOI3" s="95"/>
      <c r="OOJ3" s="95"/>
      <c r="OOK3" s="95"/>
      <c r="OOL3" s="95"/>
      <c r="OOM3" s="95"/>
      <c r="OON3" s="95"/>
      <c r="OOO3" s="95"/>
      <c r="OOP3" s="95"/>
      <c r="OOQ3" s="95"/>
      <c r="OOR3" s="95"/>
      <c r="OOS3" s="95"/>
      <c r="OOT3" s="95"/>
      <c r="OOU3" s="95"/>
      <c r="OOV3" s="95"/>
      <c r="OOW3" s="95"/>
      <c r="OOX3" s="95"/>
      <c r="OOY3" s="95"/>
      <c r="OOZ3" s="95"/>
      <c r="OPA3" s="95"/>
      <c r="OPB3" s="95"/>
      <c r="OPC3" s="95"/>
      <c r="OPD3" s="95"/>
      <c r="OPE3" s="95"/>
      <c r="OPF3" s="95"/>
      <c r="OPG3" s="95"/>
      <c r="OPH3" s="95"/>
      <c r="OPI3" s="95"/>
      <c r="OPJ3" s="95"/>
      <c r="OPK3" s="95"/>
      <c r="OPL3" s="95"/>
      <c r="OPM3" s="95"/>
      <c r="OPN3" s="95"/>
      <c r="OPO3" s="95"/>
      <c r="OPP3" s="95"/>
      <c r="OPQ3" s="95"/>
      <c r="OPR3" s="95"/>
      <c r="OPS3" s="95"/>
      <c r="OPT3" s="95"/>
      <c r="OPU3" s="95"/>
      <c r="OPV3" s="95"/>
      <c r="OPW3" s="95"/>
      <c r="OPX3" s="95"/>
      <c r="OPY3" s="95"/>
      <c r="OPZ3" s="95"/>
      <c r="OQA3" s="95"/>
      <c r="OQB3" s="95"/>
      <c r="OQC3" s="95"/>
      <c r="OQD3" s="95"/>
      <c r="OQE3" s="95"/>
      <c r="OQF3" s="95"/>
      <c r="OQG3" s="95"/>
      <c r="OQH3" s="95"/>
      <c r="OQI3" s="95"/>
      <c r="OQJ3" s="95"/>
      <c r="OQK3" s="95"/>
      <c r="OQL3" s="95"/>
      <c r="OQM3" s="95"/>
      <c r="OQN3" s="95"/>
      <c r="OQO3" s="95"/>
      <c r="OQP3" s="95"/>
      <c r="OQQ3" s="95"/>
      <c r="OQR3" s="95"/>
      <c r="OQS3" s="95"/>
      <c r="OQT3" s="95"/>
      <c r="OQU3" s="95"/>
      <c r="OQV3" s="95"/>
      <c r="OQW3" s="95"/>
      <c r="OQX3" s="95"/>
      <c r="OQY3" s="95"/>
      <c r="OQZ3" s="95"/>
      <c r="ORA3" s="95"/>
      <c r="ORB3" s="95"/>
      <c r="ORC3" s="95"/>
      <c r="ORD3" s="95"/>
      <c r="ORE3" s="95"/>
      <c r="ORF3" s="95"/>
      <c r="ORG3" s="95"/>
      <c r="ORH3" s="95"/>
      <c r="ORI3" s="95"/>
      <c r="ORJ3" s="95"/>
      <c r="ORK3" s="95"/>
      <c r="ORL3" s="95"/>
      <c r="ORM3" s="95"/>
      <c r="ORN3" s="95"/>
      <c r="ORO3" s="95"/>
      <c r="ORP3" s="95"/>
      <c r="ORQ3" s="95"/>
      <c r="ORR3" s="95"/>
      <c r="ORS3" s="95"/>
      <c r="ORT3" s="95"/>
      <c r="ORU3" s="95"/>
      <c r="ORV3" s="95"/>
      <c r="ORW3" s="95"/>
      <c r="ORX3" s="95"/>
      <c r="ORY3" s="95"/>
      <c r="ORZ3" s="95"/>
      <c r="OSA3" s="95"/>
      <c r="OSB3" s="95"/>
      <c r="OSC3" s="95"/>
      <c r="OSD3" s="95"/>
      <c r="OSE3" s="95"/>
      <c r="OSF3" s="95"/>
      <c r="OSG3" s="95"/>
      <c r="OSH3" s="95"/>
      <c r="OSI3" s="95"/>
      <c r="OSJ3" s="95"/>
      <c r="OSK3" s="95"/>
      <c r="OSL3" s="95"/>
      <c r="OSM3" s="95"/>
      <c r="OSN3" s="95"/>
      <c r="OSO3" s="95"/>
      <c r="OSP3" s="95"/>
      <c r="OSQ3" s="95"/>
      <c r="OSR3" s="95"/>
      <c r="OSS3" s="95"/>
      <c r="OST3" s="95"/>
      <c r="OSU3" s="95"/>
      <c r="OSV3" s="95"/>
      <c r="OSW3" s="95"/>
      <c r="OSX3" s="95"/>
      <c r="OSY3" s="95"/>
      <c r="OSZ3" s="95"/>
      <c r="OTA3" s="95"/>
      <c r="OTB3" s="95"/>
      <c r="OTC3" s="95"/>
      <c r="OTD3" s="95"/>
      <c r="OTE3" s="95"/>
      <c r="OTF3" s="95"/>
      <c r="OTG3" s="95"/>
      <c r="OTH3" s="95"/>
      <c r="OTI3" s="95"/>
      <c r="OTJ3" s="95"/>
      <c r="OTK3" s="95"/>
      <c r="OTL3" s="95"/>
      <c r="OTM3" s="95"/>
      <c r="OTN3" s="95"/>
      <c r="OTO3" s="95"/>
      <c r="OTP3" s="95"/>
      <c r="OTQ3" s="95"/>
      <c r="OTR3" s="95"/>
      <c r="OTS3" s="95"/>
      <c r="OTT3" s="95"/>
      <c r="OTU3" s="95"/>
      <c r="OTV3" s="95"/>
      <c r="OTW3" s="95"/>
      <c r="OTX3" s="95"/>
      <c r="OTY3" s="95"/>
      <c r="OTZ3" s="95"/>
      <c r="OUA3" s="95"/>
      <c r="OUB3" s="95"/>
      <c r="OUC3" s="95"/>
      <c r="OUD3" s="95"/>
      <c r="OUE3" s="95"/>
      <c r="OUF3" s="95"/>
      <c r="OUG3" s="95"/>
      <c r="OUH3" s="95"/>
      <c r="OUI3" s="95"/>
      <c r="OUJ3" s="95"/>
      <c r="OUK3" s="95"/>
      <c r="OUL3" s="95"/>
      <c r="OUM3" s="95"/>
      <c r="OUN3" s="95"/>
      <c r="OUO3" s="95"/>
      <c r="OUP3" s="95"/>
      <c r="OUQ3" s="95"/>
      <c r="OUR3" s="95"/>
      <c r="OUS3" s="95"/>
      <c r="OUT3" s="95"/>
      <c r="OUU3" s="95"/>
      <c r="OUV3" s="95"/>
      <c r="OUW3" s="95"/>
      <c r="OUX3" s="95"/>
      <c r="OUY3" s="95"/>
      <c r="OUZ3" s="95"/>
      <c r="OVA3" s="95"/>
      <c r="OVB3" s="95"/>
      <c r="OVC3" s="95"/>
      <c r="OVD3" s="95"/>
      <c r="OVE3" s="95"/>
      <c r="OVF3" s="95"/>
      <c r="OVG3" s="95"/>
      <c r="OVH3" s="95"/>
      <c r="OVI3" s="95"/>
      <c r="OVJ3" s="95"/>
      <c r="OVK3" s="95"/>
      <c r="OVL3" s="95"/>
      <c r="OVM3" s="95"/>
      <c r="OVN3" s="95"/>
      <c r="OVO3" s="95"/>
      <c r="OVP3" s="95"/>
      <c r="OVQ3" s="95"/>
      <c r="OVR3" s="95"/>
      <c r="OVS3" s="95"/>
      <c r="OVT3" s="95"/>
      <c r="OVU3" s="95"/>
      <c r="OVV3" s="95"/>
      <c r="OVW3" s="95"/>
      <c r="OVX3" s="95"/>
      <c r="OVY3" s="95"/>
      <c r="OVZ3" s="95"/>
      <c r="OWA3" s="95"/>
      <c r="OWB3" s="95"/>
      <c r="OWC3" s="95"/>
      <c r="OWD3" s="95"/>
      <c r="OWE3" s="95"/>
      <c r="OWF3" s="95"/>
      <c r="OWG3" s="95"/>
      <c r="OWH3" s="95"/>
      <c r="OWI3" s="95"/>
      <c r="OWJ3" s="95"/>
      <c r="OWK3" s="95"/>
      <c r="OWL3" s="95"/>
      <c r="OWM3" s="95"/>
      <c r="OWN3" s="95"/>
      <c r="OWO3" s="95"/>
      <c r="OWP3" s="95"/>
      <c r="OWQ3" s="95"/>
      <c r="OWR3" s="95"/>
      <c r="OWS3" s="95"/>
      <c r="OWT3" s="95"/>
      <c r="OWU3" s="95"/>
      <c r="OWV3" s="95"/>
      <c r="OWW3" s="95"/>
      <c r="OWX3" s="95"/>
      <c r="OWY3" s="95"/>
      <c r="OWZ3" s="95"/>
      <c r="OXA3" s="95"/>
      <c r="OXB3" s="95"/>
      <c r="OXC3" s="95"/>
      <c r="OXD3" s="95"/>
      <c r="OXE3" s="95"/>
      <c r="OXF3" s="95"/>
      <c r="OXG3" s="95"/>
      <c r="OXH3" s="95"/>
      <c r="OXI3" s="95"/>
      <c r="OXJ3" s="95"/>
      <c r="OXK3" s="95"/>
      <c r="OXL3" s="95"/>
      <c r="OXM3" s="95"/>
      <c r="OXN3" s="95"/>
      <c r="OXO3" s="95"/>
      <c r="OXP3" s="95"/>
      <c r="OXQ3" s="95"/>
      <c r="OXR3" s="95"/>
      <c r="OXS3" s="95"/>
      <c r="OXT3" s="95"/>
      <c r="OXU3" s="95"/>
      <c r="OXV3" s="95"/>
      <c r="OXW3" s="95"/>
      <c r="OXX3" s="95"/>
      <c r="OXY3" s="95"/>
      <c r="OXZ3" s="95"/>
      <c r="OYA3" s="95"/>
      <c r="OYB3" s="95"/>
      <c r="OYC3" s="95"/>
      <c r="OYD3" s="95"/>
      <c r="OYE3" s="95"/>
      <c r="OYF3" s="95"/>
      <c r="OYG3" s="95"/>
      <c r="OYH3" s="95"/>
      <c r="OYI3" s="95"/>
      <c r="OYJ3" s="95"/>
      <c r="OYK3" s="95"/>
      <c r="OYL3" s="95"/>
      <c r="OYM3" s="95"/>
      <c r="OYN3" s="95"/>
      <c r="OYO3" s="95"/>
      <c r="OYP3" s="95"/>
      <c r="OYQ3" s="95"/>
      <c r="OYR3" s="95"/>
      <c r="OYS3" s="95"/>
      <c r="OYT3" s="95"/>
      <c r="OYU3" s="95"/>
      <c r="OYV3" s="95"/>
      <c r="OYW3" s="95"/>
      <c r="OYX3" s="95"/>
      <c r="OYY3" s="95"/>
      <c r="OYZ3" s="95"/>
      <c r="OZA3" s="95"/>
      <c r="OZB3" s="95"/>
      <c r="OZC3" s="95"/>
      <c r="OZD3" s="95"/>
      <c r="OZE3" s="95"/>
      <c r="OZF3" s="95"/>
      <c r="OZG3" s="95"/>
      <c r="OZH3" s="95"/>
      <c r="OZI3" s="95"/>
      <c r="OZJ3" s="95"/>
      <c r="OZK3" s="95"/>
      <c r="OZL3" s="95"/>
      <c r="OZM3" s="95"/>
      <c r="OZN3" s="95"/>
      <c r="OZO3" s="95"/>
      <c r="OZP3" s="95"/>
      <c r="OZQ3" s="95"/>
      <c r="OZR3" s="95"/>
      <c r="OZS3" s="95"/>
      <c r="OZT3" s="95"/>
      <c r="OZU3" s="95"/>
      <c r="OZV3" s="95"/>
      <c r="OZW3" s="95"/>
      <c r="OZX3" s="95"/>
      <c r="OZY3" s="95"/>
      <c r="OZZ3" s="95"/>
      <c r="PAA3" s="95"/>
      <c r="PAB3" s="95"/>
      <c r="PAC3" s="95"/>
      <c r="PAD3" s="95"/>
      <c r="PAE3" s="95"/>
      <c r="PAF3" s="95"/>
      <c r="PAG3" s="95"/>
      <c r="PAH3" s="95"/>
      <c r="PAI3" s="95"/>
      <c r="PAJ3" s="95"/>
      <c r="PAK3" s="95"/>
      <c r="PAL3" s="95"/>
      <c r="PAM3" s="95"/>
      <c r="PAN3" s="95"/>
      <c r="PAO3" s="95"/>
      <c r="PAP3" s="95"/>
      <c r="PAQ3" s="95"/>
      <c r="PAR3" s="95"/>
      <c r="PAS3" s="95"/>
      <c r="PAT3" s="95"/>
      <c r="PAU3" s="95"/>
      <c r="PAV3" s="95"/>
      <c r="PAW3" s="95"/>
      <c r="PAX3" s="95"/>
      <c r="PAY3" s="95"/>
      <c r="PAZ3" s="95"/>
      <c r="PBA3" s="95"/>
      <c r="PBB3" s="95"/>
      <c r="PBC3" s="95"/>
      <c r="PBD3" s="95"/>
      <c r="PBE3" s="95"/>
      <c r="PBF3" s="95"/>
      <c r="PBG3" s="95"/>
      <c r="PBH3" s="95"/>
      <c r="PBI3" s="95"/>
      <c r="PBJ3" s="95"/>
      <c r="PBK3" s="95"/>
      <c r="PBL3" s="95"/>
      <c r="PBM3" s="95"/>
      <c r="PBN3" s="95"/>
      <c r="PBO3" s="95"/>
      <c r="PBP3" s="95"/>
      <c r="PBQ3" s="95"/>
      <c r="PBR3" s="95"/>
      <c r="PBS3" s="95"/>
      <c r="PBT3" s="95"/>
      <c r="PBU3" s="95"/>
      <c r="PBV3" s="95"/>
      <c r="PBW3" s="95"/>
      <c r="PBX3" s="95"/>
      <c r="PBY3" s="95"/>
      <c r="PBZ3" s="95"/>
      <c r="PCA3" s="95"/>
      <c r="PCB3" s="95"/>
      <c r="PCC3" s="95"/>
      <c r="PCD3" s="95"/>
      <c r="PCE3" s="95"/>
      <c r="PCF3" s="95"/>
      <c r="PCG3" s="95"/>
      <c r="PCH3" s="95"/>
      <c r="PCI3" s="95"/>
      <c r="PCJ3" s="95"/>
      <c r="PCK3" s="95"/>
      <c r="PCL3" s="95"/>
      <c r="PCM3" s="95"/>
      <c r="PCN3" s="95"/>
      <c r="PCO3" s="95"/>
      <c r="PCP3" s="95"/>
      <c r="PCQ3" s="95"/>
      <c r="PCR3" s="95"/>
      <c r="PCS3" s="95"/>
      <c r="PCT3" s="95"/>
      <c r="PCU3" s="95"/>
      <c r="PCV3" s="95"/>
      <c r="PCW3" s="95"/>
      <c r="PCX3" s="95"/>
      <c r="PCY3" s="95"/>
      <c r="PCZ3" s="95"/>
      <c r="PDA3" s="95"/>
      <c r="PDB3" s="95"/>
      <c r="PDC3" s="95"/>
      <c r="PDD3" s="95"/>
      <c r="PDE3" s="95"/>
      <c r="PDF3" s="95"/>
      <c r="PDG3" s="95"/>
      <c r="PDH3" s="95"/>
      <c r="PDI3" s="95"/>
      <c r="PDJ3" s="95"/>
      <c r="PDK3" s="95"/>
      <c r="PDL3" s="95"/>
      <c r="PDM3" s="95"/>
      <c r="PDN3" s="95"/>
      <c r="PDO3" s="95"/>
      <c r="PDP3" s="95"/>
      <c r="PDQ3" s="95"/>
      <c r="PDR3" s="95"/>
      <c r="PDS3" s="95"/>
      <c r="PDT3" s="95"/>
      <c r="PDU3" s="95"/>
      <c r="PDV3" s="95"/>
      <c r="PDW3" s="95"/>
      <c r="PDX3" s="95"/>
      <c r="PDY3" s="95"/>
      <c r="PDZ3" s="95"/>
      <c r="PEA3" s="95"/>
      <c r="PEB3" s="95"/>
      <c r="PEC3" s="95"/>
      <c r="PED3" s="95"/>
      <c r="PEE3" s="95"/>
      <c r="PEF3" s="95"/>
      <c r="PEG3" s="95"/>
      <c r="PEH3" s="95"/>
      <c r="PEI3" s="95"/>
      <c r="PEJ3" s="95"/>
      <c r="PEK3" s="95"/>
      <c r="PEL3" s="95"/>
      <c r="PEM3" s="95"/>
      <c r="PEN3" s="95"/>
      <c r="PEO3" s="95"/>
      <c r="PEP3" s="95"/>
      <c r="PEQ3" s="95"/>
      <c r="PER3" s="95"/>
      <c r="PES3" s="95"/>
      <c r="PET3" s="95"/>
      <c r="PEU3" s="95"/>
      <c r="PEV3" s="95"/>
      <c r="PEW3" s="95"/>
      <c r="PEX3" s="95"/>
      <c r="PEY3" s="95"/>
      <c r="PEZ3" s="95"/>
      <c r="PFA3" s="95"/>
      <c r="PFB3" s="95"/>
      <c r="PFC3" s="95"/>
      <c r="PFD3" s="95"/>
      <c r="PFE3" s="95"/>
      <c r="PFF3" s="95"/>
      <c r="PFG3" s="95"/>
      <c r="PFH3" s="95"/>
      <c r="PFI3" s="95"/>
      <c r="PFJ3" s="95"/>
      <c r="PFK3" s="95"/>
      <c r="PFL3" s="95"/>
      <c r="PFM3" s="95"/>
      <c r="PFN3" s="95"/>
      <c r="PFO3" s="95"/>
      <c r="PFP3" s="95"/>
      <c r="PFQ3" s="95"/>
      <c r="PFR3" s="95"/>
      <c r="PFS3" s="95"/>
      <c r="PFT3" s="95"/>
      <c r="PFU3" s="95"/>
      <c r="PFV3" s="95"/>
      <c r="PFW3" s="95"/>
      <c r="PFX3" s="95"/>
      <c r="PFY3" s="95"/>
      <c r="PFZ3" s="95"/>
      <c r="PGA3" s="95"/>
      <c r="PGB3" s="95"/>
      <c r="PGC3" s="95"/>
      <c r="PGD3" s="95"/>
      <c r="PGE3" s="95"/>
      <c r="PGF3" s="95"/>
      <c r="PGG3" s="95"/>
      <c r="PGH3" s="95"/>
      <c r="PGI3" s="95"/>
      <c r="PGJ3" s="95"/>
      <c r="PGK3" s="95"/>
      <c r="PGL3" s="95"/>
      <c r="PGM3" s="95"/>
      <c r="PGN3" s="95"/>
      <c r="PGO3" s="95"/>
      <c r="PGP3" s="95"/>
      <c r="PGQ3" s="95"/>
      <c r="PGR3" s="95"/>
      <c r="PGS3" s="95"/>
      <c r="PGT3" s="95"/>
      <c r="PGU3" s="95"/>
      <c r="PGV3" s="95"/>
      <c r="PGW3" s="95"/>
      <c r="PGX3" s="95"/>
      <c r="PGY3" s="95"/>
      <c r="PGZ3" s="95"/>
      <c r="PHA3" s="95"/>
      <c r="PHB3" s="95"/>
      <c r="PHC3" s="95"/>
      <c r="PHD3" s="95"/>
      <c r="PHE3" s="95"/>
      <c r="PHF3" s="95"/>
      <c r="PHG3" s="95"/>
      <c r="PHH3" s="95"/>
      <c r="PHI3" s="95"/>
      <c r="PHJ3" s="95"/>
      <c r="PHK3" s="95"/>
      <c r="PHL3" s="95"/>
      <c r="PHM3" s="95"/>
      <c r="PHN3" s="95"/>
      <c r="PHO3" s="95"/>
      <c r="PHP3" s="95"/>
      <c r="PHQ3" s="95"/>
      <c r="PHR3" s="95"/>
      <c r="PHS3" s="95"/>
      <c r="PHT3" s="95"/>
      <c r="PHU3" s="95"/>
      <c r="PHV3" s="95"/>
      <c r="PHW3" s="95"/>
      <c r="PHX3" s="95"/>
      <c r="PHY3" s="95"/>
      <c r="PHZ3" s="95"/>
      <c r="PIA3" s="95"/>
      <c r="PIB3" s="95"/>
      <c r="PIC3" s="95"/>
      <c r="PID3" s="95"/>
      <c r="PIE3" s="95"/>
      <c r="PIF3" s="95"/>
      <c r="PIG3" s="95"/>
      <c r="PIH3" s="95"/>
      <c r="PII3" s="95"/>
      <c r="PIJ3" s="95"/>
      <c r="PIK3" s="95"/>
      <c r="PIL3" s="95"/>
      <c r="PIM3" s="95"/>
      <c r="PIN3" s="95"/>
      <c r="PIO3" s="95"/>
      <c r="PIP3" s="95"/>
      <c r="PIQ3" s="95"/>
      <c r="PIR3" s="95"/>
      <c r="PIS3" s="95"/>
      <c r="PIT3" s="95"/>
      <c r="PIU3" s="95"/>
      <c r="PIV3" s="95"/>
      <c r="PIW3" s="95"/>
      <c r="PIX3" s="95"/>
      <c r="PIY3" s="95"/>
      <c r="PIZ3" s="95"/>
      <c r="PJA3" s="95"/>
      <c r="PJB3" s="95"/>
      <c r="PJC3" s="95"/>
      <c r="PJD3" s="95"/>
      <c r="PJE3" s="95"/>
      <c r="PJF3" s="95"/>
      <c r="PJG3" s="95"/>
      <c r="PJH3" s="95"/>
      <c r="PJI3" s="95"/>
      <c r="PJJ3" s="95"/>
      <c r="PJK3" s="95"/>
      <c r="PJL3" s="95"/>
      <c r="PJM3" s="95"/>
      <c r="PJN3" s="95"/>
      <c r="PJO3" s="95"/>
      <c r="PJP3" s="95"/>
      <c r="PJQ3" s="95"/>
      <c r="PJR3" s="95"/>
      <c r="PJS3" s="95"/>
      <c r="PJT3" s="95"/>
      <c r="PJU3" s="95"/>
      <c r="PJV3" s="95"/>
      <c r="PJW3" s="95"/>
      <c r="PJX3" s="95"/>
      <c r="PJY3" s="95"/>
      <c r="PJZ3" s="95"/>
      <c r="PKA3" s="95"/>
      <c r="PKB3" s="95"/>
      <c r="PKC3" s="95"/>
      <c r="PKD3" s="95"/>
      <c r="PKE3" s="95"/>
      <c r="PKF3" s="95"/>
      <c r="PKG3" s="95"/>
      <c r="PKH3" s="95"/>
      <c r="PKI3" s="95"/>
      <c r="PKJ3" s="95"/>
      <c r="PKK3" s="95"/>
      <c r="PKL3" s="95"/>
      <c r="PKM3" s="95"/>
      <c r="PKN3" s="95"/>
      <c r="PKO3" s="95"/>
      <c r="PKP3" s="95"/>
      <c r="PKQ3" s="95"/>
      <c r="PKR3" s="95"/>
      <c r="PKS3" s="95"/>
      <c r="PKT3" s="95"/>
      <c r="PKU3" s="95"/>
      <c r="PKV3" s="95"/>
      <c r="PKW3" s="95"/>
      <c r="PKX3" s="95"/>
      <c r="PKY3" s="95"/>
      <c r="PKZ3" s="95"/>
      <c r="PLA3" s="95"/>
      <c r="PLB3" s="95"/>
      <c r="PLC3" s="95"/>
      <c r="PLD3" s="95"/>
      <c r="PLE3" s="95"/>
      <c r="PLF3" s="95"/>
      <c r="PLG3" s="95"/>
      <c r="PLH3" s="95"/>
      <c r="PLI3" s="95"/>
      <c r="PLJ3" s="95"/>
      <c r="PLK3" s="95"/>
      <c r="PLL3" s="95"/>
      <c r="PLM3" s="95"/>
      <c r="PLN3" s="95"/>
      <c r="PLO3" s="95"/>
      <c r="PLP3" s="95"/>
      <c r="PLQ3" s="95"/>
      <c r="PLR3" s="95"/>
      <c r="PLS3" s="95"/>
      <c r="PLT3" s="95"/>
      <c r="PLU3" s="95"/>
      <c r="PLV3" s="95"/>
      <c r="PLW3" s="95"/>
      <c r="PLX3" s="95"/>
      <c r="PLY3" s="95"/>
      <c r="PLZ3" s="95"/>
      <c r="PMA3" s="95"/>
      <c r="PMB3" s="95"/>
      <c r="PMC3" s="95"/>
      <c r="PMD3" s="95"/>
      <c r="PME3" s="95"/>
      <c r="PMF3" s="95"/>
      <c r="PMG3" s="95"/>
      <c r="PMH3" s="95"/>
      <c r="PMI3" s="95"/>
      <c r="PMJ3" s="95"/>
      <c r="PMK3" s="95"/>
      <c r="PML3" s="95"/>
      <c r="PMM3" s="95"/>
      <c r="PMN3" s="95"/>
      <c r="PMO3" s="95"/>
      <c r="PMP3" s="95"/>
      <c r="PMQ3" s="95"/>
      <c r="PMR3" s="95"/>
      <c r="PMS3" s="95"/>
      <c r="PMT3" s="95"/>
      <c r="PMU3" s="95"/>
      <c r="PMV3" s="95"/>
      <c r="PMW3" s="95"/>
      <c r="PMX3" s="95"/>
      <c r="PMY3" s="95"/>
      <c r="PMZ3" s="95"/>
      <c r="PNA3" s="95"/>
      <c r="PNB3" s="95"/>
      <c r="PNC3" s="95"/>
      <c r="PND3" s="95"/>
      <c r="PNE3" s="95"/>
      <c r="PNF3" s="95"/>
      <c r="PNG3" s="95"/>
      <c r="PNH3" s="95"/>
      <c r="PNI3" s="95"/>
      <c r="PNJ3" s="95"/>
      <c r="PNK3" s="95"/>
      <c r="PNL3" s="95"/>
      <c r="PNM3" s="95"/>
      <c r="PNN3" s="95"/>
      <c r="PNO3" s="95"/>
      <c r="PNP3" s="95"/>
      <c r="PNQ3" s="95"/>
      <c r="PNR3" s="95"/>
      <c r="PNS3" s="95"/>
      <c r="PNT3" s="95"/>
      <c r="PNU3" s="95"/>
      <c r="PNV3" s="95"/>
      <c r="PNW3" s="95"/>
      <c r="PNX3" s="95"/>
      <c r="PNY3" s="95"/>
      <c r="PNZ3" s="95"/>
      <c r="POA3" s="95"/>
      <c r="POB3" s="95"/>
      <c r="POC3" s="95"/>
      <c r="POD3" s="95"/>
      <c r="POE3" s="95"/>
      <c r="POF3" s="95"/>
      <c r="POG3" s="95"/>
      <c r="POH3" s="95"/>
      <c r="POI3" s="95"/>
      <c r="POJ3" s="95"/>
      <c r="POK3" s="95"/>
      <c r="POL3" s="95"/>
      <c r="POM3" s="95"/>
      <c r="PON3" s="95"/>
      <c r="POO3" s="95"/>
      <c r="POP3" s="95"/>
      <c r="POQ3" s="95"/>
      <c r="POR3" s="95"/>
      <c r="POS3" s="95"/>
      <c r="POT3" s="95"/>
      <c r="POU3" s="95"/>
      <c r="POV3" s="95"/>
      <c r="POW3" s="95"/>
      <c r="POX3" s="95"/>
      <c r="POY3" s="95"/>
      <c r="POZ3" s="95"/>
      <c r="PPA3" s="95"/>
      <c r="PPB3" s="95"/>
      <c r="PPC3" s="95"/>
      <c r="PPD3" s="95"/>
      <c r="PPE3" s="95"/>
      <c r="PPF3" s="95"/>
      <c r="PPG3" s="95"/>
      <c r="PPH3" s="95"/>
      <c r="PPI3" s="95"/>
      <c r="PPJ3" s="95"/>
      <c r="PPK3" s="95"/>
      <c r="PPL3" s="95"/>
      <c r="PPM3" s="95"/>
      <c r="PPN3" s="95"/>
      <c r="PPO3" s="95"/>
      <c r="PPP3" s="95"/>
      <c r="PPQ3" s="95"/>
      <c r="PPR3" s="95"/>
      <c r="PPS3" s="95"/>
      <c r="PPT3" s="95"/>
      <c r="PPU3" s="95"/>
      <c r="PPV3" s="95"/>
      <c r="PPW3" s="95"/>
      <c r="PPX3" s="95"/>
      <c r="PPY3" s="95"/>
      <c r="PPZ3" s="95"/>
      <c r="PQA3" s="95"/>
      <c r="PQB3" s="95"/>
      <c r="PQC3" s="95"/>
      <c r="PQD3" s="95"/>
      <c r="PQE3" s="95"/>
      <c r="PQF3" s="95"/>
      <c r="PQG3" s="95"/>
      <c r="PQH3" s="95"/>
      <c r="PQI3" s="95"/>
      <c r="PQJ3" s="95"/>
      <c r="PQK3" s="95"/>
      <c r="PQL3" s="95"/>
      <c r="PQM3" s="95"/>
      <c r="PQN3" s="95"/>
      <c r="PQO3" s="95"/>
      <c r="PQP3" s="95"/>
      <c r="PQQ3" s="95"/>
      <c r="PQR3" s="95"/>
      <c r="PQS3" s="95"/>
      <c r="PQT3" s="95"/>
      <c r="PQU3" s="95"/>
      <c r="PQV3" s="95"/>
      <c r="PQW3" s="95"/>
      <c r="PQX3" s="95"/>
      <c r="PQY3" s="95"/>
      <c r="PQZ3" s="95"/>
      <c r="PRA3" s="95"/>
      <c r="PRB3" s="95"/>
      <c r="PRC3" s="95"/>
      <c r="PRD3" s="95"/>
      <c r="PRE3" s="95"/>
      <c r="PRF3" s="95"/>
      <c r="PRG3" s="95"/>
      <c r="PRH3" s="95"/>
      <c r="PRI3" s="95"/>
      <c r="PRJ3" s="95"/>
      <c r="PRK3" s="95"/>
      <c r="PRL3" s="95"/>
      <c r="PRM3" s="95"/>
      <c r="PRN3" s="95"/>
      <c r="PRO3" s="95"/>
      <c r="PRP3" s="95"/>
      <c r="PRQ3" s="95"/>
      <c r="PRR3" s="95"/>
      <c r="PRS3" s="95"/>
      <c r="PRT3" s="95"/>
      <c r="PRU3" s="95"/>
      <c r="PRV3" s="95"/>
      <c r="PRW3" s="95"/>
      <c r="PRX3" s="95"/>
      <c r="PRY3" s="95"/>
      <c r="PRZ3" s="95"/>
      <c r="PSA3" s="95"/>
      <c r="PSB3" s="95"/>
      <c r="PSC3" s="95"/>
      <c r="PSD3" s="95"/>
      <c r="PSE3" s="95"/>
      <c r="PSF3" s="95"/>
      <c r="PSG3" s="95"/>
      <c r="PSH3" s="95"/>
      <c r="PSI3" s="95"/>
      <c r="PSJ3" s="95"/>
      <c r="PSK3" s="95"/>
      <c r="PSL3" s="95"/>
      <c r="PSM3" s="95"/>
      <c r="PSN3" s="95"/>
      <c r="PSO3" s="95"/>
      <c r="PSP3" s="95"/>
      <c r="PSQ3" s="95"/>
      <c r="PSR3" s="95"/>
      <c r="PSS3" s="95"/>
      <c r="PST3" s="95"/>
      <c r="PSU3" s="95"/>
      <c r="PSV3" s="95"/>
      <c r="PSW3" s="95"/>
      <c r="PSX3" s="95"/>
      <c r="PSY3" s="95"/>
      <c r="PSZ3" s="95"/>
      <c r="PTA3" s="95"/>
      <c r="PTB3" s="95"/>
      <c r="PTC3" s="95"/>
      <c r="PTD3" s="95"/>
      <c r="PTE3" s="95"/>
      <c r="PTF3" s="95"/>
      <c r="PTG3" s="95"/>
      <c r="PTH3" s="95"/>
      <c r="PTI3" s="95"/>
      <c r="PTJ3" s="95"/>
      <c r="PTK3" s="95"/>
      <c r="PTL3" s="95"/>
      <c r="PTM3" s="95"/>
      <c r="PTN3" s="95"/>
      <c r="PTO3" s="95"/>
      <c r="PTP3" s="95"/>
      <c r="PTQ3" s="95"/>
      <c r="PTR3" s="95"/>
      <c r="PTS3" s="95"/>
      <c r="PTT3" s="95"/>
      <c r="PTU3" s="95"/>
      <c r="PTV3" s="95"/>
      <c r="PTW3" s="95"/>
      <c r="PTX3" s="95"/>
      <c r="PTY3" s="95"/>
      <c r="PTZ3" s="95"/>
      <c r="PUA3" s="95"/>
      <c r="PUB3" s="95"/>
      <c r="PUC3" s="95"/>
      <c r="PUD3" s="95"/>
      <c r="PUE3" s="95"/>
      <c r="PUF3" s="95"/>
      <c r="PUG3" s="95"/>
      <c r="PUH3" s="95"/>
      <c r="PUI3" s="95"/>
      <c r="PUJ3" s="95"/>
      <c r="PUK3" s="95"/>
      <c r="PUL3" s="95"/>
      <c r="PUM3" s="95"/>
      <c r="PUN3" s="95"/>
      <c r="PUO3" s="95"/>
      <c r="PUP3" s="95"/>
      <c r="PUQ3" s="95"/>
      <c r="PUR3" s="95"/>
      <c r="PUS3" s="95"/>
      <c r="PUT3" s="95"/>
      <c r="PUU3" s="95"/>
      <c r="PUV3" s="95"/>
      <c r="PUW3" s="95"/>
      <c r="PUX3" s="95"/>
      <c r="PUY3" s="95"/>
      <c r="PUZ3" s="95"/>
      <c r="PVA3" s="95"/>
      <c r="PVB3" s="95"/>
      <c r="PVC3" s="95"/>
      <c r="PVD3" s="95"/>
      <c r="PVE3" s="95"/>
      <c r="PVF3" s="95"/>
      <c r="PVG3" s="95"/>
      <c r="PVH3" s="95"/>
      <c r="PVI3" s="95"/>
      <c r="PVJ3" s="95"/>
      <c r="PVK3" s="95"/>
      <c r="PVL3" s="95"/>
      <c r="PVM3" s="95"/>
      <c r="PVN3" s="95"/>
      <c r="PVO3" s="95"/>
      <c r="PVP3" s="95"/>
      <c r="PVQ3" s="95"/>
      <c r="PVR3" s="95"/>
      <c r="PVS3" s="95"/>
      <c r="PVT3" s="95"/>
      <c r="PVU3" s="95"/>
      <c r="PVV3" s="95"/>
      <c r="PVW3" s="95"/>
      <c r="PVX3" s="95"/>
      <c r="PVY3" s="95"/>
      <c r="PVZ3" s="95"/>
      <c r="PWA3" s="95"/>
      <c r="PWB3" s="95"/>
      <c r="PWC3" s="95"/>
      <c r="PWD3" s="95"/>
      <c r="PWE3" s="95"/>
      <c r="PWF3" s="95"/>
      <c r="PWG3" s="95"/>
      <c r="PWH3" s="95"/>
      <c r="PWI3" s="95"/>
      <c r="PWJ3" s="95"/>
      <c r="PWK3" s="95"/>
      <c r="PWL3" s="95"/>
      <c r="PWM3" s="95"/>
      <c r="PWN3" s="95"/>
      <c r="PWO3" s="95"/>
      <c r="PWP3" s="95"/>
      <c r="PWQ3" s="95"/>
      <c r="PWR3" s="95"/>
      <c r="PWS3" s="95"/>
      <c r="PWT3" s="95"/>
      <c r="PWU3" s="95"/>
      <c r="PWV3" s="95"/>
      <c r="PWW3" s="95"/>
      <c r="PWX3" s="95"/>
      <c r="PWY3" s="95"/>
      <c r="PWZ3" s="95"/>
      <c r="PXA3" s="95"/>
      <c r="PXB3" s="95"/>
      <c r="PXC3" s="95"/>
      <c r="PXD3" s="95"/>
      <c r="PXE3" s="95"/>
      <c r="PXF3" s="95"/>
      <c r="PXG3" s="95"/>
      <c r="PXH3" s="95"/>
      <c r="PXI3" s="95"/>
      <c r="PXJ3" s="95"/>
      <c r="PXK3" s="95"/>
      <c r="PXL3" s="95"/>
      <c r="PXM3" s="95"/>
      <c r="PXN3" s="95"/>
      <c r="PXO3" s="95"/>
      <c r="PXP3" s="95"/>
      <c r="PXQ3" s="95"/>
      <c r="PXR3" s="95"/>
      <c r="PXS3" s="95"/>
      <c r="PXT3" s="95"/>
      <c r="PXU3" s="95"/>
      <c r="PXV3" s="95"/>
      <c r="PXW3" s="95"/>
      <c r="PXX3" s="95"/>
      <c r="PXY3" s="95"/>
      <c r="PXZ3" s="95"/>
      <c r="PYA3" s="95"/>
      <c r="PYB3" s="95"/>
      <c r="PYC3" s="95"/>
      <c r="PYD3" s="95"/>
      <c r="PYE3" s="95"/>
      <c r="PYF3" s="95"/>
      <c r="PYG3" s="95"/>
      <c r="PYH3" s="95"/>
      <c r="PYI3" s="95"/>
      <c r="PYJ3" s="95"/>
      <c r="PYK3" s="95"/>
      <c r="PYL3" s="95"/>
      <c r="PYM3" s="95"/>
      <c r="PYN3" s="95"/>
      <c r="PYO3" s="95"/>
      <c r="PYP3" s="95"/>
      <c r="PYQ3" s="95"/>
      <c r="PYR3" s="95"/>
      <c r="PYS3" s="95"/>
      <c r="PYT3" s="95"/>
      <c r="PYU3" s="95"/>
      <c r="PYV3" s="95"/>
      <c r="PYW3" s="95"/>
      <c r="PYX3" s="95"/>
      <c r="PYY3" s="95"/>
      <c r="PYZ3" s="95"/>
      <c r="PZA3" s="95"/>
      <c r="PZB3" s="95"/>
      <c r="PZC3" s="95"/>
      <c r="PZD3" s="95"/>
      <c r="PZE3" s="95"/>
      <c r="PZF3" s="95"/>
      <c r="PZG3" s="95"/>
      <c r="PZH3" s="95"/>
      <c r="PZI3" s="95"/>
      <c r="PZJ3" s="95"/>
      <c r="PZK3" s="95"/>
      <c r="PZL3" s="95"/>
      <c r="PZM3" s="95"/>
      <c r="PZN3" s="95"/>
      <c r="PZO3" s="95"/>
      <c r="PZP3" s="95"/>
      <c r="PZQ3" s="95"/>
      <c r="PZR3" s="95"/>
      <c r="PZS3" s="95"/>
      <c r="PZT3" s="95"/>
      <c r="PZU3" s="95"/>
      <c r="PZV3" s="95"/>
      <c r="PZW3" s="95"/>
      <c r="PZX3" s="95"/>
      <c r="PZY3" s="95"/>
      <c r="PZZ3" s="95"/>
      <c r="QAA3" s="95"/>
      <c r="QAB3" s="95"/>
      <c r="QAC3" s="95"/>
      <c r="QAD3" s="95"/>
      <c r="QAE3" s="95"/>
      <c r="QAF3" s="95"/>
      <c r="QAG3" s="95"/>
      <c r="QAH3" s="95"/>
      <c r="QAI3" s="95"/>
      <c r="QAJ3" s="95"/>
      <c r="QAK3" s="95"/>
      <c r="QAL3" s="95"/>
      <c r="QAM3" s="95"/>
      <c r="QAN3" s="95"/>
      <c r="QAO3" s="95"/>
      <c r="QAP3" s="95"/>
      <c r="QAQ3" s="95"/>
      <c r="QAR3" s="95"/>
      <c r="QAS3" s="95"/>
      <c r="QAT3" s="95"/>
      <c r="QAU3" s="95"/>
      <c r="QAV3" s="95"/>
      <c r="QAW3" s="95"/>
      <c r="QAX3" s="95"/>
      <c r="QAY3" s="95"/>
      <c r="QAZ3" s="95"/>
      <c r="QBA3" s="95"/>
      <c r="QBB3" s="95"/>
      <c r="QBC3" s="95"/>
      <c r="QBD3" s="95"/>
      <c r="QBE3" s="95"/>
      <c r="QBF3" s="95"/>
      <c r="QBG3" s="95"/>
      <c r="QBH3" s="95"/>
      <c r="QBI3" s="95"/>
      <c r="QBJ3" s="95"/>
      <c r="QBK3" s="95"/>
      <c r="QBL3" s="95"/>
      <c r="QBM3" s="95"/>
      <c r="QBN3" s="95"/>
      <c r="QBO3" s="95"/>
      <c r="QBP3" s="95"/>
      <c r="QBQ3" s="95"/>
      <c r="QBR3" s="95"/>
      <c r="QBS3" s="95"/>
      <c r="QBT3" s="95"/>
      <c r="QBU3" s="95"/>
      <c r="QBV3" s="95"/>
      <c r="QBW3" s="95"/>
      <c r="QBX3" s="95"/>
      <c r="QBY3" s="95"/>
      <c r="QBZ3" s="95"/>
      <c r="QCA3" s="95"/>
      <c r="QCB3" s="95"/>
      <c r="QCC3" s="95"/>
      <c r="QCD3" s="95"/>
      <c r="QCE3" s="95"/>
      <c r="QCF3" s="95"/>
      <c r="QCG3" s="95"/>
      <c r="QCH3" s="95"/>
      <c r="QCI3" s="95"/>
      <c r="QCJ3" s="95"/>
      <c r="QCK3" s="95"/>
      <c r="QCL3" s="95"/>
      <c r="QCM3" s="95"/>
      <c r="QCN3" s="95"/>
      <c r="QCO3" s="95"/>
      <c r="QCP3" s="95"/>
      <c r="QCQ3" s="95"/>
      <c r="QCR3" s="95"/>
      <c r="QCS3" s="95"/>
      <c r="QCT3" s="95"/>
      <c r="QCU3" s="95"/>
      <c r="QCV3" s="95"/>
      <c r="QCW3" s="95"/>
      <c r="QCX3" s="95"/>
      <c r="QCY3" s="95"/>
      <c r="QCZ3" s="95"/>
      <c r="QDA3" s="95"/>
      <c r="QDB3" s="95"/>
      <c r="QDC3" s="95"/>
      <c r="QDD3" s="95"/>
      <c r="QDE3" s="95"/>
      <c r="QDF3" s="95"/>
      <c r="QDG3" s="95"/>
      <c r="QDH3" s="95"/>
      <c r="QDI3" s="95"/>
      <c r="QDJ3" s="95"/>
      <c r="QDK3" s="95"/>
      <c r="QDL3" s="95"/>
      <c r="QDM3" s="95"/>
      <c r="QDN3" s="95"/>
      <c r="QDO3" s="95"/>
      <c r="QDP3" s="95"/>
      <c r="QDQ3" s="95"/>
      <c r="QDR3" s="95"/>
      <c r="QDS3" s="95"/>
      <c r="QDT3" s="95"/>
      <c r="QDU3" s="95"/>
      <c r="QDV3" s="95"/>
      <c r="QDW3" s="95"/>
      <c r="QDX3" s="95"/>
      <c r="QDY3" s="95"/>
      <c r="QDZ3" s="95"/>
      <c r="QEA3" s="95"/>
      <c r="QEB3" s="95"/>
      <c r="QEC3" s="95"/>
      <c r="QED3" s="95"/>
      <c r="QEE3" s="95"/>
      <c r="QEF3" s="95"/>
      <c r="QEG3" s="95"/>
      <c r="QEH3" s="95"/>
      <c r="QEI3" s="95"/>
      <c r="QEJ3" s="95"/>
      <c r="QEK3" s="95"/>
      <c r="QEL3" s="95"/>
      <c r="QEM3" s="95"/>
      <c r="QEN3" s="95"/>
      <c r="QEO3" s="95"/>
      <c r="QEP3" s="95"/>
      <c r="QEQ3" s="95"/>
      <c r="QER3" s="95"/>
      <c r="QES3" s="95"/>
      <c r="QET3" s="95"/>
      <c r="QEU3" s="95"/>
      <c r="QEV3" s="95"/>
      <c r="QEW3" s="95"/>
      <c r="QEX3" s="95"/>
      <c r="QEY3" s="95"/>
      <c r="QEZ3" s="95"/>
      <c r="QFA3" s="95"/>
      <c r="QFB3" s="95"/>
      <c r="QFC3" s="95"/>
      <c r="QFD3" s="95"/>
      <c r="QFE3" s="95"/>
      <c r="QFF3" s="95"/>
      <c r="QFG3" s="95"/>
      <c r="QFH3" s="95"/>
      <c r="QFI3" s="95"/>
      <c r="QFJ3" s="95"/>
      <c r="QFK3" s="95"/>
      <c r="QFL3" s="95"/>
      <c r="QFM3" s="95"/>
      <c r="QFN3" s="95"/>
      <c r="QFO3" s="95"/>
      <c r="QFP3" s="95"/>
      <c r="QFQ3" s="95"/>
      <c r="QFR3" s="95"/>
      <c r="QFS3" s="95"/>
      <c r="QFT3" s="95"/>
      <c r="QFU3" s="95"/>
      <c r="QFV3" s="95"/>
      <c r="QFW3" s="95"/>
      <c r="QFX3" s="95"/>
      <c r="QFY3" s="95"/>
      <c r="QFZ3" s="95"/>
      <c r="QGA3" s="95"/>
      <c r="QGB3" s="95"/>
      <c r="QGC3" s="95"/>
      <c r="QGD3" s="95"/>
      <c r="QGE3" s="95"/>
      <c r="QGF3" s="95"/>
      <c r="QGG3" s="95"/>
      <c r="QGH3" s="95"/>
      <c r="QGI3" s="95"/>
      <c r="QGJ3" s="95"/>
      <c r="QGK3" s="95"/>
      <c r="QGL3" s="95"/>
      <c r="QGM3" s="95"/>
      <c r="QGN3" s="95"/>
      <c r="QGO3" s="95"/>
      <c r="QGP3" s="95"/>
      <c r="QGQ3" s="95"/>
      <c r="QGR3" s="95"/>
      <c r="QGS3" s="95"/>
      <c r="QGT3" s="95"/>
      <c r="QGU3" s="95"/>
      <c r="QGV3" s="95"/>
      <c r="QGW3" s="95"/>
      <c r="QGX3" s="95"/>
      <c r="QGY3" s="95"/>
      <c r="QGZ3" s="95"/>
      <c r="QHA3" s="95"/>
      <c r="QHB3" s="95"/>
      <c r="QHC3" s="95"/>
      <c r="QHD3" s="95"/>
      <c r="QHE3" s="95"/>
      <c r="QHF3" s="95"/>
      <c r="QHG3" s="95"/>
      <c r="QHH3" s="95"/>
      <c r="QHI3" s="95"/>
      <c r="QHJ3" s="95"/>
      <c r="QHK3" s="95"/>
      <c r="QHL3" s="95"/>
      <c r="QHM3" s="95"/>
      <c r="QHN3" s="95"/>
      <c r="QHO3" s="95"/>
      <c r="QHP3" s="95"/>
      <c r="QHQ3" s="95"/>
      <c r="QHR3" s="95"/>
      <c r="QHS3" s="95"/>
      <c r="QHT3" s="95"/>
      <c r="QHU3" s="95"/>
      <c r="QHV3" s="95"/>
      <c r="QHW3" s="95"/>
      <c r="QHX3" s="95"/>
      <c r="QHY3" s="95"/>
      <c r="QHZ3" s="95"/>
      <c r="QIA3" s="95"/>
      <c r="QIB3" s="95"/>
      <c r="QIC3" s="95"/>
      <c r="QID3" s="95"/>
      <c r="QIE3" s="95"/>
      <c r="QIF3" s="95"/>
      <c r="QIG3" s="95"/>
      <c r="QIH3" s="95"/>
      <c r="QII3" s="95"/>
      <c r="QIJ3" s="95"/>
      <c r="QIK3" s="95"/>
      <c r="QIL3" s="95"/>
      <c r="QIM3" s="95"/>
      <c r="QIN3" s="95"/>
      <c r="QIO3" s="95"/>
      <c r="QIP3" s="95"/>
      <c r="QIQ3" s="95"/>
      <c r="QIR3" s="95"/>
      <c r="QIS3" s="95"/>
      <c r="QIT3" s="95"/>
      <c r="QIU3" s="95"/>
      <c r="QIV3" s="95"/>
      <c r="QIW3" s="95"/>
      <c r="QIX3" s="95"/>
      <c r="QIY3" s="95"/>
      <c r="QIZ3" s="95"/>
      <c r="QJA3" s="95"/>
      <c r="QJB3" s="95"/>
      <c r="QJC3" s="95"/>
      <c r="QJD3" s="95"/>
      <c r="QJE3" s="95"/>
      <c r="QJF3" s="95"/>
      <c r="QJG3" s="95"/>
      <c r="QJH3" s="95"/>
      <c r="QJI3" s="95"/>
      <c r="QJJ3" s="95"/>
      <c r="QJK3" s="95"/>
      <c r="QJL3" s="95"/>
      <c r="QJM3" s="95"/>
      <c r="QJN3" s="95"/>
      <c r="QJO3" s="95"/>
      <c r="QJP3" s="95"/>
      <c r="QJQ3" s="95"/>
      <c r="QJR3" s="95"/>
      <c r="QJS3" s="95"/>
      <c r="QJT3" s="95"/>
      <c r="QJU3" s="95"/>
      <c r="QJV3" s="95"/>
      <c r="QJW3" s="95"/>
      <c r="QJX3" s="95"/>
      <c r="QJY3" s="95"/>
      <c r="QJZ3" s="95"/>
      <c r="QKA3" s="95"/>
      <c r="QKB3" s="95"/>
      <c r="QKC3" s="95"/>
      <c r="QKD3" s="95"/>
      <c r="QKE3" s="95"/>
      <c r="QKF3" s="95"/>
      <c r="QKG3" s="95"/>
      <c r="QKH3" s="95"/>
      <c r="QKI3" s="95"/>
      <c r="QKJ3" s="95"/>
      <c r="QKK3" s="95"/>
      <c r="QKL3" s="95"/>
      <c r="QKM3" s="95"/>
      <c r="QKN3" s="95"/>
      <c r="QKO3" s="95"/>
      <c r="QKP3" s="95"/>
      <c r="QKQ3" s="95"/>
      <c r="QKR3" s="95"/>
      <c r="QKS3" s="95"/>
      <c r="QKT3" s="95"/>
      <c r="QKU3" s="95"/>
      <c r="QKV3" s="95"/>
      <c r="QKW3" s="95"/>
      <c r="QKX3" s="95"/>
      <c r="QKY3" s="95"/>
      <c r="QKZ3" s="95"/>
      <c r="QLA3" s="95"/>
      <c r="QLB3" s="95"/>
      <c r="QLC3" s="95"/>
      <c r="QLD3" s="95"/>
      <c r="QLE3" s="95"/>
      <c r="QLF3" s="95"/>
      <c r="QLG3" s="95"/>
      <c r="QLH3" s="95"/>
      <c r="QLI3" s="95"/>
      <c r="QLJ3" s="95"/>
      <c r="QLK3" s="95"/>
      <c r="QLL3" s="95"/>
      <c r="QLM3" s="95"/>
      <c r="QLN3" s="95"/>
      <c r="QLO3" s="95"/>
      <c r="QLP3" s="95"/>
      <c r="QLQ3" s="95"/>
      <c r="QLR3" s="95"/>
      <c r="QLS3" s="95"/>
      <c r="QLT3" s="95"/>
      <c r="QLU3" s="95"/>
      <c r="QLV3" s="95"/>
      <c r="QLW3" s="95"/>
      <c r="QLX3" s="95"/>
      <c r="QLY3" s="95"/>
      <c r="QLZ3" s="95"/>
      <c r="QMA3" s="95"/>
      <c r="QMB3" s="95"/>
      <c r="QMC3" s="95"/>
      <c r="QMD3" s="95"/>
      <c r="QME3" s="95"/>
      <c r="QMF3" s="95"/>
      <c r="QMG3" s="95"/>
      <c r="QMH3" s="95"/>
      <c r="QMI3" s="95"/>
      <c r="QMJ3" s="95"/>
      <c r="QMK3" s="95"/>
      <c r="QML3" s="95"/>
      <c r="QMM3" s="95"/>
      <c r="QMN3" s="95"/>
      <c r="QMO3" s="95"/>
      <c r="QMP3" s="95"/>
      <c r="QMQ3" s="95"/>
      <c r="QMR3" s="95"/>
      <c r="QMS3" s="95"/>
      <c r="QMT3" s="95"/>
      <c r="QMU3" s="95"/>
      <c r="QMV3" s="95"/>
      <c r="QMW3" s="95"/>
      <c r="QMX3" s="95"/>
      <c r="QMY3" s="95"/>
      <c r="QMZ3" s="95"/>
      <c r="QNA3" s="95"/>
      <c r="QNB3" s="95"/>
      <c r="QNC3" s="95"/>
      <c r="QND3" s="95"/>
      <c r="QNE3" s="95"/>
      <c r="QNF3" s="95"/>
      <c r="QNG3" s="95"/>
      <c r="QNH3" s="95"/>
      <c r="QNI3" s="95"/>
      <c r="QNJ3" s="95"/>
      <c r="QNK3" s="95"/>
      <c r="QNL3" s="95"/>
      <c r="QNM3" s="95"/>
      <c r="QNN3" s="95"/>
      <c r="QNO3" s="95"/>
      <c r="QNP3" s="95"/>
      <c r="QNQ3" s="95"/>
      <c r="QNR3" s="95"/>
      <c r="QNS3" s="95"/>
      <c r="QNT3" s="95"/>
      <c r="QNU3" s="95"/>
      <c r="QNV3" s="95"/>
      <c r="QNW3" s="95"/>
      <c r="QNX3" s="95"/>
      <c r="QNY3" s="95"/>
      <c r="QNZ3" s="95"/>
      <c r="QOA3" s="95"/>
      <c r="QOB3" s="95"/>
      <c r="QOC3" s="95"/>
      <c r="QOD3" s="95"/>
      <c r="QOE3" s="95"/>
      <c r="QOF3" s="95"/>
      <c r="QOG3" s="95"/>
      <c r="QOH3" s="95"/>
      <c r="QOI3" s="95"/>
      <c r="QOJ3" s="95"/>
      <c r="QOK3" s="95"/>
      <c r="QOL3" s="95"/>
      <c r="QOM3" s="95"/>
      <c r="QON3" s="95"/>
      <c r="QOO3" s="95"/>
      <c r="QOP3" s="95"/>
      <c r="QOQ3" s="95"/>
      <c r="QOR3" s="95"/>
      <c r="QOS3" s="95"/>
      <c r="QOT3" s="95"/>
      <c r="QOU3" s="95"/>
      <c r="QOV3" s="95"/>
      <c r="QOW3" s="95"/>
      <c r="QOX3" s="95"/>
      <c r="QOY3" s="95"/>
      <c r="QOZ3" s="95"/>
      <c r="QPA3" s="95"/>
      <c r="QPB3" s="95"/>
      <c r="QPC3" s="95"/>
      <c r="QPD3" s="95"/>
      <c r="QPE3" s="95"/>
      <c r="QPF3" s="95"/>
      <c r="QPG3" s="95"/>
      <c r="QPH3" s="95"/>
      <c r="QPI3" s="95"/>
      <c r="QPJ3" s="95"/>
      <c r="QPK3" s="95"/>
      <c r="QPL3" s="95"/>
      <c r="QPM3" s="95"/>
      <c r="QPN3" s="95"/>
      <c r="QPO3" s="95"/>
      <c r="QPP3" s="95"/>
      <c r="QPQ3" s="95"/>
      <c r="QPR3" s="95"/>
      <c r="QPS3" s="95"/>
      <c r="QPT3" s="95"/>
      <c r="QPU3" s="95"/>
      <c r="QPV3" s="95"/>
      <c r="QPW3" s="95"/>
      <c r="QPX3" s="95"/>
      <c r="QPY3" s="95"/>
      <c r="QPZ3" s="95"/>
      <c r="QQA3" s="95"/>
      <c r="QQB3" s="95"/>
      <c r="QQC3" s="95"/>
      <c r="QQD3" s="95"/>
      <c r="QQE3" s="95"/>
      <c r="QQF3" s="95"/>
      <c r="QQG3" s="95"/>
      <c r="QQH3" s="95"/>
      <c r="QQI3" s="95"/>
      <c r="QQJ3" s="95"/>
      <c r="QQK3" s="95"/>
      <c r="QQL3" s="95"/>
      <c r="QQM3" s="95"/>
      <c r="QQN3" s="95"/>
      <c r="QQO3" s="95"/>
      <c r="QQP3" s="95"/>
      <c r="QQQ3" s="95"/>
      <c r="QQR3" s="95"/>
      <c r="QQS3" s="95"/>
      <c r="QQT3" s="95"/>
      <c r="QQU3" s="95"/>
      <c r="QQV3" s="95"/>
      <c r="QQW3" s="95"/>
      <c r="QQX3" s="95"/>
      <c r="QQY3" s="95"/>
      <c r="QQZ3" s="95"/>
      <c r="QRA3" s="95"/>
      <c r="QRB3" s="95"/>
      <c r="QRC3" s="95"/>
      <c r="QRD3" s="95"/>
      <c r="QRE3" s="95"/>
      <c r="QRF3" s="95"/>
      <c r="QRG3" s="95"/>
      <c r="QRH3" s="95"/>
      <c r="QRI3" s="95"/>
      <c r="QRJ3" s="95"/>
      <c r="QRK3" s="95"/>
      <c r="QRL3" s="95"/>
      <c r="QRM3" s="95"/>
      <c r="QRN3" s="95"/>
      <c r="QRO3" s="95"/>
      <c r="QRP3" s="95"/>
      <c r="QRQ3" s="95"/>
      <c r="QRR3" s="95"/>
      <c r="QRS3" s="95"/>
      <c r="QRT3" s="95"/>
      <c r="QRU3" s="95"/>
      <c r="QRV3" s="95"/>
      <c r="QRW3" s="95"/>
      <c r="QRX3" s="95"/>
      <c r="QRY3" s="95"/>
      <c r="QRZ3" s="95"/>
      <c r="QSA3" s="95"/>
      <c r="QSB3" s="95"/>
      <c r="QSC3" s="95"/>
      <c r="QSD3" s="95"/>
      <c r="QSE3" s="95"/>
      <c r="QSF3" s="95"/>
      <c r="QSG3" s="95"/>
      <c r="QSH3" s="95"/>
      <c r="QSI3" s="95"/>
      <c r="QSJ3" s="95"/>
      <c r="QSK3" s="95"/>
      <c r="QSL3" s="95"/>
      <c r="QSM3" s="95"/>
      <c r="QSN3" s="95"/>
      <c r="QSO3" s="95"/>
      <c r="QSP3" s="95"/>
      <c r="QSQ3" s="95"/>
      <c r="QSR3" s="95"/>
      <c r="QSS3" s="95"/>
      <c r="QST3" s="95"/>
      <c r="QSU3" s="95"/>
      <c r="QSV3" s="95"/>
      <c r="QSW3" s="95"/>
      <c r="QSX3" s="95"/>
      <c r="QSY3" s="95"/>
      <c r="QSZ3" s="95"/>
      <c r="QTA3" s="95"/>
      <c r="QTB3" s="95"/>
      <c r="QTC3" s="95"/>
      <c r="QTD3" s="95"/>
      <c r="QTE3" s="95"/>
      <c r="QTF3" s="95"/>
      <c r="QTG3" s="95"/>
      <c r="QTH3" s="95"/>
      <c r="QTI3" s="95"/>
      <c r="QTJ3" s="95"/>
      <c r="QTK3" s="95"/>
      <c r="QTL3" s="95"/>
      <c r="QTM3" s="95"/>
      <c r="QTN3" s="95"/>
      <c r="QTO3" s="95"/>
      <c r="QTP3" s="95"/>
      <c r="QTQ3" s="95"/>
      <c r="QTR3" s="95"/>
      <c r="QTS3" s="95"/>
      <c r="QTT3" s="95"/>
      <c r="QTU3" s="95"/>
      <c r="QTV3" s="95"/>
      <c r="QTW3" s="95"/>
      <c r="QTX3" s="95"/>
      <c r="QTY3" s="95"/>
      <c r="QTZ3" s="95"/>
      <c r="QUA3" s="95"/>
      <c r="QUB3" s="95"/>
      <c r="QUC3" s="95"/>
      <c r="QUD3" s="95"/>
      <c r="QUE3" s="95"/>
      <c r="QUF3" s="95"/>
      <c r="QUG3" s="95"/>
      <c r="QUH3" s="95"/>
      <c r="QUI3" s="95"/>
      <c r="QUJ3" s="95"/>
      <c r="QUK3" s="95"/>
      <c r="QUL3" s="95"/>
      <c r="QUM3" s="95"/>
      <c r="QUN3" s="95"/>
      <c r="QUO3" s="95"/>
      <c r="QUP3" s="95"/>
      <c r="QUQ3" s="95"/>
      <c r="QUR3" s="95"/>
      <c r="QUS3" s="95"/>
      <c r="QUT3" s="95"/>
      <c r="QUU3" s="95"/>
      <c r="QUV3" s="95"/>
      <c r="QUW3" s="95"/>
      <c r="QUX3" s="95"/>
      <c r="QUY3" s="95"/>
      <c r="QUZ3" s="95"/>
      <c r="QVA3" s="95"/>
      <c r="QVB3" s="95"/>
      <c r="QVC3" s="95"/>
      <c r="QVD3" s="95"/>
      <c r="QVE3" s="95"/>
      <c r="QVF3" s="95"/>
      <c r="QVG3" s="95"/>
      <c r="QVH3" s="95"/>
      <c r="QVI3" s="95"/>
      <c r="QVJ3" s="95"/>
      <c r="QVK3" s="95"/>
      <c r="QVL3" s="95"/>
      <c r="QVM3" s="95"/>
      <c r="QVN3" s="95"/>
      <c r="QVO3" s="95"/>
      <c r="QVP3" s="95"/>
      <c r="QVQ3" s="95"/>
      <c r="QVR3" s="95"/>
      <c r="QVS3" s="95"/>
      <c r="QVT3" s="95"/>
      <c r="QVU3" s="95"/>
      <c r="QVV3" s="95"/>
      <c r="QVW3" s="95"/>
      <c r="QVX3" s="95"/>
      <c r="QVY3" s="95"/>
      <c r="QVZ3" s="95"/>
      <c r="QWA3" s="95"/>
      <c r="QWB3" s="95"/>
      <c r="QWC3" s="95"/>
      <c r="QWD3" s="95"/>
      <c r="QWE3" s="95"/>
      <c r="QWF3" s="95"/>
      <c r="QWG3" s="95"/>
      <c r="QWH3" s="95"/>
      <c r="QWI3" s="95"/>
      <c r="QWJ3" s="95"/>
      <c r="QWK3" s="95"/>
      <c r="QWL3" s="95"/>
      <c r="QWM3" s="95"/>
      <c r="QWN3" s="95"/>
      <c r="QWO3" s="95"/>
      <c r="QWP3" s="95"/>
      <c r="QWQ3" s="95"/>
      <c r="QWR3" s="95"/>
      <c r="QWS3" s="95"/>
      <c r="QWT3" s="95"/>
      <c r="QWU3" s="95"/>
      <c r="QWV3" s="95"/>
      <c r="QWW3" s="95"/>
      <c r="QWX3" s="95"/>
      <c r="QWY3" s="95"/>
      <c r="QWZ3" s="95"/>
      <c r="QXA3" s="95"/>
      <c r="QXB3" s="95"/>
      <c r="QXC3" s="95"/>
      <c r="QXD3" s="95"/>
      <c r="QXE3" s="95"/>
      <c r="QXF3" s="95"/>
      <c r="QXG3" s="95"/>
      <c r="QXH3" s="95"/>
      <c r="QXI3" s="95"/>
      <c r="QXJ3" s="95"/>
      <c r="QXK3" s="95"/>
      <c r="QXL3" s="95"/>
      <c r="QXM3" s="95"/>
      <c r="QXN3" s="95"/>
      <c r="QXO3" s="95"/>
      <c r="QXP3" s="95"/>
      <c r="QXQ3" s="95"/>
      <c r="QXR3" s="95"/>
      <c r="QXS3" s="95"/>
      <c r="QXT3" s="95"/>
      <c r="QXU3" s="95"/>
      <c r="QXV3" s="95"/>
      <c r="QXW3" s="95"/>
      <c r="QXX3" s="95"/>
      <c r="QXY3" s="95"/>
      <c r="QXZ3" s="95"/>
      <c r="QYA3" s="95"/>
      <c r="QYB3" s="95"/>
      <c r="QYC3" s="95"/>
      <c r="QYD3" s="95"/>
      <c r="QYE3" s="95"/>
      <c r="QYF3" s="95"/>
      <c r="QYG3" s="95"/>
      <c r="QYH3" s="95"/>
      <c r="QYI3" s="95"/>
      <c r="QYJ3" s="95"/>
      <c r="QYK3" s="95"/>
      <c r="QYL3" s="95"/>
      <c r="QYM3" s="95"/>
      <c r="QYN3" s="95"/>
      <c r="QYO3" s="95"/>
      <c r="QYP3" s="95"/>
      <c r="QYQ3" s="95"/>
      <c r="QYR3" s="95"/>
      <c r="QYS3" s="95"/>
      <c r="QYT3" s="95"/>
      <c r="QYU3" s="95"/>
      <c r="QYV3" s="95"/>
      <c r="QYW3" s="95"/>
      <c r="QYX3" s="95"/>
      <c r="QYY3" s="95"/>
      <c r="QYZ3" s="95"/>
      <c r="QZA3" s="95"/>
      <c r="QZB3" s="95"/>
      <c r="QZC3" s="95"/>
      <c r="QZD3" s="95"/>
      <c r="QZE3" s="95"/>
      <c r="QZF3" s="95"/>
      <c r="QZG3" s="95"/>
      <c r="QZH3" s="95"/>
      <c r="QZI3" s="95"/>
      <c r="QZJ3" s="95"/>
      <c r="QZK3" s="95"/>
      <c r="QZL3" s="95"/>
      <c r="QZM3" s="95"/>
      <c r="QZN3" s="95"/>
      <c r="QZO3" s="95"/>
      <c r="QZP3" s="95"/>
      <c r="QZQ3" s="95"/>
      <c r="QZR3" s="95"/>
      <c r="QZS3" s="95"/>
      <c r="QZT3" s="95"/>
      <c r="QZU3" s="95"/>
      <c r="QZV3" s="95"/>
      <c r="QZW3" s="95"/>
      <c r="QZX3" s="95"/>
      <c r="QZY3" s="95"/>
      <c r="QZZ3" s="95"/>
      <c r="RAA3" s="95"/>
      <c r="RAB3" s="95"/>
      <c r="RAC3" s="95"/>
      <c r="RAD3" s="95"/>
      <c r="RAE3" s="95"/>
      <c r="RAF3" s="95"/>
      <c r="RAG3" s="95"/>
      <c r="RAH3" s="95"/>
      <c r="RAI3" s="95"/>
      <c r="RAJ3" s="95"/>
      <c r="RAK3" s="95"/>
      <c r="RAL3" s="95"/>
      <c r="RAM3" s="95"/>
      <c r="RAN3" s="95"/>
      <c r="RAO3" s="95"/>
      <c r="RAP3" s="95"/>
      <c r="RAQ3" s="95"/>
      <c r="RAR3" s="95"/>
      <c r="RAS3" s="95"/>
      <c r="RAT3" s="95"/>
      <c r="RAU3" s="95"/>
      <c r="RAV3" s="95"/>
      <c r="RAW3" s="95"/>
      <c r="RAX3" s="95"/>
      <c r="RAY3" s="95"/>
      <c r="RAZ3" s="95"/>
      <c r="RBA3" s="95"/>
      <c r="RBB3" s="95"/>
      <c r="RBC3" s="95"/>
      <c r="RBD3" s="95"/>
      <c r="RBE3" s="95"/>
      <c r="RBF3" s="95"/>
      <c r="RBG3" s="95"/>
      <c r="RBH3" s="95"/>
      <c r="RBI3" s="95"/>
      <c r="RBJ3" s="95"/>
      <c r="RBK3" s="95"/>
      <c r="RBL3" s="95"/>
      <c r="RBM3" s="95"/>
      <c r="RBN3" s="95"/>
      <c r="RBO3" s="95"/>
      <c r="RBP3" s="95"/>
      <c r="RBQ3" s="95"/>
      <c r="RBR3" s="95"/>
      <c r="RBS3" s="95"/>
      <c r="RBT3" s="95"/>
      <c r="RBU3" s="95"/>
      <c r="RBV3" s="95"/>
      <c r="RBW3" s="95"/>
      <c r="RBX3" s="95"/>
      <c r="RBY3" s="95"/>
      <c r="RBZ3" s="95"/>
      <c r="RCA3" s="95"/>
      <c r="RCB3" s="95"/>
      <c r="RCC3" s="95"/>
      <c r="RCD3" s="95"/>
      <c r="RCE3" s="95"/>
      <c r="RCF3" s="95"/>
      <c r="RCG3" s="95"/>
      <c r="RCH3" s="95"/>
      <c r="RCI3" s="95"/>
      <c r="RCJ3" s="95"/>
      <c r="RCK3" s="95"/>
      <c r="RCL3" s="95"/>
      <c r="RCM3" s="95"/>
      <c r="RCN3" s="95"/>
      <c r="RCO3" s="95"/>
      <c r="RCP3" s="95"/>
      <c r="RCQ3" s="95"/>
      <c r="RCR3" s="95"/>
      <c r="RCS3" s="95"/>
      <c r="RCT3" s="95"/>
      <c r="RCU3" s="95"/>
      <c r="RCV3" s="95"/>
      <c r="RCW3" s="95"/>
      <c r="RCX3" s="95"/>
      <c r="RCY3" s="95"/>
      <c r="RCZ3" s="95"/>
      <c r="RDA3" s="95"/>
      <c r="RDB3" s="95"/>
      <c r="RDC3" s="95"/>
      <c r="RDD3" s="95"/>
      <c r="RDE3" s="95"/>
      <c r="RDF3" s="95"/>
      <c r="RDG3" s="95"/>
      <c r="RDH3" s="95"/>
      <c r="RDI3" s="95"/>
      <c r="RDJ3" s="95"/>
      <c r="RDK3" s="95"/>
      <c r="RDL3" s="95"/>
      <c r="RDM3" s="95"/>
      <c r="RDN3" s="95"/>
      <c r="RDO3" s="95"/>
      <c r="RDP3" s="95"/>
      <c r="RDQ3" s="95"/>
      <c r="RDR3" s="95"/>
      <c r="RDS3" s="95"/>
      <c r="RDT3" s="95"/>
      <c r="RDU3" s="95"/>
      <c r="RDV3" s="95"/>
      <c r="RDW3" s="95"/>
      <c r="RDX3" s="95"/>
      <c r="RDY3" s="95"/>
      <c r="RDZ3" s="95"/>
      <c r="REA3" s="95"/>
      <c r="REB3" s="95"/>
      <c r="REC3" s="95"/>
      <c r="RED3" s="95"/>
      <c r="REE3" s="95"/>
      <c r="REF3" s="95"/>
      <c r="REG3" s="95"/>
      <c r="REH3" s="95"/>
      <c r="REI3" s="95"/>
      <c r="REJ3" s="95"/>
      <c r="REK3" s="95"/>
      <c r="REL3" s="95"/>
      <c r="REM3" s="95"/>
      <c r="REN3" s="95"/>
      <c r="REO3" s="95"/>
      <c r="REP3" s="95"/>
      <c r="REQ3" s="95"/>
      <c r="RER3" s="95"/>
      <c r="RES3" s="95"/>
      <c r="RET3" s="95"/>
      <c r="REU3" s="95"/>
      <c r="REV3" s="95"/>
      <c r="REW3" s="95"/>
      <c r="REX3" s="95"/>
      <c r="REY3" s="95"/>
      <c r="REZ3" s="95"/>
      <c r="RFA3" s="95"/>
      <c r="RFB3" s="95"/>
      <c r="RFC3" s="95"/>
      <c r="RFD3" s="95"/>
      <c r="RFE3" s="95"/>
      <c r="RFF3" s="95"/>
      <c r="RFG3" s="95"/>
      <c r="RFH3" s="95"/>
      <c r="RFI3" s="95"/>
      <c r="RFJ3" s="95"/>
      <c r="RFK3" s="95"/>
      <c r="RFL3" s="95"/>
      <c r="RFM3" s="95"/>
      <c r="RFN3" s="95"/>
      <c r="RFO3" s="95"/>
      <c r="RFP3" s="95"/>
      <c r="RFQ3" s="95"/>
      <c r="RFR3" s="95"/>
      <c r="RFS3" s="95"/>
      <c r="RFT3" s="95"/>
      <c r="RFU3" s="95"/>
      <c r="RFV3" s="95"/>
      <c r="RFW3" s="95"/>
      <c r="RFX3" s="95"/>
      <c r="RFY3" s="95"/>
      <c r="RFZ3" s="95"/>
      <c r="RGA3" s="95"/>
      <c r="RGB3" s="95"/>
      <c r="RGC3" s="95"/>
      <c r="RGD3" s="95"/>
      <c r="RGE3" s="95"/>
      <c r="RGF3" s="95"/>
      <c r="RGG3" s="95"/>
      <c r="RGH3" s="95"/>
      <c r="RGI3" s="95"/>
      <c r="RGJ3" s="95"/>
      <c r="RGK3" s="95"/>
      <c r="RGL3" s="95"/>
      <c r="RGM3" s="95"/>
      <c r="RGN3" s="95"/>
      <c r="RGO3" s="95"/>
      <c r="RGP3" s="95"/>
      <c r="RGQ3" s="95"/>
      <c r="RGR3" s="95"/>
      <c r="RGS3" s="95"/>
      <c r="RGT3" s="95"/>
      <c r="RGU3" s="95"/>
      <c r="RGV3" s="95"/>
      <c r="RGW3" s="95"/>
      <c r="RGX3" s="95"/>
      <c r="RGY3" s="95"/>
      <c r="RGZ3" s="95"/>
      <c r="RHA3" s="95"/>
      <c r="RHB3" s="95"/>
      <c r="RHC3" s="95"/>
      <c r="RHD3" s="95"/>
      <c r="RHE3" s="95"/>
      <c r="RHF3" s="95"/>
      <c r="RHG3" s="95"/>
      <c r="RHH3" s="95"/>
      <c r="RHI3" s="95"/>
      <c r="RHJ3" s="95"/>
      <c r="RHK3" s="95"/>
      <c r="RHL3" s="95"/>
      <c r="RHM3" s="95"/>
      <c r="RHN3" s="95"/>
      <c r="RHO3" s="95"/>
      <c r="RHP3" s="95"/>
      <c r="RHQ3" s="95"/>
      <c r="RHR3" s="95"/>
      <c r="RHS3" s="95"/>
      <c r="RHT3" s="95"/>
      <c r="RHU3" s="95"/>
      <c r="RHV3" s="95"/>
      <c r="RHW3" s="95"/>
      <c r="RHX3" s="95"/>
      <c r="RHY3" s="95"/>
      <c r="RHZ3" s="95"/>
      <c r="RIA3" s="95"/>
      <c r="RIB3" s="95"/>
      <c r="RIC3" s="95"/>
      <c r="RID3" s="95"/>
      <c r="RIE3" s="95"/>
      <c r="RIF3" s="95"/>
      <c r="RIG3" s="95"/>
      <c r="RIH3" s="95"/>
      <c r="RII3" s="95"/>
      <c r="RIJ3" s="95"/>
      <c r="RIK3" s="95"/>
      <c r="RIL3" s="95"/>
      <c r="RIM3" s="95"/>
      <c r="RIN3" s="95"/>
      <c r="RIO3" s="95"/>
      <c r="RIP3" s="95"/>
      <c r="RIQ3" s="95"/>
      <c r="RIR3" s="95"/>
      <c r="RIS3" s="95"/>
      <c r="RIT3" s="95"/>
      <c r="RIU3" s="95"/>
      <c r="RIV3" s="95"/>
      <c r="RIW3" s="95"/>
      <c r="RIX3" s="95"/>
      <c r="RIY3" s="95"/>
      <c r="RIZ3" s="95"/>
      <c r="RJA3" s="95"/>
      <c r="RJB3" s="95"/>
      <c r="RJC3" s="95"/>
      <c r="RJD3" s="95"/>
      <c r="RJE3" s="95"/>
      <c r="RJF3" s="95"/>
      <c r="RJG3" s="95"/>
      <c r="RJH3" s="95"/>
      <c r="RJI3" s="95"/>
      <c r="RJJ3" s="95"/>
      <c r="RJK3" s="95"/>
      <c r="RJL3" s="95"/>
      <c r="RJM3" s="95"/>
      <c r="RJN3" s="95"/>
      <c r="RJO3" s="95"/>
      <c r="RJP3" s="95"/>
      <c r="RJQ3" s="95"/>
      <c r="RJR3" s="95"/>
      <c r="RJS3" s="95"/>
      <c r="RJT3" s="95"/>
      <c r="RJU3" s="95"/>
      <c r="RJV3" s="95"/>
      <c r="RJW3" s="95"/>
      <c r="RJX3" s="95"/>
      <c r="RJY3" s="95"/>
      <c r="RJZ3" s="95"/>
      <c r="RKA3" s="95"/>
      <c r="RKB3" s="95"/>
      <c r="RKC3" s="95"/>
      <c r="RKD3" s="95"/>
      <c r="RKE3" s="95"/>
      <c r="RKF3" s="95"/>
      <c r="RKG3" s="95"/>
      <c r="RKH3" s="95"/>
      <c r="RKI3" s="95"/>
      <c r="RKJ3" s="95"/>
      <c r="RKK3" s="95"/>
      <c r="RKL3" s="95"/>
      <c r="RKM3" s="95"/>
      <c r="RKN3" s="95"/>
      <c r="RKO3" s="95"/>
      <c r="RKP3" s="95"/>
      <c r="RKQ3" s="95"/>
      <c r="RKR3" s="95"/>
      <c r="RKS3" s="95"/>
      <c r="RKT3" s="95"/>
      <c r="RKU3" s="95"/>
      <c r="RKV3" s="95"/>
      <c r="RKW3" s="95"/>
      <c r="RKX3" s="95"/>
      <c r="RKY3" s="95"/>
      <c r="RKZ3" s="95"/>
      <c r="RLA3" s="95"/>
      <c r="RLB3" s="95"/>
      <c r="RLC3" s="95"/>
      <c r="RLD3" s="95"/>
      <c r="RLE3" s="95"/>
      <c r="RLF3" s="95"/>
      <c r="RLG3" s="95"/>
      <c r="RLH3" s="95"/>
      <c r="RLI3" s="95"/>
      <c r="RLJ3" s="95"/>
      <c r="RLK3" s="95"/>
      <c r="RLL3" s="95"/>
      <c r="RLM3" s="95"/>
      <c r="RLN3" s="95"/>
      <c r="RLO3" s="95"/>
      <c r="RLP3" s="95"/>
      <c r="RLQ3" s="95"/>
      <c r="RLR3" s="95"/>
      <c r="RLS3" s="95"/>
      <c r="RLT3" s="95"/>
      <c r="RLU3" s="95"/>
      <c r="RLV3" s="95"/>
      <c r="RLW3" s="95"/>
      <c r="RLX3" s="95"/>
      <c r="RLY3" s="95"/>
      <c r="RLZ3" s="95"/>
      <c r="RMA3" s="95"/>
      <c r="RMB3" s="95"/>
      <c r="RMC3" s="95"/>
      <c r="RMD3" s="95"/>
      <c r="RME3" s="95"/>
      <c r="RMF3" s="95"/>
      <c r="RMG3" s="95"/>
      <c r="RMH3" s="95"/>
      <c r="RMI3" s="95"/>
      <c r="RMJ3" s="95"/>
      <c r="RMK3" s="95"/>
      <c r="RML3" s="95"/>
      <c r="RMM3" s="95"/>
      <c r="RMN3" s="95"/>
      <c r="RMO3" s="95"/>
      <c r="RMP3" s="95"/>
      <c r="RMQ3" s="95"/>
      <c r="RMR3" s="95"/>
      <c r="RMS3" s="95"/>
      <c r="RMT3" s="95"/>
      <c r="RMU3" s="95"/>
      <c r="RMV3" s="95"/>
      <c r="RMW3" s="95"/>
      <c r="RMX3" s="95"/>
      <c r="RMY3" s="95"/>
      <c r="RMZ3" s="95"/>
      <c r="RNA3" s="95"/>
      <c r="RNB3" s="95"/>
      <c r="RNC3" s="95"/>
      <c r="RND3" s="95"/>
      <c r="RNE3" s="95"/>
      <c r="RNF3" s="95"/>
      <c r="RNG3" s="95"/>
      <c r="RNH3" s="95"/>
      <c r="RNI3" s="95"/>
      <c r="RNJ3" s="95"/>
      <c r="RNK3" s="95"/>
      <c r="RNL3" s="95"/>
      <c r="RNM3" s="95"/>
      <c r="RNN3" s="95"/>
      <c r="RNO3" s="95"/>
      <c r="RNP3" s="95"/>
      <c r="RNQ3" s="95"/>
      <c r="RNR3" s="95"/>
      <c r="RNS3" s="95"/>
      <c r="RNT3" s="95"/>
      <c r="RNU3" s="95"/>
      <c r="RNV3" s="95"/>
      <c r="RNW3" s="95"/>
      <c r="RNX3" s="95"/>
      <c r="RNY3" s="95"/>
      <c r="RNZ3" s="95"/>
      <c r="ROA3" s="95"/>
      <c r="ROB3" s="95"/>
      <c r="ROC3" s="95"/>
      <c r="ROD3" s="95"/>
      <c r="ROE3" s="95"/>
      <c r="ROF3" s="95"/>
      <c r="ROG3" s="95"/>
      <c r="ROH3" s="95"/>
      <c r="ROI3" s="95"/>
      <c r="ROJ3" s="95"/>
      <c r="ROK3" s="95"/>
      <c r="ROL3" s="95"/>
      <c r="ROM3" s="95"/>
      <c r="RON3" s="95"/>
      <c r="ROO3" s="95"/>
      <c r="ROP3" s="95"/>
      <c r="ROQ3" s="95"/>
      <c r="ROR3" s="95"/>
      <c r="ROS3" s="95"/>
      <c r="ROT3" s="95"/>
      <c r="ROU3" s="95"/>
      <c r="ROV3" s="95"/>
      <c r="ROW3" s="95"/>
      <c r="ROX3" s="95"/>
      <c r="ROY3" s="95"/>
      <c r="ROZ3" s="95"/>
      <c r="RPA3" s="95"/>
      <c r="RPB3" s="95"/>
      <c r="RPC3" s="95"/>
      <c r="RPD3" s="95"/>
      <c r="RPE3" s="95"/>
      <c r="RPF3" s="95"/>
      <c r="RPG3" s="95"/>
      <c r="RPH3" s="95"/>
      <c r="RPI3" s="95"/>
      <c r="RPJ3" s="95"/>
      <c r="RPK3" s="95"/>
      <c r="RPL3" s="95"/>
      <c r="RPM3" s="95"/>
      <c r="RPN3" s="95"/>
      <c r="RPO3" s="95"/>
      <c r="RPP3" s="95"/>
      <c r="RPQ3" s="95"/>
      <c r="RPR3" s="95"/>
      <c r="RPS3" s="95"/>
      <c r="RPT3" s="95"/>
      <c r="RPU3" s="95"/>
      <c r="RPV3" s="95"/>
      <c r="RPW3" s="95"/>
      <c r="RPX3" s="95"/>
      <c r="RPY3" s="95"/>
      <c r="RPZ3" s="95"/>
      <c r="RQA3" s="95"/>
      <c r="RQB3" s="95"/>
      <c r="RQC3" s="95"/>
      <c r="RQD3" s="95"/>
      <c r="RQE3" s="95"/>
      <c r="RQF3" s="95"/>
      <c r="RQG3" s="95"/>
      <c r="RQH3" s="95"/>
      <c r="RQI3" s="95"/>
      <c r="RQJ3" s="95"/>
      <c r="RQK3" s="95"/>
      <c r="RQL3" s="95"/>
      <c r="RQM3" s="95"/>
      <c r="RQN3" s="95"/>
      <c r="RQO3" s="95"/>
      <c r="RQP3" s="95"/>
      <c r="RQQ3" s="95"/>
      <c r="RQR3" s="95"/>
      <c r="RQS3" s="95"/>
      <c r="RQT3" s="95"/>
      <c r="RQU3" s="95"/>
      <c r="RQV3" s="95"/>
      <c r="RQW3" s="95"/>
      <c r="RQX3" s="95"/>
      <c r="RQY3" s="95"/>
      <c r="RQZ3" s="95"/>
      <c r="RRA3" s="95"/>
      <c r="RRB3" s="95"/>
      <c r="RRC3" s="95"/>
      <c r="RRD3" s="95"/>
      <c r="RRE3" s="95"/>
      <c r="RRF3" s="95"/>
      <c r="RRG3" s="95"/>
      <c r="RRH3" s="95"/>
      <c r="RRI3" s="95"/>
      <c r="RRJ3" s="95"/>
      <c r="RRK3" s="95"/>
      <c r="RRL3" s="95"/>
      <c r="RRM3" s="95"/>
      <c r="RRN3" s="95"/>
      <c r="RRO3" s="95"/>
      <c r="RRP3" s="95"/>
      <c r="RRQ3" s="95"/>
      <c r="RRR3" s="95"/>
      <c r="RRS3" s="95"/>
      <c r="RRT3" s="95"/>
      <c r="RRU3" s="95"/>
      <c r="RRV3" s="95"/>
      <c r="RRW3" s="95"/>
      <c r="RRX3" s="95"/>
      <c r="RRY3" s="95"/>
      <c r="RRZ3" s="95"/>
      <c r="RSA3" s="95"/>
      <c r="RSB3" s="95"/>
      <c r="RSC3" s="95"/>
      <c r="RSD3" s="95"/>
      <c r="RSE3" s="95"/>
      <c r="RSF3" s="95"/>
      <c r="RSG3" s="95"/>
      <c r="RSH3" s="95"/>
      <c r="RSI3" s="95"/>
      <c r="RSJ3" s="95"/>
      <c r="RSK3" s="95"/>
      <c r="RSL3" s="95"/>
      <c r="RSM3" s="95"/>
      <c r="RSN3" s="95"/>
      <c r="RSO3" s="95"/>
      <c r="RSP3" s="95"/>
      <c r="RSQ3" s="95"/>
      <c r="RSR3" s="95"/>
      <c r="RSS3" s="95"/>
      <c r="RST3" s="95"/>
      <c r="RSU3" s="95"/>
      <c r="RSV3" s="95"/>
      <c r="RSW3" s="95"/>
      <c r="RSX3" s="95"/>
      <c r="RSY3" s="95"/>
      <c r="RSZ3" s="95"/>
      <c r="RTA3" s="95"/>
      <c r="RTB3" s="95"/>
      <c r="RTC3" s="95"/>
      <c r="RTD3" s="95"/>
      <c r="RTE3" s="95"/>
      <c r="RTF3" s="95"/>
      <c r="RTG3" s="95"/>
      <c r="RTH3" s="95"/>
      <c r="RTI3" s="95"/>
      <c r="RTJ3" s="95"/>
      <c r="RTK3" s="95"/>
      <c r="RTL3" s="95"/>
      <c r="RTM3" s="95"/>
      <c r="RTN3" s="95"/>
      <c r="RTO3" s="95"/>
      <c r="RTP3" s="95"/>
      <c r="RTQ3" s="95"/>
      <c r="RTR3" s="95"/>
      <c r="RTS3" s="95"/>
      <c r="RTT3" s="95"/>
      <c r="RTU3" s="95"/>
      <c r="RTV3" s="95"/>
      <c r="RTW3" s="95"/>
      <c r="RTX3" s="95"/>
      <c r="RTY3" s="95"/>
      <c r="RTZ3" s="95"/>
      <c r="RUA3" s="95"/>
      <c r="RUB3" s="95"/>
      <c r="RUC3" s="95"/>
      <c r="RUD3" s="95"/>
      <c r="RUE3" s="95"/>
      <c r="RUF3" s="95"/>
      <c r="RUG3" s="95"/>
      <c r="RUH3" s="95"/>
      <c r="RUI3" s="95"/>
      <c r="RUJ3" s="95"/>
      <c r="RUK3" s="95"/>
      <c r="RUL3" s="95"/>
      <c r="RUM3" s="95"/>
      <c r="RUN3" s="95"/>
      <c r="RUO3" s="95"/>
      <c r="RUP3" s="95"/>
      <c r="RUQ3" s="95"/>
      <c r="RUR3" s="95"/>
      <c r="RUS3" s="95"/>
      <c r="RUT3" s="95"/>
      <c r="RUU3" s="95"/>
      <c r="RUV3" s="95"/>
      <c r="RUW3" s="95"/>
      <c r="RUX3" s="95"/>
      <c r="RUY3" s="95"/>
      <c r="RUZ3" s="95"/>
      <c r="RVA3" s="95"/>
      <c r="RVB3" s="95"/>
      <c r="RVC3" s="95"/>
      <c r="RVD3" s="95"/>
      <c r="RVE3" s="95"/>
      <c r="RVF3" s="95"/>
      <c r="RVG3" s="95"/>
      <c r="RVH3" s="95"/>
      <c r="RVI3" s="95"/>
      <c r="RVJ3" s="95"/>
      <c r="RVK3" s="95"/>
      <c r="RVL3" s="95"/>
      <c r="RVM3" s="95"/>
      <c r="RVN3" s="95"/>
      <c r="RVO3" s="95"/>
      <c r="RVP3" s="95"/>
      <c r="RVQ3" s="95"/>
      <c r="RVR3" s="95"/>
      <c r="RVS3" s="95"/>
      <c r="RVT3" s="95"/>
      <c r="RVU3" s="95"/>
      <c r="RVV3" s="95"/>
      <c r="RVW3" s="95"/>
      <c r="RVX3" s="95"/>
      <c r="RVY3" s="95"/>
      <c r="RVZ3" s="95"/>
      <c r="RWA3" s="95"/>
      <c r="RWB3" s="95"/>
      <c r="RWC3" s="95"/>
      <c r="RWD3" s="95"/>
      <c r="RWE3" s="95"/>
      <c r="RWF3" s="95"/>
      <c r="RWG3" s="95"/>
      <c r="RWH3" s="95"/>
      <c r="RWI3" s="95"/>
      <c r="RWJ3" s="95"/>
      <c r="RWK3" s="95"/>
      <c r="RWL3" s="95"/>
      <c r="RWM3" s="95"/>
      <c r="RWN3" s="95"/>
      <c r="RWO3" s="95"/>
      <c r="RWP3" s="95"/>
      <c r="RWQ3" s="95"/>
      <c r="RWR3" s="95"/>
      <c r="RWS3" s="95"/>
      <c r="RWT3" s="95"/>
      <c r="RWU3" s="95"/>
      <c r="RWV3" s="95"/>
      <c r="RWW3" s="95"/>
      <c r="RWX3" s="95"/>
      <c r="RWY3" s="95"/>
      <c r="RWZ3" s="95"/>
      <c r="RXA3" s="95"/>
      <c r="RXB3" s="95"/>
      <c r="RXC3" s="95"/>
      <c r="RXD3" s="95"/>
      <c r="RXE3" s="95"/>
      <c r="RXF3" s="95"/>
      <c r="RXG3" s="95"/>
      <c r="RXH3" s="95"/>
      <c r="RXI3" s="95"/>
      <c r="RXJ3" s="95"/>
      <c r="RXK3" s="95"/>
      <c r="RXL3" s="95"/>
      <c r="RXM3" s="95"/>
      <c r="RXN3" s="95"/>
      <c r="RXO3" s="95"/>
      <c r="RXP3" s="95"/>
      <c r="RXQ3" s="95"/>
      <c r="RXR3" s="95"/>
      <c r="RXS3" s="95"/>
      <c r="RXT3" s="95"/>
      <c r="RXU3" s="95"/>
      <c r="RXV3" s="95"/>
      <c r="RXW3" s="95"/>
      <c r="RXX3" s="95"/>
      <c r="RXY3" s="95"/>
      <c r="RXZ3" s="95"/>
      <c r="RYA3" s="95"/>
      <c r="RYB3" s="95"/>
      <c r="RYC3" s="95"/>
      <c r="RYD3" s="95"/>
      <c r="RYE3" s="95"/>
      <c r="RYF3" s="95"/>
      <c r="RYG3" s="95"/>
      <c r="RYH3" s="95"/>
      <c r="RYI3" s="95"/>
      <c r="RYJ3" s="95"/>
      <c r="RYK3" s="95"/>
      <c r="RYL3" s="95"/>
      <c r="RYM3" s="95"/>
      <c r="RYN3" s="95"/>
      <c r="RYO3" s="95"/>
      <c r="RYP3" s="95"/>
      <c r="RYQ3" s="95"/>
      <c r="RYR3" s="95"/>
      <c r="RYS3" s="95"/>
      <c r="RYT3" s="95"/>
      <c r="RYU3" s="95"/>
      <c r="RYV3" s="95"/>
      <c r="RYW3" s="95"/>
      <c r="RYX3" s="95"/>
      <c r="RYY3" s="95"/>
      <c r="RYZ3" s="95"/>
      <c r="RZA3" s="95"/>
      <c r="RZB3" s="95"/>
      <c r="RZC3" s="95"/>
      <c r="RZD3" s="95"/>
      <c r="RZE3" s="95"/>
      <c r="RZF3" s="95"/>
      <c r="RZG3" s="95"/>
      <c r="RZH3" s="95"/>
      <c r="RZI3" s="95"/>
      <c r="RZJ3" s="95"/>
      <c r="RZK3" s="95"/>
      <c r="RZL3" s="95"/>
      <c r="RZM3" s="95"/>
      <c r="RZN3" s="95"/>
      <c r="RZO3" s="95"/>
      <c r="RZP3" s="95"/>
      <c r="RZQ3" s="95"/>
      <c r="RZR3" s="95"/>
      <c r="RZS3" s="95"/>
      <c r="RZT3" s="95"/>
      <c r="RZU3" s="95"/>
      <c r="RZV3" s="95"/>
      <c r="RZW3" s="95"/>
      <c r="RZX3" s="95"/>
      <c r="RZY3" s="95"/>
      <c r="RZZ3" s="95"/>
      <c r="SAA3" s="95"/>
      <c r="SAB3" s="95"/>
      <c r="SAC3" s="95"/>
      <c r="SAD3" s="95"/>
      <c r="SAE3" s="95"/>
      <c r="SAF3" s="95"/>
      <c r="SAG3" s="95"/>
      <c r="SAH3" s="95"/>
      <c r="SAI3" s="95"/>
      <c r="SAJ3" s="95"/>
      <c r="SAK3" s="95"/>
      <c r="SAL3" s="95"/>
      <c r="SAM3" s="95"/>
      <c r="SAN3" s="95"/>
      <c r="SAO3" s="95"/>
      <c r="SAP3" s="95"/>
      <c r="SAQ3" s="95"/>
      <c r="SAR3" s="95"/>
      <c r="SAS3" s="95"/>
      <c r="SAT3" s="95"/>
      <c r="SAU3" s="95"/>
      <c r="SAV3" s="95"/>
      <c r="SAW3" s="95"/>
      <c r="SAX3" s="95"/>
      <c r="SAY3" s="95"/>
      <c r="SAZ3" s="95"/>
      <c r="SBA3" s="95"/>
      <c r="SBB3" s="95"/>
      <c r="SBC3" s="95"/>
      <c r="SBD3" s="95"/>
      <c r="SBE3" s="95"/>
      <c r="SBF3" s="95"/>
      <c r="SBG3" s="95"/>
      <c r="SBH3" s="95"/>
      <c r="SBI3" s="95"/>
      <c r="SBJ3" s="95"/>
      <c r="SBK3" s="95"/>
      <c r="SBL3" s="95"/>
      <c r="SBM3" s="95"/>
      <c r="SBN3" s="95"/>
      <c r="SBO3" s="95"/>
      <c r="SBP3" s="95"/>
      <c r="SBQ3" s="95"/>
      <c r="SBR3" s="95"/>
      <c r="SBS3" s="95"/>
      <c r="SBT3" s="95"/>
      <c r="SBU3" s="95"/>
      <c r="SBV3" s="95"/>
      <c r="SBW3" s="95"/>
      <c r="SBX3" s="95"/>
      <c r="SBY3" s="95"/>
      <c r="SBZ3" s="95"/>
      <c r="SCA3" s="95"/>
      <c r="SCB3" s="95"/>
      <c r="SCC3" s="95"/>
      <c r="SCD3" s="95"/>
      <c r="SCE3" s="95"/>
      <c r="SCF3" s="95"/>
      <c r="SCG3" s="95"/>
      <c r="SCH3" s="95"/>
      <c r="SCI3" s="95"/>
      <c r="SCJ3" s="95"/>
      <c r="SCK3" s="95"/>
      <c r="SCL3" s="95"/>
      <c r="SCM3" s="95"/>
      <c r="SCN3" s="95"/>
      <c r="SCO3" s="95"/>
      <c r="SCP3" s="95"/>
      <c r="SCQ3" s="95"/>
      <c r="SCR3" s="95"/>
      <c r="SCS3" s="95"/>
      <c r="SCT3" s="95"/>
      <c r="SCU3" s="95"/>
      <c r="SCV3" s="95"/>
      <c r="SCW3" s="95"/>
      <c r="SCX3" s="95"/>
      <c r="SCY3" s="95"/>
      <c r="SCZ3" s="95"/>
      <c r="SDA3" s="95"/>
      <c r="SDB3" s="95"/>
      <c r="SDC3" s="95"/>
      <c r="SDD3" s="95"/>
      <c r="SDE3" s="95"/>
      <c r="SDF3" s="95"/>
      <c r="SDG3" s="95"/>
      <c r="SDH3" s="95"/>
      <c r="SDI3" s="95"/>
      <c r="SDJ3" s="95"/>
      <c r="SDK3" s="95"/>
      <c r="SDL3" s="95"/>
      <c r="SDM3" s="95"/>
      <c r="SDN3" s="95"/>
      <c r="SDO3" s="95"/>
      <c r="SDP3" s="95"/>
      <c r="SDQ3" s="95"/>
      <c r="SDR3" s="95"/>
      <c r="SDS3" s="95"/>
      <c r="SDT3" s="95"/>
      <c r="SDU3" s="95"/>
      <c r="SDV3" s="95"/>
      <c r="SDW3" s="95"/>
      <c r="SDX3" s="95"/>
      <c r="SDY3" s="95"/>
      <c r="SDZ3" s="95"/>
      <c r="SEA3" s="95"/>
      <c r="SEB3" s="95"/>
      <c r="SEC3" s="95"/>
      <c r="SED3" s="95"/>
      <c r="SEE3" s="95"/>
      <c r="SEF3" s="95"/>
      <c r="SEG3" s="95"/>
      <c r="SEH3" s="95"/>
      <c r="SEI3" s="95"/>
      <c r="SEJ3" s="95"/>
      <c r="SEK3" s="95"/>
      <c r="SEL3" s="95"/>
      <c r="SEM3" s="95"/>
      <c r="SEN3" s="95"/>
      <c r="SEO3" s="95"/>
      <c r="SEP3" s="95"/>
      <c r="SEQ3" s="95"/>
      <c r="SER3" s="95"/>
      <c r="SES3" s="95"/>
      <c r="SET3" s="95"/>
      <c r="SEU3" s="95"/>
      <c r="SEV3" s="95"/>
      <c r="SEW3" s="95"/>
      <c r="SEX3" s="95"/>
      <c r="SEY3" s="95"/>
      <c r="SEZ3" s="95"/>
      <c r="SFA3" s="95"/>
      <c r="SFB3" s="95"/>
      <c r="SFC3" s="95"/>
      <c r="SFD3" s="95"/>
      <c r="SFE3" s="95"/>
      <c r="SFF3" s="95"/>
      <c r="SFG3" s="95"/>
      <c r="SFH3" s="95"/>
      <c r="SFI3" s="95"/>
      <c r="SFJ3" s="95"/>
      <c r="SFK3" s="95"/>
      <c r="SFL3" s="95"/>
      <c r="SFM3" s="95"/>
      <c r="SFN3" s="95"/>
      <c r="SFO3" s="95"/>
      <c r="SFP3" s="95"/>
      <c r="SFQ3" s="95"/>
      <c r="SFR3" s="95"/>
      <c r="SFS3" s="95"/>
      <c r="SFT3" s="95"/>
      <c r="SFU3" s="95"/>
      <c r="SFV3" s="95"/>
      <c r="SFW3" s="95"/>
      <c r="SFX3" s="95"/>
      <c r="SFY3" s="95"/>
      <c r="SFZ3" s="95"/>
      <c r="SGA3" s="95"/>
      <c r="SGB3" s="95"/>
      <c r="SGC3" s="95"/>
      <c r="SGD3" s="95"/>
      <c r="SGE3" s="95"/>
      <c r="SGF3" s="95"/>
      <c r="SGG3" s="95"/>
      <c r="SGH3" s="95"/>
      <c r="SGI3" s="95"/>
      <c r="SGJ3" s="95"/>
      <c r="SGK3" s="95"/>
      <c r="SGL3" s="95"/>
      <c r="SGM3" s="95"/>
      <c r="SGN3" s="95"/>
      <c r="SGO3" s="95"/>
      <c r="SGP3" s="95"/>
      <c r="SGQ3" s="95"/>
      <c r="SGR3" s="95"/>
      <c r="SGS3" s="95"/>
      <c r="SGT3" s="95"/>
      <c r="SGU3" s="95"/>
      <c r="SGV3" s="95"/>
      <c r="SGW3" s="95"/>
      <c r="SGX3" s="95"/>
      <c r="SGY3" s="95"/>
      <c r="SGZ3" s="95"/>
      <c r="SHA3" s="95"/>
      <c r="SHB3" s="95"/>
      <c r="SHC3" s="95"/>
      <c r="SHD3" s="95"/>
      <c r="SHE3" s="95"/>
      <c r="SHF3" s="95"/>
      <c r="SHG3" s="95"/>
      <c r="SHH3" s="95"/>
      <c r="SHI3" s="95"/>
      <c r="SHJ3" s="95"/>
      <c r="SHK3" s="95"/>
      <c r="SHL3" s="95"/>
      <c r="SHM3" s="95"/>
      <c r="SHN3" s="95"/>
      <c r="SHO3" s="95"/>
      <c r="SHP3" s="95"/>
      <c r="SHQ3" s="95"/>
      <c r="SHR3" s="95"/>
      <c r="SHS3" s="95"/>
      <c r="SHT3" s="95"/>
      <c r="SHU3" s="95"/>
      <c r="SHV3" s="95"/>
      <c r="SHW3" s="95"/>
      <c r="SHX3" s="95"/>
      <c r="SHY3" s="95"/>
      <c r="SHZ3" s="95"/>
      <c r="SIA3" s="95"/>
      <c r="SIB3" s="95"/>
      <c r="SIC3" s="95"/>
      <c r="SID3" s="95"/>
      <c r="SIE3" s="95"/>
      <c r="SIF3" s="95"/>
      <c r="SIG3" s="95"/>
      <c r="SIH3" s="95"/>
      <c r="SII3" s="95"/>
      <c r="SIJ3" s="95"/>
      <c r="SIK3" s="95"/>
      <c r="SIL3" s="95"/>
      <c r="SIM3" s="95"/>
      <c r="SIN3" s="95"/>
      <c r="SIO3" s="95"/>
      <c r="SIP3" s="95"/>
      <c r="SIQ3" s="95"/>
      <c r="SIR3" s="95"/>
      <c r="SIS3" s="95"/>
      <c r="SIT3" s="95"/>
      <c r="SIU3" s="95"/>
      <c r="SIV3" s="95"/>
      <c r="SIW3" s="95"/>
      <c r="SIX3" s="95"/>
      <c r="SIY3" s="95"/>
      <c r="SIZ3" s="95"/>
      <c r="SJA3" s="95"/>
      <c r="SJB3" s="95"/>
      <c r="SJC3" s="95"/>
      <c r="SJD3" s="95"/>
      <c r="SJE3" s="95"/>
      <c r="SJF3" s="95"/>
      <c r="SJG3" s="95"/>
      <c r="SJH3" s="95"/>
      <c r="SJI3" s="95"/>
      <c r="SJJ3" s="95"/>
      <c r="SJK3" s="95"/>
      <c r="SJL3" s="95"/>
      <c r="SJM3" s="95"/>
      <c r="SJN3" s="95"/>
      <c r="SJO3" s="95"/>
      <c r="SJP3" s="95"/>
      <c r="SJQ3" s="95"/>
      <c r="SJR3" s="95"/>
      <c r="SJS3" s="95"/>
      <c r="SJT3" s="95"/>
      <c r="SJU3" s="95"/>
      <c r="SJV3" s="95"/>
      <c r="SJW3" s="95"/>
      <c r="SJX3" s="95"/>
      <c r="SJY3" s="95"/>
      <c r="SJZ3" s="95"/>
      <c r="SKA3" s="95"/>
      <c r="SKB3" s="95"/>
      <c r="SKC3" s="95"/>
      <c r="SKD3" s="95"/>
      <c r="SKE3" s="95"/>
      <c r="SKF3" s="95"/>
      <c r="SKG3" s="95"/>
      <c r="SKH3" s="95"/>
      <c r="SKI3" s="95"/>
      <c r="SKJ3" s="95"/>
      <c r="SKK3" s="95"/>
      <c r="SKL3" s="95"/>
      <c r="SKM3" s="95"/>
      <c r="SKN3" s="95"/>
      <c r="SKO3" s="95"/>
      <c r="SKP3" s="95"/>
      <c r="SKQ3" s="95"/>
      <c r="SKR3" s="95"/>
      <c r="SKS3" s="95"/>
      <c r="SKT3" s="95"/>
      <c r="SKU3" s="95"/>
      <c r="SKV3" s="95"/>
      <c r="SKW3" s="95"/>
      <c r="SKX3" s="95"/>
      <c r="SKY3" s="95"/>
      <c r="SKZ3" s="95"/>
      <c r="SLA3" s="95"/>
      <c r="SLB3" s="95"/>
      <c r="SLC3" s="95"/>
      <c r="SLD3" s="95"/>
      <c r="SLE3" s="95"/>
      <c r="SLF3" s="95"/>
      <c r="SLG3" s="95"/>
      <c r="SLH3" s="95"/>
      <c r="SLI3" s="95"/>
      <c r="SLJ3" s="95"/>
      <c r="SLK3" s="95"/>
      <c r="SLL3" s="95"/>
      <c r="SLM3" s="95"/>
      <c r="SLN3" s="95"/>
      <c r="SLO3" s="95"/>
      <c r="SLP3" s="95"/>
      <c r="SLQ3" s="95"/>
      <c r="SLR3" s="95"/>
      <c r="SLS3" s="95"/>
      <c r="SLT3" s="95"/>
      <c r="SLU3" s="95"/>
      <c r="SLV3" s="95"/>
      <c r="SLW3" s="95"/>
      <c r="SLX3" s="95"/>
      <c r="SLY3" s="95"/>
      <c r="SLZ3" s="95"/>
      <c r="SMA3" s="95"/>
      <c r="SMB3" s="95"/>
      <c r="SMC3" s="95"/>
      <c r="SMD3" s="95"/>
      <c r="SME3" s="95"/>
      <c r="SMF3" s="95"/>
      <c r="SMG3" s="95"/>
      <c r="SMH3" s="95"/>
      <c r="SMI3" s="95"/>
      <c r="SMJ3" s="95"/>
      <c r="SMK3" s="95"/>
      <c r="SML3" s="95"/>
      <c r="SMM3" s="95"/>
      <c r="SMN3" s="95"/>
      <c r="SMO3" s="95"/>
      <c r="SMP3" s="95"/>
      <c r="SMQ3" s="95"/>
      <c r="SMR3" s="95"/>
      <c r="SMS3" s="95"/>
      <c r="SMT3" s="95"/>
      <c r="SMU3" s="95"/>
      <c r="SMV3" s="95"/>
      <c r="SMW3" s="95"/>
      <c r="SMX3" s="95"/>
      <c r="SMY3" s="95"/>
      <c r="SMZ3" s="95"/>
      <c r="SNA3" s="95"/>
      <c r="SNB3" s="95"/>
      <c r="SNC3" s="95"/>
      <c r="SND3" s="95"/>
      <c r="SNE3" s="95"/>
      <c r="SNF3" s="95"/>
      <c r="SNG3" s="95"/>
      <c r="SNH3" s="95"/>
      <c r="SNI3" s="95"/>
      <c r="SNJ3" s="95"/>
      <c r="SNK3" s="95"/>
      <c r="SNL3" s="95"/>
      <c r="SNM3" s="95"/>
      <c r="SNN3" s="95"/>
      <c r="SNO3" s="95"/>
      <c r="SNP3" s="95"/>
      <c r="SNQ3" s="95"/>
      <c r="SNR3" s="95"/>
      <c r="SNS3" s="95"/>
      <c r="SNT3" s="95"/>
      <c r="SNU3" s="95"/>
      <c r="SNV3" s="95"/>
      <c r="SNW3" s="95"/>
      <c r="SNX3" s="95"/>
      <c r="SNY3" s="95"/>
      <c r="SNZ3" s="95"/>
      <c r="SOA3" s="95"/>
      <c r="SOB3" s="95"/>
      <c r="SOC3" s="95"/>
      <c r="SOD3" s="95"/>
      <c r="SOE3" s="95"/>
      <c r="SOF3" s="95"/>
      <c r="SOG3" s="95"/>
      <c r="SOH3" s="95"/>
      <c r="SOI3" s="95"/>
      <c r="SOJ3" s="95"/>
      <c r="SOK3" s="95"/>
      <c r="SOL3" s="95"/>
      <c r="SOM3" s="95"/>
      <c r="SON3" s="95"/>
      <c r="SOO3" s="95"/>
      <c r="SOP3" s="95"/>
      <c r="SOQ3" s="95"/>
      <c r="SOR3" s="95"/>
      <c r="SOS3" s="95"/>
      <c r="SOT3" s="95"/>
      <c r="SOU3" s="95"/>
      <c r="SOV3" s="95"/>
      <c r="SOW3" s="95"/>
      <c r="SOX3" s="95"/>
      <c r="SOY3" s="95"/>
      <c r="SOZ3" s="95"/>
      <c r="SPA3" s="95"/>
      <c r="SPB3" s="95"/>
      <c r="SPC3" s="95"/>
      <c r="SPD3" s="95"/>
      <c r="SPE3" s="95"/>
      <c r="SPF3" s="95"/>
      <c r="SPG3" s="95"/>
      <c r="SPH3" s="95"/>
      <c r="SPI3" s="95"/>
      <c r="SPJ3" s="95"/>
      <c r="SPK3" s="95"/>
      <c r="SPL3" s="95"/>
      <c r="SPM3" s="95"/>
      <c r="SPN3" s="95"/>
      <c r="SPO3" s="95"/>
      <c r="SPP3" s="95"/>
      <c r="SPQ3" s="95"/>
      <c r="SPR3" s="95"/>
      <c r="SPS3" s="95"/>
      <c r="SPT3" s="95"/>
      <c r="SPU3" s="95"/>
      <c r="SPV3" s="95"/>
      <c r="SPW3" s="95"/>
      <c r="SPX3" s="95"/>
      <c r="SPY3" s="95"/>
      <c r="SPZ3" s="95"/>
      <c r="SQA3" s="95"/>
      <c r="SQB3" s="95"/>
      <c r="SQC3" s="95"/>
      <c r="SQD3" s="95"/>
      <c r="SQE3" s="95"/>
      <c r="SQF3" s="95"/>
      <c r="SQG3" s="95"/>
      <c r="SQH3" s="95"/>
      <c r="SQI3" s="95"/>
      <c r="SQJ3" s="95"/>
      <c r="SQK3" s="95"/>
      <c r="SQL3" s="95"/>
      <c r="SQM3" s="95"/>
      <c r="SQN3" s="95"/>
      <c r="SQO3" s="95"/>
      <c r="SQP3" s="95"/>
      <c r="SQQ3" s="95"/>
      <c r="SQR3" s="95"/>
      <c r="SQS3" s="95"/>
      <c r="SQT3" s="95"/>
      <c r="SQU3" s="95"/>
      <c r="SQV3" s="95"/>
      <c r="SQW3" s="95"/>
      <c r="SQX3" s="95"/>
      <c r="SQY3" s="95"/>
      <c r="SQZ3" s="95"/>
      <c r="SRA3" s="95"/>
      <c r="SRB3" s="95"/>
      <c r="SRC3" s="95"/>
      <c r="SRD3" s="95"/>
      <c r="SRE3" s="95"/>
      <c r="SRF3" s="95"/>
      <c r="SRG3" s="95"/>
      <c r="SRH3" s="95"/>
      <c r="SRI3" s="95"/>
      <c r="SRJ3" s="95"/>
      <c r="SRK3" s="95"/>
      <c r="SRL3" s="95"/>
      <c r="SRM3" s="95"/>
      <c r="SRN3" s="95"/>
      <c r="SRO3" s="95"/>
      <c r="SRP3" s="95"/>
      <c r="SRQ3" s="95"/>
      <c r="SRR3" s="95"/>
      <c r="SRS3" s="95"/>
      <c r="SRT3" s="95"/>
      <c r="SRU3" s="95"/>
      <c r="SRV3" s="95"/>
      <c r="SRW3" s="95"/>
      <c r="SRX3" s="95"/>
      <c r="SRY3" s="95"/>
      <c r="SRZ3" s="95"/>
      <c r="SSA3" s="95"/>
      <c r="SSB3" s="95"/>
      <c r="SSC3" s="95"/>
      <c r="SSD3" s="95"/>
      <c r="SSE3" s="95"/>
      <c r="SSF3" s="95"/>
      <c r="SSG3" s="95"/>
      <c r="SSH3" s="95"/>
      <c r="SSI3" s="95"/>
      <c r="SSJ3" s="95"/>
      <c r="SSK3" s="95"/>
      <c r="SSL3" s="95"/>
      <c r="SSM3" s="95"/>
      <c r="SSN3" s="95"/>
      <c r="SSO3" s="95"/>
      <c r="SSP3" s="95"/>
      <c r="SSQ3" s="95"/>
      <c r="SSR3" s="95"/>
      <c r="SSS3" s="95"/>
      <c r="SST3" s="95"/>
      <c r="SSU3" s="95"/>
      <c r="SSV3" s="95"/>
      <c r="SSW3" s="95"/>
      <c r="SSX3" s="95"/>
      <c r="SSY3" s="95"/>
      <c r="SSZ3" s="95"/>
      <c r="STA3" s="95"/>
      <c r="STB3" s="95"/>
      <c r="STC3" s="95"/>
      <c r="STD3" s="95"/>
      <c r="STE3" s="95"/>
      <c r="STF3" s="95"/>
      <c r="STG3" s="95"/>
      <c r="STH3" s="95"/>
      <c r="STI3" s="95"/>
      <c r="STJ3" s="95"/>
      <c r="STK3" s="95"/>
      <c r="STL3" s="95"/>
      <c r="STM3" s="95"/>
      <c r="STN3" s="95"/>
      <c r="STO3" s="95"/>
      <c r="STP3" s="95"/>
      <c r="STQ3" s="95"/>
      <c r="STR3" s="95"/>
      <c r="STS3" s="95"/>
      <c r="STT3" s="95"/>
      <c r="STU3" s="95"/>
      <c r="STV3" s="95"/>
      <c r="STW3" s="95"/>
      <c r="STX3" s="95"/>
      <c r="STY3" s="95"/>
      <c r="STZ3" s="95"/>
      <c r="SUA3" s="95"/>
      <c r="SUB3" s="95"/>
      <c r="SUC3" s="95"/>
      <c r="SUD3" s="95"/>
      <c r="SUE3" s="95"/>
      <c r="SUF3" s="95"/>
      <c r="SUG3" s="95"/>
      <c r="SUH3" s="95"/>
      <c r="SUI3" s="95"/>
      <c r="SUJ3" s="95"/>
      <c r="SUK3" s="95"/>
      <c r="SUL3" s="95"/>
      <c r="SUM3" s="95"/>
      <c r="SUN3" s="95"/>
      <c r="SUO3" s="95"/>
      <c r="SUP3" s="95"/>
      <c r="SUQ3" s="95"/>
      <c r="SUR3" s="95"/>
      <c r="SUS3" s="95"/>
      <c r="SUT3" s="95"/>
      <c r="SUU3" s="95"/>
      <c r="SUV3" s="95"/>
      <c r="SUW3" s="95"/>
      <c r="SUX3" s="95"/>
      <c r="SUY3" s="95"/>
      <c r="SUZ3" s="95"/>
      <c r="SVA3" s="95"/>
      <c r="SVB3" s="95"/>
      <c r="SVC3" s="95"/>
      <c r="SVD3" s="95"/>
      <c r="SVE3" s="95"/>
      <c r="SVF3" s="95"/>
      <c r="SVG3" s="95"/>
      <c r="SVH3" s="95"/>
      <c r="SVI3" s="95"/>
      <c r="SVJ3" s="95"/>
      <c r="SVK3" s="95"/>
      <c r="SVL3" s="95"/>
      <c r="SVM3" s="95"/>
      <c r="SVN3" s="95"/>
      <c r="SVO3" s="95"/>
      <c r="SVP3" s="95"/>
      <c r="SVQ3" s="95"/>
      <c r="SVR3" s="95"/>
      <c r="SVS3" s="95"/>
      <c r="SVT3" s="95"/>
      <c r="SVU3" s="95"/>
      <c r="SVV3" s="95"/>
      <c r="SVW3" s="95"/>
      <c r="SVX3" s="95"/>
      <c r="SVY3" s="95"/>
      <c r="SVZ3" s="95"/>
      <c r="SWA3" s="95"/>
      <c r="SWB3" s="95"/>
      <c r="SWC3" s="95"/>
      <c r="SWD3" s="95"/>
      <c r="SWE3" s="95"/>
      <c r="SWF3" s="95"/>
      <c r="SWG3" s="95"/>
      <c r="SWH3" s="95"/>
      <c r="SWI3" s="95"/>
      <c r="SWJ3" s="95"/>
      <c r="SWK3" s="95"/>
      <c r="SWL3" s="95"/>
      <c r="SWM3" s="95"/>
      <c r="SWN3" s="95"/>
      <c r="SWO3" s="95"/>
      <c r="SWP3" s="95"/>
      <c r="SWQ3" s="95"/>
      <c r="SWR3" s="95"/>
      <c r="SWS3" s="95"/>
      <c r="SWT3" s="95"/>
      <c r="SWU3" s="95"/>
      <c r="SWV3" s="95"/>
      <c r="SWW3" s="95"/>
      <c r="SWX3" s="95"/>
      <c r="SWY3" s="95"/>
      <c r="SWZ3" s="95"/>
      <c r="SXA3" s="95"/>
      <c r="SXB3" s="95"/>
      <c r="SXC3" s="95"/>
      <c r="SXD3" s="95"/>
      <c r="SXE3" s="95"/>
      <c r="SXF3" s="95"/>
      <c r="SXG3" s="95"/>
      <c r="SXH3" s="95"/>
      <c r="SXI3" s="95"/>
      <c r="SXJ3" s="95"/>
      <c r="SXK3" s="95"/>
      <c r="SXL3" s="95"/>
      <c r="SXM3" s="95"/>
      <c r="SXN3" s="95"/>
      <c r="SXO3" s="95"/>
      <c r="SXP3" s="95"/>
      <c r="SXQ3" s="95"/>
      <c r="SXR3" s="95"/>
      <c r="SXS3" s="95"/>
      <c r="SXT3" s="95"/>
      <c r="SXU3" s="95"/>
      <c r="SXV3" s="95"/>
      <c r="SXW3" s="95"/>
      <c r="SXX3" s="95"/>
      <c r="SXY3" s="95"/>
      <c r="SXZ3" s="95"/>
      <c r="SYA3" s="95"/>
      <c r="SYB3" s="95"/>
      <c r="SYC3" s="95"/>
      <c r="SYD3" s="95"/>
      <c r="SYE3" s="95"/>
      <c r="SYF3" s="95"/>
      <c r="SYG3" s="95"/>
      <c r="SYH3" s="95"/>
      <c r="SYI3" s="95"/>
      <c r="SYJ3" s="95"/>
      <c r="SYK3" s="95"/>
      <c r="SYL3" s="95"/>
      <c r="SYM3" s="95"/>
      <c r="SYN3" s="95"/>
      <c r="SYO3" s="95"/>
      <c r="SYP3" s="95"/>
      <c r="SYQ3" s="95"/>
      <c r="SYR3" s="95"/>
      <c r="SYS3" s="95"/>
      <c r="SYT3" s="95"/>
      <c r="SYU3" s="95"/>
      <c r="SYV3" s="95"/>
      <c r="SYW3" s="95"/>
      <c r="SYX3" s="95"/>
      <c r="SYY3" s="95"/>
      <c r="SYZ3" s="95"/>
      <c r="SZA3" s="95"/>
      <c r="SZB3" s="95"/>
      <c r="SZC3" s="95"/>
      <c r="SZD3" s="95"/>
      <c r="SZE3" s="95"/>
      <c r="SZF3" s="95"/>
      <c r="SZG3" s="95"/>
      <c r="SZH3" s="95"/>
      <c r="SZI3" s="95"/>
      <c r="SZJ3" s="95"/>
      <c r="SZK3" s="95"/>
      <c r="SZL3" s="95"/>
      <c r="SZM3" s="95"/>
      <c r="SZN3" s="95"/>
      <c r="SZO3" s="95"/>
      <c r="SZP3" s="95"/>
      <c r="SZQ3" s="95"/>
      <c r="SZR3" s="95"/>
      <c r="SZS3" s="95"/>
      <c r="SZT3" s="95"/>
      <c r="SZU3" s="95"/>
      <c r="SZV3" s="95"/>
      <c r="SZW3" s="95"/>
      <c r="SZX3" s="95"/>
      <c r="SZY3" s="95"/>
      <c r="SZZ3" s="95"/>
      <c r="TAA3" s="95"/>
      <c r="TAB3" s="95"/>
      <c r="TAC3" s="95"/>
      <c r="TAD3" s="95"/>
      <c r="TAE3" s="95"/>
      <c r="TAF3" s="95"/>
      <c r="TAG3" s="95"/>
      <c r="TAH3" s="95"/>
      <c r="TAI3" s="95"/>
      <c r="TAJ3" s="95"/>
      <c r="TAK3" s="95"/>
      <c r="TAL3" s="95"/>
      <c r="TAM3" s="95"/>
      <c r="TAN3" s="95"/>
      <c r="TAO3" s="95"/>
      <c r="TAP3" s="95"/>
      <c r="TAQ3" s="95"/>
      <c r="TAR3" s="95"/>
      <c r="TAS3" s="95"/>
      <c r="TAT3" s="95"/>
      <c r="TAU3" s="95"/>
      <c r="TAV3" s="95"/>
      <c r="TAW3" s="95"/>
      <c r="TAX3" s="95"/>
      <c r="TAY3" s="95"/>
      <c r="TAZ3" s="95"/>
      <c r="TBA3" s="95"/>
      <c r="TBB3" s="95"/>
      <c r="TBC3" s="95"/>
      <c r="TBD3" s="95"/>
      <c r="TBE3" s="95"/>
      <c r="TBF3" s="95"/>
      <c r="TBG3" s="95"/>
      <c r="TBH3" s="95"/>
      <c r="TBI3" s="95"/>
      <c r="TBJ3" s="95"/>
      <c r="TBK3" s="95"/>
      <c r="TBL3" s="95"/>
      <c r="TBM3" s="95"/>
      <c r="TBN3" s="95"/>
      <c r="TBO3" s="95"/>
      <c r="TBP3" s="95"/>
      <c r="TBQ3" s="95"/>
      <c r="TBR3" s="95"/>
      <c r="TBS3" s="95"/>
      <c r="TBT3" s="95"/>
      <c r="TBU3" s="95"/>
      <c r="TBV3" s="95"/>
      <c r="TBW3" s="95"/>
      <c r="TBX3" s="95"/>
      <c r="TBY3" s="95"/>
      <c r="TBZ3" s="95"/>
      <c r="TCA3" s="95"/>
      <c r="TCB3" s="95"/>
      <c r="TCC3" s="95"/>
      <c r="TCD3" s="95"/>
      <c r="TCE3" s="95"/>
      <c r="TCF3" s="95"/>
      <c r="TCG3" s="95"/>
      <c r="TCH3" s="95"/>
      <c r="TCI3" s="95"/>
      <c r="TCJ3" s="95"/>
      <c r="TCK3" s="95"/>
      <c r="TCL3" s="95"/>
      <c r="TCM3" s="95"/>
      <c r="TCN3" s="95"/>
      <c r="TCO3" s="95"/>
      <c r="TCP3" s="95"/>
      <c r="TCQ3" s="95"/>
      <c r="TCR3" s="95"/>
      <c r="TCS3" s="95"/>
      <c r="TCT3" s="95"/>
      <c r="TCU3" s="95"/>
      <c r="TCV3" s="95"/>
      <c r="TCW3" s="95"/>
      <c r="TCX3" s="95"/>
      <c r="TCY3" s="95"/>
      <c r="TCZ3" s="95"/>
      <c r="TDA3" s="95"/>
      <c r="TDB3" s="95"/>
      <c r="TDC3" s="95"/>
      <c r="TDD3" s="95"/>
      <c r="TDE3" s="95"/>
      <c r="TDF3" s="95"/>
      <c r="TDG3" s="95"/>
      <c r="TDH3" s="95"/>
      <c r="TDI3" s="95"/>
      <c r="TDJ3" s="95"/>
      <c r="TDK3" s="95"/>
      <c r="TDL3" s="95"/>
      <c r="TDM3" s="95"/>
      <c r="TDN3" s="95"/>
      <c r="TDO3" s="95"/>
      <c r="TDP3" s="95"/>
      <c r="TDQ3" s="95"/>
      <c r="TDR3" s="95"/>
      <c r="TDS3" s="95"/>
      <c r="TDT3" s="95"/>
      <c r="TDU3" s="95"/>
      <c r="TDV3" s="95"/>
      <c r="TDW3" s="95"/>
      <c r="TDX3" s="95"/>
      <c r="TDY3" s="95"/>
      <c r="TDZ3" s="95"/>
      <c r="TEA3" s="95"/>
      <c r="TEB3" s="95"/>
      <c r="TEC3" s="95"/>
      <c r="TED3" s="95"/>
      <c r="TEE3" s="95"/>
      <c r="TEF3" s="95"/>
      <c r="TEG3" s="95"/>
      <c r="TEH3" s="95"/>
      <c r="TEI3" s="95"/>
      <c r="TEJ3" s="95"/>
      <c r="TEK3" s="95"/>
      <c r="TEL3" s="95"/>
      <c r="TEM3" s="95"/>
      <c r="TEN3" s="95"/>
      <c r="TEO3" s="95"/>
      <c r="TEP3" s="95"/>
      <c r="TEQ3" s="95"/>
      <c r="TER3" s="95"/>
      <c r="TES3" s="95"/>
      <c r="TET3" s="95"/>
      <c r="TEU3" s="95"/>
      <c r="TEV3" s="95"/>
      <c r="TEW3" s="95"/>
      <c r="TEX3" s="95"/>
      <c r="TEY3" s="95"/>
      <c r="TEZ3" s="95"/>
      <c r="TFA3" s="95"/>
      <c r="TFB3" s="95"/>
      <c r="TFC3" s="95"/>
      <c r="TFD3" s="95"/>
      <c r="TFE3" s="95"/>
      <c r="TFF3" s="95"/>
      <c r="TFG3" s="95"/>
      <c r="TFH3" s="95"/>
      <c r="TFI3" s="95"/>
      <c r="TFJ3" s="95"/>
      <c r="TFK3" s="95"/>
      <c r="TFL3" s="95"/>
      <c r="TFM3" s="95"/>
      <c r="TFN3" s="95"/>
      <c r="TFO3" s="95"/>
      <c r="TFP3" s="95"/>
      <c r="TFQ3" s="95"/>
      <c r="TFR3" s="95"/>
      <c r="TFS3" s="95"/>
      <c r="TFT3" s="95"/>
      <c r="TFU3" s="95"/>
      <c r="TFV3" s="95"/>
      <c r="TFW3" s="95"/>
      <c r="TFX3" s="95"/>
      <c r="TFY3" s="95"/>
      <c r="TFZ3" s="95"/>
      <c r="TGA3" s="95"/>
      <c r="TGB3" s="95"/>
      <c r="TGC3" s="95"/>
      <c r="TGD3" s="95"/>
      <c r="TGE3" s="95"/>
      <c r="TGF3" s="95"/>
      <c r="TGG3" s="95"/>
      <c r="TGH3" s="95"/>
      <c r="TGI3" s="95"/>
      <c r="TGJ3" s="95"/>
      <c r="TGK3" s="95"/>
      <c r="TGL3" s="95"/>
      <c r="TGM3" s="95"/>
      <c r="TGN3" s="95"/>
      <c r="TGO3" s="95"/>
      <c r="TGP3" s="95"/>
      <c r="TGQ3" s="95"/>
      <c r="TGR3" s="95"/>
      <c r="TGS3" s="95"/>
      <c r="TGT3" s="95"/>
      <c r="TGU3" s="95"/>
      <c r="TGV3" s="95"/>
      <c r="TGW3" s="95"/>
      <c r="TGX3" s="95"/>
      <c r="TGY3" s="95"/>
      <c r="TGZ3" s="95"/>
      <c r="THA3" s="95"/>
      <c r="THB3" s="95"/>
      <c r="THC3" s="95"/>
      <c r="THD3" s="95"/>
      <c r="THE3" s="95"/>
      <c r="THF3" s="95"/>
      <c r="THG3" s="95"/>
      <c r="THH3" s="95"/>
      <c r="THI3" s="95"/>
      <c r="THJ3" s="95"/>
      <c r="THK3" s="95"/>
      <c r="THL3" s="95"/>
      <c r="THM3" s="95"/>
      <c r="THN3" s="95"/>
      <c r="THO3" s="95"/>
      <c r="THP3" s="95"/>
      <c r="THQ3" s="95"/>
      <c r="THR3" s="95"/>
      <c r="THS3" s="95"/>
      <c r="THT3" s="95"/>
      <c r="THU3" s="95"/>
      <c r="THV3" s="95"/>
      <c r="THW3" s="95"/>
      <c r="THX3" s="95"/>
      <c r="THY3" s="95"/>
      <c r="THZ3" s="95"/>
      <c r="TIA3" s="95"/>
      <c r="TIB3" s="95"/>
      <c r="TIC3" s="95"/>
      <c r="TID3" s="95"/>
      <c r="TIE3" s="95"/>
      <c r="TIF3" s="95"/>
      <c r="TIG3" s="95"/>
      <c r="TIH3" s="95"/>
      <c r="TII3" s="95"/>
      <c r="TIJ3" s="95"/>
      <c r="TIK3" s="95"/>
      <c r="TIL3" s="95"/>
      <c r="TIM3" s="95"/>
      <c r="TIN3" s="95"/>
      <c r="TIO3" s="95"/>
      <c r="TIP3" s="95"/>
      <c r="TIQ3" s="95"/>
      <c r="TIR3" s="95"/>
      <c r="TIS3" s="95"/>
      <c r="TIT3" s="95"/>
      <c r="TIU3" s="95"/>
      <c r="TIV3" s="95"/>
      <c r="TIW3" s="95"/>
      <c r="TIX3" s="95"/>
      <c r="TIY3" s="95"/>
      <c r="TIZ3" s="95"/>
      <c r="TJA3" s="95"/>
      <c r="TJB3" s="95"/>
      <c r="TJC3" s="95"/>
      <c r="TJD3" s="95"/>
      <c r="TJE3" s="95"/>
      <c r="TJF3" s="95"/>
      <c r="TJG3" s="95"/>
      <c r="TJH3" s="95"/>
      <c r="TJI3" s="95"/>
      <c r="TJJ3" s="95"/>
      <c r="TJK3" s="95"/>
      <c r="TJL3" s="95"/>
      <c r="TJM3" s="95"/>
      <c r="TJN3" s="95"/>
      <c r="TJO3" s="95"/>
      <c r="TJP3" s="95"/>
      <c r="TJQ3" s="95"/>
      <c r="TJR3" s="95"/>
      <c r="TJS3" s="95"/>
      <c r="TJT3" s="95"/>
      <c r="TJU3" s="95"/>
      <c r="TJV3" s="95"/>
      <c r="TJW3" s="95"/>
      <c r="TJX3" s="95"/>
      <c r="TJY3" s="95"/>
      <c r="TJZ3" s="95"/>
      <c r="TKA3" s="95"/>
      <c r="TKB3" s="95"/>
      <c r="TKC3" s="95"/>
      <c r="TKD3" s="95"/>
      <c r="TKE3" s="95"/>
      <c r="TKF3" s="95"/>
      <c r="TKG3" s="95"/>
      <c r="TKH3" s="95"/>
      <c r="TKI3" s="95"/>
      <c r="TKJ3" s="95"/>
      <c r="TKK3" s="95"/>
      <c r="TKL3" s="95"/>
      <c r="TKM3" s="95"/>
      <c r="TKN3" s="95"/>
      <c r="TKO3" s="95"/>
      <c r="TKP3" s="95"/>
      <c r="TKQ3" s="95"/>
      <c r="TKR3" s="95"/>
      <c r="TKS3" s="95"/>
      <c r="TKT3" s="95"/>
      <c r="TKU3" s="95"/>
      <c r="TKV3" s="95"/>
      <c r="TKW3" s="95"/>
      <c r="TKX3" s="95"/>
      <c r="TKY3" s="95"/>
      <c r="TKZ3" s="95"/>
      <c r="TLA3" s="95"/>
      <c r="TLB3" s="95"/>
      <c r="TLC3" s="95"/>
      <c r="TLD3" s="95"/>
      <c r="TLE3" s="95"/>
      <c r="TLF3" s="95"/>
      <c r="TLG3" s="95"/>
      <c r="TLH3" s="95"/>
      <c r="TLI3" s="95"/>
      <c r="TLJ3" s="95"/>
      <c r="TLK3" s="95"/>
      <c r="TLL3" s="95"/>
      <c r="TLM3" s="95"/>
      <c r="TLN3" s="95"/>
      <c r="TLO3" s="95"/>
      <c r="TLP3" s="95"/>
      <c r="TLQ3" s="95"/>
      <c r="TLR3" s="95"/>
      <c r="TLS3" s="95"/>
      <c r="TLT3" s="95"/>
      <c r="TLU3" s="95"/>
      <c r="TLV3" s="95"/>
      <c r="TLW3" s="95"/>
      <c r="TLX3" s="95"/>
      <c r="TLY3" s="95"/>
      <c r="TLZ3" s="95"/>
      <c r="TMA3" s="95"/>
      <c r="TMB3" s="95"/>
      <c r="TMC3" s="95"/>
      <c r="TMD3" s="95"/>
      <c r="TME3" s="95"/>
      <c r="TMF3" s="95"/>
      <c r="TMG3" s="95"/>
      <c r="TMH3" s="95"/>
      <c r="TMI3" s="95"/>
      <c r="TMJ3" s="95"/>
      <c r="TMK3" s="95"/>
      <c r="TML3" s="95"/>
      <c r="TMM3" s="95"/>
      <c r="TMN3" s="95"/>
      <c r="TMO3" s="95"/>
      <c r="TMP3" s="95"/>
      <c r="TMQ3" s="95"/>
      <c r="TMR3" s="95"/>
      <c r="TMS3" s="95"/>
      <c r="TMT3" s="95"/>
      <c r="TMU3" s="95"/>
      <c r="TMV3" s="95"/>
      <c r="TMW3" s="95"/>
      <c r="TMX3" s="95"/>
      <c r="TMY3" s="95"/>
      <c r="TMZ3" s="95"/>
      <c r="TNA3" s="95"/>
      <c r="TNB3" s="95"/>
      <c r="TNC3" s="95"/>
      <c r="TND3" s="95"/>
      <c r="TNE3" s="95"/>
      <c r="TNF3" s="95"/>
      <c r="TNG3" s="95"/>
      <c r="TNH3" s="95"/>
      <c r="TNI3" s="95"/>
      <c r="TNJ3" s="95"/>
      <c r="TNK3" s="95"/>
      <c r="TNL3" s="95"/>
      <c r="TNM3" s="95"/>
      <c r="TNN3" s="95"/>
      <c r="TNO3" s="95"/>
      <c r="TNP3" s="95"/>
      <c r="TNQ3" s="95"/>
      <c r="TNR3" s="95"/>
      <c r="TNS3" s="95"/>
      <c r="TNT3" s="95"/>
      <c r="TNU3" s="95"/>
      <c r="TNV3" s="95"/>
      <c r="TNW3" s="95"/>
      <c r="TNX3" s="95"/>
      <c r="TNY3" s="95"/>
      <c r="TNZ3" s="95"/>
      <c r="TOA3" s="95"/>
      <c r="TOB3" s="95"/>
      <c r="TOC3" s="95"/>
      <c r="TOD3" s="95"/>
      <c r="TOE3" s="95"/>
      <c r="TOF3" s="95"/>
      <c r="TOG3" s="95"/>
      <c r="TOH3" s="95"/>
      <c r="TOI3" s="95"/>
      <c r="TOJ3" s="95"/>
      <c r="TOK3" s="95"/>
      <c r="TOL3" s="95"/>
      <c r="TOM3" s="95"/>
      <c r="TON3" s="95"/>
      <c r="TOO3" s="95"/>
      <c r="TOP3" s="95"/>
      <c r="TOQ3" s="95"/>
      <c r="TOR3" s="95"/>
      <c r="TOS3" s="95"/>
      <c r="TOT3" s="95"/>
      <c r="TOU3" s="95"/>
      <c r="TOV3" s="95"/>
      <c r="TOW3" s="95"/>
      <c r="TOX3" s="95"/>
      <c r="TOY3" s="95"/>
      <c r="TOZ3" s="95"/>
      <c r="TPA3" s="95"/>
      <c r="TPB3" s="95"/>
      <c r="TPC3" s="95"/>
      <c r="TPD3" s="95"/>
      <c r="TPE3" s="95"/>
      <c r="TPF3" s="95"/>
      <c r="TPG3" s="95"/>
      <c r="TPH3" s="95"/>
      <c r="TPI3" s="95"/>
      <c r="TPJ3" s="95"/>
      <c r="TPK3" s="95"/>
      <c r="TPL3" s="95"/>
      <c r="TPM3" s="95"/>
      <c r="TPN3" s="95"/>
      <c r="TPO3" s="95"/>
      <c r="TPP3" s="95"/>
      <c r="TPQ3" s="95"/>
      <c r="TPR3" s="95"/>
      <c r="TPS3" s="95"/>
      <c r="TPT3" s="95"/>
      <c r="TPU3" s="95"/>
      <c r="TPV3" s="95"/>
      <c r="TPW3" s="95"/>
      <c r="TPX3" s="95"/>
      <c r="TPY3" s="95"/>
      <c r="TPZ3" s="95"/>
      <c r="TQA3" s="95"/>
      <c r="TQB3" s="95"/>
      <c r="TQC3" s="95"/>
      <c r="TQD3" s="95"/>
      <c r="TQE3" s="95"/>
      <c r="TQF3" s="95"/>
      <c r="TQG3" s="95"/>
      <c r="TQH3" s="95"/>
      <c r="TQI3" s="95"/>
      <c r="TQJ3" s="95"/>
      <c r="TQK3" s="95"/>
      <c r="TQL3" s="95"/>
      <c r="TQM3" s="95"/>
      <c r="TQN3" s="95"/>
      <c r="TQO3" s="95"/>
      <c r="TQP3" s="95"/>
      <c r="TQQ3" s="95"/>
      <c r="TQR3" s="95"/>
      <c r="TQS3" s="95"/>
      <c r="TQT3" s="95"/>
      <c r="TQU3" s="95"/>
      <c r="TQV3" s="95"/>
      <c r="TQW3" s="95"/>
      <c r="TQX3" s="95"/>
      <c r="TQY3" s="95"/>
      <c r="TQZ3" s="95"/>
      <c r="TRA3" s="95"/>
      <c r="TRB3" s="95"/>
      <c r="TRC3" s="95"/>
      <c r="TRD3" s="95"/>
      <c r="TRE3" s="95"/>
      <c r="TRF3" s="95"/>
      <c r="TRG3" s="95"/>
      <c r="TRH3" s="95"/>
      <c r="TRI3" s="95"/>
      <c r="TRJ3" s="95"/>
      <c r="TRK3" s="95"/>
      <c r="TRL3" s="95"/>
      <c r="TRM3" s="95"/>
      <c r="TRN3" s="95"/>
      <c r="TRO3" s="95"/>
      <c r="TRP3" s="95"/>
      <c r="TRQ3" s="95"/>
      <c r="TRR3" s="95"/>
      <c r="TRS3" s="95"/>
      <c r="TRT3" s="95"/>
      <c r="TRU3" s="95"/>
      <c r="TRV3" s="95"/>
      <c r="TRW3" s="95"/>
      <c r="TRX3" s="95"/>
      <c r="TRY3" s="95"/>
      <c r="TRZ3" s="95"/>
      <c r="TSA3" s="95"/>
      <c r="TSB3" s="95"/>
      <c r="TSC3" s="95"/>
      <c r="TSD3" s="95"/>
      <c r="TSE3" s="95"/>
      <c r="TSF3" s="95"/>
      <c r="TSG3" s="95"/>
      <c r="TSH3" s="95"/>
      <c r="TSI3" s="95"/>
      <c r="TSJ3" s="95"/>
      <c r="TSK3" s="95"/>
      <c r="TSL3" s="95"/>
      <c r="TSM3" s="95"/>
      <c r="TSN3" s="95"/>
      <c r="TSO3" s="95"/>
      <c r="TSP3" s="95"/>
      <c r="TSQ3" s="95"/>
      <c r="TSR3" s="95"/>
      <c r="TSS3" s="95"/>
      <c r="TST3" s="95"/>
      <c r="TSU3" s="95"/>
      <c r="TSV3" s="95"/>
      <c r="TSW3" s="95"/>
      <c r="TSX3" s="95"/>
      <c r="TSY3" s="95"/>
      <c r="TSZ3" s="95"/>
      <c r="TTA3" s="95"/>
      <c r="TTB3" s="95"/>
      <c r="TTC3" s="95"/>
      <c r="TTD3" s="95"/>
      <c r="TTE3" s="95"/>
      <c r="TTF3" s="95"/>
      <c r="TTG3" s="95"/>
      <c r="TTH3" s="95"/>
      <c r="TTI3" s="95"/>
      <c r="TTJ3" s="95"/>
      <c r="TTK3" s="95"/>
      <c r="TTL3" s="95"/>
      <c r="TTM3" s="95"/>
      <c r="TTN3" s="95"/>
      <c r="TTO3" s="95"/>
      <c r="TTP3" s="95"/>
      <c r="TTQ3" s="95"/>
      <c r="TTR3" s="95"/>
      <c r="TTS3" s="95"/>
      <c r="TTT3" s="95"/>
      <c r="TTU3" s="95"/>
      <c r="TTV3" s="95"/>
      <c r="TTW3" s="95"/>
      <c r="TTX3" s="95"/>
      <c r="TTY3" s="95"/>
      <c r="TTZ3" s="95"/>
      <c r="TUA3" s="95"/>
      <c r="TUB3" s="95"/>
      <c r="TUC3" s="95"/>
      <c r="TUD3" s="95"/>
      <c r="TUE3" s="95"/>
      <c r="TUF3" s="95"/>
      <c r="TUG3" s="95"/>
      <c r="TUH3" s="95"/>
      <c r="TUI3" s="95"/>
      <c r="TUJ3" s="95"/>
      <c r="TUK3" s="95"/>
      <c r="TUL3" s="95"/>
      <c r="TUM3" s="95"/>
      <c r="TUN3" s="95"/>
      <c r="TUO3" s="95"/>
      <c r="TUP3" s="95"/>
      <c r="TUQ3" s="95"/>
      <c r="TUR3" s="95"/>
      <c r="TUS3" s="95"/>
      <c r="TUT3" s="95"/>
      <c r="TUU3" s="95"/>
      <c r="TUV3" s="95"/>
      <c r="TUW3" s="95"/>
      <c r="TUX3" s="95"/>
      <c r="TUY3" s="95"/>
      <c r="TUZ3" s="95"/>
      <c r="TVA3" s="95"/>
      <c r="TVB3" s="95"/>
      <c r="TVC3" s="95"/>
      <c r="TVD3" s="95"/>
      <c r="TVE3" s="95"/>
      <c r="TVF3" s="95"/>
      <c r="TVG3" s="95"/>
      <c r="TVH3" s="95"/>
      <c r="TVI3" s="95"/>
      <c r="TVJ3" s="95"/>
      <c r="TVK3" s="95"/>
      <c r="TVL3" s="95"/>
      <c r="TVM3" s="95"/>
      <c r="TVN3" s="95"/>
      <c r="TVO3" s="95"/>
      <c r="TVP3" s="95"/>
      <c r="TVQ3" s="95"/>
      <c r="TVR3" s="95"/>
      <c r="TVS3" s="95"/>
      <c r="TVT3" s="95"/>
      <c r="TVU3" s="95"/>
      <c r="TVV3" s="95"/>
      <c r="TVW3" s="95"/>
      <c r="TVX3" s="95"/>
      <c r="TVY3" s="95"/>
      <c r="TVZ3" s="95"/>
      <c r="TWA3" s="95"/>
      <c r="TWB3" s="95"/>
      <c r="TWC3" s="95"/>
      <c r="TWD3" s="95"/>
      <c r="TWE3" s="95"/>
      <c r="TWF3" s="95"/>
      <c r="TWG3" s="95"/>
      <c r="TWH3" s="95"/>
      <c r="TWI3" s="95"/>
      <c r="TWJ3" s="95"/>
      <c r="TWK3" s="95"/>
      <c r="TWL3" s="95"/>
      <c r="TWM3" s="95"/>
      <c r="TWN3" s="95"/>
      <c r="TWO3" s="95"/>
      <c r="TWP3" s="95"/>
      <c r="TWQ3" s="95"/>
      <c r="TWR3" s="95"/>
      <c r="TWS3" s="95"/>
      <c r="TWT3" s="95"/>
      <c r="TWU3" s="95"/>
      <c r="TWV3" s="95"/>
      <c r="TWW3" s="95"/>
      <c r="TWX3" s="95"/>
      <c r="TWY3" s="95"/>
      <c r="TWZ3" s="95"/>
      <c r="TXA3" s="95"/>
      <c r="TXB3" s="95"/>
      <c r="TXC3" s="95"/>
      <c r="TXD3" s="95"/>
      <c r="TXE3" s="95"/>
      <c r="TXF3" s="95"/>
      <c r="TXG3" s="95"/>
      <c r="TXH3" s="95"/>
      <c r="TXI3" s="95"/>
      <c r="TXJ3" s="95"/>
      <c r="TXK3" s="95"/>
      <c r="TXL3" s="95"/>
      <c r="TXM3" s="95"/>
      <c r="TXN3" s="95"/>
      <c r="TXO3" s="95"/>
      <c r="TXP3" s="95"/>
      <c r="TXQ3" s="95"/>
      <c r="TXR3" s="95"/>
      <c r="TXS3" s="95"/>
      <c r="TXT3" s="95"/>
      <c r="TXU3" s="95"/>
      <c r="TXV3" s="95"/>
      <c r="TXW3" s="95"/>
      <c r="TXX3" s="95"/>
      <c r="TXY3" s="95"/>
      <c r="TXZ3" s="95"/>
      <c r="TYA3" s="95"/>
      <c r="TYB3" s="95"/>
      <c r="TYC3" s="95"/>
      <c r="TYD3" s="95"/>
      <c r="TYE3" s="95"/>
      <c r="TYF3" s="95"/>
      <c r="TYG3" s="95"/>
      <c r="TYH3" s="95"/>
      <c r="TYI3" s="95"/>
      <c r="TYJ3" s="95"/>
      <c r="TYK3" s="95"/>
      <c r="TYL3" s="95"/>
      <c r="TYM3" s="95"/>
      <c r="TYN3" s="95"/>
      <c r="TYO3" s="95"/>
      <c r="TYP3" s="95"/>
      <c r="TYQ3" s="95"/>
      <c r="TYR3" s="95"/>
      <c r="TYS3" s="95"/>
      <c r="TYT3" s="95"/>
      <c r="TYU3" s="95"/>
      <c r="TYV3" s="95"/>
      <c r="TYW3" s="95"/>
      <c r="TYX3" s="95"/>
      <c r="TYY3" s="95"/>
      <c r="TYZ3" s="95"/>
      <c r="TZA3" s="95"/>
      <c r="TZB3" s="95"/>
      <c r="TZC3" s="95"/>
      <c r="TZD3" s="95"/>
      <c r="TZE3" s="95"/>
      <c r="TZF3" s="95"/>
      <c r="TZG3" s="95"/>
      <c r="TZH3" s="95"/>
      <c r="TZI3" s="95"/>
      <c r="TZJ3" s="95"/>
      <c r="TZK3" s="95"/>
      <c r="TZL3" s="95"/>
      <c r="TZM3" s="95"/>
      <c r="TZN3" s="95"/>
      <c r="TZO3" s="95"/>
      <c r="TZP3" s="95"/>
      <c r="TZQ3" s="95"/>
      <c r="TZR3" s="95"/>
      <c r="TZS3" s="95"/>
      <c r="TZT3" s="95"/>
      <c r="TZU3" s="95"/>
      <c r="TZV3" s="95"/>
      <c r="TZW3" s="95"/>
      <c r="TZX3" s="95"/>
      <c r="TZY3" s="95"/>
      <c r="TZZ3" s="95"/>
      <c r="UAA3" s="95"/>
      <c r="UAB3" s="95"/>
      <c r="UAC3" s="95"/>
      <c r="UAD3" s="95"/>
      <c r="UAE3" s="95"/>
      <c r="UAF3" s="95"/>
      <c r="UAG3" s="95"/>
      <c r="UAH3" s="95"/>
      <c r="UAI3" s="95"/>
      <c r="UAJ3" s="95"/>
      <c r="UAK3" s="95"/>
      <c r="UAL3" s="95"/>
      <c r="UAM3" s="95"/>
      <c r="UAN3" s="95"/>
      <c r="UAO3" s="95"/>
      <c r="UAP3" s="95"/>
      <c r="UAQ3" s="95"/>
      <c r="UAR3" s="95"/>
      <c r="UAS3" s="95"/>
      <c r="UAT3" s="95"/>
      <c r="UAU3" s="95"/>
      <c r="UAV3" s="95"/>
      <c r="UAW3" s="95"/>
      <c r="UAX3" s="95"/>
      <c r="UAY3" s="95"/>
      <c r="UAZ3" s="95"/>
      <c r="UBA3" s="95"/>
      <c r="UBB3" s="95"/>
      <c r="UBC3" s="95"/>
      <c r="UBD3" s="95"/>
      <c r="UBE3" s="95"/>
      <c r="UBF3" s="95"/>
      <c r="UBG3" s="95"/>
      <c r="UBH3" s="95"/>
      <c r="UBI3" s="95"/>
      <c r="UBJ3" s="95"/>
      <c r="UBK3" s="95"/>
      <c r="UBL3" s="95"/>
      <c r="UBM3" s="95"/>
      <c r="UBN3" s="95"/>
      <c r="UBO3" s="95"/>
      <c r="UBP3" s="95"/>
      <c r="UBQ3" s="95"/>
      <c r="UBR3" s="95"/>
      <c r="UBS3" s="95"/>
      <c r="UBT3" s="95"/>
      <c r="UBU3" s="95"/>
      <c r="UBV3" s="95"/>
      <c r="UBW3" s="95"/>
      <c r="UBX3" s="95"/>
      <c r="UBY3" s="95"/>
      <c r="UBZ3" s="95"/>
      <c r="UCA3" s="95"/>
      <c r="UCB3" s="95"/>
      <c r="UCC3" s="95"/>
      <c r="UCD3" s="95"/>
      <c r="UCE3" s="95"/>
      <c r="UCF3" s="95"/>
      <c r="UCG3" s="95"/>
      <c r="UCH3" s="95"/>
      <c r="UCI3" s="95"/>
      <c r="UCJ3" s="95"/>
      <c r="UCK3" s="95"/>
      <c r="UCL3" s="95"/>
      <c r="UCM3" s="95"/>
      <c r="UCN3" s="95"/>
      <c r="UCO3" s="95"/>
      <c r="UCP3" s="95"/>
      <c r="UCQ3" s="95"/>
      <c r="UCR3" s="95"/>
      <c r="UCS3" s="95"/>
      <c r="UCT3" s="95"/>
      <c r="UCU3" s="95"/>
      <c r="UCV3" s="95"/>
      <c r="UCW3" s="95"/>
      <c r="UCX3" s="95"/>
      <c r="UCY3" s="95"/>
      <c r="UCZ3" s="95"/>
      <c r="UDA3" s="95"/>
      <c r="UDB3" s="95"/>
      <c r="UDC3" s="95"/>
      <c r="UDD3" s="95"/>
      <c r="UDE3" s="95"/>
      <c r="UDF3" s="95"/>
      <c r="UDG3" s="95"/>
      <c r="UDH3" s="95"/>
      <c r="UDI3" s="95"/>
      <c r="UDJ3" s="95"/>
      <c r="UDK3" s="95"/>
      <c r="UDL3" s="95"/>
      <c r="UDM3" s="95"/>
      <c r="UDN3" s="95"/>
      <c r="UDO3" s="95"/>
      <c r="UDP3" s="95"/>
      <c r="UDQ3" s="95"/>
      <c r="UDR3" s="95"/>
      <c r="UDS3" s="95"/>
      <c r="UDT3" s="95"/>
      <c r="UDU3" s="95"/>
      <c r="UDV3" s="95"/>
      <c r="UDW3" s="95"/>
      <c r="UDX3" s="95"/>
      <c r="UDY3" s="95"/>
      <c r="UDZ3" s="95"/>
      <c r="UEA3" s="95"/>
      <c r="UEB3" s="95"/>
      <c r="UEC3" s="95"/>
      <c r="UED3" s="95"/>
      <c r="UEE3" s="95"/>
      <c r="UEF3" s="95"/>
      <c r="UEG3" s="95"/>
      <c r="UEH3" s="95"/>
      <c r="UEI3" s="95"/>
      <c r="UEJ3" s="95"/>
      <c r="UEK3" s="95"/>
      <c r="UEL3" s="95"/>
      <c r="UEM3" s="95"/>
      <c r="UEN3" s="95"/>
      <c r="UEO3" s="95"/>
      <c r="UEP3" s="95"/>
      <c r="UEQ3" s="95"/>
      <c r="UER3" s="95"/>
      <c r="UES3" s="95"/>
      <c r="UET3" s="95"/>
      <c r="UEU3" s="95"/>
      <c r="UEV3" s="95"/>
      <c r="UEW3" s="95"/>
      <c r="UEX3" s="95"/>
      <c r="UEY3" s="95"/>
      <c r="UEZ3" s="95"/>
      <c r="UFA3" s="95"/>
      <c r="UFB3" s="95"/>
      <c r="UFC3" s="95"/>
      <c r="UFD3" s="95"/>
      <c r="UFE3" s="95"/>
      <c r="UFF3" s="95"/>
      <c r="UFG3" s="95"/>
      <c r="UFH3" s="95"/>
      <c r="UFI3" s="95"/>
      <c r="UFJ3" s="95"/>
      <c r="UFK3" s="95"/>
      <c r="UFL3" s="95"/>
      <c r="UFM3" s="95"/>
      <c r="UFN3" s="95"/>
      <c r="UFO3" s="95"/>
      <c r="UFP3" s="95"/>
      <c r="UFQ3" s="95"/>
      <c r="UFR3" s="95"/>
      <c r="UFS3" s="95"/>
      <c r="UFT3" s="95"/>
      <c r="UFU3" s="95"/>
      <c r="UFV3" s="95"/>
      <c r="UFW3" s="95"/>
      <c r="UFX3" s="95"/>
      <c r="UFY3" s="95"/>
      <c r="UFZ3" s="95"/>
      <c r="UGA3" s="95"/>
      <c r="UGB3" s="95"/>
      <c r="UGC3" s="95"/>
      <c r="UGD3" s="95"/>
      <c r="UGE3" s="95"/>
      <c r="UGF3" s="95"/>
      <c r="UGG3" s="95"/>
      <c r="UGH3" s="95"/>
      <c r="UGI3" s="95"/>
      <c r="UGJ3" s="95"/>
      <c r="UGK3" s="95"/>
      <c r="UGL3" s="95"/>
      <c r="UGM3" s="95"/>
      <c r="UGN3" s="95"/>
      <c r="UGO3" s="95"/>
      <c r="UGP3" s="95"/>
      <c r="UGQ3" s="95"/>
      <c r="UGR3" s="95"/>
      <c r="UGS3" s="95"/>
      <c r="UGT3" s="95"/>
      <c r="UGU3" s="95"/>
      <c r="UGV3" s="95"/>
      <c r="UGW3" s="95"/>
      <c r="UGX3" s="95"/>
      <c r="UGY3" s="95"/>
      <c r="UGZ3" s="95"/>
      <c r="UHA3" s="95"/>
      <c r="UHB3" s="95"/>
      <c r="UHC3" s="95"/>
      <c r="UHD3" s="95"/>
      <c r="UHE3" s="95"/>
      <c r="UHF3" s="95"/>
      <c r="UHG3" s="95"/>
      <c r="UHH3" s="95"/>
      <c r="UHI3" s="95"/>
      <c r="UHJ3" s="95"/>
      <c r="UHK3" s="95"/>
      <c r="UHL3" s="95"/>
      <c r="UHM3" s="95"/>
      <c r="UHN3" s="95"/>
      <c r="UHO3" s="95"/>
      <c r="UHP3" s="95"/>
      <c r="UHQ3" s="95"/>
      <c r="UHR3" s="95"/>
      <c r="UHS3" s="95"/>
      <c r="UHT3" s="95"/>
      <c r="UHU3" s="95"/>
      <c r="UHV3" s="95"/>
      <c r="UHW3" s="95"/>
      <c r="UHX3" s="95"/>
      <c r="UHY3" s="95"/>
      <c r="UHZ3" s="95"/>
      <c r="UIA3" s="95"/>
      <c r="UIB3" s="95"/>
      <c r="UIC3" s="95"/>
      <c r="UID3" s="95"/>
      <c r="UIE3" s="95"/>
      <c r="UIF3" s="95"/>
      <c r="UIG3" s="95"/>
      <c r="UIH3" s="95"/>
      <c r="UII3" s="95"/>
      <c r="UIJ3" s="95"/>
      <c r="UIK3" s="95"/>
      <c r="UIL3" s="95"/>
      <c r="UIM3" s="95"/>
      <c r="UIN3" s="95"/>
      <c r="UIO3" s="95"/>
      <c r="UIP3" s="95"/>
      <c r="UIQ3" s="95"/>
      <c r="UIR3" s="95"/>
      <c r="UIS3" s="95"/>
      <c r="UIT3" s="95"/>
      <c r="UIU3" s="95"/>
      <c r="UIV3" s="95"/>
      <c r="UIW3" s="95"/>
      <c r="UIX3" s="95"/>
      <c r="UIY3" s="95"/>
      <c r="UIZ3" s="95"/>
      <c r="UJA3" s="95"/>
      <c r="UJB3" s="95"/>
      <c r="UJC3" s="95"/>
      <c r="UJD3" s="95"/>
      <c r="UJE3" s="95"/>
      <c r="UJF3" s="95"/>
      <c r="UJG3" s="95"/>
      <c r="UJH3" s="95"/>
      <c r="UJI3" s="95"/>
      <c r="UJJ3" s="95"/>
      <c r="UJK3" s="95"/>
      <c r="UJL3" s="95"/>
      <c r="UJM3" s="95"/>
      <c r="UJN3" s="95"/>
      <c r="UJO3" s="95"/>
      <c r="UJP3" s="95"/>
      <c r="UJQ3" s="95"/>
      <c r="UJR3" s="95"/>
      <c r="UJS3" s="95"/>
      <c r="UJT3" s="95"/>
      <c r="UJU3" s="95"/>
      <c r="UJV3" s="95"/>
      <c r="UJW3" s="95"/>
      <c r="UJX3" s="95"/>
      <c r="UJY3" s="95"/>
      <c r="UJZ3" s="95"/>
      <c r="UKA3" s="95"/>
      <c r="UKB3" s="95"/>
      <c r="UKC3" s="95"/>
      <c r="UKD3" s="95"/>
      <c r="UKE3" s="95"/>
      <c r="UKF3" s="95"/>
      <c r="UKG3" s="95"/>
      <c r="UKH3" s="95"/>
      <c r="UKI3" s="95"/>
      <c r="UKJ3" s="95"/>
      <c r="UKK3" s="95"/>
      <c r="UKL3" s="95"/>
      <c r="UKM3" s="95"/>
      <c r="UKN3" s="95"/>
      <c r="UKO3" s="95"/>
      <c r="UKP3" s="95"/>
      <c r="UKQ3" s="95"/>
      <c r="UKR3" s="95"/>
      <c r="UKS3" s="95"/>
      <c r="UKT3" s="95"/>
      <c r="UKU3" s="95"/>
      <c r="UKV3" s="95"/>
      <c r="UKW3" s="95"/>
      <c r="UKX3" s="95"/>
      <c r="UKY3" s="95"/>
      <c r="UKZ3" s="95"/>
      <c r="ULA3" s="95"/>
      <c r="ULB3" s="95"/>
      <c r="ULC3" s="95"/>
      <c r="ULD3" s="95"/>
      <c r="ULE3" s="95"/>
      <c r="ULF3" s="95"/>
      <c r="ULG3" s="95"/>
      <c r="ULH3" s="95"/>
      <c r="ULI3" s="95"/>
      <c r="ULJ3" s="95"/>
      <c r="ULK3" s="95"/>
      <c r="ULL3" s="95"/>
      <c r="ULM3" s="95"/>
      <c r="ULN3" s="95"/>
      <c r="ULO3" s="95"/>
      <c r="ULP3" s="95"/>
      <c r="ULQ3" s="95"/>
      <c r="ULR3" s="95"/>
      <c r="ULS3" s="95"/>
      <c r="ULT3" s="95"/>
      <c r="ULU3" s="95"/>
      <c r="ULV3" s="95"/>
      <c r="ULW3" s="95"/>
      <c r="ULX3" s="95"/>
      <c r="ULY3" s="95"/>
      <c r="ULZ3" s="95"/>
      <c r="UMA3" s="95"/>
      <c r="UMB3" s="95"/>
      <c r="UMC3" s="95"/>
      <c r="UMD3" s="95"/>
      <c r="UME3" s="95"/>
      <c r="UMF3" s="95"/>
      <c r="UMG3" s="95"/>
      <c r="UMH3" s="95"/>
      <c r="UMI3" s="95"/>
      <c r="UMJ3" s="95"/>
      <c r="UMK3" s="95"/>
      <c r="UML3" s="95"/>
      <c r="UMM3" s="95"/>
      <c r="UMN3" s="95"/>
      <c r="UMO3" s="95"/>
      <c r="UMP3" s="95"/>
      <c r="UMQ3" s="95"/>
      <c r="UMR3" s="95"/>
      <c r="UMS3" s="95"/>
      <c r="UMT3" s="95"/>
      <c r="UMU3" s="95"/>
      <c r="UMV3" s="95"/>
      <c r="UMW3" s="95"/>
      <c r="UMX3" s="95"/>
      <c r="UMY3" s="95"/>
      <c r="UMZ3" s="95"/>
      <c r="UNA3" s="95"/>
      <c r="UNB3" s="95"/>
      <c r="UNC3" s="95"/>
      <c r="UND3" s="95"/>
      <c r="UNE3" s="95"/>
      <c r="UNF3" s="95"/>
      <c r="UNG3" s="95"/>
      <c r="UNH3" s="95"/>
      <c r="UNI3" s="95"/>
      <c r="UNJ3" s="95"/>
      <c r="UNK3" s="95"/>
      <c r="UNL3" s="95"/>
      <c r="UNM3" s="95"/>
      <c r="UNN3" s="95"/>
      <c r="UNO3" s="95"/>
      <c r="UNP3" s="95"/>
      <c r="UNQ3" s="95"/>
      <c r="UNR3" s="95"/>
      <c r="UNS3" s="95"/>
      <c r="UNT3" s="95"/>
      <c r="UNU3" s="95"/>
      <c r="UNV3" s="95"/>
      <c r="UNW3" s="95"/>
      <c r="UNX3" s="95"/>
      <c r="UNY3" s="95"/>
      <c r="UNZ3" s="95"/>
      <c r="UOA3" s="95"/>
      <c r="UOB3" s="95"/>
      <c r="UOC3" s="95"/>
      <c r="UOD3" s="95"/>
      <c r="UOE3" s="95"/>
      <c r="UOF3" s="95"/>
      <c r="UOG3" s="95"/>
      <c r="UOH3" s="95"/>
      <c r="UOI3" s="95"/>
      <c r="UOJ3" s="95"/>
      <c r="UOK3" s="95"/>
      <c r="UOL3" s="95"/>
      <c r="UOM3" s="95"/>
      <c r="UON3" s="95"/>
      <c r="UOO3" s="95"/>
      <c r="UOP3" s="95"/>
      <c r="UOQ3" s="95"/>
      <c r="UOR3" s="95"/>
      <c r="UOS3" s="95"/>
      <c r="UOT3" s="95"/>
      <c r="UOU3" s="95"/>
      <c r="UOV3" s="95"/>
      <c r="UOW3" s="95"/>
      <c r="UOX3" s="95"/>
      <c r="UOY3" s="95"/>
      <c r="UOZ3" s="95"/>
      <c r="UPA3" s="95"/>
      <c r="UPB3" s="95"/>
      <c r="UPC3" s="95"/>
      <c r="UPD3" s="95"/>
      <c r="UPE3" s="95"/>
      <c r="UPF3" s="95"/>
      <c r="UPG3" s="95"/>
      <c r="UPH3" s="95"/>
      <c r="UPI3" s="95"/>
      <c r="UPJ3" s="95"/>
      <c r="UPK3" s="95"/>
      <c r="UPL3" s="95"/>
      <c r="UPM3" s="95"/>
      <c r="UPN3" s="95"/>
      <c r="UPO3" s="95"/>
      <c r="UPP3" s="95"/>
      <c r="UPQ3" s="95"/>
      <c r="UPR3" s="95"/>
      <c r="UPS3" s="95"/>
      <c r="UPT3" s="95"/>
      <c r="UPU3" s="95"/>
      <c r="UPV3" s="95"/>
      <c r="UPW3" s="95"/>
      <c r="UPX3" s="95"/>
      <c r="UPY3" s="95"/>
      <c r="UPZ3" s="95"/>
      <c r="UQA3" s="95"/>
      <c r="UQB3" s="95"/>
      <c r="UQC3" s="95"/>
      <c r="UQD3" s="95"/>
      <c r="UQE3" s="95"/>
      <c r="UQF3" s="95"/>
      <c r="UQG3" s="95"/>
      <c r="UQH3" s="95"/>
      <c r="UQI3" s="95"/>
      <c r="UQJ3" s="95"/>
      <c r="UQK3" s="95"/>
      <c r="UQL3" s="95"/>
      <c r="UQM3" s="95"/>
      <c r="UQN3" s="95"/>
      <c r="UQO3" s="95"/>
      <c r="UQP3" s="95"/>
      <c r="UQQ3" s="95"/>
      <c r="UQR3" s="95"/>
      <c r="UQS3" s="95"/>
      <c r="UQT3" s="95"/>
      <c r="UQU3" s="95"/>
      <c r="UQV3" s="95"/>
      <c r="UQW3" s="95"/>
      <c r="UQX3" s="95"/>
      <c r="UQY3" s="95"/>
      <c r="UQZ3" s="95"/>
      <c r="URA3" s="95"/>
      <c r="URB3" s="95"/>
      <c r="URC3" s="95"/>
      <c r="URD3" s="95"/>
      <c r="URE3" s="95"/>
      <c r="URF3" s="95"/>
      <c r="URG3" s="95"/>
      <c r="URH3" s="95"/>
      <c r="URI3" s="95"/>
      <c r="URJ3" s="95"/>
      <c r="URK3" s="95"/>
      <c r="URL3" s="95"/>
      <c r="URM3" s="95"/>
      <c r="URN3" s="95"/>
      <c r="URO3" s="95"/>
      <c r="URP3" s="95"/>
      <c r="URQ3" s="95"/>
      <c r="URR3" s="95"/>
      <c r="URS3" s="95"/>
      <c r="URT3" s="95"/>
      <c r="URU3" s="95"/>
      <c r="URV3" s="95"/>
      <c r="URW3" s="95"/>
      <c r="URX3" s="95"/>
      <c r="URY3" s="95"/>
      <c r="URZ3" s="95"/>
      <c r="USA3" s="95"/>
      <c r="USB3" s="95"/>
      <c r="USC3" s="95"/>
      <c r="USD3" s="95"/>
      <c r="USE3" s="95"/>
      <c r="USF3" s="95"/>
      <c r="USG3" s="95"/>
      <c r="USH3" s="95"/>
      <c r="USI3" s="95"/>
      <c r="USJ3" s="95"/>
      <c r="USK3" s="95"/>
      <c r="USL3" s="95"/>
      <c r="USM3" s="95"/>
      <c r="USN3" s="95"/>
      <c r="USO3" s="95"/>
      <c r="USP3" s="95"/>
      <c r="USQ3" s="95"/>
      <c r="USR3" s="95"/>
      <c r="USS3" s="95"/>
      <c r="UST3" s="95"/>
      <c r="USU3" s="95"/>
      <c r="USV3" s="95"/>
      <c r="USW3" s="95"/>
      <c r="USX3" s="95"/>
      <c r="USY3" s="95"/>
      <c r="USZ3" s="95"/>
      <c r="UTA3" s="95"/>
      <c r="UTB3" s="95"/>
      <c r="UTC3" s="95"/>
      <c r="UTD3" s="95"/>
      <c r="UTE3" s="95"/>
      <c r="UTF3" s="95"/>
      <c r="UTG3" s="95"/>
      <c r="UTH3" s="95"/>
      <c r="UTI3" s="95"/>
      <c r="UTJ3" s="95"/>
      <c r="UTK3" s="95"/>
      <c r="UTL3" s="95"/>
      <c r="UTM3" s="95"/>
      <c r="UTN3" s="95"/>
      <c r="UTO3" s="95"/>
      <c r="UTP3" s="95"/>
      <c r="UTQ3" s="95"/>
      <c r="UTR3" s="95"/>
      <c r="UTS3" s="95"/>
      <c r="UTT3" s="95"/>
      <c r="UTU3" s="95"/>
      <c r="UTV3" s="95"/>
      <c r="UTW3" s="95"/>
      <c r="UTX3" s="95"/>
      <c r="UTY3" s="95"/>
      <c r="UTZ3" s="95"/>
      <c r="UUA3" s="95"/>
      <c r="UUB3" s="95"/>
      <c r="UUC3" s="95"/>
      <c r="UUD3" s="95"/>
      <c r="UUE3" s="95"/>
      <c r="UUF3" s="95"/>
      <c r="UUG3" s="95"/>
      <c r="UUH3" s="95"/>
      <c r="UUI3" s="95"/>
      <c r="UUJ3" s="95"/>
      <c r="UUK3" s="95"/>
      <c r="UUL3" s="95"/>
      <c r="UUM3" s="95"/>
      <c r="UUN3" s="95"/>
      <c r="UUO3" s="95"/>
      <c r="UUP3" s="95"/>
      <c r="UUQ3" s="95"/>
      <c r="UUR3" s="95"/>
      <c r="UUS3" s="95"/>
      <c r="UUT3" s="95"/>
      <c r="UUU3" s="95"/>
      <c r="UUV3" s="95"/>
      <c r="UUW3" s="95"/>
      <c r="UUX3" s="95"/>
      <c r="UUY3" s="95"/>
      <c r="UUZ3" s="95"/>
      <c r="UVA3" s="95"/>
      <c r="UVB3" s="95"/>
      <c r="UVC3" s="95"/>
      <c r="UVD3" s="95"/>
      <c r="UVE3" s="95"/>
      <c r="UVF3" s="95"/>
      <c r="UVG3" s="95"/>
      <c r="UVH3" s="95"/>
      <c r="UVI3" s="95"/>
      <c r="UVJ3" s="95"/>
      <c r="UVK3" s="95"/>
      <c r="UVL3" s="95"/>
      <c r="UVM3" s="95"/>
      <c r="UVN3" s="95"/>
      <c r="UVO3" s="95"/>
      <c r="UVP3" s="95"/>
      <c r="UVQ3" s="95"/>
      <c r="UVR3" s="95"/>
      <c r="UVS3" s="95"/>
      <c r="UVT3" s="95"/>
      <c r="UVU3" s="95"/>
      <c r="UVV3" s="95"/>
      <c r="UVW3" s="95"/>
      <c r="UVX3" s="95"/>
      <c r="UVY3" s="95"/>
      <c r="UVZ3" s="95"/>
      <c r="UWA3" s="95"/>
      <c r="UWB3" s="95"/>
      <c r="UWC3" s="95"/>
      <c r="UWD3" s="95"/>
      <c r="UWE3" s="95"/>
      <c r="UWF3" s="95"/>
      <c r="UWG3" s="95"/>
      <c r="UWH3" s="95"/>
      <c r="UWI3" s="95"/>
      <c r="UWJ3" s="95"/>
      <c r="UWK3" s="95"/>
      <c r="UWL3" s="95"/>
      <c r="UWM3" s="95"/>
      <c r="UWN3" s="95"/>
      <c r="UWO3" s="95"/>
      <c r="UWP3" s="95"/>
      <c r="UWQ3" s="95"/>
      <c r="UWR3" s="95"/>
      <c r="UWS3" s="95"/>
      <c r="UWT3" s="95"/>
      <c r="UWU3" s="95"/>
      <c r="UWV3" s="95"/>
      <c r="UWW3" s="95"/>
      <c r="UWX3" s="95"/>
      <c r="UWY3" s="95"/>
      <c r="UWZ3" s="95"/>
      <c r="UXA3" s="95"/>
      <c r="UXB3" s="95"/>
      <c r="UXC3" s="95"/>
      <c r="UXD3" s="95"/>
      <c r="UXE3" s="95"/>
      <c r="UXF3" s="95"/>
      <c r="UXG3" s="95"/>
      <c r="UXH3" s="95"/>
      <c r="UXI3" s="95"/>
      <c r="UXJ3" s="95"/>
      <c r="UXK3" s="95"/>
      <c r="UXL3" s="95"/>
      <c r="UXM3" s="95"/>
      <c r="UXN3" s="95"/>
      <c r="UXO3" s="95"/>
      <c r="UXP3" s="95"/>
      <c r="UXQ3" s="95"/>
      <c r="UXR3" s="95"/>
      <c r="UXS3" s="95"/>
      <c r="UXT3" s="95"/>
      <c r="UXU3" s="95"/>
      <c r="UXV3" s="95"/>
      <c r="UXW3" s="95"/>
      <c r="UXX3" s="95"/>
      <c r="UXY3" s="95"/>
      <c r="UXZ3" s="95"/>
      <c r="UYA3" s="95"/>
      <c r="UYB3" s="95"/>
      <c r="UYC3" s="95"/>
      <c r="UYD3" s="95"/>
      <c r="UYE3" s="95"/>
      <c r="UYF3" s="95"/>
      <c r="UYG3" s="95"/>
      <c r="UYH3" s="95"/>
      <c r="UYI3" s="95"/>
      <c r="UYJ3" s="95"/>
      <c r="UYK3" s="95"/>
      <c r="UYL3" s="95"/>
      <c r="UYM3" s="95"/>
      <c r="UYN3" s="95"/>
      <c r="UYO3" s="95"/>
      <c r="UYP3" s="95"/>
      <c r="UYQ3" s="95"/>
      <c r="UYR3" s="95"/>
      <c r="UYS3" s="95"/>
      <c r="UYT3" s="95"/>
      <c r="UYU3" s="95"/>
      <c r="UYV3" s="95"/>
      <c r="UYW3" s="95"/>
      <c r="UYX3" s="95"/>
      <c r="UYY3" s="95"/>
      <c r="UYZ3" s="95"/>
      <c r="UZA3" s="95"/>
      <c r="UZB3" s="95"/>
      <c r="UZC3" s="95"/>
      <c r="UZD3" s="95"/>
      <c r="UZE3" s="95"/>
      <c r="UZF3" s="95"/>
      <c r="UZG3" s="95"/>
      <c r="UZH3" s="95"/>
      <c r="UZI3" s="95"/>
      <c r="UZJ3" s="95"/>
      <c r="UZK3" s="95"/>
      <c r="UZL3" s="95"/>
      <c r="UZM3" s="95"/>
      <c r="UZN3" s="95"/>
      <c r="UZO3" s="95"/>
      <c r="UZP3" s="95"/>
      <c r="UZQ3" s="95"/>
      <c r="UZR3" s="95"/>
      <c r="UZS3" s="95"/>
      <c r="UZT3" s="95"/>
      <c r="UZU3" s="95"/>
      <c r="UZV3" s="95"/>
      <c r="UZW3" s="95"/>
      <c r="UZX3" s="95"/>
      <c r="UZY3" s="95"/>
      <c r="UZZ3" s="95"/>
      <c r="VAA3" s="95"/>
      <c r="VAB3" s="95"/>
      <c r="VAC3" s="95"/>
      <c r="VAD3" s="95"/>
      <c r="VAE3" s="95"/>
      <c r="VAF3" s="95"/>
      <c r="VAG3" s="95"/>
      <c r="VAH3" s="95"/>
      <c r="VAI3" s="95"/>
      <c r="VAJ3" s="95"/>
      <c r="VAK3" s="95"/>
      <c r="VAL3" s="95"/>
      <c r="VAM3" s="95"/>
      <c r="VAN3" s="95"/>
      <c r="VAO3" s="95"/>
      <c r="VAP3" s="95"/>
      <c r="VAQ3" s="95"/>
      <c r="VAR3" s="95"/>
      <c r="VAS3" s="95"/>
      <c r="VAT3" s="95"/>
      <c r="VAU3" s="95"/>
      <c r="VAV3" s="95"/>
      <c r="VAW3" s="95"/>
      <c r="VAX3" s="95"/>
      <c r="VAY3" s="95"/>
      <c r="VAZ3" s="95"/>
      <c r="VBA3" s="95"/>
      <c r="VBB3" s="95"/>
      <c r="VBC3" s="95"/>
      <c r="VBD3" s="95"/>
      <c r="VBE3" s="95"/>
      <c r="VBF3" s="95"/>
      <c r="VBG3" s="95"/>
      <c r="VBH3" s="95"/>
      <c r="VBI3" s="95"/>
      <c r="VBJ3" s="95"/>
      <c r="VBK3" s="95"/>
      <c r="VBL3" s="95"/>
      <c r="VBM3" s="95"/>
      <c r="VBN3" s="95"/>
      <c r="VBO3" s="95"/>
      <c r="VBP3" s="95"/>
      <c r="VBQ3" s="95"/>
      <c r="VBR3" s="95"/>
      <c r="VBS3" s="95"/>
      <c r="VBT3" s="95"/>
      <c r="VBU3" s="95"/>
      <c r="VBV3" s="95"/>
      <c r="VBW3" s="95"/>
      <c r="VBX3" s="95"/>
      <c r="VBY3" s="95"/>
      <c r="VBZ3" s="95"/>
      <c r="VCA3" s="95"/>
      <c r="VCB3" s="95"/>
      <c r="VCC3" s="95"/>
      <c r="VCD3" s="95"/>
      <c r="VCE3" s="95"/>
      <c r="VCF3" s="95"/>
      <c r="VCG3" s="95"/>
      <c r="VCH3" s="95"/>
      <c r="VCI3" s="95"/>
      <c r="VCJ3" s="95"/>
      <c r="VCK3" s="95"/>
      <c r="VCL3" s="95"/>
      <c r="VCM3" s="95"/>
      <c r="VCN3" s="95"/>
      <c r="VCO3" s="95"/>
      <c r="VCP3" s="95"/>
      <c r="VCQ3" s="95"/>
      <c r="VCR3" s="95"/>
      <c r="VCS3" s="95"/>
      <c r="VCT3" s="95"/>
      <c r="VCU3" s="95"/>
      <c r="VCV3" s="95"/>
      <c r="VCW3" s="95"/>
      <c r="VCX3" s="95"/>
      <c r="VCY3" s="95"/>
      <c r="VCZ3" s="95"/>
      <c r="VDA3" s="95"/>
      <c r="VDB3" s="95"/>
      <c r="VDC3" s="95"/>
      <c r="VDD3" s="95"/>
      <c r="VDE3" s="95"/>
      <c r="VDF3" s="95"/>
      <c r="VDG3" s="95"/>
      <c r="VDH3" s="95"/>
      <c r="VDI3" s="95"/>
      <c r="VDJ3" s="95"/>
      <c r="VDK3" s="95"/>
      <c r="VDL3" s="95"/>
      <c r="VDM3" s="95"/>
      <c r="VDN3" s="95"/>
      <c r="VDO3" s="95"/>
      <c r="VDP3" s="95"/>
      <c r="VDQ3" s="95"/>
      <c r="VDR3" s="95"/>
      <c r="VDS3" s="95"/>
      <c r="VDT3" s="95"/>
      <c r="VDU3" s="95"/>
      <c r="VDV3" s="95"/>
      <c r="VDW3" s="95"/>
      <c r="VDX3" s="95"/>
      <c r="VDY3" s="95"/>
      <c r="VDZ3" s="95"/>
      <c r="VEA3" s="95"/>
      <c r="VEB3" s="95"/>
      <c r="VEC3" s="95"/>
      <c r="VED3" s="95"/>
      <c r="VEE3" s="95"/>
      <c r="VEF3" s="95"/>
      <c r="VEG3" s="95"/>
      <c r="VEH3" s="95"/>
      <c r="VEI3" s="95"/>
      <c r="VEJ3" s="95"/>
      <c r="VEK3" s="95"/>
      <c r="VEL3" s="95"/>
      <c r="VEM3" s="95"/>
      <c r="VEN3" s="95"/>
      <c r="VEO3" s="95"/>
      <c r="VEP3" s="95"/>
      <c r="VEQ3" s="95"/>
      <c r="VER3" s="95"/>
      <c r="VES3" s="95"/>
      <c r="VET3" s="95"/>
      <c r="VEU3" s="95"/>
      <c r="VEV3" s="95"/>
      <c r="VEW3" s="95"/>
      <c r="VEX3" s="95"/>
      <c r="VEY3" s="95"/>
      <c r="VEZ3" s="95"/>
      <c r="VFA3" s="95"/>
      <c r="VFB3" s="95"/>
      <c r="VFC3" s="95"/>
      <c r="VFD3" s="95"/>
      <c r="VFE3" s="95"/>
      <c r="VFF3" s="95"/>
      <c r="VFG3" s="95"/>
      <c r="VFH3" s="95"/>
      <c r="VFI3" s="95"/>
      <c r="VFJ3" s="95"/>
      <c r="VFK3" s="95"/>
      <c r="VFL3" s="95"/>
      <c r="VFM3" s="95"/>
      <c r="VFN3" s="95"/>
      <c r="VFO3" s="95"/>
      <c r="VFP3" s="95"/>
      <c r="VFQ3" s="95"/>
      <c r="VFR3" s="95"/>
      <c r="VFS3" s="95"/>
      <c r="VFT3" s="95"/>
      <c r="VFU3" s="95"/>
      <c r="VFV3" s="95"/>
      <c r="VFW3" s="95"/>
      <c r="VFX3" s="95"/>
      <c r="VFY3" s="95"/>
      <c r="VFZ3" s="95"/>
      <c r="VGA3" s="95"/>
      <c r="VGB3" s="95"/>
      <c r="VGC3" s="95"/>
      <c r="VGD3" s="95"/>
      <c r="VGE3" s="95"/>
      <c r="VGF3" s="95"/>
      <c r="VGG3" s="95"/>
      <c r="VGH3" s="95"/>
      <c r="VGI3" s="95"/>
      <c r="VGJ3" s="95"/>
      <c r="VGK3" s="95"/>
      <c r="VGL3" s="95"/>
      <c r="VGM3" s="95"/>
      <c r="VGN3" s="95"/>
      <c r="VGO3" s="95"/>
      <c r="VGP3" s="95"/>
      <c r="VGQ3" s="95"/>
      <c r="VGR3" s="95"/>
      <c r="VGS3" s="95"/>
      <c r="VGT3" s="95"/>
      <c r="VGU3" s="95"/>
      <c r="VGV3" s="95"/>
      <c r="VGW3" s="95"/>
      <c r="VGX3" s="95"/>
      <c r="VGY3" s="95"/>
      <c r="VGZ3" s="95"/>
      <c r="VHA3" s="95"/>
      <c r="VHB3" s="95"/>
      <c r="VHC3" s="95"/>
      <c r="VHD3" s="95"/>
      <c r="VHE3" s="95"/>
      <c r="VHF3" s="95"/>
      <c r="VHG3" s="95"/>
      <c r="VHH3" s="95"/>
      <c r="VHI3" s="95"/>
      <c r="VHJ3" s="95"/>
      <c r="VHK3" s="95"/>
      <c r="VHL3" s="95"/>
      <c r="VHM3" s="95"/>
      <c r="VHN3" s="95"/>
      <c r="VHO3" s="95"/>
      <c r="VHP3" s="95"/>
      <c r="VHQ3" s="95"/>
      <c r="VHR3" s="95"/>
      <c r="VHS3" s="95"/>
      <c r="VHT3" s="95"/>
      <c r="VHU3" s="95"/>
      <c r="VHV3" s="95"/>
      <c r="VHW3" s="95"/>
      <c r="VHX3" s="95"/>
      <c r="VHY3" s="95"/>
      <c r="VHZ3" s="95"/>
      <c r="VIA3" s="95"/>
      <c r="VIB3" s="95"/>
      <c r="VIC3" s="95"/>
      <c r="VID3" s="95"/>
      <c r="VIE3" s="95"/>
      <c r="VIF3" s="95"/>
      <c r="VIG3" s="95"/>
      <c r="VIH3" s="95"/>
      <c r="VII3" s="95"/>
      <c r="VIJ3" s="95"/>
      <c r="VIK3" s="95"/>
      <c r="VIL3" s="95"/>
      <c r="VIM3" s="95"/>
      <c r="VIN3" s="95"/>
      <c r="VIO3" s="95"/>
      <c r="VIP3" s="95"/>
      <c r="VIQ3" s="95"/>
      <c r="VIR3" s="95"/>
      <c r="VIS3" s="95"/>
      <c r="VIT3" s="95"/>
      <c r="VIU3" s="95"/>
      <c r="VIV3" s="95"/>
      <c r="VIW3" s="95"/>
      <c r="VIX3" s="95"/>
      <c r="VIY3" s="95"/>
      <c r="VIZ3" s="95"/>
      <c r="VJA3" s="95"/>
      <c r="VJB3" s="95"/>
      <c r="VJC3" s="95"/>
      <c r="VJD3" s="95"/>
      <c r="VJE3" s="95"/>
      <c r="VJF3" s="95"/>
      <c r="VJG3" s="95"/>
      <c r="VJH3" s="95"/>
      <c r="VJI3" s="95"/>
      <c r="VJJ3" s="95"/>
      <c r="VJK3" s="95"/>
      <c r="VJL3" s="95"/>
      <c r="VJM3" s="95"/>
      <c r="VJN3" s="95"/>
      <c r="VJO3" s="95"/>
      <c r="VJP3" s="95"/>
      <c r="VJQ3" s="95"/>
      <c r="VJR3" s="95"/>
      <c r="VJS3" s="95"/>
      <c r="VJT3" s="95"/>
      <c r="VJU3" s="95"/>
      <c r="VJV3" s="95"/>
      <c r="VJW3" s="95"/>
      <c r="VJX3" s="95"/>
      <c r="VJY3" s="95"/>
      <c r="VJZ3" s="95"/>
      <c r="VKA3" s="95"/>
      <c r="VKB3" s="95"/>
      <c r="VKC3" s="95"/>
      <c r="VKD3" s="95"/>
      <c r="VKE3" s="95"/>
      <c r="VKF3" s="95"/>
      <c r="VKG3" s="95"/>
      <c r="VKH3" s="95"/>
      <c r="VKI3" s="95"/>
      <c r="VKJ3" s="95"/>
      <c r="VKK3" s="95"/>
      <c r="VKL3" s="95"/>
      <c r="VKM3" s="95"/>
      <c r="VKN3" s="95"/>
      <c r="VKO3" s="95"/>
      <c r="VKP3" s="95"/>
      <c r="VKQ3" s="95"/>
      <c r="VKR3" s="95"/>
      <c r="VKS3" s="95"/>
      <c r="VKT3" s="95"/>
      <c r="VKU3" s="95"/>
      <c r="VKV3" s="95"/>
      <c r="VKW3" s="95"/>
      <c r="VKX3" s="95"/>
      <c r="VKY3" s="95"/>
      <c r="VKZ3" s="95"/>
      <c r="VLA3" s="95"/>
      <c r="VLB3" s="95"/>
      <c r="VLC3" s="95"/>
      <c r="VLD3" s="95"/>
      <c r="VLE3" s="95"/>
      <c r="VLF3" s="95"/>
      <c r="VLG3" s="95"/>
      <c r="VLH3" s="95"/>
      <c r="VLI3" s="95"/>
      <c r="VLJ3" s="95"/>
      <c r="VLK3" s="95"/>
      <c r="VLL3" s="95"/>
      <c r="VLM3" s="95"/>
      <c r="VLN3" s="95"/>
      <c r="VLO3" s="95"/>
      <c r="VLP3" s="95"/>
      <c r="VLQ3" s="95"/>
      <c r="VLR3" s="95"/>
      <c r="VLS3" s="95"/>
      <c r="VLT3" s="95"/>
      <c r="VLU3" s="95"/>
      <c r="VLV3" s="95"/>
      <c r="VLW3" s="95"/>
      <c r="VLX3" s="95"/>
      <c r="VLY3" s="95"/>
      <c r="VLZ3" s="95"/>
      <c r="VMA3" s="95"/>
      <c r="VMB3" s="95"/>
      <c r="VMC3" s="95"/>
      <c r="VMD3" s="95"/>
      <c r="VME3" s="95"/>
      <c r="VMF3" s="95"/>
      <c r="VMG3" s="95"/>
      <c r="VMH3" s="95"/>
      <c r="VMI3" s="95"/>
      <c r="VMJ3" s="95"/>
      <c r="VMK3" s="95"/>
      <c r="VML3" s="95"/>
      <c r="VMM3" s="95"/>
      <c r="VMN3" s="95"/>
      <c r="VMO3" s="95"/>
      <c r="VMP3" s="95"/>
      <c r="VMQ3" s="95"/>
      <c r="VMR3" s="95"/>
      <c r="VMS3" s="95"/>
      <c r="VMT3" s="95"/>
      <c r="VMU3" s="95"/>
      <c r="VMV3" s="95"/>
      <c r="VMW3" s="95"/>
      <c r="VMX3" s="95"/>
      <c r="VMY3" s="95"/>
      <c r="VMZ3" s="95"/>
      <c r="VNA3" s="95"/>
      <c r="VNB3" s="95"/>
      <c r="VNC3" s="95"/>
      <c r="VND3" s="95"/>
      <c r="VNE3" s="95"/>
      <c r="VNF3" s="95"/>
      <c r="VNG3" s="95"/>
      <c r="VNH3" s="95"/>
      <c r="VNI3" s="95"/>
      <c r="VNJ3" s="95"/>
      <c r="VNK3" s="95"/>
      <c r="VNL3" s="95"/>
      <c r="VNM3" s="95"/>
      <c r="VNN3" s="95"/>
      <c r="VNO3" s="95"/>
      <c r="VNP3" s="95"/>
      <c r="VNQ3" s="95"/>
      <c r="VNR3" s="95"/>
      <c r="VNS3" s="95"/>
      <c r="VNT3" s="95"/>
      <c r="VNU3" s="95"/>
      <c r="VNV3" s="95"/>
      <c r="VNW3" s="95"/>
      <c r="VNX3" s="95"/>
      <c r="VNY3" s="95"/>
      <c r="VNZ3" s="95"/>
      <c r="VOA3" s="95"/>
      <c r="VOB3" s="95"/>
      <c r="VOC3" s="95"/>
      <c r="VOD3" s="95"/>
      <c r="VOE3" s="95"/>
      <c r="VOF3" s="95"/>
      <c r="VOG3" s="95"/>
      <c r="VOH3" s="95"/>
      <c r="VOI3" s="95"/>
      <c r="VOJ3" s="95"/>
      <c r="VOK3" s="95"/>
      <c r="VOL3" s="95"/>
      <c r="VOM3" s="95"/>
      <c r="VON3" s="95"/>
      <c r="VOO3" s="95"/>
      <c r="VOP3" s="95"/>
      <c r="VOQ3" s="95"/>
      <c r="VOR3" s="95"/>
      <c r="VOS3" s="95"/>
      <c r="VOT3" s="95"/>
      <c r="VOU3" s="95"/>
      <c r="VOV3" s="95"/>
      <c r="VOW3" s="95"/>
      <c r="VOX3" s="95"/>
      <c r="VOY3" s="95"/>
      <c r="VOZ3" s="95"/>
      <c r="VPA3" s="95"/>
      <c r="VPB3" s="95"/>
      <c r="VPC3" s="95"/>
      <c r="VPD3" s="95"/>
      <c r="VPE3" s="95"/>
      <c r="VPF3" s="95"/>
      <c r="VPG3" s="95"/>
      <c r="VPH3" s="95"/>
      <c r="VPI3" s="95"/>
      <c r="VPJ3" s="95"/>
      <c r="VPK3" s="95"/>
      <c r="VPL3" s="95"/>
      <c r="VPM3" s="95"/>
      <c r="VPN3" s="95"/>
      <c r="VPO3" s="95"/>
      <c r="VPP3" s="95"/>
      <c r="VPQ3" s="95"/>
      <c r="VPR3" s="95"/>
      <c r="VPS3" s="95"/>
      <c r="VPT3" s="95"/>
      <c r="VPU3" s="95"/>
      <c r="VPV3" s="95"/>
      <c r="VPW3" s="95"/>
      <c r="VPX3" s="95"/>
      <c r="VPY3" s="95"/>
      <c r="VPZ3" s="95"/>
      <c r="VQA3" s="95"/>
      <c r="VQB3" s="95"/>
      <c r="VQC3" s="95"/>
      <c r="VQD3" s="95"/>
      <c r="VQE3" s="95"/>
      <c r="VQF3" s="95"/>
      <c r="VQG3" s="95"/>
      <c r="VQH3" s="95"/>
      <c r="VQI3" s="95"/>
      <c r="VQJ3" s="95"/>
      <c r="VQK3" s="95"/>
      <c r="VQL3" s="95"/>
      <c r="VQM3" s="95"/>
      <c r="VQN3" s="95"/>
      <c r="VQO3" s="95"/>
      <c r="VQP3" s="95"/>
      <c r="VQQ3" s="95"/>
      <c r="VQR3" s="95"/>
      <c r="VQS3" s="95"/>
      <c r="VQT3" s="95"/>
      <c r="VQU3" s="95"/>
      <c r="VQV3" s="95"/>
      <c r="VQW3" s="95"/>
      <c r="VQX3" s="95"/>
      <c r="VQY3" s="95"/>
      <c r="VQZ3" s="95"/>
      <c r="VRA3" s="95"/>
      <c r="VRB3" s="95"/>
      <c r="VRC3" s="95"/>
      <c r="VRD3" s="95"/>
      <c r="VRE3" s="95"/>
      <c r="VRF3" s="95"/>
      <c r="VRG3" s="95"/>
      <c r="VRH3" s="95"/>
      <c r="VRI3" s="95"/>
      <c r="VRJ3" s="95"/>
      <c r="VRK3" s="95"/>
      <c r="VRL3" s="95"/>
      <c r="VRM3" s="95"/>
      <c r="VRN3" s="95"/>
      <c r="VRO3" s="95"/>
      <c r="VRP3" s="95"/>
      <c r="VRQ3" s="95"/>
      <c r="VRR3" s="95"/>
      <c r="VRS3" s="95"/>
      <c r="VRT3" s="95"/>
      <c r="VRU3" s="95"/>
      <c r="VRV3" s="95"/>
      <c r="VRW3" s="95"/>
      <c r="VRX3" s="95"/>
      <c r="VRY3" s="95"/>
      <c r="VRZ3" s="95"/>
      <c r="VSA3" s="95"/>
      <c r="VSB3" s="95"/>
      <c r="VSC3" s="95"/>
      <c r="VSD3" s="95"/>
      <c r="VSE3" s="95"/>
      <c r="VSF3" s="95"/>
      <c r="VSG3" s="95"/>
      <c r="VSH3" s="95"/>
      <c r="VSI3" s="95"/>
      <c r="VSJ3" s="95"/>
      <c r="VSK3" s="95"/>
      <c r="VSL3" s="95"/>
      <c r="VSM3" s="95"/>
      <c r="VSN3" s="95"/>
      <c r="VSO3" s="95"/>
      <c r="VSP3" s="95"/>
      <c r="VSQ3" s="95"/>
      <c r="VSR3" s="95"/>
      <c r="VSS3" s="95"/>
      <c r="VST3" s="95"/>
      <c r="VSU3" s="95"/>
      <c r="VSV3" s="95"/>
      <c r="VSW3" s="95"/>
      <c r="VSX3" s="95"/>
      <c r="VSY3" s="95"/>
      <c r="VSZ3" s="95"/>
      <c r="VTA3" s="95"/>
      <c r="VTB3" s="95"/>
      <c r="VTC3" s="95"/>
      <c r="VTD3" s="95"/>
      <c r="VTE3" s="95"/>
      <c r="VTF3" s="95"/>
      <c r="VTG3" s="95"/>
      <c r="VTH3" s="95"/>
      <c r="VTI3" s="95"/>
      <c r="VTJ3" s="95"/>
      <c r="VTK3" s="95"/>
      <c r="VTL3" s="95"/>
      <c r="VTM3" s="95"/>
      <c r="VTN3" s="95"/>
      <c r="VTO3" s="95"/>
      <c r="VTP3" s="95"/>
      <c r="VTQ3" s="95"/>
      <c r="VTR3" s="95"/>
      <c r="VTS3" s="95"/>
      <c r="VTT3" s="95"/>
      <c r="VTU3" s="95"/>
      <c r="VTV3" s="95"/>
      <c r="VTW3" s="95"/>
      <c r="VTX3" s="95"/>
      <c r="VTY3" s="95"/>
      <c r="VTZ3" s="95"/>
      <c r="VUA3" s="95"/>
      <c r="VUB3" s="95"/>
      <c r="VUC3" s="95"/>
      <c r="VUD3" s="95"/>
      <c r="VUE3" s="95"/>
      <c r="VUF3" s="95"/>
      <c r="VUG3" s="95"/>
      <c r="VUH3" s="95"/>
      <c r="VUI3" s="95"/>
      <c r="VUJ3" s="95"/>
      <c r="VUK3" s="95"/>
      <c r="VUL3" s="95"/>
      <c r="VUM3" s="95"/>
      <c r="VUN3" s="95"/>
      <c r="VUO3" s="95"/>
      <c r="VUP3" s="95"/>
      <c r="VUQ3" s="95"/>
      <c r="VUR3" s="95"/>
      <c r="VUS3" s="95"/>
      <c r="VUT3" s="95"/>
      <c r="VUU3" s="95"/>
      <c r="VUV3" s="95"/>
      <c r="VUW3" s="95"/>
      <c r="VUX3" s="95"/>
      <c r="VUY3" s="95"/>
      <c r="VUZ3" s="95"/>
      <c r="VVA3" s="95"/>
      <c r="VVB3" s="95"/>
      <c r="VVC3" s="95"/>
      <c r="VVD3" s="95"/>
      <c r="VVE3" s="95"/>
      <c r="VVF3" s="95"/>
      <c r="VVG3" s="95"/>
      <c r="VVH3" s="95"/>
      <c r="VVI3" s="95"/>
      <c r="VVJ3" s="95"/>
      <c r="VVK3" s="95"/>
      <c r="VVL3" s="95"/>
      <c r="VVM3" s="95"/>
      <c r="VVN3" s="95"/>
      <c r="VVO3" s="95"/>
      <c r="VVP3" s="95"/>
      <c r="VVQ3" s="95"/>
      <c r="VVR3" s="95"/>
      <c r="VVS3" s="95"/>
      <c r="VVT3" s="95"/>
      <c r="VVU3" s="95"/>
      <c r="VVV3" s="95"/>
      <c r="VVW3" s="95"/>
      <c r="VVX3" s="95"/>
      <c r="VVY3" s="95"/>
      <c r="VVZ3" s="95"/>
      <c r="VWA3" s="95"/>
      <c r="VWB3" s="95"/>
      <c r="VWC3" s="95"/>
      <c r="VWD3" s="95"/>
      <c r="VWE3" s="95"/>
      <c r="VWF3" s="95"/>
      <c r="VWG3" s="95"/>
      <c r="VWH3" s="95"/>
      <c r="VWI3" s="95"/>
      <c r="VWJ3" s="95"/>
      <c r="VWK3" s="95"/>
      <c r="VWL3" s="95"/>
      <c r="VWM3" s="95"/>
      <c r="VWN3" s="95"/>
      <c r="VWO3" s="95"/>
      <c r="VWP3" s="95"/>
      <c r="VWQ3" s="95"/>
      <c r="VWR3" s="95"/>
      <c r="VWS3" s="95"/>
      <c r="VWT3" s="95"/>
      <c r="VWU3" s="95"/>
      <c r="VWV3" s="95"/>
      <c r="VWW3" s="95"/>
      <c r="VWX3" s="95"/>
      <c r="VWY3" s="95"/>
      <c r="VWZ3" s="95"/>
      <c r="VXA3" s="95"/>
      <c r="VXB3" s="95"/>
      <c r="VXC3" s="95"/>
      <c r="VXD3" s="95"/>
      <c r="VXE3" s="95"/>
      <c r="VXF3" s="95"/>
      <c r="VXG3" s="95"/>
      <c r="VXH3" s="95"/>
      <c r="VXI3" s="95"/>
      <c r="VXJ3" s="95"/>
      <c r="VXK3" s="95"/>
      <c r="VXL3" s="95"/>
      <c r="VXM3" s="95"/>
      <c r="VXN3" s="95"/>
      <c r="VXO3" s="95"/>
      <c r="VXP3" s="95"/>
      <c r="VXQ3" s="95"/>
      <c r="VXR3" s="95"/>
      <c r="VXS3" s="95"/>
      <c r="VXT3" s="95"/>
      <c r="VXU3" s="95"/>
      <c r="VXV3" s="95"/>
      <c r="VXW3" s="95"/>
      <c r="VXX3" s="95"/>
      <c r="VXY3" s="95"/>
      <c r="VXZ3" s="95"/>
      <c r="VYA3" s="95"/>
      <c r="VYB3" s="95"/>
      <c r="VYC3" s="95"/>
      <c r="VYD3" s="95"/>
      <c r="VYE3" s="95"/>
      <c r="VYF3" s="95"/>
      <c r="VYG3" s="95"/>
      <c r="VYH3" s="95"/>
      <c r="VYI3" s="95"/>
      <c r="VYJ3" s="95"/>
      <c r="VYK3" s="95"/>
      <c r="VYL3" s="95"/>
      <c r="VYM3" s="95"/>
      <c r="VYN3" s="95"/>
      <c r="VYO3" s="95"/>
      <c r="VYP3" s="95"/>
      <c r="VYQ3" s="95"/>
      <c r="VYR3" s="95"/>
      <c r="VYS3" s="95"/>
      <c r="VYT3" s="95"/>
      <c r="VYU3" s="95"/>
      <c r="VYV3" s="95"/>
      <c r="VYW3" s="95"/>
      <c r="VYX3" s="95"/>
      <c r="VYY3" s="95"/>
      <c r="VYZ3" s="95"/>
      <c r="VZA3" s="95"/>
      <c r="VZB3" s="95"/>
      <c r="VZC3" s="95"/>
      <c r="VZD3" s="95"/>
      <c r="VZE3" s="95"/>
      <c r="VZF3" s="95"/>
      <c r="VZG3" s="95"/>
      <c r="VZH3" s="95"/>
      <c r="VZI3" s="95"/>
      <c r="VZJ3" s="95"/>
      <c r="VZK3" s="95"/>
      <c r="VZL3" s="95"/>
      <c r="VZM3" s="95"/>
      <c r="VZN3" s="95"/>
      <c r="VZO3" s="95"/>
      <c r="VZP3" s="95"/>
      <c r="VZQ3" s="95"/>
      <c r="VZR3" s="95"/>
      <c r="VZS3" s="95"/>
      <c r="VZT3" s="95"/>
      <c r="VZU3" s="95"/>
      <c r="VZV3" s="95"/>
      <c r="VZW3" s="95"/>
      <c r="VZX3" s="95"/>
      <c r="VZY3" s="95"/>
      <c r="VZZ3" s="95"/>
      <c r="WAA3" s="95"/>
      <c r="WAB3" s="95"/>
      <c r="WAC3" s="95"/>
      <c r="WAD3" s="95"/>
      <c r="WAE3" s="95"/>
      <c r="WAF3" s="95"/>
      <c r="WAG3" s="95"/>
      <c r="WAH3" s="95"/>
      <c r="WAI3" s="95"/>
      <c r="WAJ3" s="95"/>
      <c r="WAK3" s="95"/>
      <c r="WAL3" s="95"/>
      <c r="WAM3" s="95"/>
      <c r="WAN3" s="95"/>
      <c r="WAO3" s="95"/>
      <c r="WAP3" s="95"/>
      <c r="WAQ3" s="95"/>
      <c r="WAR3" s="95"/>
      <c r="WAS3" s="95"/>
      <c r="WAT3" s="95"/>
      <c r="WAU3" s="95"/>
      <c r="WAV3" s="95"/>
      <c r="WAW3" s="95"/>
      <c r="WAX3" s="95"/>
      <c r="WAY3" s="95"/>
      <c r="WAZ3" s="95"/>
      <c r="WBA3" s="95"/>
      <c r="WBB3" s="95"/>
      <c r="WBC3" s="95"/>
      <c r="WBD3" s="95"/>
      <c r="WBE3" s="95"/>
      <c r="WBF3" s="95"/>
      <c r="WBG3" s="95"/>
      <c r="WBH3" s="95"/>
      <c r="WBI3" s="95"/>
      <c r="WBJ3" s="95"/>
      <c r="WBK3" s="95"/>
      <c r="WBL3" s="95"/>
      <c r="WBM3" s="95"/>
      <c r="WBN3" s="95"/>
      <c r="WBO3" s="95"/>
      <c r="WBP3" s="95"/>
      <c r="WBQ3" s="95"/>
      <c r="WBR3" s="95"/>
      <c r="WBS3" s="95"/>
      <c r="WBT3" s="95"/>
      <c r="WBU3" s="95"/>
      <c r="WBV3" s="95"/>
      <c r="WBW3" s="95"/>
      <c r="WBX3" s="95"/>
      <c r="WBY3" s="95"/>
      <c r="WBZ3" s="95"/>
      <c r="WCA3" s="95"/>
      <c r="WCB3" s="95"/>
      <c r="WCC3" s="95"/>
      <c r="WCD3" s="95"/>
      <c r="WCE3" s="95"/>
      <c r="WCF3" s="95"/>
      <c r="WCG3" s="95"/>
      <c r="WCH3" s="95"/>
      <c r="WCI3" s="95"/>
      <c r="WCJ3" s="95"/>
      <c r="WCK3" s="95"/>
      <c r="WCL3" s="95"/>
      <c r="WCM3" s="95"/>
      <c r="WCN3" s="95"/>
      <c r="WCO3" s="95"/>
      <c r="WCP3" s="95"/>
      <c r="WCQ3" s="95"/>
      <c r="WCR3" s="95"/>
      <c r="WCS3" s="95"/>
      <c r="WCT3" s="95"/>
      <c r="WCU3" s="95"/>
      <c r="WCV3" s="95"/>
      <c r="WCW3" s="95"/>
      <c r="WCX3" s="95"/>
      <c r="WCY3" s="95"/>
      <c r="WCZ3" s="95"/>
      <c r="WDA3" s="95"/>
      <c r="WDB3" s="95"/>
      <c r="WDC3" s="95"/>
      <c r="WDD3" s="95"/>
      <c r="WDE3" s="95"/>
      <c r="WDF3" s="95"/>
      <c r="WDG3" s="95"/>
      <c r="WDH3" s="95"/>
      <c r="WDI3" s="95"/>
      <c r="WDJ3" s="95"/>
      <c r="WDK3" s="95"/>
      <c r="WDL3" s="95"/>
      <c r="WDM3" s="95"/>
      <c r="WDN3" s="95"/>
      <c r="WDO3" s="95"/>
      <c r="WDP3" s="95"/>
      <c r="WDQ3" s="95"/>
      <c r="WDR3" s="95"/>
      <c r="WDS3" s="95"/>
      <c r="WDT3" s="95"/>
      <c r="WDU3" s="95"/>
      <c r="WDV3" s="95"/>
      <c r="WDW3" s="95"/>
      <c r="WDX3" s="95"/>
      <c r="WDY3" s="95"/>
      <c r="WDZ3" s="95"/>
      <c r="WEA3" s="95"/>
      <c r="WEB3" s="95"/>
      <c r="WEC3" s="95"/>
      <c r="WED3" s="95"/>
      <c r="WEE3" s="95"/>
      <c r="WEF3" s="95"/>
      <c r="WEG3" s="95"/>
      <c r="WEH3" s="95"/>
      <c r="WEI3" s="95"/>
      <c r="WEJ3" s="95"/>
      <c r="WEK3" s="95"/>
      <c r="WEL3" s="95"/>
      <c r="WEM3" s="95"/>
      <c r="WEN3" s="95"/>
      <c r="WEO3" s="95"/>
      <c r="WEP3" s="95"/>
      <c r="WEQ3" s="95"/>
      <c r="WER3" s="95"/>
      <c r="WES3" s="95"/>
      <c r="WET3" s="95"/>
      <c r="WEU3" s="95"/>
      <c r="WEV3" s="95"/>
      <c r="WEW3" s="95"/>
      <c r="WEX3" s="95"/>
      <c r="WEY3" s="95"/>
      <c r="WEZ3" s="95"/>
      <c r="WFA3" s="95"/>
      <c r="WFB3" s="95"/>
      <c r="WFC3" s="95"/>
      <c r="WFD3" s="95"/>
      <c r="WFE3" s="95"/>
      <c r="WFF3" s="95"/>
      <c r="WFG3" s="95"/>
      <c r="WFH3" s="95"/>
      <c r="WFI3" s="95"/>
      <c r="WFJ3" s="95"/>
      <c r="WFK3" s="95"/>
      <c r="WFL3" s="95"/>
      <c r="WFM3" s="95"/>
      <c r="WFN3" s="95"/>
      <c r="WFO3" s="95"/>
      <c r="WFP3" s="95"/>
      <c r="WFQ3" s="95"/>
      <c r="WFR3" s="95"/>
      <c r="WFS3" s="95"/>
      <c r="WFT3" s="95"/>
      <c r="WFU3" s="95"/>
      <c r="WFV3" s="95"/>
      <c r="WFW3" s="95"/>
      <c r="WFX3" s="95"/>
      <c r="WFY3" s="95"/>
      <c r="WFZ3" s="95"/>
      <c r="WGA3" s="95"/>
      <c r="WGB3" s="95"/>
      <c r="WGC3" s="95"/>
      <c r="WGD3" s="95"/>
      <c r="WGE3" s="95"/>
      <c r="WGF3" s="95"/>
      <c r="WGG3" s="95"/>
      <c r="WGH3" s="95"/>
      <c r="WGI3" s="95"/>
      <c r="WGJ3" s="95"/>
      <c r="WGK3" s="95"/>
      <c r="WGL3" s="95"/>
      <c r="WGM3" s="95"/>
      <c r="WGN3" s="95"/>
      <c r="WGO3" s="95"/>
      <c r="WGP3" s="95"/>
      <c r="WGQ3" s="95"/>
      <c r="WGR3" s="95"/>
      <c r="WGS3" s="95"/>
      <c r="WGT3" s="95"/>
      <c r="WGU3" s="95"/>
      <c r="WGV3" s="95"/>
      <c r="WGW3" s="95"/>
      <c r="WGX3" s="95"/>
      <c r="WGY3" s="95"/>
      <c r="WGZ3" s="95"/>
      <c r="WHA3" s="95"/>
      <c r="WHB3" s="95"/>
      <c r="WHC3" s="95"/>
      <c r="WHD3" s="95"/>
      <c r="WHE3" s="95"/>
      <c r="WHF3" s="95"/>
      <c r="WHG3" s="95"/>
      <c r="WHH3" s="95"/>
      <c r="WHI3" s="95"/>
      <c r="WHJ3" s="95"/>
      <c r="WHK3" s="95"/>
      <c r="WHL3" s="95"/>
      <c r="WHM3" s="95"/>
      <c r="WHN3" s="95"/>
      <c r="WHO3" s="95"/>
      <c r="WHP3" s="95"/>
      <c r="WHQ3" s="95"/>
      <c r="WHR3" s="95"/>
      <c r="WHS3" s="95"/>
      <c r="WHT3" s="95"/>
      <c r="WHU3" s="95"/>
      <c r="WHV3" s="95"/>
      <c r="WHW3" s="95"/>
      <c r="WHX3" s="95"/>
      <c r="WHY3" s="95"/>
      <c r="WHZ3" s="95"/>
      <c r="WIA3" s="95"/>
      <c r="WIB3" s="95"/>
      <c r="WIC3" s="95"/>
      <c r="WID3" s="95"/>
      <c r="WIE3" s="95"/>
      <c r="WIF3" s="95"/>
      <c r="WIG3" s="95"/>
      <c r="WIH3" s="95"/>
      <c r="WII3" s="95"/>
      <c r="WIJ3" s="95"/>
      <c r="WIK3" s="95"/>
      <c r="WIL3" s="95"/>
      <c r="WIM3" s="95"/>
      <c r="WIN3" s="95"/>
      <c r="WIO3" s="95"/>
      <c r="WIP3" s="95"/>
      <c r="WIQ3" s="95"/>
      <c r="WIR3" s="95"/>
      <c r="WIS3" s="95"/>
      <c r="WIT3" s="95"/>
      <c r="WIU3" s="95"/>
      <c r="WIV3" s="95"/>
      <c r="WIW3" s="95"/>
      <c r="WIX3" s="95"/>
      <c r="WIY3" s="95"/>
      <c r="WIZ3" s="95"/>
      <c r="WJA3" s="95"/>
      <c r="WJB3" s="95"/>
      <c r="WJC3" s="95"/>
      <c r="WJD3" s="95"/>
      <c r="WJE3" s="95"/>
      <c r="WJF3" s="95"/>
      <c r="WJG3" s="95"/>
      <c r="WJH3" s="95"/>
      <c r="WJI3" s="95"/>
      <c r="WJJ3" s="95"/>
      <c r="WJK3" s="95"/>
      <c r="WJL3" s="95"/>
      <c r="WJM3" s="95"/>
      <c r="WJN3" s="95"/>
      <c r="WJO3" s="95"/>
      <c r="WJP3" s="95"/>
      <c r="WJQ3" s="95"/>
      <c r="WJR3" s="95"/>
      <c r="WJS3" s="95"/>
      <c r="WJT3" s="95"/>
      <c r="WJU3" s="95"/>
      <c r="WJV3" s="95"/>
      <c r="WJW3" s="95"/>
      <c r="WJX3" s="95"/>
      <c r="WJY3" s="95"/>
      <c r="WJZ3" s="95"/>
      <c r="WKA3" s="95"/>
      <c r="WKB3" s="95"/>
      <c r="WKC3" s="95"/>
      <c r="WKD3" s="95"/>
      <c r="WKE3" s="95"/>
      <c r="WKF3" s="95"/>
      <c r="WKG3" s="95"/>
      <c r="WKH3" s="95"/>
      <c r="WKI3" s="95"/>
      <c r="WKJ3" s="95"/>
      <c r="WKK3" s="95"/>
      <c r="WKL3" s="95"/>
      <c r="WKM3" s="95"/>
      <c r="WKN3" s="95"/>
      <c r="WKO3" s="95"/>
      <c r="WKP3" s="95"/>
      <c r="WKQ3" s="95"/>
      <c r="WKR3" s="95"/>
      <c r="WKS3" s="95"/>
      <c r="WKT3" s="95"/>
      <c r="WKU3" s="95"/>
      <c r="WKV3" s="95"/>
      <c r="WKW3" s="95"/>
      <c r="WKX3" s="95"/>
      <c r="WKY3" s="95"/>
      <c r="WKZ3" s="95"/>
      <c r="WLA3" s="95"/>
      <c r="WLB3" s="95"/>
      <c r="WLC3" s="95"/>
      <c r="WLD3" s="95"/>
      <c r="WLE3" s="95"/>
      <c r="WLF3" s="95"/>
      <c r="WLG3" s="95"/>
      <c r="WLH3" s="95"/>
      <c r="WLI3" s="95"/>
      <c r="WLJ3" s="95"/>
      <c r="WLK3" s="95"/>
      <c r="WLL3" s="95"/>
      <c r="WLM3" s="95"/>
      <c r="WLN3" s="95"/>
      <c r="WLO3" s="95"/>
      <c r="WLP3" s="95"/>
      <c r="WLQ3" s="95"/>
      <c r="WLR3" s="95"/>
      <c r="WLS3" s="95"/>
      <c r="WLT3" s="95"/>
      <c r="WLU3" s="95"/>
      <c r="WLV3" s="95"/>
      <c r="WLW3" s="95"/>
      <c r="WLX3" s="95"/>
      <c r="WLY3" s="95"/>
      <c r="WLZ3" s="95"/>
      <c r="WMA3" s="95"/>
      <c r="WMB3" s="95"/>
      <c r="WMC3" s="95"/>
      <c r="WMD3" s="95"/>
      <c r="WME3" s="95"/>
      <c r="WMF3" s="95"/>
      <c r="WMG3" s="95"/>
      <c r="WMH3" s="95"/>
      <c r="WMI3" s="95"/>
      <c r="WMJ3" s="95"/>
      <c r="WMK3" s="95"/>
      <c r="WML3" s="95"/>
      <c r="WMM3" s="95"/>
      <c r="WMN3" s="95"/>
      <c r="WMO3" s="95"/>
      <c r="WMP3" s="95"/>
      <c r="WMQ3" s="95"/>
      <c r="WMR3" s="95"/>
      <c r="WMS3" s="95"/>
      <c r="WMT3" s="95"/>
      <c r="WMU3" s="95"/>
      <c r="WMV3" s="95"/>
      <c r="WMW3" s="95"/>
      <c r="WMX3" s="95"/>
      <c r="WMY3" s="95"/>
      <c r="WMZ3" s="95"/>
      <c r="WNA3" s="95"/>
      <c r="WNB3" s="95"/>
      <c r="WNC3" s="95"/>
      <c r="WND3" s="95"/>
      <c r="WNE3" s="95"/>
      <c r="WNF3" s="95"/>
      <c r="WNG3" s="95"/>
      <c r="WNH3" s="95"/>
      <c r="WNI3" s="95"/>
      <c r="WNJ3" s="95"/>
      <c r="WNK3" s="95"/>
      <c r="WNL3" s="95"/>
      <c r="WNM3" s="95"/>
      <c r="WNN3" s="95"/>
      <c r="WNO3" s="95"/>
      <c r="WNP3" s="95"/>
      <c r="WNQ3" s="95"/>
      <c r="WNR3" s="95"/>
      <c r="WNS3" s="95"/>
      <c r="WNT3" s="95"/>
      <c r="WNU3" s="95"/>
      <c r="WNV3" s="95"/>
      <c r="WNW3" s="95"/>
      <c r="WNX3" s="95"/>
      <c r="WNY3" s="95"/>
      <c r="WNZ3" s="95"/>
      <c r="WOA3" s="95"/>
      <c r="WOB3" s="95"/>
      <c r="WOC3" s="95"/>
      <c r="WOD3" s="95"/>
      <c r="WOE3" s="95"/>
      <c r="WOF3" s="95"/>
      <c r="WOG3" s="95"/>
      <c r="WOH3" s="95"/>
      <c r="WOI3" s="95"/>
      <c r="WOJ3" s="95"/>
      <c r="WOK3" s="95"/>
      <c r="WOL3" s="95"/>
      <c r="WOM3" s="95"/>
      <c r="WON3" s="95"/>
      <c r="WOO3" s="95"/>
      <c r="WOP3" s="95"/>
      <c r="WOQ3" s="95"/>
      <c r="WOR3" s="95"/>
      <c r="WOS3" s="95"/>
      <c r="WOT3" s="95"/>
      <c r="WOU3" s="95"/>
      <c r="WOV3" s="95"/>
      <c r="WOW3" s="95"/>
      <c r="WOX3" s="95"/>
      <c r="WOY3" s="95"/>
      <c r="WOZ3" s="95"/>
      <c r="WPA3" s="95"/>
      <c r="WPB3" s="95"/>
      <c r="WPC3" s="95"/>
      <c r="WPD3" s="95"/>
      <c r="WPE3" s="95"/>
      <c r="WPF3" s="95"/>
      <c r="WPG3" s="95"/>
      <c r="WPH3" s="95"/>
      <c r="WPI3" s="95"/>
      <c r="WPJ3" s="95"/>
      <c r="WPK3" s="95"/>
      <c r="WPL3" s="95"/>
      <c r="WPM3" s="95"/>
      <c r="WPN3" s="95"/>
      <c r="WPO3" s="95"/>
      <c r="WPP3" s="95"/>
      <c r="WPQ3" s="95"/>
      <c r="WPR3" s="95"/>
      <c r="WPS3" s="95"/>
      <c r="WPT3" s="95"/>
      <c r="WPU3" s="95"/>
      <c r="WPV3" s="95"/>
      <c r="WPW3" s="95"/>
      <c r="WPX3" s="95"/>
      <c r="WPY3" s="95"/>
      <c r="WPZ3" s="95"/>
      <c r="WQA3" s="95"/>
      <c r="WQB3" s="95"/>
      <c r="WQC3" s="95"/>
      <c r="WQD3" s="95"/>
      <c r="WQE3" s="95"/>
      <c r="WQF3" s="95"/>
      <c r="WQG3" s="95"/>
      <c r="WQH3" s="95"/>
      <c r="WQI3" s="95"/>
      <c r="WQJ3" s="95"/>
      <c r="WQK3" s="95"/>
      <c r="WQL3" s="95"/>
      <c r="WQM3" s="95"/>
      <c r="WQN3" s="95"/>
      <c r="WQO3" s="95"/>
      <c r="WQP3" s="95"/>
      <c r="WQQ3" s="95"/>
      <c r="WQR3" s="95"/>
      <c r="WQS3" s="95"/>
      <c r="WQT3" s="95"/>
      <c r="WQU3" s="95"/>
      <c r="WQV3" s="95"/>
      <c r="WQW3" s="95"/>
      <c r="WQX3" s="95"/>
      <c r="WQY3" s="95"/>
      <c r="WQZ3" s="95"/>
      <c r="WRA3" s="95"/>
      <c r="WRB3" s="95"/>
      <c r="WRC3" s="95"/>
      <c r="WRD3" s="95"/>
      <c r="WRE3" s="95"/>
      <c r="WRF3" s="95"/>
      <c r="WRG3" s="95"/>
      <c r="WRH3" s="95"/>
      <c r="WRI3" s="95"/>
      <c r="WRJ3" s="95"/>
      <c r="WRK3" s="95"/>
      <c r="WRL3" s="95"/>
      <c r="WRM3" s="95"/>
      <c r="WRN3" s="95"/>
      <c r="WRO3" s="95"/>
      <c r="WRP3" s="95"/>
      <c r="WRQ3" s="95"/>
      <c r="WRR3" s="95"/>
      <c r="WRS3" s="95"/>
      <c r="WRT3" s="95"/>
      <c r="WRU3" s="95"/>
      <c r="WRV3" s="95"/>
      <c r="WRW3" s="95"/>
      <c r="WRX3" s="95"/>
      <c r="WRY3" s="95"/>
      <c r="WRZ3" s="95"/>
      <c r="WSA3" s="95"/>
      <c r="WSB3" s="95"/>
      <c r="WSC3" s="95"/>
      <c r="WSD3" s="95"/>
      <c r="WSE3" s="95"/>
      <c r="WSF3" s="95"/>
      <c r="WSG3" s="95"/>
      <c r="WSH3" s="95"/>
      <c r="WSI3" s="95"/>
      <c r="WSJ3" s="95"/>
      <c r="WSK3" s="95"/>
      <c r="WSL3" s="95"/>
      <c r="WSM3" s="95"/>
      <c r="WSN3" s="95"/>
      <c r="WSO3" s="95"/>
      <c r="WSP3" s="95"/>
      <c r="WSQ3" s="95"/>
      <c r="WSR3" s="95"/>
      <c r="WSS3" s="95"/>
      <c r="WST3" s="95"/>
      <c r="WSU3" s="95"/>
      <c r="WSV3" s="95"/>
      <c r="WSW3" s="95"/>
      <c r="WSX3" s="95"/>
      <c r="WSY3" s="95"/>
      <c r="WSZ3" s="95"/>
      <c r="WTA3" s="95"/>
      <c r="WTB3" s="95"/>
      <c r="WTC3" s="95"/>
      <c r="WTD3" s="95"/>
      <c r="WTE3" s="95"/>
      <c r="WTF3" s="95"/>
      <c r="WTG3" s="95"/>
      <c r="WTH3" s="95"/>
      <c r="WTI3" s="95"/>
      <c r="WTJ3" s="95"/>
      <c r="WTK3" s="95"/>
      <c r="WTL3" s="95"/>
      <c r="WTM3" s="95"/>
      <c r="WTN3" s="95"/>
      <c r="WTO3" s="95"/>
      <c r="WTP3" s="95"/>
      <c r="WTQ3" s="95"/>
      <c r="WTR3" s="95"/>
      <c r="WTS3" s="95"/>
      <c r="WTT3" s="95"/>
      <c r="WTU3" s="95"/>
      <c r="WTV3" s="95"/>
      <c r="WTW3" s="95"/>
      <c r="WTX3" s="95"/>
      <c r="WTY3" s="95"/>
      <c r="WTZ3" s="95"/>
      <c r="WUA3" s="95"/>
      <c r="WUB3" s="95"/>
      <c r="WUC3" s="95"/>
      <c r="WUD3" s="95"/>
      <c r="WUE3" s="95"/>
      <c r="WUF3" s="95"/>
      <c r="WUG3" s="95"/>
      <c r="WUH3" s="95"/>
      <c r="WUI3" s="95"/>
      <c r="WUJ3" s="95"/>
      <c r="WUK3" s="95"/>
      <c r="WUL3" s="95"/>
      <c r="WUM3" s="95"/>
      <c r="WUN3" s="95"/>
      <c r="WUO3" s="95"/>
      <c r="WUP3" s="95"/>
      <c r="WUQ3" s="95"/>
      <c r="WUR3" s="95"/>
      <c r="WUS3" s="95"/>
      <c r="WUT3" s="95"/>
      <c r="WUU3" s="95"/>
      <c r="WUV3" s="95"/>
      <c r="WUW3" s="95"/>
      <c r="WUX3" s="95"/>
      <c r="WUY3" s="95"/>
      <c r="WUZ3" s="95"/>
      <c r="WVA3" s="95"/>
      <c r="WVB3" s="95"/>
      <c r="WVC3" s="95"/>
      <c r="WVD3" s="95"/>
      <c r="WVE3" s="95"/>
      <c r="WVF3" s="95"/>
      <c r="WVG3" s="95"/>
      <c r="WVH3" s="95"/>
      <c r="WVI3" s="95"/>
      <c r="WVJ3" s="95"/>
      <c r="WVK3" s="95"/>
      <c r="WVL3" s="95"/>
      <c r="WVM3" s="95"/>
      <c r="WVN3" s="95"/>
      <c r="WVO3" s="95"/>
      <c r="WVP3" s="95"/>
      <c r="WVQ3" s="95"/>
      <c r="WVR3" s="95"/>
      <c r="WVS3" s="95"/>
      <c r="WVT3" s="95"/>
      <c r="WVU3" s="95"/>
      <c r="WVV3" s="95"/>
      <c r="WVW3" s="95"/>
      <c r="WVX3" s="95"/>
      <c r="WVY3" s="95"/>
      <c r="WVZ3" s="95"/>
      <c r="WWA3" s="95"/>
      <c r="WWB3" s="95"/>
      <c r="WWC3" s="95"/>
      <c r="WWD3" s="95"/>
      <c r="WWE3" s="95"/>
      <c r="WWF3" s="95"/>
      <c r="WWG3" s="95"/>
      <c r="WWH3" s="95"/>
      <c r="WWI3" s="95"/>
      <c r="WWJ3" s="95"/>
      <c r="WWK3" s="95"/>
      <c r="WWL3" s="95"/>
      <c r="WWM3" s="95"/>
      <c r="WWN3" s="95"/>
      <c r="WWO3" s="95"/>
      <c r="WWP3" s="95"/>
      <c r="WWQ3" s="95"/>
      <c r="WWR3" s="95"/>
      <c r="WWS3" s="95"/>
      <c r="WWT3" s="95"/>
      <c r="WWU3" s="95"/>
      <c r="WWV3" s="95"/>
      <c r="WWW3" s="95"/>
      <c r="WWX3" s="95"/>
      <c r="WWY3" s="95"/>
      <c r="WWZ3" s="95"/>
      <c r="WXA3" s="95"/>
      <c r="WXB3" s="95"/>
      <c r="WXC3" s="95"/>
      <c r="WXD3" s="95"/>
      <c r="WXE3" s="95"/>
      <c r="WXF3" s="95"/>
      <c r="WXG3" s="95"/>
      <c r="WXH3" s="95"/>
      <c r="WXI3" s="95"/>
      <c r="WXJ3" s="95"/>
      <c r="WXK3" s="95"/>
      <c r="WXL3" s="95"/>
      <c r="WXM3" s="95"/>
      <c r="WXN3" s="95"/>
      <c r="WXO3" s="95"/>
      <c r="WXP3" s="95"/>
      <c r="WXQ3" s="95"/>
      <c r="WXR3" s="95"/>
      <c r="WXS3" s="95"/>
      <c r="WXT3" s="95"/>
      <c r="WXU3" s="95"/>
      <c r="WXV3" s="95"/>
      <c r="WXW3" s="95"/>
      <c r="WXX3" s="95"/>
      <c r="WXY3" s="95"/>
      <c r="WXZ3" s="95"/>
      <c r="WYA3" s="95"/>
      <c r="WYB3" s="95"/>
      <c r="WYC3" s="95"/>
      <c r="WYD3" s="95"/>
      <c r="WYE3" s="95"/>
      <c r="WYF3" s="95"/>
      <c r="WYG3" s="95"/>
      <c r="WYH3" s="95"/>
      <c r="WYI3" s="95"/>
      <c r="WYJ3" s="95"/>
      <c r="WYK3" s="95"/>
      <c r="WYL3" s="95"/>
      <c r="WYM3" s="95"/>
      <c r="WYN3" s="95"/>
      <c r="WYO3" s="95"/>
      <c r="WYP3" s="95"/>
      <c r="WYQ3" s="95"/>
      <c r="WYR3" s="95"/>
      <c r="WYS3" s="95"/>
      <c r="WYT3" s="95"/>
      <c r="WYU3" s="95"/>
      <c r="WYV3" s="95"/>
      <c r="WYW3" s="95"/>
      <c r="WYX3" s="95"/>
      <c r="WYY3" s="95"/>
      <c r="WYZ3" s="95"/>
      <c r="WZA3" s="95"/>
      <c r="WZB3" s="95"/>
      <c r="WZC3" s="95"/>
      <c r="WZD3" s="95"/>
      <c r="WZE3" s="95"/>
      <c r="WZF3" s="95"/>
      <c r="WZG3" s="95"/>
      <c r="WZH3" s="95"/>
      <c r="WZI3" s="95"/>
      <c r="WZJ3" s="95"/>
      <c r="WZK3" s="95"/>
      <c r="WZL3" s="95"/>
      <c r="WZM3" s="95"/>
      <c r="WZN3" s="95"/>
      <c r="WZO3" s="95"/>
      <c r="WZP3" s="95"/>
      <c r="WZQ3" s="95"/>
      <c r="WZR3" s="95"/>
      <c r="WZS3" s="95"/>
      <c r="WZT3" s="95"/>
      <c r="WZU3" s="95"/>
      <c r="WZV3" s="95"/>
      <c r="WZW3" s="95"/>
      <c r="WZX3" s="95"/>
      <c r="WZY3" s="95"/>
      <c r="WZZ3" s="95"/>
      <c r="XAA3" s="95"/>
      <c r="XAB3" s="95"/>
      <c r="XAC3" s="95"/>
      <c r="XAD3" s="95"/>
      <c r="XAE3" s="95"/>
      <c r="XAF3" s="95"/>
      <c r="XAG3" s="95"/>
      <c r="XAH3" s="95"/>
      <c r="XAI3" s="95"/>
      <c r="XAJ3" s="95"/>
      <c r="XAK3" s="95"/>
      <c r="XAL3" s="95"/>
      <c r="XAM3" s="95"/>
      <c r="XAN3" s="95"/>
      <c r="XAO3" s="95"/>
      <c r="XAP3" s="95"/>
      <c r="XAQ3" s="95"/>
      <c r="XAR3" s="95"/>
      <c r="XAS3" s="95"/>
      <c r="XAT3" s="95"/>
      <c r="XAU3" s="95"/>
      <c r="XAV3" s="95"/>
      <c r="XAW3" s="95"/>
      <c r="XAX3" s="95"/>
      <c r="XAY3" s="95"/>
      <c r="XAZ3" s="95"/>
      <c r="XBA3" s="95"/>
      <c r="XBB3" s="95"/>
      <c r="XBC3" s="95"/>
      <c r="XBD3" s="95"/>
      <c r="XBE3" s="95"/>
      <c r="XBF3" s="95"/>
      <c r="XBG3" s="95"/>
      <c r="XBH3" s="95"/>
      <c r="XBI3" s="95"/>
      <c r="XBJ3" s="95"/>
      <c r="XBK3" s="95"/>
      <c r="XBL3" s="95"/>
      <c r="XBM3" s="95"/>
      <c r="XBN3" s="95"/>
      <c r="XBO3" s="95"/>
      <c r="XBP3" s="95"/>
      <c r="XBQ3" s="95"/>
      <c r="XBR3" s="95"/>
      <c r="XBS3" s="95"/>
      <c r="XBT3" s="95"/>
      <c r="XBU3" s="95"/>
      <c r="XBV3" s="95"/>
      <c r="XBW3" s="95"/>
      <c r="XBX3" s="95"/>
      <c r="XBY3" s="95"/>
      <c r="XBZ3" s="95"/>
      <c r="XCA3" s="95"/>
      <c r="XCB3" s="95"/>
      <c r="XCC3" s="95"/>
      <c r="XCD3" s="95"/>
      <c r="XCE3" s="95"/>
      <c r="XCF3" s="95"/>
      <c r="XCG3" s="95"/>
      <c r="XCH3" s="95"/>
      <c r="XCI3" s="95"/>
      <c r="XCJ3" s="95"/>
      <c r="XCK3" s="95"/>
      <c r="XCL3" s="95"/>
      <c r="XCM3" s="95"/>
      <c r="XCN3" s="95"/>
      <c r="XCO3" s="95"/>
      <c r="XCP3" s="95"/>
      <c r="XCQ3" s="95"/>
      <c r="XCR3" s="95"/>
      <c r="XCS3" s="95"/>
      <c r="XCT3" s="95"/>
      <c r="XCU3" s="95"/>
      <c r="XCV3" s="95"/>
      <c r="XCW3" s="95"/>
      <c r="XCX3" s="95"/>
      <c r="XCY3" s="95"/>
      <c r="XCZ3" s="95"/>
      <c r="XDA3" s="95"/>
      <c r="XDB3" s="95"/>
      <c r="XDC3" s="95"/>
      <c r="XDD3" s="95"/>
      <c r="XDE3" s="95"/>
      <c r="XDF3" s="95"/>
      <c r="XDG3" s="95"/>
      <c r="XDH3" s="95"/>
      <c r="XDI3" s="95"/>
      <c r="XDJ3" s="95"/>
      <c r="XDK3" s="95"/>
      <c r="XDL3" s="95"/>
      <c r="XDM3" s="95"/>
      <c r="XDN3" s="95"/>
      <c r="XDO3" s="95"/>
      <c r="XDP3" s="95"/>
      <c r="XDQ3" s="95"/>
      <c r="XDR3" s="95"/>
      <c r="XDS3" s="95"/>
      <c r="XDT3" s="95"/>
      <c r="XDU3" s="95"/>
      <c r="XDV3" s="95"/>
      <c r="XDW3" s="95"/>
      <c r="XDX3" s="95"/>
      <c r="XDY3" s="95"/>
      <c r="XDZ3" s="95"/>
      <c r="XEA3" s="95"/>
      <c r="XEB3" s="95"/>
      <c r="XEC3" s="95"/>
      <c r="XED3" s="95"/>
      <c r="XEE3" s="95"/>
      <c r="XEF3" s="95"/>
      <c r="XEG3" s="95"/>
      <c r="XEH3" s="95"/>
      <c r="XEI3" s="95"/>
      <c r="XEJ3" s="95"/>
      <c r="XEK3" s="95"/>
      <c r="XEL3" s="95"/>
      <c r="XEM3" s="95"/>
      <c r="XEN3" s="95"/>
      <c r="XEO3" s="95"/>
      <c r="XEP3" s="95"/>
      <c r="XEQ3" s="95"/>
      <c r="XER3" s="95"/>
      <c r="XES3" s="95"/>
      <c r="XET3" s="95"/>
      <c r="XEU3" s="95"/>
      <c r="XEV3" s="95"/>
      <c r="XEW3" s="95"/>
      <c r="XEX3" s="95"/>
      <c r="XEY3" s="95"/>
      <c r="XEZ3" s="95"/>
      <c r="XFA3" s="95"/>
      <c r="XFB3" s="95"/>
      <c r="XFC3" s="95"/>
      <c r="XFD3" s="95"/>
    </row>
    <row r="4" spans="1:16384" ht="19" x14ac:dyDescent="0.25">
      <c r="A4" s="11" t="s">
        <v>6516</v>
      </c>
      <c r="B4" s="11" t="s">
        <v>2848</v>
      </c>
      <c r="C4" s="1" t="s">
        <v>6517</v>
      </c>
      <c r="D4" s="11" t="s">
        <v>2849</v>
      </c>
    </row>
    <row r="5" spans="1:16384" x14ac:dyDescent="0.2">
      <c r="A5" s="18" t="s">
        <v>6518</v>
      </c>
      <c r="B5" s="18" t="s">
        <v>6519</v>
      </c>
      <c r="C5" s="19">
        <v>11.1302</v>
      </c>
      <c r="D5" s="20">
        <v>2.0900000000000001E-125</v>
      </c>
    </row>
    <row r="6" spans="1:16384" x14ac:dyDescent="0.2">
      <c r="A6" s="18" t="s">
        <v>6520</v>
      </c>
      <c r="B6" s="18"/>
      <c r="C6" s="19">
        <v>7.4534000000000002</v>
      </c>
      <c r="D6" s="20">
        <v>1.5199999999999999E-79</v>
      </c>
    </row>
    <row r="7" spans="1:16384" x14ac:dyDescent="0.2">
      <c r="A7" s="18" t="s">
        <v>6521</v>
      </c>
      <c r="B7" s="18"/>
      <c r="C7" s="19">
        <v>6.1786000000000003</v>
      </c>
      <c r="D7" s="20">
        <v>1.98E-74</v>
      </c>
    </row>
    <row r="8" spans="1:16384" x14ac:dyDescent="0.2">
      <c r="A8" s="18" t="s">
        <v>6522</v>
      </c>
      <c r="B8" s="18" t="s">
        <v>6523</v>
      </c>
      <c r="C8" s="19">
        <v>3.3593999999999999</v>
      </c>
      <c r="D8" s="20">
        <v>8.1800000000000001E-57</v>
      </c>
    </row>
    <row r="9" spans="1:16384" x14ac:dyDescent="0.2">
      <c r="A9" s="18" t="s">
        <v>6524</v>
      </c>
      <c r="B9" s="18" t="s">
        <v>6525</v>
      </c>
      <c r="C9" s="19">
        <v>3.2917999999999998</v>
      </c>
      <c r="D9" s="20">
        <v>9.0099999999999993E-56</v>
      </c>
    </row>
    <row r="10" spans="1:16384" x14ac:dyDescent="0.2">
      <c r="A10" s="18" t="s">
        <v>6526</v>
      </c>
      <c r="B10" s="18" t="s">
        <v>1113</v>
      </c>
      <c r="C10" s="19">
        <v>5.016</v>
      </c>
      <c r="D10" s="20">
        <v>4.6399999999999997E-52</v>
      </c>
    </row>
    <row r="11" spans="1:16384" x14ac:dyDescent="0.2">
      <c r="A11" s="18" t="s">
        <v>6527</v>
      </c>
      <c r="B11" s="18" t="s">
        <v>6528</v>
      </c>
      <c r="C11" s="19">
        <v>4.1016000000000004</v>
      </c>
      <c r="D11" s="20">
        <v>1.1400000000000001E-49</v>
      </c>
    </row>
    <row r="12" spans="1:16384" x14ac:dyDescent="0.2">
      <c r="A12" s="18" t="s">
        <v>2113</v>
      </c>
      <c r="B12" s="18" t="s">
        <v>2115</v>
      </c>
      <c r="C12" s="19">
        <v>3.4750999999999999</v>
      </c>
      <c r="D12" s="20">
        <v>1.75E-45</v>
      </c>
    </row>
    <row r="13" spans="1:16384" x14ac:dyDescent="0.2">
      <c r="A13" s="18" t="s">
        <v>6529</v>
      </c>
      <c r="B13" s="18" t="s">
        <v>6530</v>
      </c>
      <c r="C13" s="19">
        <v>6.2234999999999996</v>
      </c>
      <c r="D13" s="20">
        <v>2.7299999999999998E-44</v>
      </c>
    </row>
    <row r="14" spans="1:16384" x14ac:dyDescent="0.2">
      <c r="A14" s="18" t="s">
        <v>6531</v>
      </c>
      <c r="B14" s="18" t="s">
        <v>6532</v>
      </c>
      <c r="C14" s="19">
        <v>3.3917999999999999</v>
      </c>
      <c r="D14" s="20">
        <v>5.4800000000000002E-42</v>
      </c>
    </row>
    <row r="15" spans="1:16384" x14ac:dyDescent="0.2">
      <c r="A15" s="18" t="s">
        <v>6533</v>
      </c>
      <c r="B15" s="18"/>
      <c r="C15" s="19">
        <v>3.9449999999999998</v>
      </c>
      <c r="D15" s="20">
        <v>2.3000000000000001E-41</v>
      </c>
    </row>
    <row r="16" spans="1:16384" x14ac:dyDescent="0.2">
      <c r="A16" s="18" t="s">
        <v>6534</v>
      </c>
      <c r="B16" s="18"/>
      <c r="C16" s="19">
        <v>3.536</v>
      </c>
      <c r="D16" s="20">
        <v>1.5500000000000001E-40</v>
      </c>
    </row>
    <row r="17" spans="1:4" x14ac:dyDescent="0.2">
      <c r="A17" s="18" t="s">
        <v>6535</v>
      </c>
      <c r="B17" s="18" t="s">
        <v>6536</v>
      </c>
      <c r="C17" s="19">
        <v>-3.2183999999999999</v>
      </c>
      <c r="D17" s="20">
        <v>1.58E-37</v>
      </c>
    </row>
    <row r="18" spans="1:4" x14ac:dyDescent="0.2">
      <c r="A18" s="18" t="s">
        <v>6537</v>
      </c>
      <c r="B18" s="18" t="s">
        <v>6538</v>
      </c>
      <c r="C18" s="19">
        <v>-4.0091000000000001</v>
      </c>
      <c r="D18" s="20">
        <v>2.9299999999999998E-35</v>
      </c>
    </row>
    <row r="19" spans="1:4" x14ac:dyDescent="0.2">
      <c r="A19" s="18" t="s">
        <v>6539</v>
      </c>
      <c r="B19" s="18" t="s">
        <v>6540</v>
      </c>
      <c r="C19" s="19">
        <v>5.0358999999999998</v>
      </c>
      <c r="D19" s="20">
        <v>3.21E-35</v>
      </c>
    </row>
    <row r="20" spans="1:4" x14ac:dyDescent="0.2">
      <c r="A20" s="18" t="s">
        <v>6541</v>
      </c>
      <c r="B20" s="18" t="s">
        <v>6542</v>
      </c>
      <c r="C20" s="19">
        <v>2.5514999999999999</v>
      </c>
      <c r="D20" s="20">
        <v>6.2399999999999999E-33</v>
      </c>
    </row>
    <row r="21" spans="1:4" x14ac:dyDescent="0.2">
      <c r="A21" s="18" t="s">
        <v>6543</v>
      </c>
      <c r="B21" s="18" t="s">
        <v>6544</v>
      </c>
      <c r="C21" s="19">
        <v>2.6976</v>
      </c>
      <c r="D21" s="20">
        <v>5.2100000000000004E-32</v>
      </c>
    </row>
    <row r="22" spans="1:4" x14ac:dyDescent="0.2">
      <c r="A22" s="18" t="s">
        <v>6545</v>
      </c>
      <c r="B22" s="18" t="s">
        <v>6546</v>
      </c>
      <c r="C22" s="19">
        <v>4.0812999999999997</v>
      </c>
      <c r="D22" s="20">
        <v>6.7100000000000003E-31</v>
      </c>
    </row>
    <row r="23" spans="1:4" x14ac:dyDescent="0.2">
      <c r="A23" s="18" t="s">
        <v>6547</v>
      </c>
      <c r="B23" s="18" t="s">
        <v>3102</v>
      </c>
      <c r="C23" s="19">
        <v>2.8795000000000002</v>
      </c>
      <c r="D23" s="20">
        <v>9.9999999999999994E-30</v>
      </c>
    </row>
    <row r="24" spans="1:4" x14ac:dyDescent="0.2">
      <c r="A24" s="18" t="s">
        <v>6548</v>
      </c>
      <c r="B24" s="18" t="s">
        <v>6549</v>
      </c>
      <c r="C24" s="19">
        <v>-3.1831</v>
      </c>
      <c r="D24" s="20">
        <v>7.1E-29</v>
      </c>
    </row>
    <row r="25" spans="1:4" x14ac:dyDescent="0.2">
      <c r="A25" s="18" t="s">
        <v>6550</v>
      </c>
      <c r="B25" s="18" t="s">
        <v>6551</v>
      </c>
      <c r="C25" s="19">
        <v>6.7550999999999997</v>
      </c>
      <c r="D25" s="20">
        <v>7.6900000000000003E-25</v>
      </c>
    </row>
    <row r="26" spans="1:4" x14ac:dyDescent="0.2">
      <c r="A26" s="18" t="s">
        <v>6552</v>
      </c>
      <c r="B26" s="18" t="s">
        <v>6553</v>
      </c>
      <c r="C26" s="19">
        <v>-2.9201000000000001</v>
      </c>
      <c r="D26" s="20">
        <v>8.6299999999999994E-25</v>
      </c>
    </row>
    <row r="27" spans="1:4" x14ac:dyDescent="0.2">
      <c r="A27" s="18" t="s">
        <v>6554</v>
      </c>
      <c r="B27" s="18" t="s">
        <v>6555</v>
      </c>
      <c r="C27" s="19">
        <v>2.4236</v>
      </c>
      <c r="D27" s="20">
        <v>2.84E-24</v>
      </c>
    </row>
    <row r="28" spans="1:4" x14ac:dyDescent="0.2">
      <c r="A28" s="18" t="s">
        <v>6556</v>
      </c>
      <c r="B28" s="18" t="s">
        <v>6557</v>
      </c>
      <c r="C28" s="19">
        <v>3.8946000000000001</v>
      </c>
      <c r="D28" s="20">
        <v>2.9200000000000002E-24</v>
      </c>
    </row>
    <row r="29" spans="1:4" x14ac:dyDescent="0.2">
      <c r="A29" s="18" t="s">
        <v>6558</v>
      </c>
      <c r="B29" s="18" t="s">
        <v>6559</v>
      </c>
      <c r="C29" s="19">
        <v>3.6276999999999999</v>
      </c>
      <c r="D29" s="20">
        <v>1.0200000000000001E-23</v>
      </c>
    </row>
    <row r="30" spans="1:4" x14ac:dyDescent="0.2">
      <c r="A30" s="18" t="s">
        <v>6560</v>
      </c>
      <c r="B30" s="18" t="s">
        <v>4589</v>
      </c>
      <c r="C30" s="19">
        <v>-2.2890000000000001</v>
      </c>
      <c r="D30" s="20">
        <v>1.36E-23</v>
      </c>
    </row>
    <row r="31" spans="1:4" x14ac:dyDescent="0.2">
      <c r="A31" s="18" t="s">
        <v>6561</v>
      </c>
      <c r="B31" s="18" t="s">
        <v>6562</v>
      </c>
      <c r="C31" s="19">
        <v>-2.4645999999999999</v>
      </c>
      <c r="D31" s="20">
        <v>1.7899999999999999E-23</v>
      </c>
    </row>
    <row r="32" spans="1:4" x14ac:dyDescent="0.2">
      <c r="A32" s="18" t="s">
        <v>6563</v>
      </c>
      <c r="B32" s="18" t="s">
        <v>2623</v>
      </c>
      <c r="C32" s="19">
        <v>-3.5615000000000001</v>
      </c>
      <c r="D32" s="20">
        <v>1.7899999999999999E-23</v>
      </c>
    </row>
    <row r="33" spans="1:4" x14ac:dyDescent="0.2">
      <c r="A33" s="18" t="s">
        <v>6564</v>
      </c>
      <c r="B33" s="18" t="s">
        <v>6565</v>
      </c>
      <c r="C33" s="19">
        <v>1.9614</v>
      </c>
      <c r="D33" s="20">
        <v>2.6100000000000001E-22</v>
      </c>
    </row>
    <row r="34" spans="1:4" x14ac:dyDescent="0.2">
      <c r="A34" s="18" t="s">
        <v>6566</v>
      </c>
      <c r="B34" s="18" t="s">
        <v>6567</v>
      </c>
      <c r="C34" s="19">
        <v>-2.3706</v>
      </c>
      <c r="D34" s="20">
        <v>4.8900000000000001E-22</v>
      </c>
    </row>
    <row r="35" spans="1:4" x14ac:dyDescent="0.2">
      <c r="A35" s="18" t="s">
        <v>6568</v>
      </c>
      <c r="B35" s="18" t="s">
        <v>5731</v>
      </c>
      <c r="C35" s="19">
        <v>2.9047999999999998</v>
      </c>
      <c r="D35" s="20">
        <v>5.0499999999999999E-22</v>
      </c>
    </row>
    <row r="36" spans="1:4" x14ac:dyDescent="0.2">
      <c r="A36" s="18" t="s">
        <v>1927</v>
      </c>
      <c r="B36" s="18" t="s">
        <v>1930</v>
      </c>
      <c r="C36" s="19">
        <v>2.3919000000000001</v>
      </c>
      <c r="D36" s="20">
        <v>2.5899999999999999E-21</v>
      </c>
    </row>
    <row r="37" spans="1:4" x14ac:dyDescent="0.2">
      <c r="A37" s="18" t="s">
        <v>6569</v>
      </c>
      <c r="B37" s="18" t="s">
        <v>6570</v>
      </c>
      <c r="C37" s="19">
        <v>-3.6640999999999999</v>
      </c>
      <c r="D37" s="20">
        <v>2.65E-21</v>
      </c>
    </row>
    <row r="38" spans="1:4" x14ac:dyDescent="0.2">
      <c r="A38" s="18" t="s">
        <v>1283</v>
      </c>
      <c r="B38" s="18" t="s">
        <v>1285</v>
      </c>
      <c r="C38" s="19">
        <v>4.3358999999999996</v>
      </c>
      <c r="D38" s="20">
        <v>1.03E-20</v>
      </c>
    </row>
    <row r="39" spans="1:4" x14ac:dyDescent="0.2">
      <c r="A39" s="18" t="s">
        <v>1932</v>
      </c>
      <c r="B39" s="18" t="s">
        <v>1930</v>
      </c>
      <c r="C39" s="19">
        <v>-2.0185</v>
      </c>
      <c r="D39" s="20">
        <v>1.03E-20</v>
      </c>
    </row>
    <row r="40" spans="1:4" x14ac:dyDescent="0.2">
      <c r="A40" s="18" t="s">
        <v>6571</v>
      </c>
      <c r="B40" s="18" t="s">
        <v>6572</v>
      </c>
      <c r="C40" s="19">
        <v>1.7533000000000001</v>
      </c>
      <c r="D40" s="20">
        <v>2.42E-20</v>
      </c>
    </row>
    <row r="41" spans="1:4" x14ac:dyDescent="0.2">
      <c r="A41" s="18" t="s">
        <v>6573</v>
      </c>
      <c r="B41" s="18" t="s">
        <v>6574</v>
      </c>
      <c r="C41" s="19">
        <v>2.8119000000000001</v>
      </c>
      <c r="D41" s="20">
        <v>3.1499999999999998E-20</v>
      </c>
    </row>
    <row r="42" spans="1:4" x14ac:dyDescent="0.2">
      <c r="A42" s="18" t="s">
        <v>6575</v>
      </c>
      <c r="B42" s="18" t="s">
        <v>6576</v>
      </c>
      <c r="C42" s="19">
        <v>1.6355</v>
      </c>
      <c r="D42" s="20">
        <v>6.7600000000000005E-20</v>
      </c>
    </row>
    <row r="43" spans="1:4" x14ac:dyDescent="0.2">
      <c r="A43" s="18" t="s">
        <v>6577</v>
      </c>
      <c r="B43" s="18" t="s">
        <v>6578</v>
      </c>
      <c r="C43" s="19">
        <v>2.2633999999999999</v>
      </c>
      <c r="D43" s="20">
        <v>9.2200000000000003E-20</v>
      </c>
    </row>
    <row r="44" spans="1:4" x14ac:dyDescent="0.2">
      <c r="A44" s="18" t="s">
        <v>2125</v>
      </c>
      <c r="B44" s="18" t="s">
        <v>2085</v>
      </c>
      <c r="C44" s="19">
        <v>-2.2896999999999998</v>
      </c>
      <c r="D44" s="20">
        <v>1.8899999999999999E-19</v>
      </c>
    </row>
    <row r="45" spans="1:4" x14ac:dyDescent="0.2">
      <c r="A45" s="18" t="s">
        <v>6579</v>
      </c>
      <c r="B45" s="18"/>
      <c r="C45" s="19">
        <v>1.9927999999999999</v>
      </c>
      <c r="D45" s="20">
        <v>4.1299999999999999E-19</v>
      </c>
    </row>
    <row r="46" spans="1:4" x14ac:dyDescent="0.2">
      <c r="A46" s="18" t="s">
        <v>6580</v>
      </c>
      <c r="B46" s="18" t="s">
        <v>4532</v>
      </c>
      <c r="C46" s="19">
        <v>2.2301000000000002</v>
      </c>
      <c r="D46" s="20">
        <v>1.19E-18</v>
      </c>
    </row>
    <row r="47" spans="1:4" x14ac:dyDescent="0.2">
      <c r="A47" s="18" t="s">
        <v>6581</v>
      </c>
      <c r="B47" s="18" t="s">
        <v>6582</v>
      </c>
      <c r="C47" s="19">
        <v>2.3334999999999999</v>
      </c>
      <c r="D47" s="20">
        <v>1.3E-18</v>
      </c>
    </row>
    <row r="48" spans="1:4" x14ac:dyDescent="0.2">
      <c r="A48" s="18" t="s">
        <v>6583</v>
      </c>
      <c r="B48" s="18" t="s">
        <v>6584</v>
      </c>
      <c r="C48" s="19">
        <v>2.3824000000000001</v>
      </c>
      <c r="D48" s="20">
        <v>1.38E-18</v>
      </c>
    </row>
    <row r="49" spans="1:4" x14ac:dyDescent="0.2">
      <c r="A49" s="18" t="s">
        <v>6585</v>
      </c>
      <c r="B49" s="18" t="s">
        <v>6586</v>
      </c>
      <c r="C49" s="19">
        <v>3.8012999999999999</v>
      </c>
      <c r="D49" s="20">
        <v>6.6400000000000001E-18</v>
      </c>
    </row>
    <row r="50" spans="1:4" x14ac:dyDescent="0.2">
      <c r="A50" s="18" t="s">
        <v>6587</v>
      </c>
      <c r="B50" s="18"/>
      <c r="C50" s="19">
        <v>-2.9304999999999999</v>
      </c>
      <c r="D50" s="20">
        <v>2.0900000000000001E-17</v>
      </c>
    </row>
    <row r="51" spans="1:4" x14ac:dyDescent="0.2">
      <c r="A51" s="18" t="s">
        <v>6588</v>
      </c>
      <c r="B51" s="18" t="s">
        <v>6589</v>
      </c>
      <c r="C51" s="19">
        <v>2.9152999999999998</v>
      </c>
      <c r="D51" s="20">
        <v>2.5899999999999999E-17</v>
      </c>
    </row>
    <row r="52" spans="1:4" x14ac:dyDescent="0.2">
      <c r="A52" s="18" t="s">
        <v>6590</v>
      </c>
      <c r="B52" s="18" t="s">
        <v>6591</v>
      </c>
      <c r="C52" s="19">
        <v>-1.6223000000000001</v>
      </c>
      <c r="D52" s="20">
        <v>8.68E-17</v>
      </c>
    </row>
    <row r="53" spans="1:4" x14ac:dyDescent="0.2">
      <c r="A53" s="18" t="s">
        <v>6592</v>
      </c>
      <c r="B53" s="18" t="s">
        <v>3619</v>
      </c>
      <c r="C53" s="19">
        <v>5.1345000000000001</v>
      </c>
      <c r="D53" s="20">
        <v>2.14E-16</v>
      </c>
    </row>
    <row r="54" spans="1:4" x14ac:dyDescent="0.2">
      <c r="A54" s="18" t="s">
        <v>6593</v>
      </c>
      <c r="B54" s="18" t="s">
        <v>6594</v>
      </c>
      <c r="C54" s="19">
        <v>-3.5068999999999999</v>
      </c>
      <c r="D54" s="20">
        <v>2.5399999999999999E-16</v>
      </c>
    </row>
    <row r="55" spans="1:4" x14ac:dyDescent="0.2">
      <c r="A55" s="18" t="s">
        <v>6595</v>
      </c>
      <c r="B55" s="18" t="s">
        <v>6596</v>
      </c>
      <c r="C55" s="19">
        <v>2.3231000000000002</v>
      </c>
      <c r="D55" s="20">
        <v>4.5100000000000003E-16</v>
      </c>
    </row>
    <row r="56" spans="1:4" x14ac:dyDescent="0.2">
      <c r="A56" s="18" t="s">
        <v>6597</v>
      </c>
      <c r="B56" s="18" t="s">
        <v>6598</v>
      </c>
      <c r="C56" s="19">
        <v>2.8401999999999998</v>
      </c>
      <c r="D56" s="20">
        <v>6.37E-16</v>
      </c>
    </row>
    <row r="57" spans="1:4" x14ac:dyDescent="0.2">
      <c r="A57" s="18" t="s">
        <v>6599</v>
      </c>
      <c r="B57" s="18" t="s">
        <v>6600</v>
      </c>
      <c r="C57" s="19">
        <v>1.7306999999999999</v>
      </c>
      <c r="D57" s="20">
        <v>1.1100000000000001E-15</v>
      </c>
    </row>
    <row r="58" spans="1:4" x14ac:dyDescent="0.2">
      <c r="A58" s="18" t="s">
        <v>6601</v>
      </c>
      <c r="B58" s="18" t="s">
        <v>6602</v>
      </c>
      <c r="C58" s="19">
        <v>-1.9562999999999999</v>
      </c>
      <c r="D58" s="20">
        <v>2.3600000000000001E-15</v>
      </c>
    </row>
    <row r="59" spans="1:4" x14ac:dyDescent="0.2">
      <c r="A59" s="18" t="s">
        <v>6603</v>
      </c>
      <c r="B59" s="18" t="s">
        <v>3772</v>
      </c>
      <c r="C59" s="19">
        <v>2.1133000000000002</v>
      </c>
      <c r="D59" s="20">
        <v>2.3999999999999999E-15</v>
      </c>
    </row>
    <row r="60" spans="1:4" x14ac:dyDescent="0.2">
      <c r="A60" s="18" t="s">
        <v>1300</v>
      </c>
      <c r="B60" s="18" t="s">
        <v>1304</v>
      </c>
      <c r="C60" s="19">
        <v>-1.7282999999999999</v>
      </c>
      <c r="D60" s="20">
        <v>5.7899999999999998E-15</v>
      </c>
    </row>
    <row r="61" spans="1:4" x14ac:dyDescent="0.2">
      <c r="A61" s="18" t="s">
        <v>6604</v>
      </c>
      <c r="B61" s="18" t="s">
        <v>6605</v>
      </c>
      <c r="C61" s="19">
        <v>1.4330000000000001</v>
      </c>
      <c r="D61" s="20">
        <v>1.13E-14</v>
      </c>
    </row>
    <row r="62" spans="1:4" x14ac:dyDescent="0.2">
      <c r="A62" s="18" t="s">
        <v>6606</v>
      </c>
      <c r="B62" s="18" t="s">
        <v>3799</v>
      </c>
      <c r="C62" s="19">
        <v>3.5748000000000002</v>
      </c>
      <c r="D62" s="20">
        <v>2.0599999999999999E-14</v>
      </c>
    </row>
    <row r="63" spans="1:4" x14ac:dyDescent="0.2">
      <c r="A63" s="18" t="s">
        <v>6607</v>
      </c>
      <c r="B63" s="18" t="s">
        <v>6608</v>
      </c>
      <c r="C63" s="19">
        <v>-1.6155999999999999</v>
      </c>
      <c r="D63" s="20">
        <v>2.08E-14</v>
      </c>
    </row>
    <row r="64" spans="1:4" x14ac:dyDescent="0.2">
      <c r="A64" s="18" t="s">
        <v>6609</v>
      </c>
      <c r="B64" s="18" t="s">
        <v>6610</v>
      </c>
      <c r="C64" s="19">
        <v>5.0092999999999996</v>
      </c>
      <c r="D64" s="20">
        <v>2.6200000000000001E-14</v>
      </c>
    </row>
    <row r="65" spans="1:4" x14ac:dyDescent="0.2">
      <c r="A65" s="18" t="s">
        <v>6611</v>
      </c>
      <c r="B65" s="18" t="s">
        <v>4367</v>
      </c>
      <c r="C65" s="19">
        <v>2.6957</v>
      </c>
      <c r="D65" s="20">
        <v>3.7100000000000001E-14</v>
      </c>
    </row>
    <row r="66" spans="1:4" x14ac:dyDescent="0.2">
      <c r="A66" s="18" t="s">
        <v>6612</v>
      </c>
      <c r="B66" s="18" t="s">
        <v>6613</v>
      </c>
      <c r="C66" s="19">
        <v>3.0659000000000001</v>
      </c>
      <c r="D66" s="20">
        <v>1.09E-13</v>
      </c>
    </row>
    <row r="67" spans="1:4" x14ac:dyDescent="0.2">
      <c r="A67" s="18" t="s">
        <v>6614</v>
      </c>
      <c r="B67" s="18" t="s">
        <v>3320</v>
      </c>
      <c r="C67" s="19">
        <v>-1.7702</v>
      </c>
      <c r="D67" s="20">
        <v>2.6E-13</v>
      </c>
    </row>
    <row r="68" spans="1:4" x14ac:dyDescent="0.2">
      <c r="A68" s="18" t="s">
        <v>1189</v>
      </c>
      <c r="B68" s="18" t="s">
        <v>1191</v>
      </c>
      <c r="C68" s="19">
        <v>-3.2833000000000001</v>
      </c>
      <c r="D68" s="20">
        <v>5.46E-13</v>
      </c>
    </row>
    <row r="69" spans="1:4" x14ac:dyDescent="0.2">
      <c r="A69" s="18" t="s">
        <v>4886</v>
      </c>
      <c r="B69" s="18" t="s">
        <v>4885</v>
      </c>
      <c r="C69" s="19">
        <v>2.0846</v>
      </c>
      <c r="D69" s="20">
        <v>6.5900000000000002E-13</v>
      </c>
    </row>
    <row r="70" spans="1:4" x14ac:dyDescent="0.2">
      <c r="A70" s="18" t="s">
        <v>6615</v>
      </c>
      <c r="B70" s="18" t="s">
        <v>6616</v>
      </c>
      <c r="C70" s="19">
        <v>-1.2846</v>
      </c>
      <c r="D70" s="20">
        <v>9.9000000000000002E-13</v>
      </c>
    </row>
    <row r="71" spans="1:4" x14ac:dyDescent="0.2">
      <c r="A71" s="18" t="s">
        <v>6617</v>
      </c>
      <c r="B71" s="18" t="s">
        <v>6618</v>
      </c>
      <c r="C71" s="19">
        <v>-1.5886</v>
      </c>
      <c r="D71" s="20">
        <v>1.0200000000000001E-12</v>
      </c>
    </row>
    <row r="72" spans="1:4" x14ac:dyDescent="0.2">
      <c r="A72" s="18" t="s">
        <v>6619</v>
      </c>
      <c r="B72" s="18" t="s">
        <v>6620</v>
      </c>
      <c r="C72" s="19">
        <v>-2.129</v>
      </c>
      <c r="D72" s="20">
        <v>1.27E-12</v>
      </c>
    </row>
    <row r="73" spans="1:4" x14ac:dyDescent="0.2">
      <c r="A73" s="18" t="s">
        <v>6621</v>
      </c>
      <c r="B73" s="18" t="s">
        <v>6622</v>
      </c>
      <c r="C73" s="19">
        <v>1.4955000000000001</v>
      </c>
      <c r="D73" s="20">
        <v>1.56E-12</v>
      </c>
    </row>
    <row r="74" spans="1:4" x14ac:dyDescent="0.2">
      <c r="A74" s="18" t="s">
        <v>6623</v>
      </c>
      <c r="B74" s="18"/>
      <c r="C74" s="19">
        <v>-1.2713000000000001</v>
      </c>
      <c r="D74" s="20">
        <v>1.75E-12</v>
      </c>
    </row>
    <row r="75" spans="1:4" x14ac:dyDescent="0.2">
      <c r="A75" s="18" t="s">
        <v>3319</v>
      </c>
      <c r="B75" s="18" t="s">
        <v>3320</v>
      </c>
      <c r="C75" s="19">
        <v>-1.7881</v>
      </c>
      <c r="D75" s="20">
        <v>1.8300000000000001E-12</v>
      </c>
    </row>
    <row r="76" spans="1:4" x14ac:dyDescent="0.2">
      <c r="A76" s="18" t="s">
        <v>5975</v>
      </c>
      <c r="B76" s="18" t="s">
        <v>5976</v>
      </c>
      <c r="C76" s="19">
        <v>-2.3115999999999999</v>
      </c>
      <c r="D76" s="20">
        <v>1.8300000000000001E-12</v>
      </c>
    </row>
    <row r="77" spans="1:4" x14ac:dyDescent="0.2">
      <c r="A77" s="18" t="s">
        <v>6624</v>
      </c>
      <c r="B77" s="18" t="s">
        <v>6625</v>
      </c>
      <c r="C77" s="19">
        <v>-1.4790000000000001</v>
      </c>
      <c r="D77" s="20">
        <v>1.8300000000000001E-12</v>
      </c>
    </row>
    <row r="78" spans="1:4" x14ac:dyDescent="0.2">
      <c r="A78" s="18" t="s">
        <v>6626</v>
      </c>
      <c r="B78" s="18"/>
      <c r="C78" s="19">
        <v>-1.4497</v>
      </c>
      <c r="D78" s="20">
        <v>2.5999999999999998E-12</v>
      </c>
    </row>
    <row r="79" spans="1:4" x14ac:dyDescent="0.2">
      <c r="A79" s="18" t="s">
        <v>6627</v>
      </c>
      <c r="B79" s="18" t="s">
        <v>6628</v>
      </c>
      <c r="C79" s="19">
        <v>2.0762999999999998</v>
      </c>
      <c r="D79" s="20">
        <v>2.74E-12</v>
      </c>
    </row>
    <row r="80" spans="1:4" x14ac:dyDescent="0.2">
      <c r="A80" s="18" t="s">
        <v>6629</v>
      </c>
      <c r="B80" s="18"/>
      <c r="C80" s="19">
        <v>-1.8422000000000001</v>
      </c>
      <c r="D80" s="20">
        <v>4.4499999999999998E-12</v>
      </c>
    </row>
    <row r="81" spans="1:4" x14ac:dyDescent="0.2">
      <c r="A81" s="18" t="s">
        <v>6630</v>
      </c>
      <c r="B81" s="18" t="s">
        <v>6631</v>
      </c>
      <c r="C81" s="19">
        <v>3.3313000000000001</v>
      </c>
      <c r="D81" s="20">
        <v>5.4099999999999998E-12</v>
      </c>
    </row>
    <row r="82" spans="1:4" x14ac:dyDescent="0.2">
      <c r="A82" s="18" t="s">
        <v>6632</v>
      </c>
      <c r="B82" s="18" t="s">
        <v>6633</v>
      </c>
      <c r="C82" s="19">
        <v>-2.5247999999999999</v>
      </c>
      <c r="D82" s="20">
        <v>6.74E-12</v>
      </c>
    </row>
    <row r="83" spans="1:4" x14ac:dyDescent="0.2">
      <c r="A83" s="18" t="s">
        <v>6634</v>
      </c>
      <c r="B83" s="18"/>
      <c r="C83" s="19">
        <v>-2.4089999999999998</v>
      </c>
      <c r="D83" s="20">
        <v>6.74E-12</v>
      </c>
    </row>
    <row r="84" spans="1:4" x14ac:dyDescent="0.2">
      <c r="A84" s="18" t="s">
        <v>6635</v>
      </c>
      <c r="B84" s="18" t="s">
        <v>6636</v>
      </c>
      <c r="C84" s="19">
        <v>2.9725000000000001</v>
      </c>
      <c r="D84" s="20">
        <v>8.4699999999999993E-12</v>
      </c>
    </row>
    <row r="85" spans="1:4" x14ac:dyDescent="0.2">
      <c r="A85" s="18" t="s">
        <v>3811</v>
      </c>
      <c r="B85" s="18" t="s">
        <v>3812</v>
      </c>
      <c r="C85" s="19">
        <v>1.4931000000000001</v>
      </c>
      <c r="D85" s="20">
        <v>1.1500000000000001E-11</v>
      </c>
    </row>
    <row r="86" spans="1:4" x14ac:dyDescent="0.2">
      <c r="A86" s="18" t="s">
        <v>6637</v>
      </c>
      <c r="B86" s="18" t="s">
        <v>6638</v>
      </c>
      <c r="C86" s="19">
        <v>-2.4984999999999999</v>
      </c>
      <c r="D86" s="20">
        <v>1.7100000000000001E-11</v>
      </c>
    </row>
    <row r="87" spans="1:4" x14ac:dyDescent="0.2">
      <c r="A87" s="18" t="s">
        <v>6639</v>
      </c>
      <c r="B87" s="18" t="s">
        <v>3405</v>
      </c>
      <c r="C87" s="19">
        <v>1.8556999999999999</v>
      </c>
      <c r="D87" s="20">
        <v>2.29E-11</v>
      </c>
    </row>
    <row r="88" spans="1:4" x14ac:dyDescent="0.2">
      <c r="A88" s="18" t="s">
        <v>6640</v>
      </c>
      <c r="B88" s="18" t="s">
        <v>6641</v>
      </c>
      <c r="C88" s="19">
        <v>-3.3010999999999999</v>
      </c>
      <c r="D88" s="20">
        <v>2.3400000000000001E-11</v>
      </c>
    </row>
    <row r="89" spans="1:4" x14ac:dyDescent="0.2">
      <c r="A89" s="18" t="s">
        <v>6642</v>
      </c>
      <c r="B89" s="18" t="s">
        <v>6643</v>
      </c>
      <c r="C89" s="19">
        <v>2.0497000000000001</v>
      </c>
      <c r="D89" s="20">
        <v>2.5400000000000001E-11</v>
      </c>
    </row>
    <row r="90" spans="1:4" x14ac:dyDescent="0.2">
      <c r="A90" s="18" t="s">
        <v>6644</v>
      </c>
      <c r="B90" s="18" t="s">
        <v>6645</v>
      </c>
      <c r="C90" s="19">
        <v>-1.5408999999999999</v>
      </c>
      <c r="D90" s="20">
        <v>3.0200000000000003E-11</v>
      </c>
    </row>
    <row r="91" spans="1:4" x14ac:dyDescent="0.2">
      <c r="A91" s="18" t="s">
        <v>6646</v>
      </c>
      <c r="B91" s="18" t="s">
        <v>4539</v>
      </c>
      <c r="C91" s="19">
        <v>-1.5971</v>
      </c>
      <c r="D91" s="20">
        <v>4.7300000000000001E-11</v>
      </c>
    </row>
    <row r="92" spans="1:4" x14ac:dyDescent="0.2">
      <c r="A92" s="18" t="s">
        <v>1265</v>
      </c>
      <c r="B92" s="18" t="s">
        <v>1267</v>
      </c>
      <c r="C92" s="19">
        <v>2.1099000000000001</v>
      </c>
      <c r="D92" s="20">
        <v>5.1200000000000002E-11</v>
      </c>
    </row>
    <row r="93" spans="1:4" x14ac:dyDescent="0.2">
      <c r="A93" s="18" t="s">
        <v>6647</v>
      </c>
      <c r="B93" s="18" t="s">
        <v>3552</v>
      </c>
      <c r="C93" s="19">
        <v>1.8581000000000001</v>
      </c>
      <c r="D93" s="20">
        <v>5.1399999999999998E-11</v>
      </c>
    </row>
    <row r="94" spans="1:4" x14ac:dyDescent="0.2">
      <c r="A94" s="18" t="s">
        <v>6648</v>
      </c>
      <c r="B94" s="18" t="s">
        <v>6437</v>
      </c>
      <c r="C94" s="19">
        <v>-2.3666999999999998</v>
      </c>
      <c r="D94" s="20">
        <v>5.7900000000000002E-11</v>
      </c>
    </row>
    <row r="95" spans="1:4" x14ac:dyDescent="0.2">
      <c r="A95" s="18" t="s">
        <v>6649</v>
      </c>
      <c r="B95" s="18" t="s">
        <v>6650</v>
      </c>
      <c r="C95" s="19">
        <v>-2.3090999999999999</v>
      </c>
      <c r="D95" s="20">
        <v>5.8099999999999998E-11</v>
      </c>
    </row>
    <row r="96" spans="1:4" x14ac:dyDescent="0.2">
      <c r="A96" s="18" t="s">
        <v>6651</v>
      </c>
      <c r="B96" s="18" t="s">
        <v>6652</v>
      </c>
      <c r="C96" s="19">
        <v>-1.8549</v>
      </c>
      <c r="D96" s="20">
        <v>6.9899999999999999E-11</v>
      </c>
    </row>
    <row r="97" spans="1:4" x14ac:dyDescent="0.2">
      <c r="A97" s="18" t="s">
        <v>6653</v>
      </c>
      <c r="B97" s="18" t="s">
        <v>3441</v>
      </c>
      <c r="C97" s="19">
        <v>3.2126000000000001</v>
      </c>
      <c r="D97" s="20">
        <v>9.6899999999999996E-11</v>
      </c>
    </row>
    <row r="98" spans="1:4" x14ac:dyDescent="0.2">
      <c r="A98" s="18" t="s">
        <v>6654</v>
      </c>
      <c r="B98" s="18"/>
      <c r="C98" s="19">
        <v>2.3883999999999999</v>
      </c>
      <c r="D98" s="20">
        <v>1.2500000000000001E-10</v>
      </c>
    </row>
    <row r="99" spans="1:4" x14ac:dyDescent="0.2">
      <c r="A99" s="18" t="s">
        <v>6655</v>
      </c>
      <c r="B99" s="18" t="s">
        <v>6656</v>
      </c>
      <c r="C99" s="19">
        <v>-1.6504000000000001</v>
      </c>
      <c r="D99" s="20">
        <v>2.03E-10</v>
      </c>
    </row>
    <row r="100" spans="1:4" x14ac:dyDescent="0.2">
      <c r="A100" s="18" t="s">
        <v>6657</v>
      </c>
      <c r="B100" s="18"/>
      <c r="C100" s="19">
        <v>-2.6215999999999999</v>
      </c>
      <c r="D100" s="20">
        <v>2.03E-10</v>
      </c>
    </row>
    <row r="101" spans="1:4" x14ac:dyDescent="0.2">
      <c r="A101" s="18" t="s">
        <v>6658</v>
      </c>
      <c r="B101" s="18" t="s">
        <v>6659</v>
      </c>
      <c r="C101" s="19">
        <v>-1.7707999999999999</v>
      </c>
      <c r="D101" s="20">
        <v>2.0600000000000001E-10</v>
      </c>
    </row>
    <row r="102" spans="1:4" x14ac:dyDescent="0.2">
      <c r="A102" s="18" t="s">
        <v>6660</v>
      </c>
      <c r="B102" s="18" t="s">
        <v>6661</v>
      </c>
      <c r="C102" s="19">
        <v>3.1450999999999998</v>
      </c>
      <c r="D102" s="20">
        <v>2.7599999999999998E-10</v>
      </c>
    </row>
    <row r="103" spans="1:4" x14ac:dyDescent="0.2">
      <c r="A103" s="18" t="s">
        <v>6662</v>
      </c>
      <c r="B103" s="18" t="s">
        <v>6663</v>
      </c>
      <c r="C103" s="19">
        <v>2.0165000000000002</v>
      </c>
      <c r="D103" s="20">
        <v>3.0700000000000003E-10</v>
      </c>
    </row>
    <row r="104" spans="1:4" x14ac:dyDescent="0.2">
      <c r="A104" s="18" t="s">
        <v>6664</v>
      </c>
      <c r="B104" s="18" t="s">
        <v>6665</v>
      </c>
      <c r="C104" s="19">
        <v>1.474</v>
      </c>
      <c r="D104" s="20">
        <v>3.4699999999999999E-10</v>
      </c>
    </row>
    <row r="105" spans="1:4" x14ac:dyDescent="0.2">
      <c r="A105" s="18" t="s">
        <v>6666</v>
      </c>
      <c r="B105" s="18" t="s">
        <v>6667</v>
      </c>
      <c r="C105" s="19">
        <v>1.8489</v>
      </c>
      <c r="D105" s="20">
        <v>3.6499999999999998E-10</v>
      </c>
    </row>
    <row r="106" spans="1:4" x14ac:dyDescent="0.2">
      <c r="A106" s="18" t="s">
        <v>6668</v>
      </c>
      <c r="B106" s="18" t="s">
        <v>6669</v>
      </c>
      <c r="C106" s="19">
        <v>-1.3462000000000001</v>
      </c>
      <c r="D106" s="20">
        <v>3.6499999999999998E-10</v>
      </c>
    </row>
    <row r="107" spans="1:4" x14ac:dyDescent="0.2">
      <c r="A107" s="18" t="s">
        <v>6670</v>
      </c>
      <c r="B107" s="18" t="s">
        <v>6671</v>
      </c>
      <c r="C107" s="19">
        <v>-4.9463999999999997</v>
      </c>
      <c r="D107" s="20">
        <v>3.6499999999999998E-10</v>
      </c>
    </row>
    <row r="108" spans="1:4" x14ac:dyDescent="0.2">
      <c r="A108" s="18" t="s">
        <v>6672</v>
      </c>
      <c r="B108" s="18" t="s">
        <v>6673</v>
      </c>
      <c r="C108" s="19">
        <v>1.9468000000000001</v>
      </c>
      <c r="D108" s="20">
        <v>3.9599999999999998E-10</v>
      </c>
    </row>
    <row r="109" spans="1:4" x14ac:dyDescent="0.2">
      <c r="A109" s="18" t="s">
        <v>6674</v>
      </c>
      <c r="B109" s="18" t="s">
        <v>6675</v>
      </c>
      <c r="C109" s="19">
        <v>-2.5095000000000001</v>
      </c>
      <c r="D109" s="20">
        <v>4.4099999999999998E-10</v>
      </c>
    </row>
    <row r="110" spans="1:4" x14ac:dyDescent="0.2">
      <c r="A110" s="18" t="s">
        <v>1617</v>
      </c>
      <c r="B110" s="18" t="s">
        <v>1619</v>
      </c>
      <c r="C110" s="19">
        <v>-1.2785</v>
      </c>
      <c r="D110" s="20">
        <v>4.65E-10</v>
      </c>
    </row>
    <row r="111" spans="1:4" x14ac:dyDescent="0.2">
      <c r="A111" s="18" t="s">
        <v>6676</v>
      </c>
      <c r="B111" s="18" t="s">
        <v>6677</v>
      </c>
      <c r="C111" s="19">
        <v>-1.468</v>
      </c>
      <c r="D111" s="20">
        <v>5.2099999999999996E-10</v>
      </c>
    </row>
    <row r="112" spans="1:4" x14ac:dyDescent="0.2">
      <c r="A112" s="18" t="s">
        <v>6678</v>
      </c>
      <c r="B112" s="18" t="s">
        <v>6679</v>
      </c>
      <c r="C112" s="19">
        <v>-2.0674999999999999</v>
      </c>
      <c r="D112" s="20">
        <v>5.9100000000000003E-10</v>
      </c>
    </row>
    <row r="113" spans="1:4" x14ac:dyDescent="0.2">
      <c r="A113" s="18" t="s">
        <v>6680</v>
      </c>
      <c r="B113" s="18" t="s">
        <v>3102</v>
      </c>
      <c r="C113" s="19">
        <v>2.3472</v>
      </c>
      <c r="D113" s="20">
        <v>6.6199999999999999E-10</v>
      </c>
    </row>
    <row r="114" spans="1:4" x14ac:dyDescent="0.2">
      <c r="A114" s="18" t="s">
        <v>6681</v>
      </c>
      <c r="B114" s="18" t="s">
        <v>6682</v>
      </c>
      <c r="C114" s="19">
        <v>1.2094</v>
      </c>
      <c r="D114" s="20">
        <v>7.2199999999999999E-10</v>
      </c>
    </row>
    <row r="115" spans="1:4" x14ac:dyDescent="0.2">
      <c r="A115" s="18" t="s">
        <v>6683</v>
      </c>
      <c r="B115" s="18" t="s">
        <v>6684</v>
      </c>
      <c r="C115" s="19">
        <v>-2.5108999999999999</v>
      </c>
      <c r="D115" s="20">
        <v>7.49E-10</v>
      </c>
    </row>
    <row r="116" spans="1:4" x14ac:dyDescent="0.2">
      <c r="A116" s="18" t="s">
        <v>6685</v>
      </c>
      <c r="B116" s="18" t="s">
        <v>6686</v>
      </c>
      <c r="C116" s="19">
        <v>1.2836000000000001</v>
      </c>
      <c r="D116" s="20">
        <v>7.8099999999999999E-10</v>
      </c>
    </row>
    <row r="117" spans="1:4" x14ac:dyDescent="0.2">
      <c r="A117" s="18" t="s">
        <v>2051</v>
      </c>
      <c r="B117" s="18" t="s">
        <v>2049</v>
      </c>
      <c r="C117" s="19">
        <v>1.2970999999999999</v>
      </c>
      <c r="D117" s="20">
        <v>8.1499999999999998E-10</v>
      </c>
    </row>
    <row r="118" spans="1:4" x14ac:dyDescent="0.2">
      <c r="A118" s="18" t="s">
        <v>6687</v>
      </c>
      <c r="B118" s="18" t="s">
        <v>6688</v>
      </c>
      <c r="C118" s="19">
        <v>-2.4601000000000002</v>
      </c>
      <c r="D118" s="20">
        <v>8.7899999999999996E-10</v>
      </c>
    </row>
    <row r="119" spans="1:4" x14ac:dyDescent="0.2">
      <c r="A119" s="18" t="s">
        <v>6689</v>
      </c>
      <c r="B119" s="18"/>
      <c r="C119" s="19">
        <v>-1.3241000000000001</v>
      </c>
      <c r="D119" s="20">
        <v>1.1200000000000001E-9</v>
      </c>
    </row>
    <row r="120" spans="1:4" x14ac:dyDescent="0.2">
      <c r="A120" s="18" t="s">
        <v>6690</v>
      </c>
      <c r="B120" s="18" t="s">
        <v>6691</v>
      </c>
      <c r="C120" s="19">
        <v>-1.5555000000000001</v>
      </c>
      <c r="D120" s="20">
        <v>1.3399999999999999E-9</v>
      </c>
    </row>
    <row r="121" spans="1:4" x14ac:dyDescent="0.2">
      <c r="A121" s="18" t="s">
        <v>6692</v>
      </c>
      <c r="B121" s="18" t="s">
        <v>6693</v>
      </c>
      <c r="C121" s="19">
        <v>1.4069</v>
      </c>
      <c r="D121" s="20">
        <v>1.6000000000000001E-9</v>
      </c>
    </row>
    <row r="122" spans="1:4" x14ac:dyDescent="0.2">
      <c r="A122" s="18" t="s">
        <v>6694</v>
      </c>
      <c r="B122" s="18" t="s">
        <v>6695</v>
      </c>
      <c r="C122" s="19">
        <v>1.6952</v>
      </c>
      <c r="D122" s="20">
        <v>1.7200000000000001E-9</v>
      </c>
    </row>
    <row r="123" spans="1:4" x14ac:dyDescent="0.2">
      <c r="A123" s="18" t="s">
        <v>6696</v>
      </c>
      <c r="B123" s="18" t="s">
        <v>6697</v>
      </c>
      <c r="C123" s="19">
        <v>-1.5061</v>
      </c>
      <c r="D123" s="20">
        <v>1.99E-9</v>
      </c>
    </row>
    <row r="124" spans="1:4" x14ac:dyDescent="0.2">
      <c r="A124" s="18" t="s">
        <v>6698</v>
      </c>
      <c r="B124" s="18" t="s">
        <v>6699</v>
      </c>
      <c r="C124" s="19">
        <v>-1.1225000000000001</v>
      </c>
      <c r="D124" s="20">
        <v>2.33E-9</v>
      </c>
    </row>
    <row r="125" spans="1:4" x14ac:dyDescent="0.2">
      <c r="A125" s="18" t="s">
        <v>6700</v>
      </c>
      <c r="B125" s="18" t="s">
        <v>6701</v>
      </c>
      <c r="C125" s="19">
        <v>-1.8073999999999999</v>
      </c>
      <c r="D125" s="20">
        <v>2.6200000000000001E-9</v>
      </c>
    </row>
    <row r="126" spans="1:4" x14ac:dyDescent="0.2">
      <c r="A126" s="18" t="s">
        <v>6702</v>
      </c>
      <c r="B126" s="18" t="s">
        <v>3799</v>
      </c>
      <c r="C126" s="19">
        <v>1.2428999999999999</v>
      </c>
      <c r="D126" s="20">
        <v>2.8299999999999999E-9</v>
      </c>
    </row>
    <row r="127" spans="1:4" x14ac:dyDescent="0.2">
      <c r="A127" s="18" t="s">
        <v>6703</v>
      </c>
      <c r="B127" s="18"/>
      <c r="C127" s="19">
        <v>-1.5286999999999999</v>
      </c>
      <c r="D127" s="20">
        <v>3.22E-9</v>
      </c>
    </row>
    <row r="128" spans="1:4" x14ac:dyDescent="0.2">
      <c r="A128" s="18" t="s">
        <v>4955</v>
      </c>
      <c r="B128" s="18" t="s">
        <v>4956</v>
      </c>
      <c r="C128" s="19">
        <v>1.4866999999999999</v>
      </c>
      <c r="D128" s="20">
        <v>3.4200000000000002E-9</v>
      </c>
    </row>
    <row r="129" spans="1:4" x14ac:dyDescent="0.2">
      <c r="A129" s="18" t="s">
        <v>6704</v>
      </c>
      <c r="B129" s="18" t="s">
        <v>6705</v>
      </c>
      <c r="C129" s="19">
        <v>2.4601999999999999</v>
      </c>
      <c r="D129" s="20">
        <v>3.6899999999999999E-9</v>
      </c>
    </row>
    <row r="130" spans="1:4" x14ac:dyDescent="0.2">
      <c r="A130" s="18" t="s">
        <v>6706</v>
      </c>
      <c r="B130" s="18" t="s">
        <v>6707</v>
      </c>
      <c r="C130" s="19">
        <v>-1.2383</v>
      </c>
      <c r="D130" s="20">
        <v>3.8600000000000003E-9</v>
      </c>
    </row>
    <row r="131" spans="1:4" x14ac:dyDescent="0.2">
      <c r="A131" s="18" t="s">
        <v>6708</v>
      </c>
      <c r="B131" s="18"/>
      <c r="C131" s="19">
        <v>2.3087</v>
      </c>
      <c r="D131" s="20">
        <v>4.6200000000000002E-9</v>
      </c>
    </row>
    <row r="132" spans="1:4" x14ac:dyDescent="0.2">
      <c r="A132" s="18" t="s">
        <v>6709</v>
      </c>
      <c r="B132" s="18" t="s">
        <v>6710</v>
      </c>
      <c r="C132" s="19">
        <v>-2.0655999999999999</v>
      </c>
      <c r="D132" s="20">
        <v>4.7900000000000002E-9</v>
      </c>
    </row>
    <row r="133" spans="1:4" x14ac:dyDescent="0.2">
      <c r="A133" s="18" t="s">
        <v>6711</v>
      </c>
      <c r="B133" s="18" t="s">
        <v>6712</v>
      </c>
      <c r="C133" s="19">
        <v>1.2337</v>
      </c>
      <c r="D133" s="20">
        <v>4.9099999999999998E-9</v>
      </c>
    </row>
    <row r="134" spans="1:4" x14ac:dyDescent="0.2">
      <c r="A134" s="18" t="s">
        <v>6713</v>
      </c>
      <c r="B134" s="18"/>
      <c r="C134" s="19">
        <v>3.0175000000000001</v>
      </c>
      <c r="D134" s="20">
        <v>5.1000000000000002E-9</v>
      </c>
    </row>
    <row r="135" spans="1:4" x14ac:dyDescent="0.2">
      <c r="A135" s="18" t="s">
        <v>6714</v>
      </c>
      <c r="B135" s="18"/>
      <c r="C135" s="19">
        <v>3.2814999999999999</v>
      </c>
      <c r="D135" s="20">
        <v>5.9099999999999997E-9</v>
      </c>
    </row>
    <row r="136" spans="1:4" x14ac:dyDescent="0.2">
      <c r="A136" s="18" t="s">
        <v>6715</v>
      </c>
      <c r="B136" s="18" t="s">
        <v>6716</v>
      </c>
      <c r="C136" s="19">
        <v>2.5129999999999999</v>
      </c>
      <c r="D136" s="20">
        <v>5.9699999999999999E-9</v>
      </c>
    </row>
    <row r="137" spans="1:4" x14ac:dyDescent="0.2">
      <c r="A137" s="18" t="s">
        <v>6717</v>
      </c>
      <c r="B137" s="18" t="s">
        <v>6718</v>
      </c>
      <c r="C137" s="19">
        <v>1.2424999999999999</v>
      </c>
      <c r="D137" s="20">
        <v>6.2700000000000001E-9</v>
      </c>
    </row>
    <row r="138" spans="1:4" x14ac:dyDescent="0.2">
      <c r="A138" s="18" t="s">
        <v>6719</v>
      </c>
      <c r="B138" s="18" t="s">
        <v>3019</v>
      </c>
      <c r="C138" s="19">
        <v>4.1647999999999996</v>
      </c>
      <c r="D138" s="20">
        <v>6.5400000000000002E-9</v>
      </c>
    </row>
    <row r="139" spans="1:4" x14ac:dyDescent="0.2">
      <c r="A139" s="18" t="s">
        <v>6720</v>
      </c>
      <c r="B139" s="18" t="s">
        <v>6721</v>
      </c>
      <c r="C139" s="19">
        <v>-1.1637999999999999</v>
      </c>
      <c r="D139" s="20">
        <v>6.9500000000000002E-9</v>
      </c>
    </row>
    <row r="140" spans="1:4" x14ac:dyDescent="0.2">
      <c r="A140" s="18" t="s">
        <v>6722</v>
      </c>
      <c r="B140" s="18"/>
      <c r="C140" s="19">
        <v>1.5226999999999999</v>
      </c>
      <c r="D140" s="20">
        <v>8.2399999999999997E-9</v>
      </c>
    </row>
    <row r="141" spans="1:4" x14ac:dyDescent="0.2">
      <c r="A141" s="18" t="s">
        <v>6723</v>
      </c>
      <c r="B141" s="18"/>
      <c r="C141" s="19">
        <v>-1.7264999999999999</v>
      </c>
      <c r="D141" s="20">
        <v>8.4200000000000003E-9</v>
      </c>
    </row>
    <row r="142" spans="1:4" x14ac:dyDescent="0.2">
      <c r="A142" s="18" t="s">
        <v>6369</v>
      </c>
      <c r="B142" s="18" t="s">
        <v>6370</v>
      </c>
      <c r="C142" s="19">
        <v>-2.1991999999999998</v>
      </c>
      <c r="D142" s="20">
        <v>8.6200000000000004E-9</v>
      </c>
    </row>
    <row r="143" spans="1:4" x14ac:dyDescent="0.2">
      <c r="A143" s="18" t="s">
        <v>6724</v>
      </c>
      <c r="B143" s="18" t="s">
        <v>6725</v>
      </c>
      <c r="C143" s="19">
        <v>3.5415000000000001</v>
      </c>
      <c r="D143" s="20">
        <v>9.0099999999999993E-9</v>
      </c>
    </row>
    <row r="144" spans="1:4" x14ac:dyDescent="0.2">
      <c r="A144" s="18" t="s">
        <v>6726</v>
      </c>
      <c r="B144" s="18"/>
      <c r="C144" s="19">
        <v>-1.8762000000000001</v>
      </c>
      <c r="D144" s="20">
        <v>1.29E-8</v>
      </c>
    </row>
    <row r="145" spans="1:4" x14ac:dyDescent="0.2">
      <c r="A145" s="18" t="s">
        <v>6727</v>
      </c>
      <c r="B145" s="18"/>
      <c r="C145" s="19">
        <v>-1.2172000000000001</v>
      </c>
      <c r="D145" s="20">
        <v>1.3000000000000001E-8</v>
      </c>
    </row>
    <row r="146" spans="1:4" x14ac:dyDescent="0.2">
      <c r="A146" s="18" t="s">
        <v>6728</v>
      </c>
      <c r="B146" s="18" t="s">
        <v>6729</v>
      </c>
      <c r="C146" s="19">
        <v>-1.2228000000000001</v>
      </c>
      <c r="D146" s="20">
        <v>1.5700000000000002E-8</v>
      </c>
    </row>
    <row r="147" spans="1:4" x14ac:dyDescent="0.2">
      <c r="A147" s="18" t="s">
        <v>6730</v>
      </c>
      <c r="B147" s="18" t="s">
        <v>6731</v>
      </c>
      <c r="C147" s="19">
        <v>1.1613</v>
      </c>
      <c r="D147" s="20">
        <v>1.6099999999999999E-8</v>
      </c>
    </row>
    <row r="148" spans="1:4" x14ac:dyDescent="0.2">
      <c r="A148" s="18" t="s">
        <v>6732</v>
      </c>
      <c r="B148" s="18"/>
      <c r="C148" s="19">
        <v>-1.4205000000000001</v>
      </c>
      <c r="D148" s="20">
        <v>1.7999999999999999E-8</v>
      </c>
    </row>
    <row r="149" spans="1:4" x14ac:dyDescent="0.2">
      <c r="A149" s="18" t="s">
        <v>1120</v>
      </c>
      <c r="B149" s="18" t="s">
        <v>1113</v>
      </c>
      <c r="C149" s="19">
        <v>1.2517</v>
      </c>
      <c r="D149" s="20">
        <v>1.96E-8</v>
      </c>
    </row>
    <row r="150" spans="1:4" x14ac:dyDescent="0.2">
      <c r="A150" s="18" t="s">
        <v>6733</v>
      </c>
      <c r="B150" s="18" t="s">
        <v>6734</v>
      </c>
      <c r="C150" s="19">
        <v>-1.2646999999999999</v>
      </c>
      <c r="D150" s="20">
        <v>2E-8</v>
      </c>
    </row>
    <row r="151" spans="1:4" x14ac:dyDescent="0.2">
      <c r="A151" s="18" t="s">
        <v>6735</v>
      </c>
      <c r="B151" s="18" t="s">
        <v>6736</v>
      </c>
      <c r="C151" s="19">
        <v>-3.1795</v>
      </c>
      <c r="D151" s="20">
        <v>2.2799999999999999E-8</v>
      </c>
    </row>
    <row r="152" spans="1:4" x14ac:dyDescent="0.2">
      <c r="A152" s="18" t="s">
        <v>6737</v>
      </c>
      <c r="B152" s="18"/>
      <c r="C152" s="19">
        <v>1.4569000000000001</v>
      </c>
      <c r="D152" s="20">
        <v>2.2799999999999999E-8</v>
      </c>
    </row>
    <row r="153" spans="1:4" x14ac:dyDescent="0.2">
      <c r="A153" s="18" t="s">
        <v>6738</v>
      </c>
      <c r="B153" s="18" t="s">
        <v>6739</v>
      </c>
      <c r="C153" s="19">
        <v>-1.2565999999999999</v>
      </c>
      <c r="D153" s="20">
        <v>2.7100000000000001E-8</v>
      </c>
    </row>
    <row r="154" spans="1:4" x14ac:dyDescent="0.2">
      <c r="A154" s="18" t="s">
        <v>6740</v>
      </c>
      <c r="B154" s="18" t="s">
        <v>6741</v>
      </c>
      <c r="C154" s="19">
        <v>1.3085</v>
      </c>
      <c r="D154" s="20">
        <v>2.9499999999999999E-8</v>
      </c>
    </row>
    <row r="155" spans="1:4" x14ac:dyDescent="0.2">
      <c r="A155" s="18" t="s">
        <v>6742</v>
      </c>
      <c r="B155" s="18" t="s">
        <v>6743</v>
      </c>
      <c r="C155" s="19">
        <v>1.2136</v>
      </c>
      <c r="D155" s="20">
        <v>3.1499999999999998E-8</v>
      </c>
    </row>
    <row r="156" spans="1:4" x14ac:dyDescent="0.2">
      <c r="A156" s="18" t="s">
        <v>6744</v>
      </c>
      <c r="B156" s="18" t="s">
        <v>1666</v>
      </c>
      <c r="C156" s="19">
        <v>1.5150999999999999</v>
      </c>
      <c r="D156" s="20">
        <v>3.8999999999999998E-8</v>
      </c>
    </row>
    <row r="157" spans="1:4" x14ac:dyDescent="0.2">
      <c r="A157" s="18" t="s">
        <v>6745</v>
      </c>
      <c r="B157" s="18" t="s">
        <v>6746</v>
      </c>
      <c r="C157" s="19">
        <v>1.5969</v>
      </c>
      <c r="D157" s="20">
        <v>3.8999999999999998E-8</v>
      </c>
    </row>
    <row r="158" spans="1:4" x14ac:dyDescent="0.2">
      <c r="A158" s="18" t="s">
        <v>6747</v>
      </c>
      <c r="B158" s="18" t="s">
        <v>6748</v>
      </c>
      <c r="C158" s="19">
        <v>-2.9500999999999999</v>
      </c>
      <c r="D158" s="20">
        <v>3.9099999999999999E-8</v>
      </c>
    </row>
    <row r="159" spans="1:4" x14ac:dyDescent="0.2">
      <c r="A159" s="18" t="s">
        <v>6749</v>
      </c>
      <c r="B159" s="18" t="s">
        <v>6750</v>
      </c>
      <c r="C159" s="19">
        <v>1.3827</v>
      </c>
      <c r="D159" s="20">
        <v>4.1299999999999999E-8</v>
      </c>
    </row>
    <row r="160" spans="1:4" x14ac:dyDescent="0.2">
      <c r="A160" s="18" t="s">
        <v>6751</v>
      </c>
      <c r="B160" s="18"/>
      <c r="C160" s="19">
        <v>-1.3965000000000001</v>
      </c>
      <c r="D160" s="20">
        <v>4.6700000000000001E-8</v>
      </c>
    </row>
    <row r="161" spans="1:4" x14ac:dyDescent="0.2">
      <c r="A161" s="18" t="s">
        <v>6752</v>
      </c>
      <c r="B161" s="18" t="s">
        <v>5691</v>
      </c>
      <c r="C161" s="19">
        <v>-1.4560999999999999</v>
      </c>
      <c r="D161" s="20">
        <v>4.8900000000000001E-8</v>
      </c>
    </row>
    <row r="162" spans="1:4" x14ac:dyDescent="0.2">
      <c r="A162" s="18" t="s">
        <v>6753</v>
      </c>
      <c r="B162" s="18" t="s">
        <v>6754</v>
      </c>
      <c r="C162" s="19">
        <v>1.5711999999999999</v>
      </c>
      <c r="D162" s="20">
        <v>5.4900000000000002E-8</v>
      </c>
    </row>
    <row r="163" spans="1:4" x14ac:dyDescent="0.2">
      <c r="A163" s="18" t="s">
        <v>6755</v>
      </c>
      <c r="B163" s="18" t="s">
        <v>6756</v>
      </c>
      <c r="C163" s="19">
        <v>1.9763999999999999</v>
      </c>
      <c r="D163" s="20">
        <v>6.2299999999999995E-8</v>
      </c>
    </row>
    <row r="164" spans="1:4" x14ac:dyDescent="0.2">
      <c r="A164" s="18" t="s">
        <v>6757</v>
      </c>
      <c r="B164" s="18" t="s">
        <v>6758</v>
      </c>
      <c r="C164" s="19">
        <v>1.6001000000000001</v>
      </c>
      <c r="D164" s="20">
        <v>6.2499999999999997E-8</v>
      </c>
    </row>
    <row r="165" spans="1:4" x14ac:dyDescent="0.2">
      <c r="A165" s="18" t="s">
        <v>6759</v>
      </c>
      <c r="B165" s="18" t="s">
        <v>3334</v>
      </c>
      <c r="C165" s="19">
        <v>-1.9361999999999999</v>
      </c>
      <c r="D165" s="20">
        <v>7.4999999999999997E-8</v>
      </c>
    </row>
    <row r="166" spans="1:4" x14ac:dyDescent="0.2">
      <c r="A166" s="18" t="s">
        <v>6760</v>
      </c>
      <c r="B166" s="18" t="s">
        <v>6761</v>
      </c>
      <c r="C166" s="19">
        <v>-1.4762999999999999</v>
      </c>
      <c r="D166" s="20">
        <v>8.5800000000000001E-8</v>
      </c>
    </row>
    <row r="167" spans="1:4" x14ac:dyDescent="0.2">
      <c r="A167" s="18" t="s">
        <v>6762</v>
      </c>
      <c r="B167" s="18"/>
      <c r="C167" s="19">
        <v>1.4162999999999999</v>
      </c>
      <c r="D167" s="20">
        <v>1.02E-7</v>
      </c>
    </row>
    <row r="168" spans="1:4" x14ac:dyDescent="0.2">
      <c r="A168" s="18" t="s">
        <v>4041</v>
      </c>
      <c r="B168" s="18" t="s">
        <v>4042</v>
      </c>
      <c r="C168" s="19">
        <v>-1.5859000000000001</v>
      </c>
      <c r="D168" s="20">
        <v>1.09E-7</v>
      </c>
    </row>
    <row r="169" spans="1:4" x14ac:dyDescent="0.2">
      <c r="A169" s="18" t="s">
        <v>2674</v>
      </c>
      <c r="B169" s="18" t="s">
        <v>2664</v>
      </c>
      <c r="C169" s="19">
        <v>-1.1117999999999999</v>
      </c>
      <c r="D169" s="20">
        <v>1.35E-7</v>
      </c>
    </row>
    <row r="170" spans="1:4" x14ac:dyDescent="0.2">
      <c r="A170" s="18" t="s">
        <v>6265</v>
      </c>
      <c r="B170" s="18" t="s">
        <v>6266</v>
      </c>
      <c r="C170" s="19">
        <v>-1.4504999999999999</v>
      </c>
      <c r="D170" s="20">
        <v>1.35E-7</v>
      </c>
    </row>
    <row r="171" spans="1:4" x14ac:dyDescent="0.2">
      <c r="A171" s="18" t="s">
        <v>6763</v>
      </c>
      <c r="B171" s="18"/>
      <c r="C171" s="19">
        <v>1.1185</v>
      </c>
      <c r="D171" s="20">
        <v>1.3899999999999999E-7</v>
      </c>
    </row>
    <row r="172" spans="1:4" x14ac:dyDescent="0.2">
      <c r="A172" s="18" t="s">
        <v>3256</v>
      </c>
      <c r="B172" s="18" t="s">
        <v>3257</v>
      </c>
      <c r="C172" s="19">
        <v>1.0769</v>
      </c>
      <c r="D172" s="20">
        <v>1.49E-7</v>
      </c>
    </row>
    <row r="173" spans="1:4" x14ac:dyDescent="0.2">
      <c r="A173" s="18" t="s">
        <v>6764</v>
      </c>
      <c r="B173" s="18" t="s">
        <v>5838</v>
      </c>
      <c r="C173" s="19">
        <v>-1.0958000000000001</v>
      </c>
      <c r="D173" s="20">
        <v>1.4999999999999999E-7</v>
      </c>
    </row>
    <row r="174" spans="1:4" x14ac:dyDescent="0.2">
      <c r="A174" s="18" t="s">
        <v>6765</v>
      </c>
      <c r="B174" s="18" t="s">
        <v>6766</v>
      </c>
      <c r="C174" s="19">
        <v>-1.1763999999999999</v>
      </c>
      <c r="D174" s="20">
        <v>1.5099999999999999E-7</v>
      </c>
    </row>
    <row r="175" spans="1:4" x14ac:dyDescent="0.2">
      <c r="A175" s="18" t="s">
        <v>6767</v>
      </c>
      <c r="B175" s="18" t="s">
        <v>6768</v>
      </c>
      <c r="C175" s="19">
        <v>-1.2212000000000001</v>
      </c>
      <c r="D175" s="20">
        <v>1.5800000000000001E-7</v>
      </c>
    </row>
    <row r="176" spans="1:4" x14ac:dyDescent="0.2">
      <c r="A176" s="18" t="s">
        <v>6769</v>
      </c>
      <c r="B176" s="18" t="s">
        <v>6770</v>
      </c>
      <c r="C176" s="19">
        <v>-1.6182000000000001</v>
      </c>
      <c r="D176" s="20">
        <v>1.6299999999999999E-7</v>
      </c>
    </row>
    <row r="177" spans="1:4" x14ac:dyDescent="0.2">
      <c r="A177" s="18" t="s">
        <v>6771</v>
      </c>
      <c r="B177" s="18" t="s">
        <v>6772</v>
      </c>
      <c r="C177" s="19">
        <v>-2.6141999999999999</v>
      </c>
      <c r="D177" s="20">
        <v>1.8300000000000001E-7</v>
      </c>
    </row>
    <row r="178" spans="1:4" x14ac:dyDescent="0.2">
      <c r="A178" s="18" t="s">
        <v>6773</v>
      </c>
      <c r="B178" s="18" t="s">
        <v>6774</v>
      </c>
      <c r="C178" s="19">
        <v>-2.2065999999999999</v>
      </c>
      <c r="D178" s="20">
        <v>2.0599999999999999E-7</v>
      </c>
    </row>
    <row r="179" spans="1:4" x14ac:dyDescent="0.2">
      <c r="A179" s="18" t="s">
        <v>6775</v>
      </c>
      <c r="B179" s="18" t="s">
        <v>6776</v>
      </c>
      <c r="C179" s="19">
        <v>1.357</v>
      </c>
      <c r="D179" s="20">
        <v>2.0800000000000001E-7</v>
      </c>
    </row>
    <row r="180" spans="1:4" x14ac:dyDescent="0.2">
      <c r="A180" s="18" t="s">
        <v>6777</v>
      </c>
      <c r="B180" s="18" t="s">
        <v>6778</v>
      </c>
      <c r="C180" s="19">
        <v>1.2798</v>
      </c>
      <c r="D180" s="20">
        <v>2.2100000000000001E-7</v>
      </c>
    </row>
    <row r="181" spans="1:4" x14ac:dyDescent="0.2">
      <c r="A181" s="18" t="s">
        <v>6779</v>
      </c>
      <c r="B181" s="18"/>
      <c r="C181" s="19">
        <v>2.3107000000000002</v>
      </c>
      <c r="D181" s="20">
        <v>2.2600000000000001E-7</v>
      </c>
    </row>
    <row r="182" spans="1:4" x14ac:dyDescent="0.2">
      <c r="A182" s="18" t="s">
        <v>6780</v>
      </c>
      <c r="B182" s="18"/>
      <c r="C182" s="19">
        <v>3.4950000000000001</v>
      </c>
      <c r="D182" s="20">
        <v>2.6600000000000003E-7</v>
      </c>
    </row>
    <row r="183" spans="1:4" x14ac:dyDescent="0.2">
      <c r="A183" s="18" t="s">
        <v>6781</v>
      </c>
      <c r="B183" s="18" t="s">
        <v>6782</v>
      </c>
      <c r="C183" s="19">
        <v>1.0524</v>
      </c>
      <c r="D183" s="20">
        <v>2.8500000000000002E-7</v>
      </c>
    </row>
    <row r="184" spans="1:4" x14ac:dyDescent="0.2">
      <c r="A184" s="18" t="s">
        <v>6783</v>
      </c>
      <c r="B184" s="18" t="s">
        <v>6784</v>
      </c>
      <c r="C184" s="19">
        <v>-2.3662000000000001</v>
      </c>
      <c r="D184" s="20">
        <v>3.1600000000000002E-7</v>
      </c>
    </row>
    <row r="185" spans="1:4" x14ac:dyDescent="0.2">
      <c r="A185" s="18" t="s">
        <v>6785</v>
      </c>
      <c r="B185" s="18"/>
      <c r="C185" s="19">
        <v>2.9009999999999998</v>
      </c>
      <c r="D185" s="20">
        <v>3.2099999999999998E-7</v>
      </c>
    </row>
    <row r="186" spans="1:4" x14ac:dyDescent="0.2">
      <c r="A186" s="18" t="s">
        <v>6786</v>
      </c>
      <c r="B186" s="18" t="s">
        <v>6787</v>
      </c>
      <c r="C186" s="19">
        <v>-2.6261000000000001</v>
      </c>
      <c r="D186" s="20">
        <v>3.8500000000000002E-7</v>
      </c>
    </row>
    <row r="187" spans="1:4" x14ac:dyDescent="0.2">
      <c r="A187" s="18" t="s">
        <v>6788</v>
      </c>
      <c r="B187" s="18" t="s">
        <v>6789</v>
      </c>
      <c r="C187" s="19">
        <v>-2.3881000000000001</v>
      </c>
      <c r="D187" s="20">
        <v>4.2100000000000002E-7</v>
      </c>
    </row>
    <row r="188" spans="1:4" x14ac:dyDescent="0.2">
      <c r="A188" s="18" t="s">
        <v>6790</v>
      </c>
      <c r="B188" s="18" t="s">
        <v>6791</v>
      </c>
      <c r="C188" s="19">
        <v>-1.3909</v>
      </c>
      <c r="D188" s="20">
        <v>4.4099999999999999E-7</v>
      </c>
    </row>
    <row r="189" spans="1:4" x14ac:dyDescent="0.2">
      <c r="A189" s="18" t="s">
        <v>6792</v>
      </c>
      <c r="B189" s="18" t="s">
        <v>6146</v>
      </c>
      <c r="C189" s="19">
        <v>1.2975000000000001</v>
      </c>
      <c r="D189" s="20">
        <v>4.46E-7</v>
      </c>
    </row>
    <row r="190" spans="1:4" x14ac:dyDescent="0.2">
      <c r="A190" s="18" t="s">
        <v>1940</v>
      </c>
      <c r="B190" s="18" t="s">
        <v>1944</v>
      </c>
      <c r="C190" s="19">
        <v>1.0049999999999999</v>
      </c>
      <c r="D190" s="20">
        <v>4.9699999999999996E-7</v>
      </c>
    </row>
    <row r="191" spans="1:4" x14ac:dyDescent="0.2">
      <c r="A191" s="18" t="s">
        <v>6793</v>
      </c>
      <c r="B191" s="18" t="s">
        <v>6794</v>
      </c>
      <c r="C191" s="19">
        <v>-1.1281000000000001</v>
      </c>
      <c r="D191" s="20">
        <v>5.1200000000000003E-7</v>
      </c>
    </row>
    <row r="192" spans="1:4" x14ac:dyDescent="0.2">
      <c r="A192" s="18" t="s">
        <v>3652</v>
      </c>
      <c r="B192" s="18"/>
      <c r="C192" s="19">
        <v>-1.2372000000000001</v>
      </c>
      <c r="D192" s="20">
        <v>5.75E-7</v>
      </c>
    </row>
    <row r="193" spans="1:4" x14ac:dyDescent="0.2">
      <c r="A193" s="18" t="s">
        <v>6795</v>
      </c>
      <c r="B193" s="18" t="s">
        <v>6796</v>
      </c>
      <c r="C193" s="19">
        <v>1.653</v>
      </c>
      <c r="D193" s="20">
        <v>5.9599999999999999E-7</v>
      </c>
    </row>
    <row r="194" spans="1:4" x14ac:dyDescent="0.2">
      <c r="A194" s="18" t="s">
        <v>6797</v>
      </c>
      <c r="B194" s="18" t="s">
        <v>6798</v>
      </c>
      <c r="C194" s="19">
        <v>-1.5206999999999999</v>
      </c>
      <c r="D194" s="20">
        <v>6.4600000000000004E-7</v>
      </c>
    </row>
    <row r="195" spans="1:4" x14ac:dyDescent="0.2">
      <c r="A195" s="18" t="s">
        <v>6799</v>
      </c>
      <c r="B195" s="18"/>
      <c r="C195" s="19">
        <v>-1.573</v>
      </c>
      <c r="D195" s="20">
        <v>7.3E-7</v>
      </c>
    </row>
    <row r="196" spans="1:4" x14ac:dyDescent="0.2">
      <c r="A196" s="18" t="s">
        <v>6800</v>
      </c>
      <c r="B196" s="18" t="s">
        <v>6801</v>
      </c>
      <c r="C196" s="19">
        <v>-1.1718999999999999</v>
      </c>
      <c r="D196" s="20">
        <v>8.1900000000000001E-7</v>
      </c>
    </row>
    <row r="197" spans="1:4" x14ac:dyDescent="0.2">
      <c r="A197" s="18" t="s">
        <v>6802</v>
      </c>
      <c r="B197" s="18" t="s">
        <v>6803</v>
      </c>
      <c r="C197" s="19">
        <v>-1.0956999999999999</v>
      </c>
      <c r="D197" s="20">
        <v>9.4799999999999997E-7</v>
      </c>
    </row>
    <row r="198" spans="1:4" x14ac:dyDescent="0.2">
      <c r="A198" s="18" t="s">
        <v>6804</v>
      </c>
      <c r="B198" s="18" t="s">
        <v>6805</v>
      </c>
      <c r="C198" s="19">
        <v>2.1734</v>
      </c>
      <c r="D198" s="20">
        <v>9.95E-7</v>
      </c>
    </row>
    <row r="199" spans="1:4" x14ac:dyDescent="0.2">
      <c r="A199" s="18" t="s">
        <v>6806</v>
      </c>
      <c r="B199" s="18" t="s">
        <v>6807</v>
      </c>
      <c r="C199" s="19">
        <v>-4.7199</v>
      </c>
      <c r="D199" s="20">
        <v>1.0499999999999999E-6</v>
      </c>
    </row>
    <row r="200" spans="1:4" x14ac:dyDescent="0.2">
      <c r="A200" s="18" t="s">
        <v>6808</v>
      </c>
      <c r="B200" s="18" t="s">
        <v>6809</v>
      </c>
      <c r="C200" s="19">
        <v>1.1891</v>
      </c>
      <c r="D200" s="20">
        <v>1.0499999999999999E-6</v>
      </c>
    </row>
    <row r="201" spans="1:4" x14ac:dyDescent="0.2">
      <c r="A201" s="18" t="s">
        <v>6810</v>
      </c>
      <c r="B201" s="18" t="s">
        <v>6811</v>
      </c>
      <c r="C201" s="19">
        <v>2.1242999999999999</v>
      </c>
      <c r="D201" s="20">
        <v>1.0899999999999999E-6</v>
      </c>
    </row>
    <row r="202" spans="1:4" x14ac:dyDescent="0.2">
      <c r="A202" s="18" t="s">
        <v>6812</v>
      </c>
      <c r="B202" s="18" t="s">
        <v>6813</v>
      </c>
      <c r="C202" s="19">
        <v>1.4202999999999999</v>
      </c>
      <c r="D202" s="20">
        <v>1.11E-6</v>
      </c>
    </row>
    <row r="203" spans="1:4" x14ac:dyDescent="0.2">
      <c r="A203" s="18" t="s">
        <v>1268</v>
      </c>
      <c r="B203" s="18" t="s">
        <v>1267</v>
      </c>
      <c r="C203" s="19">
        <v>2.1543999999999999</v>
      </c>
      <c r="D203" s="20">
        <v>1.1200000000000001E-6</v>
      </c>
    </row>
    <row r="204" spans="1:4" x14ac:dyDescent="0.2">
      <c r="A204" s="18" t="s">
        <v>6814</v>
      </c>
      <c r="B204" s="18" t="s">
        <v>6815</v>
      </c>
      <c r="C204" s="19">
        <v>-1.1914</v>
      </c>
      <c r="D204" s="20">
        <v>1.15E-6</v>
      </c>
    </row>
    <row r="205" spans="1:4" x14ac:dyDescent="0.2">
      <c r="A205" s="18" t="s">
        <v>6816</v>
      </c>
      <c r="B205" s="18" t="s">
        <v>6817</v>
      </c>
      <c r="C205" s="19">
        <v>-1.3161</v>
      </c>
      <c r="D205" s="20">
        <v>1.1999999999999999E-6</v>
      </c>
    </row>
    <row r="206" spans="1:4" x14ac:dyDescent="0.2">
      <c r="A206" s="18" t="s">
        <v>6818</v>
      </c>
      <c r="B206" s="18"/>
      <c r="C206" s="19">
        <v>-1.9390000000000001</v>
      </c>
      <c r="D206" s="20">
        <v>1.1999999999999999E-6</v>
      </c>
    </row>
    <row r="207" spans="1:4" x14ac:dyDescent="0.2">
      <c r="A207" s="18" t="s">
        <v>6819</v>
      </c>
      <c r="B207" s="18" t="s">
        <v>6820</v>
      </c>
      <c r="C207" s="19">
        <v>1.3782000000000001</v>
      </c>
      <c r="D207" s="20">
        <v>1.26E-6</v>
      </c>
    </row>
    <row r="208" spans="1:4" x14ac:dyDescent="0.2">
      <c r="A208" s="18" t="s">
        <v>6821</v>
      </c>
      <c r="B208" s="18" t="s">
        <v>6822</v>
      </c>
      <c r="C208" s="19">
        <v>-1.6206</v>
      </c>
      <c r="D208" s="20">
        <v>1.3200000000000001E-6</v>
      </c>
    </row>
    <row r="209" spans="1:4" x14ac:dyDescent="0.2">
      <c r="A209" s="18" t="s">
        <v>6823</v>
      </c>
      <c r="B209" s="18" t="s">
        <v>6824</v>
      </c>
      <c r="C209" s="19">
        <v>1.1909000000000001</v>
      </c>
      <c r="D209" s="20">
        <v>1.3400000000000001E-6</v>
      </c>
    </row>
    <row r="210" spans="1:4" x14ac:dyDescent="0.2">
      <c r="A210" s="18" t="s">
        <v>6825</v>
      </c>
      <c r="B210" s="18" t="s">
        <v>3946</v>
      </c>
      <c r="C210" s="19">
        <v>1.4685999999999999</v>
      </c>
      <c r="D210" s="20">
        <v>1.4300000000000001E-6</v>
      </c>
    </row>
    <row r="211" spans="1:4" x14ac:dyDescent="0.2">
      <c r="A211" s="18" t="s">
        <v>6826</v>
      </c>
      <c r="B211" s="18" t="s">
        <v>6827</v>
      </c>
      <c r="C211" s="19">
        <v>1.4519</v>
      </c>
      <c r="D211" s="20">
        <v>1.48E-6</v>
      </c>
    </row>
    <row r="212" spans="1:4" x14ac:dyDescent="0.2">
      <c r="A212" s="18" t="s">
        <v>6828</v>
      </c>
      <c r="B212" s="18" t="s">
        <v>6829</v>
      </c>
      <c r="C212" s="19">
        <v>1.7366999999999999</v>
      </c>
      <c r="D212" s="20">
        <v>1.5200000000000001E-6</v>
      </c>
    </row>
    <row r="213" spans="1:4" x14ac:dyDescent="0.2">
      <c r="A213" s="18" t="s">
        <v>6830</v>
      </c>
      <c r="B213" s="18" t="s">
        <v>6831</v>
      </c>
      <c r="C213" s="19">
        <v>-0.95169999999999999</v>
      </c>
      <c r="D213" s="20">
        <v>1.57E-6</v>
      </c>
    </row>
    <row r="214" spans="1:4" x14ac:dyDescent="0.2">
      <c r="A214" s="18" t="s">
        <v>6832</v>
      </c>
      <c r="B214" s="18" t="s">
        <v>6833</v>
      </c>
      <c r="C214" s="19">
        <v>-1.6875</v>
      </c>
      <c r="D214" s="20">
        <v>1.64E-6</v>
      </c>
    </row>
    <row r="215" spans="1:4" x14ac:dyDescent="0.2">
      <c r="A215" s="18" t="s">
        <v>6834</v>
      </c>
      <c r="B215" s="18"/>
      <c r="C215" s="19">
        <v>-1.5265</v>
      </c>
      <c r="D215" s="20">
        <v>1.66E-6</v>
      </c>
    </row>
    <row r="216" spans="1:4" x14ac:dyDescent="0.2">
      <c r="A216" s="18" t="s">
        <v>6835</v>
      </c>
      <c r="B216" s="18" t="s">
        <v>6836</v>
      </c>
      <c r="C216" s="19">
        <v>-1.0289999999999999</v>
      </c>
      <c r="D216" s="20">
        <v>1.66E-6</v>
      </c>
    </row>
    <row r="217" spans="1:4" x14ac:dyDescent="0.2">
      <c r="A217" s="18" t="s">
        <v>6837</v>
      </c>
      <c r="B217" s="18" t="s">
        <v>6838</v>
      </c>
      <c r="C217" s="19">
        <v>-1.5031000000000001</v>
      </c>
      <c r="D217" s="20">
        <v>1.72E-6</v>
      </c>
    </row>
    <row r="218" spans="1:4" x14ac:dyDescent="0.2">
      <c r="A218" s="18" t="s">
        <v>6839</v>
      </c>
      <c r="B218" s="18" t="s">
        <v>6840</v>
      </c>
      <c r="C218" s="19">
        <v>1.4139999999999999</v>
      </c>
      <c r="D218" s="20">
        <v>1.73E-6</v>
      </c>
    </row>
    <row r="219" spans="1:4" x14ac:dyDescent="0.2">
      <c r="A219" s="18" t="s">
        <v>6841</v>
      </c>
      <c r="B219" s="18" t="s">
        <v>6842</v>
      </c>
      <c r="C219" s="19">
        <v>-1.1649</v>
      </c>
      <c r="D219" s="20">
        <v>1.9400000000000001E-6</v>
      </c>
    </row>
    <row r="220" spans="1:4" x14ac:dyDescent="0.2">
      <c r="A220" s="18" t="s">
        <v>6843</v>
      </c>
      <c r="B220" s="18"/>
      <c r="C220" s="19">
        <v>-2.3155999999999999</v>
      </c>
      <c r="D220" s="20">
        <v>1.9800000000000001E-6</v>
      </c>
    </row>
    <row r="221" spans="1:4" x14ac:dyDescent="0.2">
      <c r="A221" s="18" t="s">
        <v>6844</v>
      </c>
      <c r="B221" s="18" t="s">
        <v>6845</v>
      </c>
      <c r="C221" s="19">
        <v>-1.1547000000000001</v>
      </c>
      <c r="D221" s="20">
        <v>1.99E-6</v>
      </c>
    </row>
    <row r="222" spans="1:4" x14ac:dyDescent="0.2">
      <c r="A222" s="18" t="s">
        <v>6846</v>
      </c>
      <c r="B222" s="18"/>
      <c r="C222" s="19">
        <v>1.5885</v>
      </c>
      <c r="D222" s="20">
        <v>2.3800000000000001E-6</v>
      </c>
    </row>
    <row r="223" spans="1:4" x14ac:dyDescent="0.2">
      <c r="A223" s="18" t="s">
        <v>6847</v>
      </c>
      <c r="B223" s="18" t="s">
        <v>6848</v>
      </c>
      <c r="C223" s="19">
        <v>-1.39</v>
      </c>
      <c r="D223" s="20">
        <v>2.39E-6</v>
      </c>
    </row>
    <row r="224" spans="1:4" x14ac:dyDescent="0.2">
      <c r="A224" s="18" t="s">
        <v>4860</v>
      </c>
      <c r="B224" s="18" t="s">
        <v>4861</v>
      </c>
      <c r="C224" s="19">
        <v>0.97629999999999995</v>
      </c>
      <c r="D224" s="20">
        <v>2.8700000000000001E-6</v>
      </c>
    </row>
    <row r="225" spans="1:4" x14ac:dyDescent="0.2">
      <c r="A225" s="18" t="s">
        <v>6849</v>
      </c>
      <c r="B225" s="18" t="s">
        <v>2623</v>
      </c>
      <c r="C225" s="19">
        <v>2.5011000000000001</v>
      </c>
      <c r="D225" s="20">
        <v>3.0599999999999999E-6</v>
      </c>
    </row>
    <row r="226" spans="1:4" x14ac:dyDescent="0.2">
      <c r="A226" s="18" t="s">
        <v>6850</v>
      </c>
      <c r="B226" s="18" t="s">
        <v>4077</v>
      </c>
      <c r="C226" s="19">
        <v>1.0713999999999999</v>
      </c>
      <c r="D226" s="20">
        <v>3.0800000000000002E-6</v>
      </c>
    </row>
    <row r="227" spans="1:4" x14ac:dyDescent="0.2">
      <c r="A227" s="18" t="s">
        <v>6851</v>
      </c>
      <c r="B227" s="18" t="s">
        <v>6852</v>
      </c>
      <c r="C227" s="19">
        <v>1.3919999999999999</v>
      </c>
      <c r="D227" s="20">
        <v>3.1599999999999998E-6</v>
      </c>
    </row>
    <row r="228" spans="1:4" x14ac:dyDescent="0.2">
      <c r="A228" s="18" t="s">
        <v>6853</v>
      </c>
      <c r="B228" s="18" t="s">
        <v>3034</v>
      </c>
      <c r="C228" s="19">
        <v>-1.3509</v>
      </c>
      <c r="D228" s="20">
        <v>3.2600000000000001E-6</v>
      </c>
    </row>
    <row r="229" spans="1:4" x14ac:dyDescent="0.2">
      <c r="A229" s="18" t="s">
        <v>4109</v>
      </c>
      <c r="B229" s="18" t="s">
        <v>3102</v>
      </c>
      <c r="C229" s="19">
        <v>1.6480999999999999</v>
      </c>
      <c r="D229" s="20">
        <v>3.3400000000000002E-6</v>
      </c>
    </row>
    <row r="230" spans="1:4" x14ac:dyDescent="0.2">
      <c r="A230" s="18" t="s">
        <v>6854</v>
      </c>
      <c r="B230" s="18" t="s">
        <v>6855</v>
      </c>
      <c r="C230" s="19">
        <v>1.8161</v>
      </c>
      <c r="D230" s="20">
        <v>3.4599999999999999E-6</v>
      </c>
    </row>
    <row r="231" spans="1:4" x14ac:dyDescent="0.2">
      <c r="A231" s="18" t="s">
        <v>6856</v>
      </c>
      <c r="B231" s="18"/>
      <c r="C231" s="19">
        <v>1.5829</v>
      </c>
      <c r="D231" s="20">
        <v>3.5899999999999999E-6</v>
      </c>
    </row>
    <row r="232" spans="1:4" x14ac:dyDescent="0.2">
      <c r="A232" s="18" t="s">
        <v>6857</v>
      </c>
      <c r="B232" s="18"/>
      <c r="C232" s="19">
        <v>2.4276</v>
      </c>
      <c r="D232" s="20">
        <v>3.67E-6</v>
      </c>
    </row>
    <row r="233" spans="1:4" x14ac:dyDescent="0.2">
      <c r="A233" s="18" t="s">
        <v>6858</v>
      </c>
      <c r="B233" s="18" t="s">
        <v>6667</v>
      </c>
      <c r="C233" s="19">
        <v>-1.3793</v>
      </c>
      <c r="D233" s="20">
        <v>3.8099999999999999E-6</v>
      </c>
    </row>
    <row r="234" spans="1:4" x14ac:dyDescent="0.2">
      <c r="A234" s="18" t="s">
        <v>6859</v>
      </c>
      <c r="B234" s="18" t="s">
        <v>6860</v>
      </c>
      <c r="C234" s="19">
        <v>1.0072000000000001</v>
      </c>
      <c r="D234" s="20">
        <v>4.0099999999999997E-6</v>
      </c>
    </row>
    <row r="235" spans="1:4" x14ac:dyDescent="0.2">
      <c r="A235" s="18" t="s">
        <v>6861</v>
      </c>
      <c r="B235" s="18" t="s">
        <v>6862</v>
      </c>
      <c r="C235" s="19">
        <v>1.1919999999999999</v>
      </c>
      <c r="D235" s="20">
        <v>4.0199999999999996E-6</v>
      </c>
    </row>
    <row r="236" spans="1:4" x14ac:dyDescent="0.2">
      <c r="A236" s="18" t="s">
        <v>6863</v>
      </c>
      <c r="B236" s="18" t="s">
        <v>6864</v>
      </c>
      <c r="C236" s="19">
        <v>-3.1991999999999998</v>
      </c>
      <c r="D236" s="20">
        <v>4.1799999999999998E-6</v>
      </c>
    </row>
    <row r="237" spans="1:4" x14ac:dyDescent="0.2">
      <c r="A237" s="18" t="s">
        <v>6865</v>
      </c>
      <c r="B237" s="18"/>
      <c r="C237" s="19">
        <v>1.3669</v>
      </c>
      <c r="D237" s="20">
        <v>4.4700000000000004E-6</v>
      </c>
    </row>
    <row r="238" spans="1:4" x14ac:dyDescent="0.2">
      <c r="A238" s="18" t="s">
        <v>6866</v>
      </c>
      <c r="B238" s="18" t="s">
        <v>6867</v>
      </c>
      <c r="C238" s="19">
        <v>-1.0056</v>
      </c>
      <c r="D238" s="20">
        <v>4.4700000000000004E-6</v>
      </c>
    </row>
    <row r="239" spans="1:4" x14ac:dyDescent="0.2">
      <c r="A239" s="18" t="s">
        <v>6868</v>
      </c>
      <c r="B239" s="18" t="s">
        <v>6869</v>
      </c>
      <c r="C239" s="19">
        <v>-2.2601</v>
      </c>
      <c r="D239" s="20">
        <v>4.4700000000000004E-6</v>
      </c>
    </row>
    <row r="240" spans="1:4" x14ac:dyDescent="0.2">
      <c r="A240" s="18" t="s">
        <v>6870</v>
      </c>
      <c r="B240" s="18" t="s">
        <v>6871</v>
      </c>
      <c r="C240" s="19">
        <v>1.0096000000000001</v>
      </c>
      <c r="D240" s="20">
        <v>4.4800000000000003E-6</v>
      </c>
    </row>
    <row r="241" spans="1:4" x14ac:dyDescent="0.2">
      <c r="A241" s="18" t="s">
        <v>6872</v>
      </c>
      <c r="B241" s="18"/>
      <c r="C241" s="19">
        <v>-1.3464</v>
      </c>
      <c r="D241" s="20">
        <v>4.5000000000000001E-6</v>
      </c>
    </row>
    <row r="242" spans="1:4" x14ac:dyDescent="0.2">
      <c r="A242" s="18" t="s">
        <v>6873</v>
      </c>
      <c r="B242" s="18"/>
      <c r="C242" s="19">
        <v>-1.4450000000000001</v>
      </c>
      <c r="D242" s="20">
        <v>4.8999999999999997E-6</v>
      </c>
    </row>
    <row r="243" spans="1:4" x14ac:dyDescent="0.2">
      <c r="A243" s="18" t="s">
        <v>6874</v>
      </c>
      <c r="B243" s="18" t="s">
        <v>3799</v>
      </c>
      <c r="C243" s="19">
        <v>3.7328000000000001</v>
      </c>
      <c r="D243" s="20">
        <v>5.04E-6</v>
      </c>
    </row>
    <row r="244" spans="1:4" x14ac:dyDescent="0.2">
      <c r="A244" s="18" t="s">
        <v>6875</v>
      </c>
      <c r="B244" s="18"/>
      <c r="C244" s="19">
        <v>-1.7774000000000001</v>
      </c>
      <c r="D244" s="20">
        <v>5.75E-6</v>
      </c>
    </row>
    <row r="245" spans="1:4" x14ac:dyDescent="0.2">
      <c r="A245" s="18" t="s">
        <v>6876</v>
      </c>
      <c r="B245" s="18"/>
      <c r="C245" s="19">
        <v>-1.3093999999999999</v>
      </c>
      <c r="D245" s="20">
        <v>6.02E-6</v>
      </c>
    </row>
    <row r="246" spans="1:4" x14ac:dyDescent="0.2">
      <c r="A246" s="18" t="s">
        <v>6877</v>
      </c>
      <c r="B246" s="18" t="s">
        <v>6878</v>
      </c>
      <c r="C246" s="19">
        <v>-1.1832</v>
      </c>
      <c r="D246" s="20">
        <v>6.5300000000000002E-6</v>
      </c>
    </row>
    <row r="247" spans="1:4" x14ac:dyDescent="0.2">
      <c r="A247" s="18" t="s">
        <v>6879</v>
      </c>
      <c r="B247" s="18" t="s">
        <v>6880</v>
      </c>
      <c r="C247" s="19">
        <v>1.3577999999999999</v>
      </c>
      <c r="D247" s="20">
        <v>7.5800000000000003E-6</v>
      </c>
    </row>
    <row r="248" spans="1:4" x14ac:dyDescent="0.2">
      <c r="A248" s="18" t="s">
        <v>6881</v>
      </c>
      <c r="B248" s="18" t="s">
        <v>6882</v>
      </c>
      <c r="C248" s="19">
        <v>1.3110999999999999</v>
      </c>
      <c r="D248" s="20">
        <v>7.61E-6</v>
      </c>
    </row>
    <row r="249" spans="1:4" x14ac:dyDescent="0.2">
      <c r="A249" s="18" t="s">
        <v>6883</v>
      </c>
      <c r="B249" s="18" t="s">
        <v>6884</v>
      </c>
      <c r="C249" s="19">
        <v>3.8818999999999999</v>
      </c>
      <c r="D249" s="20">
        <v>8.1000000000000004E-6</v>
      </c>
    </row>
    <row r="250" spans="1:4" x14ac:dyDescent="0.2">
      <c r="A250" s="18" t="s">
        <v>6885</v>
      </c>
      <c r="B250" s="18" t="s">
        <v>5333</v>
      </c>
      <c r="C250" s="19">
        <v>1.3196000000000001</v>
      </c>
      <c r="D250" s="20">
        <v>9.1200000000000008E-6</v>
      </c>
    </row>
    <row r="251" spans="1:4" x14ac:dyDescent="0.2">
      <c r="A251" s="18" t="s">
        <v>6886</v>
      </c>
      <c r="B251" s="18" t="s">
        <v>2931</v>
      </c>
      <c r="C251" s="19">
        <v>0.97419999999999995</v>
      </c>
      <c r="D251" s="20">
        <v>9.1200000000000008E-6</v>
      </c>
    </row>
    <row r="252" spans="1:4" x14ac:dyDescent="0.2">
      <c r="A252" s="18" t="s">
        <v>6887</v>
      </c>
      <c r="B252" s="18" t="s">
        <v>6888</v>
      </c>
      <c r="C252" s="19">
        <v>-1.2081</v>
      </c>
      <c r="D252" s="20">
        <v>9.1200000000000008E-6</v>
      </c>
    </row>
    <row r="253" spans="1:4" x14ac:dyDescent="0.2">
      <c r="A253" s="18" t="s">
        <v>5187</v>
      </c>
      <c r="B253" s="18" t="s">
        <v>5188</v>
      </c>
      <c r="C253" s="19">
        <v>-1.3008</v>
      </c>
      <c r="D253" s="20">
        <v>9.1700000000000003E-6</v>
      </c>
    </row>
    <row r="254" spans="1:4" x14ac:dyDescent="0.2">
      <c r="A254" s="18" t="s">
        <v>6889</v>
      </c>
      <c r="B254" s="18" t="s">
        <v>6890</v>
      </c>
      <c r="C254" s="19">
        <v>0.95050000000000001</v>
      </c>
      <c r="D254" s="20">
        <v>9.2099999999999999E-6</v>
      </c>
    </row>
    <row r="255" spans="1:4" x14ac:dyDescent="0.2">
      <c r="A255" s="18" t="s">
        <v>5185</v>
      </c>
      <c r="B255" s="18" t="s">
        <v>5186</v>
      </c>
      <c r="C255" s="19">
        <v>1.4227000000000001</v>
      </c>
      <c r="D255" s="20">
        <v>1.01E-5</v>
      </c>
    </row>
    <row r="256" spans="1:4" x14ac:dyDescent="0.2">
      <c r="A256" s="18" t="s">
        <v>6891</v>
      </c>
      <c r="B256" s="18" t="s">
        <v>6892</v>
      </c>
      <c r="C256" s="19">
        <v>-0.99950000000000006</v>
      </c>
      <c r="D256" s="20">
        <v>1.1E-5</v>
      </c>
    </row>
    <row r="257" spans="1:4" x14ac:dyDescent="0.2">
      <c r="A257" s="18" t="s">
        <v>6893</v>
      </c>
      <c r="B257" s="18" t="s">
        <v>6894</v>
      </c>
      <c r="C257" s="19">
        <v>1.7722</v>
      </c>
      <c r="D257" s="20">
        <v>1.1E-5</v>
      </c>
    </row>
    <row r="258" spans="1:4" x14ac:dyDescent="0.2">
      <c r="A258" s="18" t="s">
        <v>6895</v>
      </c>
      <c r="B258" s="18" t="s">
        <v>6896</v>
      </c>
      <c r="C258" s="19">
        <v>-1.3052999999999999</v>
      </c>
      <c r="D258" s="20">
        <v>1.2799999999999999E-5</v>
      </c>
    </row>
    <row r="259" spans="1:4" x14ac:dyDescent="0.2">
      <c r="A259" s="18" t="s">
        <v>6897</v>
      </c>
      <c r="B259" s="18" t="s">
        <v>6898</v>
      </c>
      <c r="C259" s="19">
        <v>-2.5030999999999999</v>
      </c>
      <c r="D259" s="20">
        <v>1.31E-5</v>
      </c>
    </row>
    <row r="260" spans="1:4" x14ac:dyDescent="0.2">
      <c r="A260" s="18" t="s">
        <v>6899</v>
      </c>
      <c r="B260" s="18" t="s">
        <v>6900</v>
      </c>
      <c r="C260" s="19">
        <v>-1.4504999999999999</v>
      </c>
      <c r="D260" s="20">
        <v>1.31E-5</v>
      </c>
    </row>
    <row r="261" spans="1:4" x14ac:dyDescent="0.2">
      <c r="A261" s="18" t="s">
        <v>6901</v>
      </c>
      <c r="B261" s="18" t="s">
        <v>6902</v>
      </c>
      <c r="C261" s="19">
        <v>-2.1053999999999999</v>
      </c>
      <c r="D261" s="20">
        <v>1.47E-5</v>
      </c>
    </row>
    <row r="262" spans="1:4" x14ac:dyDescent="0.2">
      <c r="A262" s="18" t="s">
        <v>6903</v>
      </c>
      <c r="B262" s="18" t="s">
        <v>4146</v>
      </c>
      <c r="C262" s="19">
        <v>-1.0819000000000001</v>
      </c>
      <c r="D262" s="20">
        <v>1.49E-5</v>
      </c>
    </row>
    <row r="263" spans="1:4" x14ac:dyDescent="0.2">
      <c r="A263" s="18" t="s">
        <v>6904</v>
      </c>
      <c r="B263" s="18"/>
      <c r="C263" s="19">
        <v>-1.2248000000000001</v>
      </c>
      <c r="D263" s="20">
        <v>1.5099999999999999E-5</v>
      </c>
    </row>
    <row r="264" spans="1:4" x14ac:dyDescent="0.2">
      <c r="A264" s="18" t="s">
        <v>6905</v>
      </c>
      <c r="B264" s="18" t="s">
        <v>6906</v>
      </c>
      <c r="C264" s="19">
        <v>1.1511</v>
      </c>
      <c r="D264" s="20">
        <v>1.5500000000000001E-5</v>
      </c>
    </row>
    <row r="265" spans="1:4" x14ac:dyDescent="0.2">
      <c r="A265" s="18" t="s">
        <v>6907</v>
      </c>
      <c r="B265" s="18"/>
      <c r="C265" s="19">
        <v>0.98850000000000005</v>
      </c>
      <c r="D265" s="20">
        <v>1.5800000000000001E-5</v>
      </c>
    </row>
    <row r="266" spans="1:4" x14ac:dyDescent="0.2">
      <c r="A266" s="18" t="s">
        <v>6908</v>
      </c>
      <c r="B266" s="18" t="s">
        <v>5146</v>
      </c>
      <c r="C266" s="19">
        <v>1.1880999999999999</v>
      </c>
      <c r="D266" s="20">
        <v>1.5800000000000001E-5</v>
      </c>
    </row>
    <row r="267" spans="1:4" x14ac:dyDescent="0.2">
      <c r="A267" s="18" t="s">
        <v>6909</v>
      </c>
      <c r="B267" s="18" t="s">
        <v>6910</v>
      </c>
      <c r="C267" s="19">
        <v>0.96889999999999998</v>
      </c>
      <c r="D267" s="20">
        <v>1.5800000000000001E-5</v>
      </c>
    </row>
    <row r="268" spans="1:4" x14ac:dyDescent="0.2">
      <c r="A268" s="18" t="s">
        <v>6911</v>
      </c>
      <c r="B268" s="18" t="s">
        <v>6912</v>
      </c>
      <c r="C268" s="19">
        <v>-1.002</v>
      </c>
      <c r="D268" s="20">
        <v>1.59E-5</v>
      </c>
    </row>
    <row r="269" spans="1:4" x14ac:dyDescent="0.2">
      <c r="A269" s="18" t="s">
        <v>6913</v>
      </c>
      <c r="B269" s="18"/>
      <c r="C269" s="19">
        <v>3.5451000000000001</v>
      </c>
      <c r="D269" s="20">
        <v>1.59E-5</v>
      </c>
    </row>
    <row r="270" spans="1:4" x14ac:dyDescent="0.2">
      <c r="A270" s="18" t="s">
        <v>6914</v>
      </c>
      <c r="B270" s="18"/>
      <c r="C270" s="19">
        <v>-1.2304999999999999</v>
      </c>
      <c r="D270" s="20">
        <v>1.6099999999999998E-5</v>
      </c>
    </row>
    <row r="271" spans="1:4" x14ac:dyDescent="0.2">
      <c r="A271" s="18" t="s">
        <v>6915</v>
      </c>
      <c r="B271" s="18"/>
      <c r="C271" s="19">
        <v>-1.8268</v>
      </c>
      <c r="D271" s="20">
        <v>1.6799999999999998E-5</v>
      </c>
    </row>
    <row r="272" spans="1:4" x14ac:dyDescent="0.2">
      <c r="A272" s="18" t="s">
        <v>6916</v>
      </c>
      <c r="B272" s="18" t="s">
        <v>6917</v>
      </c>
      <c r="C272" s="19">
        <v>2.7372000000000001</v>
      </c>
      <c r="D272" s="20">
        <v>1.6799999999999998E-5</v>
      </c>
    </row>
    <row r="273" spans="1:4" x14ac:dyDescent="0.2">
      <c r="A273" s="18" t="s">
        <v>6918</v>
      </c>
      <c r="B273" s="18" t="s">
        <v>3019</v>
      </c>
      <c r="C273" s="19">
        <v>-1.7030000000000001</v>
      </c>
      <c r="D273" s="20">
        <v>1.6900000000000001E-5</v>
      </c>
    </row>
    <row r="274" spans="1:4" x14ac:dyDescent="0.2">
      <c r="A274" s="18" t="s">
        <v>4841</v>
      </c>
      <c r="B274" s="18" t="s">
        <v>4842</v>
      </c>
      <c r="C274" s="19">
        <v>0.96160000000000001</v>
      </c>
      <c r="D274" s="20">
        <v>1.7E-5</v>
      </c>
    </row>
    <row r="275" spans="1:4" x14ac:dyDescent="0.2">
      <c r="A275" s="18" t="s">
        <v>1516</v>
      </c>
      <c r="B275" s="18" t="s">
        <v>1518</v>
      </c>
      <c r="C275" s="19">
        <v>-1.9279999999999999</v>
      </c>
      <c r="D275" s="20">
        <v>1.7E-5</v>
      </c>
    </row>
    <row r="276" spans="1:4" x14ac:dyDescent="0.2">
      <c r="A276" s="18" t="s">
        <v>6919</v>
      </c>
      <c r="B276" s="18"/>
      <c r="C276" s="19">
        <v>-1.4891000000000001</v>
      </c>
      <c r="D276" s="20">
        <v>1.7E-5</v>
      </c>
    </row>
    <row r="277" spans="1:4" x14ac:dyDescent="0.2">
      <c r="A277" s="18" t="s">
        <v>6920</v>
      </c>
      <c r="B277" s="18" t="s">
        <v>6921</v>
      </c>
      <c r="C277" s="19">
        <v>0.89270000000000005</v>
      </c>
      <c r="D277" s="20">
        <v>1.7799999999999999E-5</v>
      </c>
    </row>
    <row r="278" spans="1:4" x14ac:dyDescent="0.2">
      <c r="A278" s="18" t="s">
        <v>6922</v>
      </c>
      <c r="B278" s="18" t="s">
        <v>6923</v>
      </c>
      <c r="C278" s="19">
        <v>2.9577</v>
      </c>
      <c r="D278" s="20">
        <v>1.8600000000000001E-5</v>
      </c>
    </row>
    <row r="279" spans="1:4" x14ac:dyDescent="0.2">
      <c r="A279" s="18" t="s">
        <v>6924</v>
      </c>
      <c r="B279" s="18" t="s">
        <v>6925</v>
      </c>
      <c r="C279" s="19">
        <v>-2.1827999999999999</v>
      </c>
      <c r="D279" s="20">
        <v>1.8600000000000001E-5</v>
      </c>
    </row>
    <row r="280" spans="1:4" x14ac:dyDescent="0.2">
      <c r="A280" s="18" t="s">
        <v>6926</v>
      </c>
      <c r="B280" s="18" t="s">
        <v>6927</v>
      </c>
      <c r="C280" s="19">
        <v>-1.2641</v>
      </c>
      <c r="D280" s="20">
        <v>1.9300000000000002E-5</v>
      </c>
    </row>
    <row r="281" spans="1:4" x14ac:dyDescent="0.2">
      <c r="A281" s="18" t="s">
        <v>3192</v>
      </c>
      <c r="B281" s="18" t="s">
        <v>3193</v>
      </c>
      <c r="C281" s="19">
        <v>-1.0426</v>
      </c>
      <c r="D281" s="20">
        <v>2.0000000000000002E-5</v>
      </c>
    </row>
    <row r="282" spans="1:4" x14ac:dyDescent="0.2">
      <c r="A282" s="18" t="s">
        <v>6928</v>
      </c>
      <c r="B282" s="18" t="s">
        <v>3405</v>
      </c>
      <c r="C282" s="19">
        <v>-0.87880000000000003</v>
      </c>
      <c r="D282" s="20">
        <v>2.09E-5</v>
      </c>
    </row>
    <row r="283" spans="1:4" x14ac:dyDescent="0.2">
      <c r="A283" s="18" t="s">
        <v>6929</v>
      </c>
      <c r="B283" s="18" t="s">
        <v>6930</v>
      </c>
      <c r="C283" s="19">
        <v>1.5098</v>
      </c>
      <c r="D283" s="20">
        <v>2.1100000000000001E-5</v>
      </c>
    </row>
    <row r="284" spans="1:4" x14ac:dyDescent="0.2">
      <c r="A284" s="18" t="s">
        <v>6931</v>
      </c>
      <c r="B284" s="18" t="s">
        <v>6932</v>
      </c>
      <c r="C284" s="19">
        <v>1.2614000000000001</v>
      </c>
      <c r="D284" s="20">
        <v>2.1299999999999999E-5</v>
      </c>
    </row>
    <row r="285" spans="1:4" x14ac:dyDescent="0.2">
      <c r="A285" s="18" t="s">
        <v>6933</v>
      </c>
      <c r="B285" s="18" t="s">
        <v>6934</v>
      </c>
      <c r="C285" s="19">
        <v>-0.92049999999999998</v>
      </c>
      <c r="D285" s="20">
        <v>2.26E-5</v>
      </c>
    </row>
    <row r="286" spans="1:4" x14ac:dyDescent="0.2">
      <c r="A286" s="18" t="s">
        <v>6935</v>
      </c>
      <c r="B286" s="18" t="s">
        <v>6936</v>
      </c>
      <c r="C286" s="19">
        <v>1.3594999999999999</v>
      </c>
      <c r="D286" s="20">
        <v>2.4300000000000001E-5</v>
      </c>
    </row>
    <row r="287" spans="1:4" x14ac:dyDescent="0.2">
      <c r="A287" s="18" t="s">
        <v>6937</v>
      </c>
      <c r="B287" s="18" t="s">
        <v>6565</v>
      </c>
      <c r="C287" s="19">
        <v>1.8414999999999999</v>
      </c>
      <c r="D287" s="20">
        <v>2.4499999999999999E-5</v>
      </c>
    </row>
    <row r="288" spans="1:4" x14ac:dyDescent="0.2">
      <c r="A288" s="18" t="s">
        <v>6938</v>
      </c>
      <c r="B288" s="18" t="s">
        <v>6807</v>
      </c>
      <c r="C288" s="19">
        <v>-3.4003999999999999</v>
      </c>
      <c r="D288" s="20">
        <v>2.6400000000000001E-5</v>
      </c>
    </row>
    <row r="289" spans="1:4" x14ac:dyDescent="0.2">
      <c r="A289" s="18" t="s">
        <v>4205</v>
      </c>
      <c r="B289" s="18" t="s">
        <v>4206</v>
      </c>
      <c r="C289" s="19">
        <v>0.96030000000000004</v>
      </c>
      <c r="D289" s="20">
        <v>2.9099999999999999E-5</v>
      </c>
    </row>
    <row r="290" spans="1:4" x14ac:dyDescent="0.2">
      <c r="A290" s="18" t="s">
        <v>2421</v>
      </c>
      <c r="B290" s="18" t="s">
        <v>2396</v>
      </c>
      <c r="C290" s="19">
        <v>0.87460000000000004</v>
      </c>
      <c r="D290" s="20">
        <v>2.9099999999999999E-5</v>
      </c>
    </row>
    <row r="291" spans="1:4" x14ac:dyDescent="0.2">
      <c r="A291" s="18" t="s">
        <v>1375</v>
      </c>
      <c r="B291" s="18" t="s">
        <v>1369</v>
      </c>
      <c r="C291" s="19">
        <v>1.204</v>
      </c>
      <c r="D291" s="20">
        <v>3.15E-5</v>
      </c>
    </row>
    <row r="292" spans="1:4" x14ac:dyDescent="0.2">
      <c r="A292" s="18" t="s">
        <v>6939</v>
      </c>
      <c r="B292" s="18" t="s">
        <v>6940</v>
      </c>
      <c r="C292" s="19">
        <v>0.79500000000000004</v>
      </c>
      <c r="D292" s="20">
        <v>3.18E-5</v>
      </c>
    </row>
    <row r="293" spans="1:4" x14ac:dyDescent="0.2">
      <c r="A293" s="18" t="s">
        <v>6941</v>
      </c>
      <c r="B293" s="18" t="s">
        <v>6942</v>
      </c>
      <c r="C293" s="19">
        <v>0.99650000000000005</v>
      </c>
      <c r="D293" s="20">
        <v>3.18E-5</v>
      </c>
    </row>
    <row r="294" spans="1:4" x14ac:dyDescent="0.2">
      <c r="A294" s="18" t="s">
        <v>6943</v>
      </c>
      <c r="B294" s="18" t="s">
        <v>6944</v>
      </c>
      <c r="C294" s="19">
        <v>-1.0206</v>
      </c>
      <c r="D294" s="20">
        <v>3.2199999999999997E-5</v>
      </c>
    </row>
    <row r="295" spans="1:4" x14ac:dyDescent="0.2">
      <c r="A295" s="18" t="s">
        <v>6945</v>
      </c>
      <c r="B295" s="18" t="s">
        <v>6946</v>
      </c>
      <c r="C295" s="19">
        <v>1.0699000000000001</v>
      </c>
      <c r="D295" s="20">
        <v>3.29E-5</v>
      </c>
    </row>
    <row r="296" spans="1:4" x14ac:dyDescent="0.2">
      <c r="A296" s="18" t="s">
        <v>3264</v>
      </c>
      <c r="B296" s="18" t="s">
        <v>3265</v>
      </c>
      <c r="C296" s="19">
        <v>-3.5465</v>
      </c>
      <c r="D296" s="20">
        <v>3.3399999999999999E-5</v>
      </c>
    </row>
    <row r="297" spans="1:4" x14ac:dyDescent="0.2">
      <c r="A297" s="18" t="s">
        <v>6947</v>
      </c>
      <c r="B297" s="18" t="s">
        <v>6948</v>
      </c>
      <c r="C297" s="19">
        <v>-0.97189999999999999</v>
      </c>
      <c r="D297" s="20">
        <v>3.3500000000000001E-5</v>
      </c>
    </row>
    <row r="298" spans="1:4" x14ac:dyDescent="0.2">
      <c r="A298" s="18" t="s">
        <v>6949</v>
      </c>
      <c r="B298" s="18" t="s">
        <v>6950</v>
      </c>
      <c r="C298" s="19">
        <v>-1.5021</v>
      </c>
      <c r="D298" s="20">
        <v>3.4999999999999997E-5</v>
      </c>
    </row>
    <row r="299" spans="1:4" x14ac:dyDescent="0.2">
      <c r="A299" s="18" t="s">
        <v>6951</v>
      </c>
      <c r="B299" s="18" t="s">
        <v>6952</v>
      </c>
      <c r="C299" s="19">
        <v>-1.1635</v>
      </c>
      <c r="D299" s="20">
        <v>3.5299999999999997E-5</v>
      </c>
    </row>
    <row r="300" spans="1:4" x14ac:dyDescent="0.2">
      <c r="A300" s="18" t="s">
        <v>3587</v>
      </c>
      <c r="B300" s="18" t="s">
        <v>3588</v>
      </c>
      <c r="C300" s="19">
        <v>-1.6169</v>
      </c>
      <c r="D300" s="20">
        <v>3.6300000000000001E-5</v>
      </c>
    </row>
    <row r="301" spans="1:4" x14ac:dyDescent="0.2">
      <c r="A301" s="18" t="s">
        <v>6953</v>
      </c>
      <c r="B301" s="18" t="s">
        <v>6954</v>
      </c>
      <c r="C301" s="19">
        <v>1.2335</v>
      </c>
      <c r="D301" s="20">
        <v>3.6399999999999997E-5</v>
      </c>
    </row>
    <row r="302" spans="1:4" x14ac:dyDescent="0.2">
      <c r="A302" s="18" t="s">
        <v>6955</v>
      </c>
      <c r="B302" s="18" t="s">
        <v>6956</v>
      </c>
      <c r="C302" s="19">
        <v>2.3696999999999999</v>
      </c>
      <c r="D302" s="20">
        <v>3.6600000000000002E-5</v>
      </c>
    </row>
    <row r="303" spans="1:4" x14ac:dyDescent="0.2">
      <c r="A303" s="18" t="s">
        <v>6957</v>
      </c>
      <c r="B303" s="18" t="s">
        <v>6958</v>
      </c>
      <c r="C303" s="19">
        <v>-1.3683000000000001</v>
      </c>
      <c r="D303" s="20">
        <v>3.6600000000000002E-5</v>
      </c>
    </row>
    <row r="304" spans="1:4" x14ac:dyDescent="0.2">
      <c r="A304" s="18" t="s">
        <v>6959</v>
      </c>
      <c r="B304" s="18" t="s">
        <v>6960</v>
      </c>
      <c r="C304" s="19">
        <v>-1.8130999999999999</v>
      </c>
      <c r="D304" s="20">
        <v>3.8899999999999997E-5</v>
      </c>
    </row>
    <row r="305" spans="1:4" x14ac:dyDescent="0.2">
      <c r="A305" s="18" t="s">
        <v>6961</v>
      </c>
      <c r="B305" s="18" t="s">
        <v>6962</v>
      </c>
      <c r="C305" s="19">
        <v>1.7837000000000001</v>
      </c>
      <c r="D305" s="20">
        <v>3.8899999999999997E-5</v>
      </c>
    </row>
    <row r="306" spans="1:4" x14ac:dyDescent="0.2">
      <c r="A306" s="18" t="s">
        <v>6963</v>
      </c>
      <c r="B306" s="18" t="s">
        <v>6964</v>
      </c>
      <c r="C306" s="19">
        <v>0.93459999999999999</v>
      </c>
      <c r="D306" s="20">
        <v>3.9199999999999997E-5</v>
      </c>
    </row>
    <row r="307" spans="1:4" x14ac:dyDescent="0.2">
      <c r="A307" s="18" t="s">
        <v>6965</v>
      </c>
      <c r="B307" s="18" t="s">
        <v>6966</v>
      </c>
      <c r="C307" s="19">
        <v>1.2988999999999999</v>
      </c>
      <c r="D307" s="20">
        <v>3.9199999999999997E-5</v>
      </c>
    </row>
    <row r="308" spans="1:4" x14ac:dyDescent="0.2">
      <c r="A308" s="18" t="s">
        <v>6967</v>
      </c>
      <c r="B308" s="18" t="s">
        <v>6968</v>
      </c>
      <c r="C308" s="19">
        <v>1.4151</v>
      </c>
      <c r="D308" s="20">
        <v>3.9499999999999998E-5</v>
      </c>
    </row>
    <row r="309" spans="1:4" x14ac:dyDescent="0.2">
      <c r="A309" s="18" t="s">
        <v>5950</v>
      </c>
      <c r="B309" s="18" t="s">
        <v>5951</v>
      </c>
      <c r="C309" s="19">
        <v>-0.96030000000000004</v>
      </c>
      <c r="D309" s="20">
        <v>4.0200000000000001E-5</v>
      </c>
    </row>
    <row r="310" spans="1:4" x14ac:dyDescent="0.2">
      <c r="A310" s="18" t="s">
        <v>6969</v>
      </c>
      <c r="B310" s="18" t="s">
        <v>6970</v>
      </c>
      <c r="C310" s="19">
        <v>1.173</v>
      </c>
      <c r="D310" s="20">
        <v>4.1399999999999997E-5</v>
      </c>
    </row>
    <row r="311" spans="1:4" x14ac:dyDescent="0.2">
      <c r="A311" s="18" t="s">
        <v>6971</v>
      </c>
      <c r="B311" s="18" t="s">
        <v>3405</v>
      </c>
      <c r="C311" s="19">
        <v>1.0333000000000001</v>
      </c>
      <c r="D311" s="20">
        <v>4.21E-5</v>
      </c>
    </row>
    <row r="312" spans="1:4" x14ac:dyDescent="0.2">
      <c r="A312" s="18" t="s">
        <v>6972</v>
      </c>
      <c r="B312" s="18" t="s">
        <v>6973</v>
      </c>
      <c r="C312" s="19">
        <v>1.0899000000000001</v>
      </c>
      <c r="D312" s="20">
        <v>4.2400000000000001E-5</v>
      </c>
    </row>
    <row r="313" spans="1:4" x14ac:dyDescent="0.2">
      <c r="A313" s="18" t="s">
        <v>6974</v>
      </c>
      <c r="B313" s="18" t="s">
        <v>6975</v>
      </c>
      <c r="C313" s="19">
        <v>1.1011</v>
      </c>
      <c r="D313" s="20">
        <v>4.3999999999999999E-5</v>
      </c>
    </row>
    <row r="314" spans="1:4" x14ac:dyDescent="0.2">
      <c r="A314" s="18" t="s">
        <v>6976</v>
      </c>
      <c r="B314" s="18" t="s">
        <v>4075</v>
      </c>
      <c r="C314" s="19">
        <v>-1.2434000000000001</v>
      </c>
      <c r="D314" s="20">
        <v>4.4100000000000001E-5</v>
      </c>
    </row>
    <row r="315" spans="1:4" x14ac:dyDescent="0.2">
      <c r="A315" s="18" t="s">
        <v>6977</v>
      </c>
      <c r="B315" s="18"/>
      <c r="C315" s="19">
        <v>-1.0054000000000001</v>
      </c>
      <c r="D315" s="20">
        <v>4.4299999999999999E-5</v>
      </c>
    </row>
    <row r="316" spans="1:4" x14ac:dyDescent="0.2">
      <c r="A316" s="18" t="s">
        <v>6978</v>
      </c>
      <c r="B316" s="18" t="s">
        <v>6979</v>
      </c>
      <c r="C316" s="19">
        <v>1.1125</v>
      </c>
      <c r="D316" s="20">
        <v>4.6199999999999998E-5</v>
      </c>
    </row>
    <row r="317" spans="1:4" x14ac:dyDescent="0.2">
      <c r="A317" s="18" t="s">
        <v>5210</v>
      </c>
      <c r="B317" s="18" t="s">
        <v>5211</v>
      </c>
      <c r="C317" s="19">
        <v>-1.6739999999999999</v>
      </c>
      <c r="D317" s="20">
        <v>4.7200000000000002E-5</v>
      </c>
    </row>
    <row r="318" spans="1:4" x14ac:dyDescent="0.2">
      <c r="A318" s="18" t="s">
        <v>6980</v>
      </c>
      <c r="B318" s="18"/>
      <c r="C318" s="19">
        <v>-1.2279</v>
      </c>
      <c r="D318" s="20">
        <v>4.7500000000000003E-5</v>
      </c>
    </row>
    <row r="319" spans="1:4" x14ac:dyDescent="0.2">
      <c r="A319" s="18" t="s">
        <v>6981</v>
      </c>
      <c r="B319" s="18" t="s">
        <v>6982</v>
      </c>
      <c r="C319" s="19">
        <v>1.3097000000000001</v>
      </c>
      <c r="D319" s="20">
        <v>4.9100000000000001E-5</v>
      </c>
    </row>
    <row r="320" spans="1:4" x14ac:dyDescent="0.2">
      <c r="A320" s="18" t="s">
        <v>6983</v>
      </c>
      <c r="B320" s="18" t="s">
        <v>6984</v>
      </c>
      <c r="C320" s="19">
        <v>1.0821000000000001</v>
      </c>
      <c r="D320" s="20">
        <v>4.9400000000000001E-5</v>
      </c>
    </row>
    <row r="321" spans="1:4" x14ac:dyDescent="0.2">
      <c r="A321" s="18" t="s">
        <v>6985</v>
      </c>
      <c r="B321" s="18" t="s">
        <v>6986</v>
      </c>
      <c r="C321" s="19">
        <v>1.1075999999999999</v>
      </c>
      <c r="D321" s="20">
        <v>5.3999999999999998E-5</v>
      </c>
    </row>
    <row r="322" spans="1:4" x14ac:dyDescent="0.2">
      <c r="A322" s="18" t="s">
        <v>6987</v>
      </c>
      <c r="B322" s="18" t="s">
        <v>6988</v>
      </c>
      <c r="C322" s="19">
        <v>2.927</v>
      </c>
      <c r="D322" s="20">
        <v>5.5399999999999998E-5</v>
      </c>
    </row>
    <row r="323" spans="1:4" x14ac:dyDescent="0.2">
      <c r="A323" s="18" t="s">
        <v>6989</v>
      </c>
      <c r="B323" s="18" t="s">
        <v>6990</v>
      </c>
      <c r="C323" s="19">
        <v>1.0424</v>
      </c>
      <c r="D323" s="20">
        <v>5.7500000000000002E-5</v>
      </c>
    </row>
    <row r="324" spans="1:4" x14ac:dyDescent="0.2">
      <c r="A324" s="18" t="s">
        <v>6991</v>
      </c>
      <c r="B324" s="18" t="s">
        <v>6992</v>
      </c>
      <c r="C324" s="19">
        <v>-1.0064</v>
      </c>
      <c r="D324" s="20">
        <v>5.7800000000000002E-5</v>
      </c>
    </row>
    <row r="325" spans="1:4" x14ac:dyDescent="0.2">
      <c r="A325" s="18" t="s">
        <v>6993</v>
      </c>
      <c r="B325" s="18" t="s">
        <v>6994</v>
      </c>
      <c r="C325" s="19">
        <v>-1.2172000000000001</v>
      </c>
      <c r="D325" s="20">
        <v>5.9299999999999998E-5</v>
      </c>
    </row>
    <row r="326" spans="1:4" x14ac:dyDescent="0.2">
      <c r="A326" s="18" t="s">
        <v>6995</v>
      </c>
      <c r="B326" s="18"/>
      <c r="C326" s="19">
        <v>-1.2574000000000001</v>
      </c>
      <c r="D326" s="20">
        <v>6.0999999999999999E-5</v>
      </c>
    </row>
    <row r="327" spans="1:4" x14ac:dyDescent="0.2">
      <c r="A327" s="18" t="s">
        <v>6996</v>
      </c>
      <c r="B327" s="18" t="s">
        <v>6997</v>
      </c>
      <c r="C327" s="19">
        <v>1.0795999999999999</v>
      </c>
      <c r="D327" s="20">
        <v>6.1099999999999994E-5</v>
      </c>
    </row>
    <row r="328" spans="1:4" x14ac:dyDescent="0.2">
      <c r="A328" s="18" t="s">
        <v>6998</v>
      </c>
      <c r="B328" s="18"/>
      <c r="C328" s="19">
        <v>1.3692</v>
      </c>
      <c r="D328" s="20">
        <v>6.3700000000000003E-5</v>
      </c>
    </row>
    <row r="329" spans="1:4" x14ac:dyDescent="0.2">
      <c r="A329" s="18" t="s">
        <v>6999</v>
      </c>
      <c r="B329" s="18" t="s">
        <v>7000</v>
      </c>
      <c r="C329" s="19">
        <v>-2.6341999999999999</v>
      </c>
      <c r="D329" s="20">
        <v>6.4499999999999996E-5</v>
      </c>
    </row>
    <row r="330" spans="1:4" x14ac:dyDescent="0.2">
      <c r="A330" s="18" t="s">
        <v>7001</v>
      </c>
      <c r="B330" s="18" t="s">
        <v>7002</v>
      </c>
      <c r="C330" s="19">
        <v>1.6355999999999999</v>
      </c>
      <c r="D330" s="20">
        <v>6.4800000000000003E-5</v>
      </c>
    </row>
    <row r="331" spans="1:4" x14ac:dyDescent="0.2">
      <c r="A331" s="18" t="s">
        <v>7003</v>
      </c>
      <c r="B331" s="18" t="s">
        <v>7004</v>
      </c>
      <c r="C331" s="19">
        <v>1.2541</v>
      </c>
      <c r="D331" s="20">
        <v>6.7600000000000003E-5</v>
      </c>
    </row>
    <row r="332" spans="1:4" x14ac:dyDescent="0.2">
      <c r="A332" s="18" t="s">
        <v>7005</v>
      </c>
      <c r="B332" s="18" t="s">
        <v>5231</v>
      </c>
      <c r="C332" s="19">
        <v>-1.7954000000000001</v>
      </c>
      <c r="D332" s="20">
        <v>6.7700000000000006E-5</v>
      </c>
    </row>
    <row r="333" spans="1:4" x14ac:dyDescent="0.2">
      <c r="A333" s="18" t="s">
        <v>1393</v>
      </c>
      <c r="B333" s="18" t="s">
        <v>1382</v>
      </c>
      <c r="C333" s="19">
        <v>2.1831</v>
      </c>
      <c r="D333" s="20">
        <v>6.7899999999999997E-5</v>
      </c>
    </row>
    <row r="334" spans="1:4" x14ac:dyDescent="0.2">
      <c r="A334" s="18" t="s">
        <v>2448</v>
      </c>
      <c r="B334" s="18" t="s">
        <v>2451</v>
      </c>
      <c r="C334" s="19">
        <v>1.2824</v>
      </c>
      <c r="D334" s="20">
        <v>6.86E-5</v>
      </c>
    </row>
    <row r="335" spans="1:4" x14ac:dyDescent="0.2">
      <c r="A335" s="18" t="s">
        <v>7006</v>
      </c>
      <c r="B335" s="18" t="s">
        <v>3022</v>
      </c>
      <c r="C335" s="19">
        <v>1.8374999999999999</v>
      </c>
      <c r="D335" s="20">
        <v>7.1600000000000006E-5</v>
      </c>
    </row>
    <row r="336" spans="1:4" x14ac:dyDescent="0.2">
      <c r="A336" s="18" t="s">
        <v>7007</v>
      </c>
      <c r="B336" s="18" t="s">
        <v>7008</v>
      </c>
      <c r="C336" s="19">
        <v>1.8048999999999999</v>
      </c>
      <c r="D336" s="20">
        <v>7.5500000000000006E-5</v>
      </c>
    </row>
    <row r="337" spans="1:4" x14ac:dyDescent="0.2">
      <c r="A337" s="18" t="s">
        <v>7009</v>
      </c>
      <c r="B337" s="18" t="s">
        <v>7010</v>
      </c>
      <c r="C337" s="19">
        <v>-1.1751</v>
      </c>
      <c r="D337" s="20">
        <v>7.5699999999999997E-5</v>
      </c>
    </row>
    <row r="338" spans="1:4" x14ac:dyDescent="0.2">
      <c r="A338" s="18" t="s">
        <v>7011</v>
      </c>
      <c r="B338" s="18" t="s">
        <v>7012</v>
      </c>
      <c r="C338" s="19">
        <v>1.0159</v>
      </c>
      <c r="D338" s="20">
        <v>7.7000000000000001E-5</v>
      </c>
    </row>
    <row r="339" spans="1:4" x14ac:dyDescent="0.2">
      <c r="A339" s="18" t="s">
        <v>7013</v>
      </c>
      <c r="B339" s="18" t="s">
        <v>7014</v>
      </c>
      <c r="C339" s="19">
        <v>-1.6466000000000001</v>
      </c>
      <c r="D339" s="20">
        <v>7.7899999999999996E-5</v>
      </c>
    </row>
    <row r="340" spans="1:4" x14ac:dyDescent="0.2">
      <c r="A340" s="18" t="s">
        <v>2389</v>
      </c>
      <c r="B340" s="18" t="s">
        <v>2391</v>
      </c>
      <c r="C340" s="19">
        <v>1.2749999999999999</v>
      </c>
      <c r="D340" s="20">
        <v>7.8700000000000002E-5</v>
      </c>
    </row>
    <row r="341" spans="1:4" x14ac:dyDescent="0.2">
      <c r="A341" s="18" t="s">
        <v>4577</v>
      </c>
      <c r="B341" s="18" t="s">
        <v>4578</v>
      </c>
      <c r="C341" s="19">
        <v>1.2439</v>
      </c>
      <c r="D341" s="20">
        <v>7.9699999999999999E-5</v>
      </c>
    </row>
    <row r="342" spans="1:4" x14ac:dyDescent="0.2">
      <c r="A342" s="18" t="s">
        <v>7015</v>
      </c>
      <c r="B342" s="18" t="s">
        <v>7016</v>
      </c>
      <c r="C342" s="19">
        <v>1.1275999999999999</v>
      </c>
      <c r="D342" s="20">
        <v>8.7100000000000003E-5</v>
      </c>
    </row>
    <row r="343" spans="1:4" x14ac:dyDescent="0.2">
      <c r="A343" s="18" t="s">
        <v>7017</v>
      </c>
      <c r="B343" s="18" t="s">
        <v>7018</v>
      </c>
      <c r="C343" s="19">
        <v>-2.1088</v>
      </c>
      <c r="D343" s="20">
        <v>8.7600000000000002E-5</v>
      </c>
    </row>
    <row r="344" spans="1:4" x14ac:dyDescent="0.2">
      <c r="A344" s="18" t="s">
        <v>7019</v>
      </c>
      <c r="B344" s="18" t="s">
        <v>6574</v>
      </c>
      <c r="C344" s="19">
        <v>1.3506</v>
      </c>
      <c r="D344" s="20">
        <v>9.3200000000000002E-5</v>
      </c>
    </row>
    <row r="345" spans="1:4" x14ac:dyDescent="0.2">
      <c r="A345" s="18" t="s">
        <v>7020</v>
      </c>
      <c r="B345" s="18" t="s">
        <v>7021</v>
      </c>
      <c r="C345" s="19">
        <v>1.2367999999999999</v>
      </c>
      <c r="D345" s="20">
        <v>9.3700000000000001E-5</v>
      </c>
    </row>
    <row r="346" spans="1:4" x14ac:dyDescent="0.2">
      <c r="A346" s="18" t="s">
        <v>7022</v>
      </c>
      <c r="B346" s="18" t="s">
        <v>7004</v>
      </c>
      <c r="C346" s="19">
        <v>1.1807000000000001</v>
      </c>
      <c r="D346" s="20">
        <v>9.6700000000000006E-5</v>
      </c>
    </row>
    <row r="347" spans="1:4" x14ac:dyDescent="0.2">
      <c r="A347" s="18" t="s">
        <v>4826</v>
      </c>
      <c r="B347" s="18" t="s">
        <v>4827</v>
      </c>
      <c r="C347" s="19">
        <v>-1.1914</v>
      </c>
      <c r="D347" s="20">
        <v>1E-4</v>
      </c>
    </row>
    <row r="348" spans="1:4" x14ac:dyDescent="0.2">
      <c r="A348" s="18" t="s">
        <v>7023</v>
      </c>
      <c r="B348" s="18"/>
      <c r="C348" s="19">
        <v>1.2463</v>
      </c>
      <c r="D348" s="20">
        <v>1E-4</v>
      </c>
    </row>
    <row r="349" spans="1:4" x14ac:dyDescent="0.2">
      <c r="A349" s="18" t="s">
        <v>7024</v>
      </c>
      <c r="B349" s="18" t="s">
        <v>7025</v>
      </c>
      <c r="C349" s="19">
        <v>0.86099999999999999</v>
      </c>
      <c r="D349" s="20">
        <v>1E-4</v>
      </c>
    </row>
    <row r="350" spans="1:4" x14ac:dyDescent="0.2">
      <c r="A350" s="18" t="s">
        <v>7026</v>
      </c>
      <c r="B350" s="18" t="s">
        <v>7027</v>
      </c>
      <c r="C350" s="19">
        <v>1.1180000000000001</v>
      </c>
      <c r="D350" s="20">
        <v>1E-4</v>
      </c>
    </row>
    <row r="351" spans="1:4" x14ac:dyDescent="0.2">
      <c r="A351" s="18" t="s">
        <v>7028</v>
      </c>
      <c r="B351" s="18" t="s">
        <v>7029</v>
      </c>
      <c r="C351" s="19">
        <v>-1.0270999999999999</v>
      </c>
      <c r="D351" s="20">
        <v>1E-4</v>
      </c>
    </row>
    <row r="352" spans="1:4" x14ac:dyDescent="0.2">
      <c r="A352" s="18" t="s">
        <v>7030</v>
      </c>
      <c r="B352" s="18" t="s">
        <v>3998</v>
      </c>
      <c r="C352" s="19">
        <v>3.9923000000000002</v>
      </c>
      <c r="D352" s="20">
        <v>1E-4</v>
      </c>
    </row>
    <row r="353" spans="1:4" x14ac:dyDescent="0.2">
      <c r="A353" s="18" t="s">
        <v>7031</v>
      </c>
      <c r="B353" s="18" t="s">
        <v>7032</v>
      </c>
      <c r="C353" s="19">
        <v>1.3528</v>
      </c>
      <c r="D353" s="20">
        <v>1E-4</v>
      </c>
    </row>
    <row r="354" spans="1:4" x14ac:dyDescent="0.2">
      <c r="A354" s="18" t="s">
        <v>7033</v>
      </c>
      <c r="B354" s="18" t="s">
        <v>4334</v>
      </c>
      <c r="C354" s="19">
        <v>-1.31</v>
      </c>
      <c r="D354" s="20">
        <v>1E-4</v>
      </c>
    </row>
    <row r="355" spans="1:4" x14ac:dyDescent="0.2">
      <c r="A355" s="18" t="s">
        <v>7034</v>
      </c>
      <c r="B355" s="18" t="s">
        <v>7035</v>
      </c>
      <c r="C355" s="19">
        <v>-0.88470000000000004</v>
      </c>
      <c r="D355" s="20">
        <v>1E-4</v>
      </c>
    </row>
    <row r="356" spans="1:4" x14ac:dyDescent="0.2">
      <c r="A356" s="18" t="s">
        <v>7036</v>
      </c>
      <c r="B356" s="18"/>
      <c r="C356" s="19">
        <v>-1.2266999999999999</v>
      </c>
      <c r="D356" s="20">
        <v>1E-4</v>
      </c>
    </row>
    <row r="357" spans="1:4" x14ac:dyDescent="0.2">
      <c r="A357" s="18" t="s">
        <v>7037</v>
      </c>
      <c r="B357" s="18"/>
      <c r="C357" s="19">
        <v>-1.1246</v>
      </c>
      <c r="D357" s="20">
        <v>1E-4</v>
      </c>
    </row>
    <row r="358" spans="1:4" x14ac:dyDescent="0.2">
      <c r="A358" s="18" t="s">
        <v>7038</v>
      </c>
      <c r="B358" s="18"/>
      <c r="C358" s="19">
        <v>-1.3319000000000001</v>
      </c>
      <c r="D358" s="20">
        <v>1E-4</v>
      </c>
    </row>
    <row r="359" spans="1:4" x14ac:dyDescent="0.2">
      <c r="A359" s="18" t="s">
        <v>7039</v>
      </c>
      <c r="B359" s="18" t="s">
        <v>7040</v>
      </c>
      <c r="C359" s="19">
        <v>0.91379999999999995</v>
      </c>
      <c r="D359" s="20">
        <v>1E-4</v>
      </c>
    </row>
    <row r="360" spans="1:4" x14ac:dyDescent="0.2">
      <c r="A360" s="18" t="s">
        <v>7041</v>
      </c>
      <c r="B360" s="18" t="s">
        <v>7042</v>
      </c>
      <c r="C360" s="19">
        <v>-0.82830000000000004</v>
      </c>
      <c r="D360" s="20">
        <v>1E-4</v>
      </c>
    </row>
    <row r="361" spans="1:4" x14ac:dyDescent="0.2">
      <c r="A361" s="18" t="s">
        <v>7043</v>
      </c>
      <c r="B361" s="18" t="s">
        <v>7044</v>
      </c>
      <c r="C361" s="19">
        <v>-0.91300000000000003</v>
      </c>
      <c r="D361" s="20">
        <v>1E-4</v>
      </c>
    </row>
    <row r="362" spans="1:4" x14ac:dyDescent="0.2">
      <c r="A362" s="18" t="s">
        <v>7045</v>
      </c>
      <c r="B362" s="18" t="s">
        <v>3339</v>
      </c>
      <c r="C362" s="19">
        <v>-1.1547000000000001</v>
      </c>
      <c r="D362" s="20">
        <v>1E-4</v>
      </c>
    </row>
    <row r="363" spans="1:4" x14ac:dyDescent="0.2">
      <c r="A363" s="18" t="s">
        <v>7046</v>
      </c>
      <c r="B363" s="18" t="s">
        <v>7047</v>
      </c>
      <c r="C363" s="19">
        <v>0.92649999999999999</v>
      </c>
      <c r="D363" s="20">
        <v>1E-4</v>
      </c>
    </row>
    <row r="364" spans="1:4" x14ac:dyDescent="0.2">
      <c r="A364" s="18" t="s">
        <v>7048</v>
      </c>
      <c r="B364" s="18" t="s">
        <v>7049</v>
      </c>
      <c r="C364" s="19">
        <v>1.0748</v>
      </c>
      <c r="D364" s="20">
        <v>1E-4</v>
      </c>
    </row>
    <row r="365" spans="1:4" x14ac:dyDescent="0.2">
      <c r="A365" s="18" t="s">
        <v>7050</v>
      </c>
      <c r="B365" s="18" t="s">
        <v>7051</v>
      </c>
      <c r="C365" s="19">
        <v>-0.77729999999999999</v>
      </c>
      <c r="D365" s="20">
        <v>1E-4</v>
      </c>
    </row>
    <row r="366" spans="1:4" x14ac:dyDescent="0.2">
      <c r="A366" s="18" t="s">
        <v>7052</v>
      </c>
      <c r="B366" s="18" t="s">
        <v>3898</v>
      </c>
      <c r="C366" s="19">
        <v>0.91559999999999997</v>
      </c>
      <c r="D366" s="20">
        <v>1E-4</v>
      </c>
    </row>
    <row r="367" spans="1:4" x14ac:dyDescent="0.2">
      <c r="A367" s="18" t="s">
        <v>7053</v>
      </c>
      <c r="B367" s="18" t="s">
        <v>7054</v>
      </c>
      <c r="C367" s="19">
        <v>0.90739999999999998</v>
      </c>
      <c r="D367" s="20">
        <v>1E-4</v>
      </c>
    </row>
    <row r="368" spans="1:4" x14ac:dyDescent="0.2">
      <c r="A368" s="18" t="s">
        <v>7055</v>
      </c>
      <c r="B368" s="18" t="s">
        <v>7056</v>
      </c>
      <c r="C368" s="19">
        <v>0.86429999999999996</v>
      </c>
      <c r="D368" s="20">
        <v>1E-4</v>
      </c>
    </row>
    <row r="369" spans="1:4" x14ac:dyDescent="0.2">
      <c r="A369" s="18" t="s">
        <v>7057</v>
      </c>
      <c r="B369" s="18" t="s">
        <v>7058</v>
      </c>
      <c r="C369" s="19">
        <v>-0.9032</v>
      </c>
      <c r="D369" s="20">
        <v>1E-4</v>
      </c>
    </row>
    <row r="370" spans="1:4" x14ac:dyDescent="0.2">
      <c r="A370" s="18" t="s">
        <v>7059</v>
      </c>
      <c r="B370" s="18"/>
      <c r="C370" s="19">
        <v>1.3637999999999999</v>
      </c>
      <c r="D370" s="20">
        <v>2.0000000000000001E-4</v>
      </c>
    </row>
    <row r="371" spans="1:4" x14ac:dyDescent="0.2">
      <c r="A371" s="18" t="s">
        <v>3178</v>
      </c>
      <c r="B371" s="18"/>
      <c r="C371" s="19">
        <v>-1.2417</v>
      </c>
      <c r="D371" s="20">
        <v>2.0000000000000001E-4</v>
      </c>
    </row>
    <row r="372" spans="1:4" x14ac:dyDescent="0.2">
      <c r="A372" s="18" t="s">
        <v>7060</v>
      </c>
      <c r="B372" s="18"/>
      <c r="C372" s="19">
        <v>1.4403999999999999</v>
      </c>
      <c r="D372" s="20">
        <v>2.0000000000000001E-4</v>
      </c>
    </row>
    <row r="373" spans="1:4" x14ac:dyDescent="0.2">
      <c r="A373" s="18" t="s">
        <v>7061</v>
      </c>
      <c r="B373" s="18" t="s">
        <v>7062</v>
      </c>
      <c r="C373" s="19">
        <v>-1.0686</v>
      </c>
      <c r="D373" s="20">
        <v>2.0000000000000001E-4</v>
      </c>
    </row>
    <row r="374" spans="1:4" x14ac:dyDescent="0.2">
      <c r="A374" s="18" t="s">
        <v>7063</v>
      </c>
      <c r="B374" s="18" t="s">
        <v>7064</v>
      </c>
      <c r="C374" s="19">
        <v>-0.95950000000000002</v>
      </c>
      <c r="D374" s="20">
        <v>2.0000000000000001E-4</v>
      </c>
    </row>
    <row r="375" spans="1:4" x14ac:dyDescent="0.2">
      <c r="A375" s="18" t="s">
        <v>7065</v>
      </c>
      <c r="B375" s="18"/>
      <c r="C375" s="19">
        <v>-0.84099999999999997</v>
      </c>
      <c r="D375" s="20">
        <v>2.0000000000000001E-4</v>
      </c>
    </row>
    <row r="376" spans="1:4" x14ac:dyDescent="0.2">
      <c r="A376" s="18" t="s">
        <v>7066</v>
      </c>
      <c r="B376" s="18" t="s">
        <v>7067</v>
      </c>
      <c r="C376" s="19">
        <v>-2.3891</v>
      </c>
      <c r="D376" s="20">
        <v>2.0000000000000001E-4</v>
      </c>
    </row>
    <row r="377" spans="1:4" x14ac:dyDescent="0.2">
      <c r="A377" s="18" t="s">
        <v>7068</v>
      </c>
      <c r="B377" s="18" t="s">
        <v>7069</v>
      </c>
      <c r="C377" s="19">
        <v>1.8765000000000001</v>
      </c>
      <c r="D377" s="20">
        <v>2.0000000000000001E-4</v>
      </c>
    </row>
    <row r="378" spans="1:4" x14ac:dyDescent="0.2">
      <c r="A378" s="18" t="s">
        <v>7070</v>
      </c>
      <c r="B378" s="18" t="s">
        <v>7071</v>
      </c>
      <c r="C378" s="19">
        <v>1.4273</v>
      </c>
      <c r="D378" s="20">
        <v>2.0000000000000001E-4</v>
      </c>
    </row>
    <row r="379" spans="1:4" x14ac:dyDescent="0.2">
      <c r="A379" s="18" t="s">
        <v>7072</v>
      </c>
      <c r="B379" s="18"/>
      <c r="C379" s="19">
        <v>-2.4443999999999999</v>
      </c>
      <c r="D379" s="20">
        <v>2.0000000000000001E-4</v>
      </c>
    </row>
    <row r="380" spans="1:4" x14ac:dyDescent="0.2">
      <c r="A380" s="18" t="s">
        <v>7073</v>
      </c>
      <c r="B380" s="18" t="s">
        <v>7074</v>
      </c>
      <c r="C380" s="19">
        <v>0.92090000000000005</v>
      </c>
      <c r="D380" s="20">
        <v>2.0000000000000001E-4</v>
      </c>
    </row>
    <row r="381" spans="1:4" x14ac:dyDescent="0.2">
      <c r="A381" s="18" t="s">
        <v>7075</v>
      </c>
      <c r="B381" s="18"/>
      <c r="C381" s="19">
        <v>1.3929</v>
      </c>
      <c r="D381" s="20">
        <v>2.0000000000000001E-4</v>
      </c>
    </row>
    <row r="382" spans="1:4" x14ac:dyDescent="0.2">
      <c r="A382" s="18" t="s">
        <v>7076</v>
      </c>
      <c r="B382" s="18" t="s">
        <v>6871</v>
      </c>
      <c r="C382" s="19">
        <v>0.79079999999999995</v>
      </c>
      <c r="D382" s="20">
        <v>2.0000000000000001E-4</v>
      </c>
    </row>
    <row r="383" spans="1:4" x14ac:dyDescent="0.2">
      <c r="A383" s="18" t="s">
        <v>7077</v>
      </c>
      <c r="B383" s="18" t="s">
        <v>6557</v>
      </c>
      <c r="C383" s="19">
        <v>1.4179999999999999</v>
      </c>
      <c r="D383" s="20">
        <v>2.0000000000000001E-4</v>
      </c>
    </row>
    <row r="384" spans="1:4" x14ac:dyDescent="0.2">
      <c r="A384" s="18" t="s">
        <v>7078</v>
      </c>
      <c r="B384" s="18" t="s">
        <v>7079</v>
      </c>
      <c r="C384" s="19">
        <v>-0.7994</v>
      </c>
      <c r="D384" s="20">
        <v>2.0000000000000001E-4</v>
      </c>
    </row>
    <row r="385" spans="1:4" x14ac:dyDescent="0.2">
      <c r="A385" s="18" t="s">
        <v>7080</v>
      </c>
      <c r="B385" s="18" t="s">
        <v>3461</v>
      </c>
      <c r="C385" s="19">
        <v>-2.6697000000000002</v>
      </c>
      <c r="D385" s="20">
        <v>2.0000000000000001E-4</v>
      </c>
    </row>
    <row r="386" spans="1:4" x14ac:dyDescent="0.2">
      <c r="A386" s="18" t="s">
        <v>7081</v>
      </c>
      <c r="B386" s="18" t="s">
        <v>7082</v>
      </c>
      <c r="C386" s="19">
        <v>1.0364</v>
      </c>
      <c r="D386" s="20">
        <v>2.0000000000000001E-4</v>
      </c>
    </row>
    <row r="387" spans="1:4" x14ac:dyDescent="0.2">
      <c r="A387" s="18" t="s">
        <v>7083</v>
      </c>
      <c r="B387" s="18"/>
      <c r="C387" s="19">
        <v>-1.2065999999999999</v>
      </c>
      <c r="D387" s="20">
        <v>2.0000000000000001E-4</v>
      </c>
    </row>
    <row r="388" spans="1:4" x14ac:dyDescent="0.2">
      <c r="A388" s="18" t="s">
        <v>7084</v>
      </c>
      <c r="B388" s="18" t="s">
        <v>7085</v>
      </c>
      <c r="C388" s="19">
        <v>2.0952999999999999</v>
      </c>
      <c r="D388" s="20">
        <v>2.0000000000000001E-4</v>
      </c>
    </row>
    <row r="389" spans="1:4" x14ac:dyDescent="0.2">
      <c r="A389" s="18" t="s">
        <v>7086</v>
      </c>
      <c r="B389" s="18" t="s">
        <v>7087</v>
      </c>
      <c r="C389" s="19">
        <v>1.5515000000000001</v>
      </c>
      <c r="D389" s="20">
        <v>2.0000000000000001E-4</v>
      </c>
    </row>
    <row r="390" spans="1:4" x14ac:dyDescent="0.2">
      <c r="A390" s="18" t="s">
        <v>7088</v>
      </c>
      <c r="B390" s="18" t="s">
        <v>7089</v>
      </c>
      <c r="C390" s="19">
        <v>-0.93879999999999997</v>
      </c>
      <c r="D390" s="20">
        <v>2.9999999999999997E-4</v>
      </c>
    </row>
    <row r="391" spans="1:4" x14ac:dyDescent="0.2">
      <c r="A391" s="18" t="s">
        <v>7090</v>
      </c>
      <c r="B391" s="18"/>
      <c r="C391" s="19">
        <v>-1.6872</v>
      </c>
      <c r="D391" s="20">
        <v>2.9999999999999997E-4</v>
      </c>
    </row>
    <row r="392" spans="1:4" x14ac:dyDescent="0.2">
      <c r="A392" s="18" t="s">
        <v>7091</v>
      </c>
      <c r="B392" s="18" t="s">
        <v>7092</v>
      </c>
      <c r="C392" s="19">
        <v>0.97950000000000004</v>
      </c>
      <c r="D392" s="20">
        <v>2.9999999999999997E-4</v>
      </c>
    </row>
    <row r="393" spans="1:4" x14ac:dyDescent="0.2">
      <c r="A393" s="18" t="s">
        <v>4624</v>
      </c>
      <c r="B393" s="18" t="s">
        <v>4625</v>
      </c>
      <c r="C393" s="19">
        <v>0.81769999999999998</v>
      </c>
      <c r="D393" s="20">
        <v>2.9999999999999997E-4</v>
      </c>
    </row>
    <row r="394" spans="1:4" x14ac:dyDescent="0.2">
      <c r="A394" s="18" t="s">
        <v>7093</v>
      </c>
      <c r="B394" s="18"/>
      <c r="C394" s="19">
        <v>-0.95479999999999998</v>
      </c>
      <c r="D394" s="20">
        <v>2.9999999999999997E-4</v>
      </c>
    </row>
    <row r="395" spans="1:4" x14ac:dyDescent="0.2">
      <c r="A395" s="18" t="s">
        <v>7094</v>
      </c>
      <c r="B395" s="18" t="s">
        <v>7095</v>
      </c>
      <c r="C395" s="19">
        <v>-2.7757999999999998</v>
      </c>
      <c r="D395" s="19">
        <v>2.9999999999999997E-4</v>
      </c>
    </row>
    <row r="396" spans="1:4" x14ac:dyDescent="0.2">
      <c r="A396" s="18" t="s">
        <v>7096</v>
      </c>
      <c r="B396" s="18" t="s">
        <v>7097</v>
      </c>
      <c r="C396" s="19">
        <v>1.0019</v>
      </c>
      <c r="D396" s="19">
        <v>2.9999999999999997E-4</v>
      </c>
    </row>
    <row r="397" spans="1:4" x14ac:dyDescent="0.2">
      <c r="A397" s="18" t="s">
        <v>7098</v>
      </c>
      <c r="B397" s="18" t="s">
        <v>7099</v>
      </c>
      <c r="C397" s="19">
        <v>2.2242999999999999</v>
      </c>
      <c r="D397" s="19">
        <v>2.9999999999999997E-4</v>
      </c>
    </row>
    <row r="398" spans="1:4" x14ac:dyDescent="0.2">
      <c r="A398" s="18" t="s">
        <v>7100</v>
      </c>
      <c r="B398" s="18" t="s">
        <v>7101</v>
      </c>
      <c r="C398" s="19">
        <v>1.3199000000000001</v>
      </c>
      <c r="D398" s="19">
        <v>2.9999999999999997E-4</v>
      </c>
    </row>
    <row r="399" spans="1:4" x14ac:dyDescent="0.2">
      <c r="A399" s="18" t="s">
        <v>7102</v>
      </c>
      <c r="B399" s="18" t="s">
        <v>7103</v>
      </c>
      <c r="C399" s="19">
        <v>-1.1029</v>
      </c>
      <c r="D399" s="19">
        <v>2.9999999999999997E-4</v>
      </c>
    </row>
    <row r="400" spans="1:4" x14ac:dyDescent="0.2">
      <c r="A400" s="18" t="s">
        <v>7104</v>
      </c>
      <c r="B400" s="18" t="s">
        <v>7105</v>
      </c>
      <c r="C400" s="19">
        <v>1.5017</v>
      </c>
      <c r="D400" s="19">
        <v>2.9999999999999997E-4</v>
      </c>
    </row>
    <row r="401" spans="1:4" x14ac:dyDescent="0.2">
      <c r="A401" s="18" t="s">
        <v>7106</v>
      </c>
      <c r="B401" s="18" t="s">
        <v>4902</v>
      </c>
      <c r="C401" s="19">
        <v>1.8696999999999999</v>
      </c>
      <c r="D401" s="19">
        <v>2.9999999999999997E-4</v>
      </c>
    </row>
    <row r="402" spans="1:4" x14ac:dyDescent="0.2">
      <c r="A402" s="18" t="s">
        <v>7107</v>
      </c>
      <c r="B402" s="18" t="s">
        <v>7108</v>
      </c>
      <c r="C402" s="19">
        <v>-0.84060000000000001</v>
      </c>
      <c r="D402" s="19">
        <v>2.9999999999999997E-4</v>
      </c>
    </row>
    <row r="403" spans="1:4" x14ac:dyDescent="0.2">
      <c r="A403" s="18" t="s">
        <v>7109</v>
      </c>
      <c r="B403" s="18"/>
      <c r="C403" s="19">
        <v>-1.1660999999999999</v>
      </c>
      <c r="D403" s="19">
        <v>2.9999999999999997E-4</v>
      </c>
    </row>
    <row r="404" spans="1:4" x14ac:dyDescent="0.2">
      <c r="A404" s="18" t="s">
        <v>7110</v>
      </c>
      <c r="B404" s="18" t="s">
        <v>7111</v>
      </c>
      <c r="C404" s="19">
        <v>-0.95660000000000001</v>
      </c>
      <c r="D404" s="19">
        <v>2.9999999999999997E-4</v>
      </c>
    </row>
    <row r="405" spans="1:4" x14ac:dyDescent="0.2">
      <c r="A405" s="18" t="s">
        <v>7112</v>
      </c>
      <c r="B405" s="18" t="s">
        <v>6144</v>
      </c>
      <c r="C405" s="19">
        <v>0.96809999999999996</v>
      </c>
      <c r="D405" s="19">
        <v>2.9999999999999997E-4</v>
      </c>
    </row>
    <row r="406" spans="1:4" x14ac:dyDescent="0.2">
      <c r="A406" s="18" t="s">
        <v>7113</v>
      </c>
      <c r="B406" s="18" t="s">
        <v>6149</v>
      </c>
      <c r="C406" s="19">
        <v>-0.8911</v>
      </c>
      <c r="D406" s="19">
        <v>2.9999999999999997E-4</v>
      </c>
    </row>
    <row r="407" spans="1:4" x14ac:dyDescent="0.2">
      <c r="A407" s="18" t="s">
        <v>7114</v>
      </c>
      <c r="B407" s="18" t="s">
        <v>5092</v>
      </c>
      <c r="C407" s="19">
        <v>-0.91</v>
      </c>
      <c r="D407" s="19">
        <v>2.9999999999999997E-4</v>
      </c>
    </row>
    <row r="408" spans="1:4" x14ac:dyDescent="0.2">
      <c r="A408" s="18" t="s">
        <v>2219</v>
      </c>
      <c r="B408" s="18" t="s">
        <v>2221</v>
      </c>
      <c r="C408" s="19">
        <v>0.7853</v>
      </c>
      <c r="D408" s="19">
        <v>2.9999999999999997E-4</v>
      </c>
    </row>
    <row r="409" spans="1:4" x14ac:dyDescent="0.2">
      <c r="A409" s="18" t="s">
        <v>7115</v>
      </c>
      <c r="B409" s="18"/>
      <c r="C409" s="19">
        <v>3.3121</v>
      </c>
      <c r="D409" s="19">
        <v>2.9999999999999997E-4</v>
      </c>
    </row>
    <row r="410" spans="1:4" x14ac:dyDescent="0.2">
      <c r="A410" s="18" t="s">
        <v>7116</v>
      </c>
      <c r="B410" s="18" t="s">
        <v>3019</v>
      </c>
      <c r="C410" s="19">
        <v>-1.2442</v>
      </c>
      <c r="D410" s="19">
        <v>2.9999999999999997E-4</v>
      </c>
    </row>
    <row r="411" spans="1:4" x14ac:dyDescent="0.2">
      <c r="A411" s="18" t="s">
        <v>7117</v>
      </c>
      <c r="B411" s="18" t="s">
        <v>7118</v>
      </c>
      <c r="C411" s="19">
        <v>0.87119999999999997</v>
      </c>
      <c r="D411" s="19">
        <v>2.9999999999999997E-4</v>
      </c>
    </row>
    <row r="412" spans="1:4" x14ac:dyDescent="0.2">
      <c r="A412" s="18" t="s">
        <v>7119</v>
      </c>
      <c r="B412" s="18" t="s">
        <v>7120</v>
      </c>
      <c r="C412" s="19">
        <v>0.83389999999999997</v>
      </c>
      <c r="D412" s="19">
        <v>4.0000000000000002E-4</v>
      </c>
    </row>
    <row r="413" spans="1:4" x14ac:dyDescent="0.2">
      <c r="A413" s="18" t="s">
        <v>7121</v>
      </c>
      <c r="B413" s="18" t="s">
        <v>7122</v>
      </c>
      <c r="C413" s="19">
        <v>-1.1061000000000001</v>
      </c>
      <c r="D413" s="19">
        <v>4.0000000000000002E-4</v>
      </c>
    </row>
    <row r="414" spans="1:4" x14ac:dyDescent="0.2">
      <c r="A414" s="18" t="s">
        <v>7123</v>
      </c>
      <c r="B414" s="18" t="s">
        <v>7124</v>
      </c>
      <c r="C414" s="19">
        <v>-1.2990999999999999</v>
      </c>
      <c r="D414" s="19">
        <v>4.0000000000000002E-4</v>
      </c>
    </row>
    <row r="415" spans="1:4" x14ac:dyDescent="0.2">
      <c r="A415" s="18" t="s">
        <v>7125</v>
      </c>
      <c r="B415" s="18" t="s">
        <v>3761</v>
      </c>
      <c r="C415" s="19">
        <v>1.0392999999999999</v>
      </c>
      <c r="D415" s="19">
        <v>4.0000000000000002E-4</v>
      </c>
    </row>
    <row r="416" spans="1:4" x14ac:dyDescent="0.2">
      <c r="A416" s="18" t="s">
        <v>7126</v>
      </c>
      <c r="B416" s="18" t="s">
        <v>7127</v>
      </c>
      <c r="C416" s="19">
        <v>4.0129000000000001</v>
      </c>
      <c r="D416" s="19">
        <v>4.0000000000000002E-4</v>
      </c>
    </row>
    <row r="417" spans="1:4" x14ac:dyDescent="0.2">
      <c r="A417" s="18" t="s">
        <v>7128</v>
      </c>
      <c r="B417" s="18" t="s">
        <v>7129</v>
      </c>
      <c r="C417" s="19">
        <v>0.92349999999999999</v>
      </c>
      <c r="D417" s="19">
        <v>4.0000000000000002E-4</v>
      </c>
    </row>
    <row r="418" spans="1:4" x14ac:dyDescent="0.2">
      <c r="A418" s="18" t="s">
        <v>7130</v>
      </c>
      <c r="B418" s="18" t="s">
        <v>7131</v>
      </c>
      <c r="C418" s="19">
        <v>-1.5908</v>
      </c>
      <c r="D418" s="19">
        <v>4.0000000000000002E-4</v>
      </c>
    </row>
    <row r="419" spans="1:4" x14ac:dyDescent="0.2">
      <c r="A419" s="18" t="s">
        <v>7132</v>
      </c>
      <c r="B419" s="18" t="s">
        <v>7133</v>
      </c>
      <c r="C419" s="19">
        <v>1.7355</v>
      </c>
      <c r="D419" s="19">
        <v>4.0000000000000002E-4</v>
      </c>
    </row>
    <row r="420" spans="1:4" x14ac:dyDescent="0.2">
      <c r="A420" s="18" t="s">
        <v>7134</v>
      </c>
      <c r="B420" s="18" t="s">
        <v>7135</v>
      </c>
      <c r="C420" s="19">
        <v>-1.0135000000000001</v>
      </c>
      <c r="D420" s="19">
        <v>5.0000000000000001E-4</v>
      </c>
    </row>
    <row r="421" spans="1:4" x14ac:dyDescent="0.2">
      <c r="A421" s="18" t="s">
        <v>7136</v>
      </c>
      <c r="B421" s="18" t="s">
        <v>7137</v>
      </c>
      <c r="C421" s="19">
        <v>0.95750000000000002</v>
      </c>
      <c r="D421" s="19">
        <v>5.0000000000000001E-4</v>
      </c>
    </row>
    <row r="422" spans="1:4" x14ac:dyDescent="0.2">
      <c r="A422" s="18" t="s">
        <v>6182</v>
      </c>
      <c r="B422" s="18" t="s">
        <v>6183</v>
      </c>
      <c r="C422" s="19">
        <v>-3.5055999999999998</v>
      </c>
      <c r="D422" s="19">
        <v>5.0000000000000001E-4</v>
      </c>
    </row>
    <row r="423" spans="1:4" x14ac:dyDescent="0.2">
      <c r="A423" s="18" t="s">
        <v>7138</v>
      </c>
      <c r="B423" s="18"/>
      <c r="C423" s="19">
        <v>-1.1957</v>
      </c>
      <c r="D423" s="19">
        <v>5.0000000000000001E-4</v>
      </c>
    </row>
    <row r="424" spans="1:4" x14ac:dyDescent="0.2">
      <c r="A424" s="18" t="s">
        <v>7139</v>
      </c>
      <c r="B424" s="18" t="s">
        <v>7140</v>
      </c>
      <c r="C424" s="19">
        <v>0.94310000000000005</v>
      </c>
      <c r="D424" s="19">
        <v>5.0000000000000001E-4</v>
      </c>
    </row>
    <row r="425" spans="1:4" x14ac:dyDescent="0.2">
      <c r="A425" s="18" t="s">
        <v>7141</v>
      </c>
      <c r="B425" s="18" t="s">
        <v>7142</v>
      </c>
      <c r="C425" s="19">
        <v>0.97370000000000001</v>
      </c>
      <c r="D425" s="19">
        <v>5.0000000000000001E-4</v>
      </c>
    </row>
    <row r="426" spans="1:4" x14ac:dyDescent="0.2">
      <c r="A426" s="18" t="s">
        <v>7143</v>
      </c>
      <c r="B426" s="18"/>
      <c r="C426" s="19">
        <v>5.0105000000000004</v>
      </c>
      <c r="D426" s="19">
        <v>5.0000000000000001E-4</v>
      </c>
    </row>
    <row r="427" spans="1:4" x14ac:dyDescent="0.2">
      <c r="A427" s="18" t="s">
        <v>7144</v>
      </c>
      <c r="B427" s="18" t="s">
        <v>7145</v>
      </c>
      <c r="C427" s="19">
        <v>-0.91859999999999997</v>
      </c>
      <c r="D427" s="19">
        <v>5.0000000000000001E-4</v>
      </c>
    </row>
    <row r="428" spans="1:4" x14ac:dyDescent="0.2">
      <c r="A428" s="18" t="s">
        <v>7146</v>
      </c>
      <c r="B428" s="18" t="s">
        <v>7147</v>
      </c>
      <c r="C428" s="19">
        <v>-1.0935999999999999</v>
      </c>
      <c r="D428" s="19">
        <v>5.0000000000000001E-4</v>
      </c>
    </row>
    <row r="429" spans="1:4" x14ac:dyDescent="0.2">
      <c r="A429" s="18" t="s">
        <v>7148</v>
      </c>
      <c r="B429" s="18" t="s">
        <v>7149</v>
      </c>
      <c r="C429" s="19">
        <v>-2.6372</v>
      </c>
      <c r="D429" s="19">
        <v>5.0000000000000001E-4</v>
      </c>
    </row>
    <row r="430" spans="1:4" x14ac:dyDescent="0.2">
      <c r="A430" s="18" t="s">
        <v>3228</v>
      </c>
      <c r="B430" s="18" t="s">
        <v>3229</v>
      </c>
      <c r="C430" s="19">
        <v>0.85609999999999997</v>
      </c>
      <c r="D430" s="19">
        <v>5.0000000000000001E-4</v>
      </c>
    </row>
    <row r="431" spans="1:4" x14ac:dyDescent="0.2">
      <c r="A431" s="18" t="s">
        <v>7150</v>
      </c>
      <c r="B431" s="18" t="s">
        <v>7151</v>
      </c>
      <c r="C431" s="19">
        <v>-1.0532999999999999</v>
      </c>
      <c r="D431" s="19">
        <v>5.0000000000000001E-4</v>
      </c>
    </row>
    <row r="432" spans="1:4" x14ac:dyDescent="0.2">
      <c r="A432" s="18" t="s">
        <v>3853</v>
      </c>
      <c r="B432" s="18" t="s">
        <v>3854</v>
      </c>
      <c r="C432" s="19">
        <v>-1.0344</v>
      </c>
      <c r="D432" s="19">
        <v>5.0000000000000001E-4</v>
      </c>
    </row>
    <row r="433" spans="1:4" x14ac:dyDescent="0.2">
      <c r="A433" s="18" t="s">
        <v>7152</v>
      </c>
      <c r="B433" s="18"/>
      <c r="C433" s="19">
        <v>1.3491</v>
      </c>
      <c r="D433" s="19">
        <v>5.0000000000000001E-4</v>
      </c>
    </row>
    <row r="434" spans="1:4" x14ac:dyDescent="0.2">
      <c r="A434" s="18" t="s">
        <v>7153</v>
      </c>
      <c r="B434" s="18" t="s">
        <v>7154</v>
      </c>
      <c r="C434" s="19">
        <v>1.0109999999999999</v>
      </c>
      <c r="D434" s="19">
        <v>5.0000000000000001E-4</v>
      </c>
    </row>
    <row r="435" spans="1:4" x14ac:dyDescent="0.2">
      <c r="A435" s="18" t="s">
        <v>7155</v>
      </c>
      <c r="B435" s="18" t="s">
        <v>7156</v>
      </c>
      <c r="C435" s="19">
        <v>0.89670000000000005</v>
      </c>
      <c r="D435" s="19">
        <v>5.0000000000000001E-4</v>
      </c>
    </row>
    <row r="436" spans="1:4" x14ac:dyDescent="0.2">
      <c r="A436" s="18" t="s">
        <v>7157</v>
      </c>
      <c r="B436" s="18" t="s">
        <v>4030</v>
      </c>
      <c r="C436" s="19">
        <v>-2.2484000000000002</v>
      </c>
      <c r="D436" s="19">
        <v>5.0000000000000001E-4</v>
      </c>
    </row>
    <row r="437" spans="1:4" x14ac:dyDescent="0.2">
      <c r="A437" s="18" t="s">
        <v>7158</v>
      </c>
      <c r="B437" s="18" t="s">
        <v>7159</v>
      </c>
      <c r="C437" s="19">
        <v>-1.7022999999999999</v>
      </c>
      <c r="D437" s="19">
        <v>5.0000000000000001E-4</v>
      </c>
    </row>
    <row r="438" spans="1:4" x14ac:dyDescent="0.2">
      <c r="A438" s="18" t="s">
        <v>7160</v>
      </c>
      <c r="B438" s="18" t="s">
        <v>4253</v>
      </c>
      <c r="C438" s="19">
        <v>-1.7382</v>
      </c>
      <c r="D438" s="19">
        <v>5.9999999999999995E-4</v>
      </c>
    </row>
    <row r="439" spans="1:4" x14ac:dyDescent="0.2">
      <c r="A439" s="18" t="s">
        <v>7161</v>
      </c>
      <c r="B439" s="18" t="s">
        <v>7162</v>
      </c>
      <c r="C439" s="19">
        <v>-0.89529999999999998</v>
      </c>
      <c r="D439" s="19">
        <v>5.9999999999999995E-4</v>
      </c>
    </row>
    <row r="440" spans="1:4" x14ac:dyDescent="0.2">
      <c r="A440" s="18" t="s">
        <v>7163</v>
      </c>
      <c r="B440" s="18" t="s">
        <v>7164</v>
      </c>
      <c r="C440" s="19">
        <v>-0.78149999999999997</v>
      </c>
      <c r="D440" s="19">
        <v>5.9999999999999995E-4</v>
      </c>
    </row>
    <row r="441" spans="1:4" x14ac:dyDescent="0.2">
      <c r="A441" s="18" t="s">
        <v>7165</v>
      </c>
      <c r="B441" s="18" t="s">
        <v>6731</v>
      </c>
      <c r="C441" s="19">
        <v>0.93240000000000001</v>
      </c>
      <c r="D441" s="19">
        <v>5.9999999999999995E-4</v>
      </c>
    </row>
    <row r="442" spans="1:4" x14ac:dyDescent="0.2">
      <c r="A442" s="18" t="s">
        <v>7166</v>
      </c>
      <c r="B442" s="18"/>
      <c r="C442" s="19">
        <v>-1.1843999999999999</v>
      </c>
      <c r="D442" s="19">
        <v>5.9999999999999995E-4</v>
      </c>
    </row>
    <row r="443" spans="1:4" x14ac:dyDescent="0.2">
      <c r="A443" s="18" t="s">
        <v>7167</v>
      </c>
      <c r="B443" s="18" t="s">
        <v>7168</v>
      </c>
      <c r="C443" s="19">
        <v>-1.629</v>
      </c>
      <c r="D443" s="19">
        <v>5.9999999999999995E-4</v>
      </c>
    </row>
    <row r="444" spans="1:4" x14ac:dyDescent="0.2">
      <c r="A444" s="18" t="s">
        <v>7169</v>
      </c>
      <c r="B444" s="18"/>
      <c r="C444" s="19">
        <v>-0.85540000000000005</v>
      </c>
      <c r="D444" s="19">
        <v>5.9999999999999995E-4</v>
      </c>
    </row>
    <row r="445" spans="1:4" x14ac:dyDescent="0.2">
      <c r="A445" s="18" t="s">
        <v>7170</v>
      </c>
      <c r="B445" s="18"/>
      <c r="C445" s="19">
        <v>-0.93510000000000004</v>
      </c>
      <c r="D445" s="19">
        <v>5.9999999999999995E-4</v>
      </c>
    </row>
    <row r="446" spans="1:4" x14ac:dyDescent="0.2">
      <c r="A446" s="18" t="s">
        <v>7171</v>
      </c>
      <c r="B446" s="18"/>
      <c r="C446" s="19">
        <v>-1.0016</v>
      </c>
      <c r="D446" s="19">
        <v>5.9999999999999995E-4</v>
      </c>
    </row>
    <row r="447" spans="1:4" x14ac:dyDescent="0.2">
      <c r="A447" s="18" t="s">
        <v>7172</v>
      </c>
      <c r="B447" s="18" t="s">
        <v>7173</v>
      </c>
      <c r="C447" s="19">
        <v>1.1594</v>
      </c>
      <c r="D447" s="19">
        <v>5.9999999999999995E-4</v>
      </c>
    </row>
    <row r="448" spans="1:4" x14ac:dyDescent="0.2">
      <c r="A448" s="18" t="s">
        <v>7174</v>
      </c>
      <c r="B448" s="18" t="s">
        <v>7175</v>
      </c>
      <c r="C448" s="19">
        <v>0.98440000000000005</v>
      </c>
      <c r="D448" s="19">
        <v>5.9999999999999995E-4</v>
      </c>
    </row>
    <row r="449" spans="1:4" x14ac:dyDescent="0.2">
      <c r="A449" s="18" t="s">
        <v>7176</v>
      </c>
      <c r="B449" s="18" t="s">
        <v>7177</v>
      </c>
      <c r="C449" s="19">
        <v>-0.9829</v>
      </c>
      <c r="D449" s="19">
        <v>5.9999999999999995E-4</v>
      </c>
    </row>
    <row r="450" spans="1:4" x14ac:dyDescent="0.2">
      <c r="A450" s="18" t="s">
        <v>7178</v>
      </c>
      <c r="B450" s="18" t="s">
        <v>7179</v>
      </c>
      <c r="C450" s="19">
        <v>0.98419999999999996</v>
      </c>
      <c r="D450" s="19">
        <v>6.9999999999999999E-4</v>
      </c>
    </row>
    <row r="451" spans="1:4" x14ac:dyDescent="0.2">
      <c r="A451" s="18" t="s">
        <v>7180</v>
      </c>
      <c r="B451" s="18" t="s">
        <v>7181</v>
      </c>
      <c r="C451" s="19">
        <v>1.3212999999999999</v>
      </c>
      <c r="D451" s="19">
        <v>6.9999999999999999E-4</v>
      </c>
    </row>
    <row r="452" spans="1:4" x14ac:dyDescent="0.2">
      <c r="A452" s="18" t="s">
        <v>7182</v>
      </c>
      <c r="B452" s="18" t="s">
        <v>7183</v>
      </c>
      <c r="C452" s="19">
        <v>0.89449999999999996</v>
      </c>
      <c r="D452" s="19">
        <v>6.9999999999999999E-4</v>
      </c>
    </row>
    <row r="453" spans="1:4" x14ac:dyDescent="0.2">
      <c r="A453" s="18" t="s">
        <v>7184</v>
      </c>
      <c r="B453" s="18" t="s">
        <v>7185</v>
      </c>
      <c r="C453" s="19">
        <v>0.98980000000000001</v>
      </c>
      <c r="D453" s="19">
        <v>6.9999999999999999E-4</v>
      </c>
    </row>
    <row r="454" spans="1:4" x14ac:dyDescent="0.2">
      <c r="A454" s="18" t="s">
        <v>7186</v>
      </c>
      <c r="B454" s="18" t="s">
        <v>7187</v>
      </c>
      <c r="C454" s="19">
        <v>1.0255000000000001</v>
      </c>
      <c r="D454" s="19">
        <v>6.9999999999999999E-4</v>
      </c>
    </row>
    <row r="455" spans="1:4" x14ac:dyDescent="0.2">
      <c r="A455" s="18" t="s">
        <v>7188</v>
      </c>
      <c r="B455" s="18" t="s">
        <v>7189</v>
      </c>
      <c r="C455" s="19">
        <v>1.2396</v>
      </c>
      <c r="D455" s="19">
        <v>6.9999999999999999E-4</v>
      </c>
    </row>
    <row r="456" spans="1:4" x14ac:dyDescent="0.2">
      <c r="A456" s="18" t="s">
        <v>7190</v>
      </c>
      <c r="B456" s="18"/>
      <c r="C456" s="19">
        <v>-2.8586999999999998</v>
      </c>
      <c r="D456" s="19">
        <v>6.9999999999999999E-4</v>
      </c>
    </row>
    <row r="457" spans="1:4" x14ac:dyDescent="0.2">
      <c r="A457" s="18" t="s">
        <v>6050</v>
      </c>
      <c r="B457" s="18"/>
      <c r="C457" s="19">
        <v>-0.86250000000000004</v>
      </c>
      <c r="D457" s="19">
        <v>6.9999999999999999E-4</v>
      </c>
    </row>
    <row r="458" spans="1:4" x14ac:dyDescent="0.2">
      <c r="A458" s="18" t="s">
        <v>7191</v>
      </c>
      <c r="B458" s="18" t="s">
        <v>7192</v>
      </c>
      <c r="C458" s="19">
        <v>0.83389999999999997</v>
      </c>
      <c r="D458" s="19">
        <v>6.9999999999999999E-4</v>
      </c>
    </row>
    <row r="459" spans="1:4" x14ac:dyDescent="0.2">
      <c r="A459" s="18" t="s">
        <v>4330</v>
      </c>
      <c r="B459" s="18" t="s">
        <v>4331</v>
      </c>
      <c r="C459" s="19">
        <v>-1.3983000000000001</v>
      </c>
      <c r="D459" s="19">
        <v>6.9999999999999999E-4</v>
      </c>
    </row>
    <row r="460" spans="1:4" x14ac:dyDescent="0.2">
      <c r="A460" s="18" t="s">
        <v>5094</v>
      </c>
      <c r="B460" s="18" t="s">
        <v>5095</v>
      </c>
      <c r="C460" s="19">
        <v>0.82509999999999994</v>
      </c>
      <c r="D460" s="19">
        <v>8.0000000000000004E-4</v>
      </c>
    </row>
    <row r="461" spans="1:4" x14ac:dyDescent="0.2">
      <c r="A461" s="18" t="s">
        <v>7193</v>
      </c>
      <c r="B461" s="18" t="s">
        <v>7194</v>
      </c>
      <c r="C461" s="19">
        <v>-0.83399999999999996</v>
      </c>
      <c r="D461" s="19">
        <v>8.0000000000000004E-4</v>
      </c>
    </row>
    <row r="462" spans="1:4" x14ac:dyDescent="0.2">
      <c r="A462" s="18" t="s">
        <v>7195</v>
      </c>
      <c r="B462" s="18" t="s">
        <v>7196</v>
      </c>
      <c r="C462" s="19">
        <v>0.78320000000000001</v>
      </c>
      <c r="D462" s="19">
        <v>8.0000000000000004E-4</v>
      </c>
    </row>
    <row r="463" spans="1:4" x14ac:dyDescent="0.2">
      <c r="A463" s="18" t="s">
        <v>7197</v>
      </c>
      <c r="B463" s="18" t="s">
        <v>3051</v>
      </c>
      <c r="C463" s="19">
        <v>1.6964999999999999</v>
      </c>
      <c r="D463" s="19">
        <v>8.0000000000000004E-4</v>
      </c>
    </row>
    <row r="464" spans="1:4" x14ac:dyDescent="0.2">
      <c r="A464" s="18" t="s">
        <v>7198</v>
      </c>
      <c r="B464" s="18" t="s">
        <v>7142</v>
      </c>
      <c r="C464" s="19">
        <v>0.77869999999999995</v>
      </c>
      <c r="D464" s="19">
        <v>8.0000000000000004E-4</v>
      </c>
    </row>
    <row r="465" spans="1:4" x14ac:dyDescent="0.2">
      <c r="A465" s="18" t="s">
        <v>7199</v>
      </c>
      <c r="B465" s="18" t="s">
        <v>7200</v>
      </c>
      <c r="C465" s="19">
        <v>0.94330000000000003</v>
      </c>
      <c r="D465" s="19">
        <v>8.0000000000000004E-4</v>
      </c>
    </row>
    <row r="466" spans="1:4" x14ac:dyDescent="0.2">
      <c r="A466" s="18" t="s">
        <v>7201</v>
      </c>
      <c r="B466" s="18" t="s">
        <v>7202</v>
      </c>
      <c r="C466" s="19">
        <v>-1.7628999999999999</v>
      </c>
      <c r="D466" s="19">
        <v>8.0000000000000004E-4</v>
      </c>
    </row>
    <row r="467" spans="1:4" x14ac:dyDescent="0.2">
      <c r="A467" s="18" t="s">
        <v>7203</v>
      </c>
      <c r="B467" s="18" t="s">
        <v>7204</v>
      </c>
      <c r="C467" s="19">
        <v>0.81859999999999999</v>
      </c>
      <c r="D467" s="19">
        <v>8.0000000000000004E-4</v>
      </c>
    </row>
    <row r="468" spans="1:4" x14ac:dyDescent="0.2">
      <c r="A468" s="18" t="s">
        <v>7205</v>
      </c>
      <c r="B468" s="18" t="s">
        <v>7206</v>
      </c>
      <c r="C468" s="19">
        <v>-0.79910000000000003</v>
      </c>
      <c r="D468" s="19">
        <v>8.9999999999999998E-4</v>
      </c>
    </row>
    <row r="469" spans="1:4" x14ac:dyDescent="0.2">
      <c r="A469" s="18" t="s">
        <v>7207</v>
      </c>
      <c r="B469" s="18" t="s">
        <v>7208</v>
      </c>
      <c r="C469" s="19">
        <v>-1.2842</v>
      </c>
      <c r="D469" s="19">
        <v>8.9999999999999998E-4</v>
      </c>
    </row>
    <row r="470" spans="1:4" x14ac:dyDescent="0.2">
      <c r="A470" s="18" t="s">
        <v>7209</v>
      </c>
      <c r="B470" s="18"/>
      <c r="C470" s="19">
        <v>-1.585</v>
      </c>
      <c r="D470" s="19">
        <v>8.9999999999999998E-4</v>
      </c>
    </row>
    <row r="471" spans="1:4" x14ac:dyDescent="0.2">
      <c r="A471" s="18" t="s">
        <v>7210</v>
      </c>
      <c r="B471" s="18" t="s">
        <v>7211</v>
      </c>
      <c r="C471" s="19">
        <v>0.97140000000000004</v>
      </c>
      <c r="D471" s="19">
        <v>8.9999999999999998E-4</v>
      </c>
    </row>
    <row r="472" spans="1:4" x14ac:dyDescent="0.2">
      <c r="A472" s="18" t="s">
        <v>7212</v>
      </c>
      <c r="B472" s="18" t="s">
        <v>7213</v>
      </c>
      <c r="C472" s="19">
        <v>-1.1948000000000001</v>
      </c>
      <c r="D472" s="19">
        <v>8.9999999999999998E-4</v>
      </c>
    </row>
    <row r="473" spans="1:4" x14ac:dyDescent="0.2">
      <c r="A473" s="18" t="s">
        <v>7214</v>
      </c>
      <c r="B473" s="18" t="s">
        <v>7215</v>
      </c>
      <c r="C473" s="19">
        <v>0.77539999999999998</v>
      </c>
      <c r="D473" s="19">
        <v>8.9999999999999998E-4</v>
      </c>
    </row>
    <row r="474" spans="1:4" x14ac:dyDescent="0.2">
      <c r="A474" s="18" t="s">
        <v>7216</v>
      </c>
      <c r="B474" s="18" t="s">
        <v>7217</v>
      </c>
      <c r="C474" s="19">
        <v>-1.4632000000000001</v>
      </c>
      <c r="D474" s="19">
        <v>8.9999999999999998E-4</v>
      </c>
    </row>
    <row r="475" spans="1:4" x14ac:dyDescent="0.2">
      <c r="A475" s="18" t="s">
        <v>7218</v>
      </c>
      <c r="B475" s="18" t="s">
        <v>5531</v>
      </c>
      <c r="C475" s="19">
        <v>1.6761999999999999</v>
      </c>
      <c r="D475" s="19">
        <v>1E-3</v>
      </c>
    </row>
    <row r="476" spans="1:4" x14ac:dyDescent="0.2">
      <c r="A476" s="18" t="s">
        <v>7219</v>
      </c>
      <c r="B476" s="18"/>
      <c r="C476" s="19">
        <v>3.0148000000000001</v>
      </c>
      <c r="D476" s="19">
        <v>1E-3</v>
      </c>
    </row>
    <row r="477" spans="1:4" x14ac:dyDescent="0.2">
      <c r="A477" s="18" t="s">
        <v>7220</v>
      </c>
      <c r="B477" s="18" t="s">
        <v>7221</v>
      </c>
      <c r="C477" s="19">
        <v>-0.84870000000000001</v>
      </c>
      <c r="D477" s="19">
        <v>1E-3</v>
      </c>
    </row>
    <row r="478" spans="1:4" x14ac:dyDescent="0.2">
      <c r="A478" s="18" t="s">
        <v>7222</v>
      </c>
      <c r="B478" s="18" t="s">
        <v>7223</v>
      </c>
      <c r="C478" s="19">
        <v>0.76019999999999999</v>
      </c>
      <c r="D478" s="19">
        <v>1E-3</v>
      </c>
    </row>
    <row r="479" spans="1:4" x14ac:dyDescent="0.2">
      <c r="A479" s="18" t="s">
        <v>3327</v>
      </c>
      <c r="B479" s="18" t="s">
        <v>3328</v>
      </c>
      <c r="C479" s="19">
        <v>-1.2783</v>
      </c>
      <c r="D479" s="19">
        <v>1E-3</v>
      </c>
    </row>
    <row r="480" spans="1:4" x14ac:dyDescent="0.2">
      <c r="A480" s="18" t="s">
        <v>7224</v>
      </c>
      <c r="B480" s="18" t="s">
        <v>7225</v>
      </c>
      <c r="C480" s="19">
        <v>-2.2549000000000001</v>
      </c>
      <c r="D480" s="19">
        <v>1E-3</v>
      </c>
    </row>
    <row r="481" spans="1:4" x14ac:dyDescent="0.2">
      <c r="A481" s="18" t="s">
        <v>7226</v>
      </c>
      <c r="B481" s="18"/>
      <c r="C481" s="19">
        <v>1.1832</v>
      </c>
      <c r="D481" s="19">
        <v>1E-3</v>
      </c>
    </row>
    <row r="482" spans="1:4" x14ac:dyDescent="0.2">
      <c r="A482" s="18" t="s">
        <v>7227</v>
      </c>
      <c r="B482" s="18" t="s">
        <v>7228</v>
      </c>
      <c r="C482" s="19">
        <v>0.83930000000000005</v>
      </c>
      <c r="D482" s="19">
        <v>1E-3</v>
      </c>
    </row>
    <row r="483" spans="1:4" x14ac:dyDescent="0.2">
      <c r="A483" s="18" t="s">
        <v>7229</v>
      </c>
      <c r="B483" s="18" t="s">
        <v>5020</v>
      </c>
      <c r="C483" s="19">
        <v>-0.77890000000000004</v>
      </c>
      <c r="D483" s="19">
        <v>1E-3</v>
      </c>
    </row>
    <row r="484" spans="1:4" x14ac:dyDescent="0.2">
      <c r="A484" s="18" t="s">
        <v>7230</v>
      </c>
      <c r="B484" s="18"/>
      <c r="C484" s="19">
        <v>-1.3851</v>
      </c>
      <c r="D484" s="19">
        <v>1.1000000000000001E-3</v>
      </c>
    </row>
    <row r="485" spans="1:4" x14ac:dyDescent="0.2">
      <c r="A485" s="18" t="s">
        <v>2870</v>
      </c>
      <c r="B485" s="18" t="s">
        <v>2871</v>
      </c>
      <c r="C485" s="19">
        <v>-1.4522999999999999</v>
      </c>
      <c r="D485" s="19">
        <v>1.1000000000000001E-3</v>
      </c>
    </row>
    <row r="486" spans="1:4" x14ac:dyDescent="0.2">
      <c r="A486" s="18" t="s">
        <v>7231</v>
      </c>
      <c r="B486" s="18" t="s">
        <v>7232</v>
      </c>
      <c r="C486" s="19">
        <v>-0.96860000000000002</v>
      </c>
      <c r="D486" s="19">
        <v>1.1000000000000001E-3</v>
      </c>
    </row>
    <row r="487" spans="1:4" x14ac:dyDescent="0.2">
      <c r="A487" s="18" t="s">
        <v>7233</v>
      </c>
      <c r="B487" s="18" t="s">
        <v>7234</v>
      </c>
      <c r="C487" s="19">
        <v>-1.9167000000000001</v>
      </c>
      <c r="D487" s="19">
        <v>1.1000000000000001E-3</v>
      </c>
    </row>
    <row r="488" spans="1:4" x14ac:dyDescent="0.2">
      <c r="A488" s="18" t="s">
        <v>7235</v>
      </c>
      <c r="B488" s="18"/>
      <c r="C488" s="19">
        <v>0.92290000000000005</v>
      </c>
      <c r="D488" s="19">
        <v>1.1000000000000001E-3</v>
      </c>
    </row>
    <row r="489" spans="1:4" x14ac:dyDescent="0.2">
      <c r="A489" s="18" t="s">
        <v>7236</v>
      </c>
      <c r="B489" s="18" t="s">
        <v>7237</v>
      </c>
      <c r="C489" s="19">
        <v>1.1115999999999999</v>
      </c>
      <c r="D489" s="19">
        <v>1.1000000000000001E-3</v>
      </c>
    </row>
    <row r="490" spans="1:4" x14ac:dyDescent="0.2">
      <c r="A490" s="18" t="s">
        <v>7238</v>
      </c>
      <c r="B490" s="18"/>
      <c r="C490" s="19">
        <v>-0.78569999999999995</v>
      </c>
      <c r="D490" s="19">
        <v>1.1000000000000001E-3</v>
      </c>
    </row>
    <row r="491" spans="1:4" x14ac:dyDescent="0.2">
      <c r="A491" s="18" t="s">
        <v>7239</v>
      </c>
      <c r="B491" s="18" t="s">
        <v>7240</v>
      </c>
      <c r="C491" s="19">
        <v>-0.81510000000000005</v>
      </c>
      <c r="D491" s="19">
        <v>1.1000000000000001E-3</v>
      </c>
    </row>
    <row r="492" spans="1:4" x14ac:dyDescent="0.2">
      <c r="A492" s="18" t="s">
        <v>7241</v>
      </c>
      <c r="B492" s="18" t="s">
        <v>7064</v>
      </c>
      <c r="C492" s="19">
        <v>-2.6164999999999998</v>
      </c>
      <c r="D492" s="19">
        <v>1.1000000000000001E-3</v>
      </c>
    </row>
    <row r="493" spans="1:4" x14ac:dyDescent="0.2">
      <c r="A493" s="18" t="s">
        <v>7242</v>
      </c>
      <c r="B493" s="18" t="s">
        <v>7243</v>
      </c>
      <c r="C493" s="19">
        <v>0.79769999999999996</v>
      </c>
      <c r="D493" s="19">
        <v>1.1999999999999999E-3</v>
      </c>
    </row>
    <row r="494" spans="1:4" x14ac:dyDescent="0.2">
      <c r="A494" s="18" t="s">
        <v>7244</v>
      </c>
      <c r="B494" s="18"/>
      <c r="C494" s="19">
        <v>-1.8804000000000001</v>
      </c>
      <c r="D494" s="19">
        <v>1.1999999999999999E-3</v>
      </c>
    </row>
    <row r="495" spans="1:4" x14ac:dyDescent="0.2">
      <c r="A495" s="18" t="s">
        <v>1791</v>
      </c>
      <c r="B495" s="18" t="s">
        <v>1770</v>
      </c>
      <c r="C495" s="19">
        <v>-1.2934000000000001</v>
      </c>
      <c r="D495" s="19">
        <v>1.1999999999999999E-3</v>
      </c>
    </row>
    <row r="496" spans="1:4" x14ac:dyDescent="0.2">
      <c r="A496" s="18" t="s">
        <v>7245</v>
      </c>
      <c r="B496" s="18" t="s">
        <v>7246</v>
      </c>
      <c r="C496" s="19">
        <v>-0.79559999999999997</v>
      </c>
      <c r="D496" s="19">
        <v>1.1999999999999999E-3</v>
      </c>
    </row>
    <row r="497" spans="1:4" x14ac:dyDescent="0.2">
      <c r="A497" s="18" t="s">
        <v>7247</v>
      </c>
      <c r="B497" s="18" t="s">
        <v>7064</v>
      </c>
      <c r="C497" s="19">
        <v>-0.95320000000000005</v>
      </c>
      <c r="D497" s="19">
        <v>1.1999999999999999E-3</v>
      </c>
    </row>
    <row r="498" spans="1:4" x14ac:dyDescent="0.2">
      <c r="A498" s="18" t="s">
        <v>7248</v>
      </c>
      <c r="B498" s="18" t="s">
        <v>7249</v>
      </c>
      <c r="C498" s="19">
        <v>1.0462</v>
      </c>
      <c r="D498" s="19">
        <v>1.1999999999999999E-3</v>
      </c>
    </row>
    <row r="499" spans="1:4" x14ac:dyDescent="0.2">
      <c r="A499" s="18" t="s">
        <v>3186</v>
      </c>
      <c r="B499" s="18" t="s">
        <v>3187</v>
      </c>
      <c r="C499" s="19">
        <v>-0.65780000000000005</v>
      </c>
      <c r="D499" s="19">
        <v>1.1999999999999999E-3</v>
      </c>
    </row>
    <row r="500" spans="1:4" x14ac:dyDescent="0.2">
      <c r="A500" s="18" t="s">
        <v>1469</v>
      </c>
      <c r="B500" s="18" t="s">
        <v>1463</v>
      </c>
      <c r="C500" s="19">
        <v>0.96650000000000003</v>
      </c>
      <c r="D500" s="19">
        <v>1.1999999999999999E-3</v>
      </c>
    </row>
    <row r="501" spans="1:4" x14ac:dyDescent="0.2">
      <c r="A501" s="18" t="s">
        <v>7250</v>
      </c>
      <c r="B501" s="18" t="s">
        <v>7251</v>
      </c>
      <c r="C501" s="19">
        <v>-1.2064999999999999</v>
      </c>
      <c r="D501" s="19">
        <v>1.1999999999999999E-3</v>
      </c>
    </row>
    <row r="502" spans="1:4" x14ac:dyDescent="0.2">
      <c r="A502" s="18" t="s">
        <v>7252</v>
      </c>
      <c r="B502" s="18"/>
      <c r="C502" s="19">
        <v>0.76980000000000004</v>
      </c>
      <c r="D502" s="19">
        <v>1.2999999999999999E-3</v>
      </c>
    </row>
    <row r="503" spans="1:4" x14ac:dyDescent="0.2">
      <c r="A503" s="18" t="s">
        <v>7253</v>
      </c>
      <c r="B503" s="18" t="s">
        <v>6888</v>
      </c>
      <c r="C503" s="19">
        <v>-2.1187</v>
      </c>
      <c r="D503" s="19">
        <v>1.2999999999999999E-3</v>
      </c>
    </row>
    <row r="504" spans="1:4" x14ac:dyDescent="0.2">
      <c r="A504" s="18" t="s">
        <v>7254</v>
      </c>
      <c r="B504" s="18" t="s">
        <v>7255</v>
      </c>
      <c r="C504" s="19">
        <v>-1.9998</v>
      </c>
      <c r="D504" s="19">
        <v>1.2999999999999999E-3</v>
      </c>
    </row>
    <row r="505" spans="1:4" x14ac:dyDescent="0.2">
      <c r="A505" s="18" t="s">
        <v>7256</v>
      </c>
      <c r="B505" s="18" t="s">
        <v>7257</v>
      </c>
      <c r="C505" s="19">
        <v>-0.93759999999999999</v>
      </c>
      <c r="D505" s="19">
        <v>1.2999999999999999E-3</v>
      </c>
    </row>
    <row r="506" spans="1:4" x14ac:dyDescent="0.2">
      <c r="A506" s="18" t="s">
        <v>3350</v>
      </c>
      <c r="B506" s="18" t="s">
        <v>3351</v>
      </c>
      <c r="C506" s="19">
        <v>-0.82</v>
      </c>
      <c r="D506" s="19">
        <v>1.2999999999999999E-3</v>
      </c>
    </row>
    <row r="507" spans="1:4" x14ac:dyDescent="0.2">
      <c r="A507" s="18" t="s">
        <v>7258</v>
      </c>
      <c r="B507" s="18"/>
      <c r="C507" s="19">
        <v>1.0009999999999999</v>
      </c>
      <c r="D507" s="19">
        <v>1.4E-3</v>
      </c>
    </row>
    <row r="508" spans="1:4" x14ac:dyDescent="0.2">
      <c r="A508" s="18" t="s">
        <v>6127</v>
      </c>
      <c r="B508" s="18" t="s">
        <v>6128</v>
      </c>
      <c r="C508" s="19">
        <v>-0.78139999999999998</v>
      </c>
      <c r="D508" s="19">
        <v>1.4E-3</v>
      </c>
    </row>
    <row r="509" spans="1:4" x14ac:dyDescent="0.2">
      <c r="A509" s="18" t="s">
        <v>7259</v>
      </c>
      <c r="B509" s="18" t="s">
        <v>7260</v>
      </c>
      <c r="C509" s="19">
        <v>-1.4275</v>
      </c>
      <c r="D509" s="19">
        <v>1.5E-3</v>
      </c>
    </row>
    <row r="510" spans="1:4" x14ac:dyDescent="0.2">
      <c r="A510" s="18" t="s">
        <v>7261</v>
      </c>
      <c r="B510" s="18" t="s">
        <v>6667</v>
      </c>
      <c r="C510" s="19">
        <v>2.0802</v>
      </c>
      <c r="D510" s="19">
        <v>1.5E-3</v>
      </c>
    </row>
    <row r="511" spans="1:4" x14ac:dyDescent="0.2">
      <c r="A511" s="18" t="s">
        <v>7262</v>
      </c>
      <c r="B511" s="18" t="s">
        <v>7263</v>
      </c>
      <c r="C511" s="19">
        <v>-1.4289000000000001</v>
      </c>
      <c r="D511" s="19">
        <v>1.5E-3</v>
      </c>
    </row>
    <row r="512" spans="1:4" x14ac:dyDescent="0.2">
      <c r="A512" s="18" t="s">
        <v>7264</v>
      </c>
      <c r="B512" s="18" t="s">
        <v>7265</v>
      </c>
      <c r="C512" s="19">
        <v>-1.3008999999999999</v>
      </c>
      <c r="D512" s="19">
        <v>1.5E-3</v>
      </c>
    </row>
    <row r="513" spans="1:4" x14ac:dyDescent="0.2">
      <c r="A513" s="18" t="s">
        <v>7266</v>
      </c>
      <c r="B513" s="18" t="s">
        <v>6667</v>
      </c>
      <c r="C513" s="19">
        <v>-0.98699999999999999</v>
      </c>
      <c r="D513" s="19">
        <v>1.5E-3</v>
      </c>
    </row>
    <row r="514" spans="1:4" x14ac:dyDescent="0.2">
      <c r="A514" s="18" t="s">
        <v>7267</v>
      </c>
      <c r="B514" s="18" t="s">
        <v>5092</v>
      </c>
      <c r="C514" s="19">
        <v>-0.78610000000000002</v>
      </c>
      <c r="D514" s="19">
        <v>1.5E-3</v>
      </c>
    </row>
    <row r="515" spans="1:4" x14ac:dyDescent="0.2">
      <c r="A515" s="18" t="s">
        <v>7268</v>
      </c>
      <c r="B515" s="18" t="s">
        <v>7269</v>
      </c>
      <c r="C515" s="19">
        <v>-0.96519999999999995</v>
      </c>
      <c r="D515" s="19">
        <v>1.5E-3</v>
      </c>
    </row>
    <row r="516" spans="1:4" x14ac:dyDescent="0.2">
      <c r="A516" s="18" t="s">
        <v>2862</v>
      </c>
      <c r="B516" s="18" t="s">
        <v>2863</v>
      </c>
      <c r="C516" s="19">
        <v>-2.5787</v>
      </c>
      <c r="D516" s="19">
        <v>1.5E-3</v>
      </c>
    </row>
    <row r="517" spans="1:4" x14ac:dyDescent="0.2">
      <c r="A517" s="18" t="s">
        <v>7270</v>
      </c>
      <c r="B517" s="18" t="s">
        <v>7271</v>
      </c>
      <c r="C517" s="19">
        <v>-1.6525000000000001</v>
      </c>
      <c r="D517" s="19">
        <v>1.5E-3</v>
      </c>
    </row>
    <row r="518" spans="1:4" x14ac:dyDescent="0.2">
      <c r="A518" s="18" t="s">
        <v>7272</v>
      </c>
      <c r="B518" s="18" t="s">
        <v>6540</v>
      </c>
      <c r="C518" s="19">
        <v>3.4817999999999998</v>
      </c>
      <c r="D518" s="19">
        <v>1.5E-3</v>
      </c>
    </row>
    <row r="519" spans="1:4" x14ac:dyDescent="0.2">
      <c r="A519" s="18" t="s">
        <v>7273</v>
      </c>
      <c r="B519" s="18" t="s">
        <v>3913</v>
      </c>
      <c r="C519" s="19">
        <v>-0.93869999999999998</v>
      </c>
      <c r="D519" s="19">
        <v>1.5E-3</v>
      </c>
    </row>
    <row r="520" spans="1:4" x14ac:dyDescent="0.2">
      <c r="A520" s="18" t="s">
        <v>3908</v>
      </c>
      <c r="B520" s="18" t="s">
        <v>3909</v>
      </c>
      <c r="C520" s="19">
        <v>0.85170000000000001</v>
      </c>
      <c r="D520" s="19">
        <v>1.6000000000000001E-3</v>
      </c>
    </row>
    <row r="521" spans="1:4" x14ac:dyDescent="0.2">
      <c r="A521" s="18" t="s">
        <v>7274</v>
      </c>
      <c r="B521" s="18" t="s">
        <v>7275</v>
      </c>
      <c r="C521" s="19">
        <v>-1.2492000000000001</v>
      </c>
      <c r="D521" s="19">
        <v>1.6000000000000001E-3</v>
      </c>
    </row>
    <row r="522" spans="1:4" x14ac:dyDescent="0.2">
      <c r="A522" s="18" t="s">
        <v>7276</v>
      </c>
      <c r="B522" s="18" t="s">
        <v>7277</v>
      </c>
      <c r="C522" s="19">
        <v>0.73399999999999999</v>
      </c>
      <c r="D522" s="19">
        <v>1.6000000000000001E-3</v>
      </c>
    </row>
    <row r="523" spans="1:4" x14ac:dyDescent="0.2">
      <c r="A523" s="18" t="s">
        <v>7278</v>
      </c>
      <c r="B523" s="18" t="s">
        <v>7279</v>
      </c>
      <c r="C523" s="19">
        <v>-1.409</v>
      </c>
      <c r="D523" s="19">
        <v>1.6000000000000001E-3</v>
      </c>
    </row>
    <row r="524" spans="1:4" x14ac:dyDescent="0.2">
      <c r="A524" s="18" t="s">
        <v>7280</v>
      </c>
      <c r="B524" s="18" t="s">
        <v>7281</v>
      </c>
      <c r="C524" s="19">
        <v>-1.2229000000000001</v>
      </c>
      <c r="D524" s="19">
        <v>1.6000000000000001E-3</v>
      </c>
    </row>
    <row r="525" spans="1:4" x14ac:dyDescent="0.2">
      <c r="A525" s="18" t="s">
        <v>7282</v>
      </c>
      <c r="B525" s="18" t="s">
        <v>7283</v>
      </c>
      <c r="C525" s="19">
        <v>-0.86450000000000005</v>
      </c>
      <c r="D525" s="19">
        <v>1.6000000000000001E-3</v>
      </c>
    </row>
    <row r="526" spans="1:4" x14ac:dyDescent="0.2">
      <c r="A526" s="18" t="s">
        <v>7284</v>
      </c>
      <c r="B526" s="18" t="s">
        <v>7285</v>
      </c>
      <c r="C526" s="19">
        <v>1.0197000000000001</v>
      </c>
      <c r="D526" s="19">
        <v>1.6000000000000001E-3</v>
      </c>
    </row>
    <row r="527" spans="1:4" x14ac:dyDescent="0.2">
      <c r="A527" s="18" t="s">
        <v>7286</v>
      </c>
      <c r="B527" s="18" t="s">
        <v>7287</v>
      </c>
      <c r="C527" s="19">
        <v>0.80920000000000003</v>
      </c>
      <c r="D527" s="19">
        <v>1.6000000000000001E-3</v>
      </c>
    </row>
    <row r="528" spans="1:4" x14ac:dyDescent="0.2">
      <c r="A528" s="18" t="s">
        <v>7288</v>
      </c>
      <c r="B528" s="18" t="s">
        <v>7289</v>
      </c>
      <c r="C528" s="19">
        <v>-1.5663</v>
      </c>
      <c r="D528" s="19">
        <v>1.6000000000000001E-3</v>
      </c>
    </row>
    <row r="529" spans="1:4" x14ac:dyDescent="0.2">
      <c r="A529" s="18" t="s">
        <v>1696</v>
      </c>
      <c r="B529" s="18" t="s">
        <v>1698</v>
      </c>
      <c r="C529" s="19">
        <v>-0.94520000000000004</v>
      </c>
      <c r="D529" s="19">
        <v>1.6000000000000001E-3</v>
      </c>
    </row>
    <row r="530" spans="1:4" x14ac:dyDescent="0.2">
      <c r="A530" s="18" t="s">
        <v>7290</v>
      </c>
      <c r="B530" s="18" t="s">
        <v>7291</v>
      </c>
      <c r="C530" s="19">
        <v>0.875</v>
      </c>
      <c r="D530" s="19">
        <v>1.6000000000000001E-3</v>
      </c>
    </row>
    <row r="531" spans="1:4" x14ac:dyDescent="0.2">
      <c r="A531" s="18" t="s">
        <v>7292</v>
      </c>
      <c r="B531" s="18" t="s">
        <v>7293</v>
      </c>
      <c r="C531" s="19">
        <v>-1.2210000000000001</v>
      </c>
      <c r="D531" s="19">
        <v>1.6999999999999999E-3</v>
      </c>
    </row>
    <row r="532" spans="1:4" x14ac:dyDescent="0.2">
      <c r="A532" s="18" t="s">
        <v>7294</v>
      </c>
      <c r="B532" s="18" t="s">
        <v>7295</v>
      </c>
      <c r="C532" s="19">
        <v>-1.1008</v>
      </c>
      <c r="D532" s="19">
        <v>1.6999999999999999E-3</v>
      </c>
    </row>
    <row r="533" spans="1:4" x14ac:dyDescent="0.2">
      <c r="A533" s="18" t="s">
        <v>7296</v>
      </c>
      <c r="B533" s="18" t="s">
        <v>7297</v>
      </c>
      <c r="C533" s="19">
        <v>-0.7127</v>
      </c>
      <c r="D533" s="19">
        <v>1.6999999999999999E-3</v>
      </c>
    </row>
    <row r="534" spans="1:4" x14ac:dyDescent="0.2">
      <c r="A534" s="18" t="s">
        <v>5526</v>
      </c>
      <c r="B534" s="18" t="s">
        <v>5527</v>
      </c>
      <c r="C534" s="19">
        <v>0.69510000000000005</v>
      </c>
      <c r="D534" s="19">
        <v>1.6999999999999999E-3</v>
      </c>
    </row>
    <row r="535" spans="1:4" x14ac:dyDescent="0.2">
      <c r="A535" s="18" t="s">
        <v>1332</v>
      </c>
      <c r="B535" s="18" t="s">
        <v>1334</v>
      </c>
      <c r="C535" s="19">
        <v>0.79600000000000004</v>
      </c>
      <c r="D535" s="19">
        <v>1.6999999999999999E-3</v>
      </c>
    </row>
    <row r="536" spans="1:4" x14ac:dyDescent="0.2">
      <c r="A536" s="18" t="s">
        <v>7298</v>
      </c>
      <c r="B536" s="18" t="s">
        <v>7299</v>
      </c>
      <c r="C536" s="19">
        <v>-0.83740000000000003</v>
      </c>
      <c r="D536" s="19">
        <v>1.6999999999999999E-3</v>
      </c>
    </row>
    <row r="537" spans="1:4" x14ac:dyDescent="0.2">
      <c r="A537" s="18" t="s">
        <v>7300</v>
      </c>
      <c r="B537" s="18" t="s">
        <v>7301</v>
      </c>
      <c r="C537" s="19">
        <v>-0.99719999999999998</v>
      </c>
      <c r="D537" s="19">
        <v>1.6999999999999999E-3</v>
      </c>
    </row>
    <row r="538" spans="1:4" x14ac:dyDescent="0.2">
      <c r="A538" s="18" t="s">
        <v>7302</v>
      </c>
      <c r="B538" s="18" t="s">
        <v>7303</v>
      </c>
      <c r="C538" s="19">
        <v>2.0144000000000002</v>
      </c>
      <c r="D538" s="19">
        <v>1.6999999999999999E-3</v>
      </c>
    </row>
    <row r="539" spans="1:4" x14ac:dyDescent="0.2">
      <c r="A539" s="18" t="s">
        <v>7304</v>
      </c>
      <c r="B539" s="18"/>
      <c r="C539" s="19">
        <v>-2.1798999999999999</v>
      </c>
      <c r="D539" s="19">
        <v>1.8E-3</v>
      </c>
    </row>
    <row r="540" spans="1:4" x14ac:dyDescent="0.2">
      <c r="A540" s="18" t="s">
        <v>7305</v>
      </c>
      <c r="B540" s="18"/>
      <c r="C540" s="19">
        <v>-1.5866</v>
      </c>
      <c r="D540" s="19">
        <v>1.8E-3</v>
      </c>
    </row>
    <row r="541" spans="1:4" x14ac:dyDescent="0.2">
      <c r="A541" s="18" t="s">
        <v>7306</v>
      </c>
      <c r="B541" s="18" t="s">
        <v>7307</v>
      </c>
      <c r="C541" s="19">
        <v>-1.0472999999999999</v>
      </c>
      <c r="D541" s="19">
        <v>1.8E-3</v>
      </c>
    </row>
    <row r="542" spans="1:4" x14ac:dyDescent="0.2">
      <c r="A542" s="18" t="s">
        <v>7308</v>
      </c>
      <c r="B542" s="18" t="s">
        <v>7309</v>
      </c>
      <c r="C542" s="19">
        <v>-1.6802999999999999</v>
      </c>
      <c r="D542" s="19">
        <v>1.8E-3</v>
      </c>
    </row>
    <row r="543" spans="1:4" x14ac:dyDescent="0.2">
      <c r="A543" s="18" t="s">
        <v>7310</v>
      </c>
      <c r="B543" s="18"/>
      <c r="C543" s="19">
        <v>-1.4737</v>
      </c>
      <c r="D543" s="19">
        <v>1.8E-3</v>
      </c>
    </row>
    <row r="544" spans="1:4" x14ac:dyDescent="0.2">
      <c r="A544" s="18" t="s">
        <v>7311</v>
      </c>
      <c r="B544" s="18" t="s">
        <v>7312</v>
      </c>
      <c r="C544" s="19">
        <v>1.2622</v>
      </c>
      <c r="D544" s="19">
        <v>1.8E-3</v>
      </c>
    </row>
    <row r="545" spans="1:4" x14ac:dyDescent="0.2">
      <c r="A545" s="18" t="s">
        <v>7313</v>
      </c>
      <c r="B545" s="18" t="s">
        <v>7314</v>
      </c>
      <c r="C545" s="19">
        <v>0.98619999999999997</v>
      </c>
      <c r="D545" s="19">
        <v>1.9E-3</v>
      </c>
    </row>
    <row r="546" spans="1:4" x14ac:dyDescent="0.2">
      <c r="A546" s="18" t="s">
        <v>7315</v>
      </c>
      <c r="B546" s="18"/>
      <c r="C546" s="19">
        <v>1.5834999999999999</v>
      </c>
      <c r="D546" s="19">
        <v>1.9E-3</v>
      </c>
    </row>
    <row r="547" spans="1:4" x14ac:dyDescent="0.2">
      <c r="A547" s="18" t="s">
        <v>7316</v>
      </c>
      <c r="B547" s="18"/>
      <c r="C547" s="19">
        <v>1.3991</v>
      </c>
      <c r="D547" s="19">
        <v>1.9E-3</v>
      </c>
    </row>
    <row r="548" spans="1:4" x14ac:dyDescent="0.2">
      <c r="A548" s="18" t="s">
        <v>7317</v>
      </c>
      <c r="B548" s="18" t="s">
        <v>7318</v>
      </c>
      <c r="C548" s="19">
        <v>-1.1236999999999999</v>
      </c>
      <c r="D548" s="19">
        <v>1.9E-3</v>
      </c>
    </row>
    <row r="549" spans="1:4" x14ac:dyDescent="0.2">
      <c r="A549" s="18" t="s">
        <v>4486</v>
      </c>
      <c r="B549" s="18" t="s">
        <v>4487</v>
      </c>
      <c r="C549" s="19">
        <v>0.68010000000000004</v>
      </c>
      <c r="D549" s="19">
        <v>1.9E-3</v>
      </c>
    </row>
    <row r="550" spans="1:4" x14ac:dyDescent="0.2">
      <c r="A550" s="18" t="s">
        <v>7319</v>
      </c>
      <c r="B550" s="18" t="s">
        <v>7320</v>
      </c>
      <c r="C550" s="19">
        <v>2.3534999999999999</v>
      </c>
      <c r="D550" s="19">
        <v>1.9E-3</v>
      </c>
    </row>
    <row r="551" spans="1:4" x14ac:dyDescent="0.2">
      <c r="A551" s="18" t="s">
        <v>7321</v>
      </c>
      <c r="B551" s="18" t="s">
        <v>6633</v>
      </c>
      <c r="C551" s="19">
        <v>0.97319999999999995</v>
      </c>
      <c r="D551" s="19">
        <v>1.9E-3</v>
      </c>
    </row>
    <row r="552" spans="1:4" x14ac:dyDescent="0.2">
      <c r="A552" s="18" t="s">
        <v>7322</v>
      </c>
      <c r="B552" s="18"/>
      <c r="C552" s="19">
        <v>0.98140000000000005</v>
      </c>
      <c r="D552" s="19">
        <v>1.9E-3</v>
      </c>
    </row>
    <row r="553" spans="1:4" x14ac:dyDescent="0.2">
      <c r="A553" s="18" t="s">
        <v>7323</v>
      </c>
      <c r="B553" s="18" t="s">
        <v>7324</v>
      </c>
      <c r="C553" s="19">
        <v>-1.0757000000000001</v>
      </c>
      <c r="D553" s="19">
        <v>2E-3</v>
      </c>
    </row>
    <row r="554" spans="1:4" x14ac:dyDescent="0.2">
      <c r="A554" s="18" t="s">
        <v>7325</v>
      </c>
      <c r="B554" s="18"/>
      <c r="C554" s="19">
        <v>-1.6547000000000001</v>
      </c>
      <c r="D554" s="19">
        <v>2E-3</v>
      </c>
    </row>
    <row r="555" spans="1:4" x14ac:dyDescent="0.2">
      <c r="A555" s="18" t="s">
        <v>7326</v>
      </c>
      <c r="B555" s="18" t="s">
        <v>7327</v>
      </c>
      <c r="C555" s="19">
        <v>-0.62160000000000004</v>
      </c>
      <c r="D555" s="19">
        <v>2E-3</v>
      </c>
    </row>
    <row r="556" spans="1:4" x14ac:dyDescent="0.2">
      <c r="A556" s="18" t="s">
        <v>7328</v>
      </c>
      <c r="B556" s="18" t="s">
        <v>7329</v>
      </c>
      <c r="C556" s="19">
        <v>0.74229999999999996</v>
      </c>
      <c r="D556" s="19">
        <v>2E-3</v>
      </c>
    </row>
    <row r="557" spans="1:4" x14ac:dyDescent="0.2">
      <c r="A557" s="18" t="s">
        <v>7330</v>
      </c>
      <c r="B557" s="18" t="s">
        <v>7331</v>
      </c>
      <c r="C557" s="19">
        <v>0.76280000000000003</v>
      </c>
      <c r="D557" s="19">
        <v>2E-3</v>
      </c>
    </row>
    <row r="558" spans="1:4" x14ac:dyDescent="0.2">
      <c r="A558" s="18" t="s">
        <v>1857</v>
      </c>
      <c r="B558" s="18" t="s">
        <v>1861</v>
      </c>
      <c r="C558" s="19">
        <v>-1.0347</v>
      </c>
      <c r="D558" s="19">
        <v>2E-3</v>
      </c>
    </row>
    <row r="559" spans="1:4" x14ac:dyDescent="0.2">
      <c r="A559" s="18" t="s">
        <v>7332</v>
      </c>
      <c r="B559" s="18" t="s">
        <v>5909</v>
      </c>
      <c r="C559" s="19">
        <v>-2.5354999999999999</v>
      </c>
      <c r="D559" s="19">
        <v>2.0999999999999999E-3</v>
      </c>
    </row>
    <row r="560" spans="1:4" x14ac:dyDescent="0.2">
      <c r="A560" s="18" t="s">
        <v>7333</v>
      </c>
      <c r="B560" s="18" t="s">
        <v>6155</v>
      </c>
      <c r="C560" s="19">
        <v>-1.4253</v>
      </c>
      <c r="D560" s="19">
        <v>2.0999999999999999E-3</v>
      </c>
    </row>
    <row r="561" spans="1:4" x14ac:dyDescent="0.2">
      <c r="A561" s="18" t="s">
        <v>7334</v>
      </c>
      <c r="B561" s="18" t="s">
        <v>7335</v>
      </c>
      <c r="C561" s="19">
        <v>0.85980000000000001</v>
      </c>
      <c r="D561" s="19">
        <v>2.0999999999999999E-3</v>
      </c>
    </row>
    <row r="562" spans="1:4" x14ac:dyDescent="0.2">
      <c r="A562" s="18" t="s">
        <v>2198</v>
      </c>
      <c r="B562" s="18" t="s">
        <v>2202</v>
      </c>
      <c r="C562" s="19">
        <v>-1.0642</v>
      </c>
      <c r="D562" s="19">
        <v>2.0999999999999999E-3</v>
      </c>
    </row>
    <row r="563" spans="1:4" x14ac:dyDescent="0.2">
      <c r="A563" s="18" t="s">
        <v>5143</v>
      </c>
      <c r="B563" s="18" t="s">
        <v>5144</v>
      </c>
      <c r="C563" s="19">
        <v>2.0588000000000002</v>
      </c>
      <c r="D563" s="19">
        <v>2.0999999999999999E-3</v>
      </c>
    </row>
    <row r="564" spans="1:4" x14ac:dyDescent="0.2">
      <c r="A564" s="18" t="s">
        <v>7336</v>
      </c>
      <c r="B564" s="18"/>
      <c r="C564" s="19">
        <v>-1.1114999999999999</v>
      </c>
      <c r="D564" s="19">
        <v>2.0999999999999999E-3</v>
      </c>
    </row>
    <row r="565" spans="1:4" x14ac:dyDescent="0.2">
      <c r="A565" s="18" t="s">
        <v>3912</v>
      </c>
      <c r="B565" s="18" t="s">
        <v>3913</v>
      </c>
      <c r="C565" s="19">
        <v>1.2847999999999999</v>
      </c>
      <c r="D565" s="19">
        <v>2.0999999999999999E-3</v>
      </c>
    </row>
    <row r="566" spans="1:4" x14ac:dyDescent="0.2">
      <c r="A566" s="18" t="s">
        <v>7337</v>
      </c>
      <c r="B566" s="18" t="s">
        <v>7338</v>
      </c>
      <c r="C566" s="19">
        <v>2.3092999999999999</v>
      </c>
      <c r="D566" s="19">
        <v>2.0999999999999999E-3</v>
      </c>
    </row>
    <row r="567" spans="1:4" x14ac:dyDescent="0.2">
      <c r="A567" s="18" t="s">
        <v>7339</v>
      </c>
      <c r="B567" s="18"/>
      <c r="C567" s="19">
        <v>-2.4176000000000002</v>
      </c>
      <c r="D567" s="19">
        <v>2.2000000000000001E-3</v>
      </c>
    </row>
    <row r="568" spans="1:4" x14ac:dyDescent="0.2">
      <c r="A568" s="18" t="s">
        <v>7340</v>
      </c>
      <c r="B568" s="18" t="s">
        <v>7341</v>
      </c>
      <c r="C568" s="19">
        <v>-0.84619999999999995</v>
      </c>
      <c r="D568" s="19">
        <v>2.3E-3</v>
      </c>
    </row>
    <row r="569" spans="1:4" x14ac:dyDescent="0.2">
      <c r="A569" s="18" t="s">
        <v>7342</v>
      </c>
      <c r="B569" s="18" t="s">
        <v>7343</v>
      </c>
      <c r="C569" s="19">
        <v>0.89280000000000004</v>
      </c>
      <c r="D569" s="19">
        <v>2.3E-3</v>
      </c>
    </row>
    <row r="570" spans="1:4" x14ac:dyDescent="0.2">
      <c r="A570" s="18" t="s">
        <v>7344</v>
      </c>
      <c r="B570" s="18" t="s">
        <v>7345</v>
      </c>
      <c r="C570" s="19">
        <v>-1.0428999999999999</v>
      </c>
      <c r="D570" s="19">
        <v>2.3E-3</v>
      </c>
    </row>
    <row r="571" spans="1:4" x14ac:dyDescent="0.2">
      <c r="A571" s="18" t="s">
        <v>7346</v>
      </c>
      <c r="B571" s="18" t="s">
        <v>7347</v>
      </c>
      <c r="C571" s="19">
        <v>-0.99409999999999998</v>
      </c>
      <c r="D571" s="19">
        <v>2.3E-3</v>
      </c>
    </row>
    <row r="572" spans="1:4" x14ac:dyDescent="0.2">
      <c r="A572" s="18" t="s">
        <v>7348</v>
      </c>
      <c r="B572" s="18" t="s">
        <v>7349</v>
      </c>
      <c r="C572" s="19">
        <v>1.1111</v>
      </c>
      <c r="D572" s="19">
        <v>2.3E-3</v>
      </c>
    </row>
    <row r="573" spans="1:4" x14ac:dyDescent="0.2">
      <c r="A573" s="18" t="s">
        <v>7350</v>
      </c>
      <c r="B573" s="18"/>
      <c r="C573" s="19">
        <v>1.2354000000000001</v>
      </c>
      <c r="D573" s="19">
        <v>2.3999999999999998E-3</v>
      </c>
    </row>
    <row r="574" spans="1:4" x14ac:dyDescent="0.2">
      <c r="A574" s="18" t="s">
        <v>7351</v>
      </c>
      <c r="B574" s="18"/>
      <c r="C574" s="19">
        <v>1.9529000000000001</v>
      </c>
      <c r="D574" s="19">
        <v>2.3999999999999998E-3</v>
      </c>
    </row>
    <row r="575" spans="1:4" x14ac:dyDescent="0.2">
      <c r="A575" s="18" t="s">
        <v>7352</v>
      </c>
      <c r="B575" s="18" t="s">
        <v>7353</v>
      </c>
      <c r="C575" s="19">
        <v>1.8969</v>
      </c>
      <c r="D575" s="19">
        <v>2.5000000000000001E-3</v>
      </c>
    </row>
    <row r="576" spans="1:4" x14ac:dyDescent="0.2">
      <c r="A576" s="18" t="s">
        <v>7354</v>
      </c>
      <c r="B576" s="18" t="s">
        <v>7355</v>
      </c>
      <c r="C576" s="19">
        <v>0.70920000000000005</v>
      </c>
      <c r="D576" s="19">
        <v>2.5000000000000001E-3</v>
      </c>
    </row>
    <row r="577" spans="1:4" x14ac:dyDescent="0.2">
      <c r="A577" s="18" t="s">
        <v>2602</v>
      </c>
      <c r="B577" s="18" t="s">
        <v>2604</v>
      </c>
      <c r="C577" s="19">
        <v>0.90410000000000001</v>
      </c>
      <c r="D577" s="19">
        <v>2.5000000000000001E-3</v>
      </c>
    </row>
    <row r="578" spans="1:4" x14ac:dyDescent="0.2">
      <c r="A578" s="18" t="s">
        <v>7356</v>
      </c>
      <c r="B578" s="18" t="s">
        <v>7353</v>
      </c>
      <c r="C578" s="19">
        <v>1.3966000000000001</v>
      </c>
      <c r="D578" s="19">
        <v>2.5000000000000001E-3</v>
      </c>
    </row>
    <row r="579" spans="1:4" x14ac:dyDescent="0.2">
      <c r="A579" s="18" t="s">
        <v>7357</v>
      </c>
      <c r="B579" s="18"/>
      <c r="C579" s="19">
        <v>-0.78420000000000001</v>
      </c>
      <c r="D579" s="19">
        <v>2.5000000000000001E-3</v>
      </c>
    </row>
    <row r="580" spans="1:4" x14ac:dyDescent="0.2">
      <c r="A580" s="18" t="s">
        <v>7358</v>
      </c>
      <c r="B580" s="18"/>
      <c r="C580" s="19">
        <v>-1.2470000000000001</v>
      </c>
      <c r="D580" s="19">
        <v>2.5000000000000001E-3</v>
      </c>
    </row>
    <row r="581" spans="1:4" x14ac:dyDescent="0.2">
      <c r="A581" s="18" t="s">
        <v>7359</v>
      </c>
      <c r="B581" s="18" t="s">
        <v>4435</v>
      </c>
      <c r="C581" s="19">
        <v>-1.3343</v>
      </c>
      <c r="D581" s="19">
        <v>2.5000000000000001E-3</v>
      </c>
    </row>
    <row r="582" spans="1:4" x14ac:dyDescent="0.2">
      <c r="A582" s="18" t="s">
        <v>7360</v>
      </c>
      <c r="B582" s="18"/>
      <c r="C582" s="19">
        <v>2.0505</v>
      </c>
      <c r="D582" s="19">
        <v>2.5000000000000001E-3</v>
      </c>
    </row>
    <row r="583" spans="1:4" x14ac:dyDescent="0.2">
      <c r="A583" s="18" t="s">
        <v>7361</v>
      </c>
      <c r="B583" s="18" t="s">
        <v>7362</v>
      </c>
      <c r="C583" s="19">
        <v>-0.82450000000000001</v>
      </c>
      <c r="D583" s="19">
        <v>2.5999999999999999E-3</v>
      </c>
    </row>
    <row r="584" spans="1:4" x14ac:dyDescent="0.2">
      <c r="A584" s="18" t="s">
        <v>7363</v>
      </c>
      <c r="B584" s="18" t="s">
        <v>7364</v>
      </c>
      <c r="C584" s="19">
        <v>-0.77910000000000001</v>
      </c>
      <c r="D584" s="19">
        <v>2.5999999999999999E-3</v>
      </c>
    </row>
    <row r="585" spans="1:4" x14ac:dyDescent="0.2">
      <c r="A585" s="18" t="s">
        <v>7365</v>
      </c>
      <c r="B585" s="18" t="s">
        <v>7366</v>
      </c>
      <c r="C585" s="19">
        <v>4.4128999999999996</v>
      </c>
      <c r="D585" s="19">
        <v>2.5999999999999999E-3</v>
      </c>
    </row>
    <row r="586" spans="1:4" x14ac:dyDescent="0.2">
      <c r="A586" s="18" t="s">
        <v>7367</v>
      </c>
      <c r="B586" s="18" t="s">
        <v>5146</v>
      </c>
      <c r="C586" s="19">
        <v>0.81579999999999997</v>
      </c>
      <c r="D586" s="19">
        <v>2.5999999999999999E-3</v>
      </c>
    </row>
    <row r="587" spans="1:4" x14ac:dyDescent="0.2">
      <c r="A587" s="18" t="s">
        <v>7368</v>
      </c>
      <c r="B587" s="18"/>
      <c r="C587" s="19">
        <v>0.85540000000000005</v>
      </c>
      <c r="D587" s="19">
        <v>2.5999999999999999E-3</v>
      </c>
    </row>
    <row r="588" spans="1:4" x14ac:dyDescent="0.2">
      <c r="A588" s="18" t="s">
        <v>3160</v>
      </c>
      <c r="B588" s="18" t="s">
        <v>3161</v>
      </c>
      <c r="C588" s="19">
        <v>1.1465000000000001</v>
      </c>
      <c r="D588" s="19">
        <v>2.7000000000000001E-3</v>
      </c>
    </row>
    <row r="589" spans="1:4" x14ac:dyDescent="0.2">
      <c r="A589" s="18" t="s">
        <v>7369</v>
      </c>
      <c r="B589" s="18" t="s">
        <v>7370</v>
      </c>
      <c r="C589" s="19">
        <v>0.90269999999999995</v>
      </c>
      <c r="D589" s="19">
        <v>2.7000000000000001E-3</v>
      </c>
    </row>
    <row r="590" spans="1:4" x14ac:dyDescent="0.2">
      <c r="A590" s="18" t="s">
        <v>7371</v>
      </c>
      <c r="B590" s="18" t="s">
        <v>7372</v>
      </c>
      <c r="C590" s="19">
        <v>1.125</v>
      </c>
      <c r="D590" s="19">
        <v>2.7000000000000001E-3</v>
      </c>
    </row>
    <row r="591" spans="1:4" x14ac:dyDescent="0.2">
      <c r="A591" s="18" t="s">
        <v>7373</v>
      </c>
      <c r="B591" s="18" t="s">
        <v>7374</v>
      </c>
      <c r="C591" s="19">
        <v>1.6861999999999999</v>
      </c>
      <c r="D591" s="19">
        <v>2.7000000000000001E-3</v>
      </c>
    </row>
    <row r="592" spans="1:4" x14ac:dyDescent="0.2">
      <c r="A592" s="18" t="s">
        <v>7375</v>
      </c>
      <c r="B592" s="18" t="s">
        <v>7376</v>
      </c>
      <c r="C592" s="19">
        <v>-0.90559999999999996</v>
      </c>
      <c r="D592" s="19">
        <v>2.7000000000000001E-3</v>
      </c>
    </row>
    <row r="593" spans="1:4" x14ac:dyDescent="0.2">
      <c r="A593" s="18" t="s">
        <v>7377</v>
      </c>
      <c r="B593" s="18" t="s">
        <v>7378</v>
      </c>
      <c r="C593" s="19">
        <v>0.91139999999999999</v>
      </c>
      <c r="D593" s="19">
        <v>2.8E-3</v>
      </c>
    </row>
    <row r="594" spans="1:4" x14ac:dyDescent="0.2">
      <c r="A594" s="18" t="s">
        <v>7379</v>
      </c>
      <c r="B594" s="18" t="s">
        <v>5416</v>
      </c>
      <c r="C594" s="19">
        <v>0.8831</v>
      </c>
      <c r="D594" s="19">
        <v>2.8E-3</v>
      </c>
    </row>
    <row r="595" spans="1:4" x14ac:dyDescent="0.2">
      <c r="A595" s="18" t="s">
        <v>7380</v>
      </c>
      <c r="B595" s="18" t="s">
        <v>7381</v>
      </c>
      <c r="C595" s="19">
        <v>-2.7136999999999998</v>
      </c>
      <c r="D595" s="19">
        <v>2.8E-3</v>
      </c>
    </row>
    <row r="596" spans="1:4" x14ac:dyDescent="0.2">
      <c r="A596" s="18" t="s">
        <v>7382</v>
      </c>
      <c r="B596" s="18"/>
      <c r="C596" s="19">
        <v>-0.87990000000000002</v>
      </c>
      <c r="D596" s="19">
        <v>2.8E-3</v>
      </c>
    </row>
    <row r="597" spans="1:4" x14ac:dyDescent="0.2">
      <c r="A597" s="18" t="s">
        <v>7383</v>
      </c>
      <c r="B597" s="18" t="s">
        <v>7384</v>
      </c>
      <c r="C597" s="19">
        <v>0.85540000000000005</v>
      </c>
      <c r="D597" s="19">
        <v>2.8E-3</v>
      </c>
    </row>
    <row r="598" spans="1:4" x14ac:dyDescent="0.2">
      <c r="A598" s="18" t="s">
        <v>7385</v>
      </c>
      <c r="B598" s="18"/>
      <c r="C598" s="19">
        <v>0.81820000000000004</v>
      </c>
      <c r="D598" s="19">
        <v>2.8E-3</v>
      </c>
    </row>
    <row r="599" spans="1:4" x14ac:dyDescent="0.2">
      <c r="A599" s="18" t="s">
        <v>7386</v>
      </c>
      <c r="B599" s="18" t="s">
        <v>7343</v>
      </c>
      <c r="C599" s="19">
        <v>1.1346000000000001</v>
      </c>
      <c r="D599" s="19">
        <v>2.8E-3</v>
      </c>
    </row>
    <row r="600" spans="1:4" x14ac:dyDescent="0.2">
      <c r="A600" s="18" t="s">
        <v>7387</v>
      </c>
      <c r="B600" s="18" t="s">
        <v>7388</v>
      </c>
      <c r="C600" s="19">
        <v>-0.69469999999999998</v>
      </c>
      <c r="D600" s="19">
        <v>2.8E-3</v>
      </c>
    </row>
    <row r="601" spans="1:4" x14ac:dyDescent="0.2">
      <c r="A601" s="18" t="s">
        <v>7389</v>
      </c>
      <c r="B601" s="18" t="s">
        <v>7390</v>
      </c>
      <c r="C601" s="19">
        <v>2.0428000000000002</v>
      </c>
      <c r="D601" s="19">
        <v>2.8E-3</v>
      </c>
    </row>
    <row r="602" spans="1:4" x14ac:dyDescent="0.2">
      <c r="A602" s="18" t="s">
        <v>7391</v>
      </c>
      <c r="B602" s="18" t="s">
        <v>7392</v>
      </c>
      <c r="C602" s="19">
        <v>-0.96120000000000005</v>
      </c>
      <c r="D602" s="19">
        <v>2.8999999999999998E-3</v>
      </c>
    </row>
    <row r="603" spans="1:4" x14ac:dyDescent="0.2">
      <c r="A603" s="18" t="s">
        <v>7393</v>
      </c>
      <c r="B603" s="18" t="s">
        <v>7394</v>
      </c>
      <c r="C603" s="19">
        <v>5.2237</v>
      </c>
      <c r="D603" s="19">
        <v>2.8999999999999998E-3</v>
      </c>
    </row>
    <row r="604" spans="1:4" x14ac:dyDescent="0.2">
      <c r="A604" s="18" t="s">
        <v>7395</v>
      </c>
      <c r="B604" s="18"/>
      <c r="C604" s="19">
        <v>-0.68799999999999994</v>
      </c>
      <c r="D604" s="19">
        <v>2.8999999999999998E-3</v>
      </c>
    </row>
    <row r="605" spans="1:4" x14ac:dyDescent="0.2">
      <c r="A605" s="18" t="s">
        <v>7396</v>
      </c>
      <c r="B605" s="18"/>
      <c r="C605" s="19">
        <v>4.8010000000000002</v>
      </c>
      <c r="D605" s="19">
        <v>3.0000000000000001E-3</v>
      </c>
    </row>
    <row r="606" spans="1:4" x14ac:dyDescent="0.2">
      <c r="A606" s="18" t="s">
        <v>7397</v>
      </c>
      <c r="B606" s="18" t="s">
        <v>7398</v>
      </c>
      <c r="C606" s="19">
        <v>0.97529999999999994</v>
      </c>
      <c r="D606" s="19">
        <v>3.0000000000000001E-3</v>
      </c>
    </row>
    <row r="607" spans="1:4" x14ac:dyDescent="0.2">
      <c r="A607" s="18" t="s">
        <v>7399</v>
      </c>
      <c r="B607" s="18" t="s">
        <v>3034</v>
      </c>
      <c r="C607" s="19">
        <v>0.7429</v>
      </c>
      <c r="D607" s="19">
        <v>3.0000000000000001E-3</v>
      </c>
    </row>
    <row r="608" spans="1:4" x14ac:dyDescent="0.2">
      <c r="A608" s="18" t="s">
        <v>7400</v>
      </c>
      <c r="B608" s="18" t="s">
        <v>7401</v>
      </c>
      <c r="C608" s="19">
        <v>1.4148000000000001</v>
      </c>
      <c r="D608" s="19">
        <v>3.0000000000000001E-3</v>
      </c>
    </row>
    <row r="609" spans="1:4" x14ac:dyDescent="0.2">
      <c r="A609" s="18" t="s">
        <v>7402</v>
      </c>
      <c r="B609" s="18"/>
      <c r="C609" s="19">
        <v>1.7168000000000001</v>
      </c>
      <c r="D609" s="19">
        <v>3.0000000000000001E-3</v>
      </c>
    </row>
    <row r="610" spans="1:4" x14ac:dyDescent="0.2">
      <c r="A610" s="18" t="s">
        <v>7403</v>
      </c>
      <c r="B610" s="18" t="s">
        <v>7404</v>
      </c>
      <c r="C610" s="19">
        <v>-1.3185</v>
      </c>
      <c r="D610" s="19">
        <v>3.0000000000000001E-3</v>
      </c>
    </row>
    <row r="611" spans="1:4" x14ac:dyDescent="0.2">
      <c r="A611" s="18" t="s">
        <v>7405</v>
      </c>
      <c r="B611" s="18" t="s">
        <v>7406</v>
      </c>
      <c r="C611" s="19">
        <v>-1.8172999999999999</v>
      </c>
      <c r="D611" s="19">
        <v>3.0999999999999999E-3</v>
      </c>
    </row>
    <row r="612" spans="1:4" x14ac:dyDescent="0.2">
      <c r="A612" s="18" t="s">
        <v>7407</v>
      </c>
      <c r="B612" s="18"/>
      <c r="C612" s="19">
        <v>-1.05</v>
      </c>
      <c r="D612" s="19">
        <v>3.0999999999999999E-3</v>
      </c>
    </row>
    <row r="613" spans="1:4" x14ac:dyDescent="0.2">
      <c r="A613" s="18" t="s">
        <v>7408</v>
      </c>
      <c r="B613" s="18" t="s">
        <v>7409</v>
      </c>
      <c r="C613" s="19">
        <v>-1.0853999999999999</v>
      </c>
      <c r="D613" s="19">
        <v>3.2000000000000002E-3</v>
      </c>
    </row>
    <row r="614" spans="1:4" x14ac:dyDescent="0.2">
      <c r="A614" s="18" t="s">
        <v>3115</v>
      </c>
      <c r="B614" s="18" t="s">
        <v>3116</v>
      </c>
      <c r="C614" s="19">
        <v>-0.63829999999999998</v>
      </c>
      <c r="D614" s="19">
        <v>3.2000000000000002E-3</v>
      </c>
    </row>
    <row r="615" spans="1:4" x14ac:dyDescent="0.2">
      <c r="A615" s="18" t="s">
        <v>7410</v>
      </c>
      <c r="B615" s="18" t="s">
        <v>7411</v>
      </c>
      <c r="C615" s="19">
        <v>1.2986</v>
      </c>
      <c r="D615" s="19">
        <v>3.2000000000000002E-3</v>
      </c>
    </row>
    <row r="616" spans="1:4" x14ac:dyDescent="0.2">
      <c r="A616" s="18" t="s">
        <v>7412</v>
      </c>
      <c r="B616" s="18" t="s">
        <v>7413</v>
      </c>
      <c r="C616" s="19">
        <v>0.75639999999999996</v>
      </c>
      <c r="D616" s="19">
        <v>3.3E-3</v>
      </c>
    </row>
    <row r="617" spans="1:4" x14ac:dyDescent="0.2">
      <c r="A617" s="18" t="s">
        <v>3585</v>
      </c>
      <c r="B617" s="18" t="s">
        <v>3586</v>
      </c>
      <c r="C617" s="19">
        <v>0.72450000000000003</v>
      </c>
      <c r="D617" s="19">
        <v>3.3E-3</v>
      </c>
    </row>
    <row r="618" spans="1:4" x14ac:dyDescent="0.2">
      <c r="A618" s="18" t="s">
        <v>4384</v>
      </c>
      <c r="B618" s="18" t="s">
        <v>4385</v>
      </c>
      <c r="C618" s="19">
        <v>1.1597999999999999</v>
      </c>
      <c r="D618" s="19">
        <v>3.3E-3</v>
      </c>
    </row>
    <row r="619" spans="1:4" x14ac:dyDescent="0.2">
      <c r="A619" s="18" t="s">
        <v>4242</v>
      </c>
      <c r="B619" s="18" t="s">
        <v>4243</v>
      </c>
      <c r="C619" s="19">
        <v>2.6316000000000002</v>
      </c>
      <c r="D619" s="19">
        <v>3.3E-3</v>
      </c>
    </row>
    <row r="620" spans="1:4" x14ac:dyDescent="0.2">
      <c r="A620" s="18" t="s">
        <v>1836</v>
      </c>
      <c r="B620" s="18" t="s">
        <v>1834</v>
      </c>
      <c r="C620" s="19">
        <v>-0.92889999999999995</v>
      </c>
      <c r="D620" s="19">
        <v>3.3999999999999998E-3</v>
      </c>
    </row>
    <row r="621" spans="1:4" x14ac:dyDescent="0.2">
      <c r="A621" s="18" t="s">
        <v>7414</v>
      </c>
      <c r="B621" s="18" t="s">
        <v>6633</v>
      </c>
      <c r="C621" s="19">
        <v>-1.1908000000000001</v>
      </c>
      <c r="D621" s="19">
        <v>3.3999999999999998E-3</v>
      </c>
    </row>
    <row r="622" spans="1:4" x14ac:dyDescent="0.2">
      <c r="A622" s="18" t="s">
        <v>7415</v>
      </c>
      <c r="B622" s="18" t="s">
        <v>7416</v>
      </c>
      <c r="C622" s="19">
        <v>0.80259999999999998</v>
      </c>
      <c r="D622" s="19">
        <v>3.3999999999999998E-3</v>
      </c>
    </row>
    <row r="623" spans="1:4" x14ac:dyDescent="0.2">
      <c r="A623" s="18" t="s">
        <v>1549</v>
      </c>
      <c r="B623" s="18" t="s">
        <v>1553</v>
      </c>
      <c r="C623" s="19">
        <v>1.0577000000000001</v>
      </c>
      <c r="D623" s="19">
        <v>3.3999999999999998E-3</v>
      </c>
    </row>
    <row r="624" spans="1:4" x14ac:dyDescent="0.2">
      <c r="A624" s="18" t="s">
        <v>7417</v>
      </c>
      <c r="B624" s="18" t="s">
        <v>7418</v>
      </c>
      <c r="C624" s="19">
        <v>-0.78790000000000004</v>
      </c>
      <c r="D624" s="19">
        <v>3.5000000000000001E-3</v>
      </c>
    </row>
    <row r="625" spans="1:4" x14ac:dyDescent="0.2">
      <c r="A625" s="18" t="s">
        <v>1178</v>
      </c>
      <c r="B625" s="18" t="s">
        <v>1180</v>
      </c>
      <c r="C625" s="19">
        <v>-0.74970000000000003</v>
      </c>
      <c r="D625" s="19">
        <v>3.5999999999999999E-3</v>
      </c>
    </row>
    <row r="626" spans="1:4" x14ac:dyDescent="0.2">
      <c r="A626" s="18" t="s">
        <v>7419</v>
      </c>
      <c r="B626" s="18"/>
      <c r="C626" s="19">
        <v>-0.90910000000000002</v>
      </c>
      <c r="D626" s="19">
        <v>3.5999999999999999E-3</v>
      </c>
    </row>
    <row r="627" spans="1:4" x14ac:dyDescent="0.2">
      <c r="A627" s="18" t="s">
        <v>7420</v>
      </c>
      <c r="B627" s="18" t="s">
        <v>7421</v>
      </c>
      <c r="C627" s="19">
        <v>0.78659999999999997</v>
      </c>
      <c r="D627" s="19">
        <v>3.5999999999999999E-3</v>
      </c>
    </row>
    <row r="628" spans="1:4" x14ac:dyDescent="0.2">
      <c r="A628" s="18" t="s">
        <v>3983</v>
      </c>
      <c r="B628" s="18" t="s">
        <v>3984</v>
      </c>
      <c r="C628" s="19">
        <v>-1.8887</v>
      </c>
      <c r="D628" s="19">
        <v>3.5999999999999999E-3</v>
      </c>
    </row>
    <row r="629" spans="1:4" x14ac:dyDescent="0.2">
      <c r="A629" s="18" t="s">
        <v>7422</v>
      </c>
      <c r="B629" s="18" t="s">
        <v>7423</v>
      </c>
      <c r="C629" s="19">
        <v>-0.64419999999999999</v>
      </c>
      <c r="D629" s="19">
        <v>3.7000000000000002E-3</v>
      </c>
    </row>
    <row r="630" spans="1:4" x14ac:dyDescent="0.2">
      <c r="A630" s="18" t="s">
        <v>7424</v>
      </c>
      <c r="B630" s="18" t="s">
        <v>7425</v>
      </c>
      <c r="C630" s="19">
        <v>-0.68710000000000004</v>
      </c>
      <c r="D630" s="19">
        <v>3.7000000000000002E-3</v>
      </c>
    </row>
    <row r="631" spans="1:4" x14ac:dyDescent="0.2">
      <c r="A631" s="18" t="s">
        <v>7426</v>
      </c>
      <c r="B631" s="18" t="s">
        <v>7427</v>
      </c>
      <c r="C631" s="19">
        <v>0.83799999999999997</v>
      </c>
      <c r="D631" s="19">
        <v>3.8999999999999998E-3</v>
      </c>
    </row>
    <row r="632" spans="1:4" x14ac:dyDescent="0.2">
      <c r="A632" s="18" t="s">
        <v>7428</v>
      </c>
      <c r="B632" s="18" t="s">
        <v>7429</v>
      </c>
      <c r="C632" s="19">
        <v>0.82699999999999996</v>
      </c>
      <c r="D632" s="19">
        <v>3.8999999999999998E-3</v>
      </c>
    </row>
    <row r="633" spans="1:4" x14ac:dyDescent="0.2">
      <c r="A633" s="18" t="s">
        <v>7430</v>
      </c>
      <c r="B633" s="18" t="s">
        <v>7431</v>
      </c>
      <c r="C633" s="19">
        <v>1.462</v>
      </c>
      <c r="D633" s="19">
        <v>3.8999999999999998E-3</v>
      </c>
    </row>
    <row r="634" spans="1:4" x14ac:dyDescent="0.2">
      <c r="A634" s="18" t="s">
        <v>7432</v>
      </c>
      <c r="B634" s="18" t="s">
        <v>7433</v>
      </c>
      <c r="C634" s="19">
        <v>0.74619999999999997</v>
      </c>
      <c r="D634" s="19">
        <v>3.8999999999999998E-3</v>
      </c>
    </row>
    <row r="635" spans="1:4" x14ac:dyDescent="0.2">
      <c r="A635" s="18" t="s">
        <v>7434</v>
      </c>
      <c r="B635" s="18" t="s">
        <v>7435</v>
      </c>
      <c r="C635" s="19">
        <v>0.81769999999999998</v>
      </c>
      <c r="D635" s="19">
        <v>3.8999999999999998E-3</v>
      </c>
    </row>
    <row r="636" spans="1:4" x14ac:dyDescent="0.2">
      <c r="A636" s="18" t="s">
        <v>7436</v>
      </c>
      <c r="B636" s="18" t="s">
        <v>7437</v>
      </c>
      <c r="C636" s="19">
        <v>-0.90159999999999996</v>
      </c>
      <c r="D636" s="19">
        <v>3.8999999999999998E-3</v>
      </c>
    </row>
    <row r="637" spans="1:4" x14ac:dyDescent="0.2">
      <c r="A637" s="18" t="s">
        <v>7438</v>
      </c>
      <c r="B637" s="18" t="s">
        <v>7439</v>
      </c>
      <c r="C637" s="19">
        <v>-1.0341</v>
      </c>
      <c r="D637" s="19">
        <v>4.0000000000000001E-3</v>
      </c>
    </row>
    <row r="638" spans="1:4" x14ac:dyDescent="0.2">
      <c r="A638" s="18" t="s">
        <v>2731</v>
      </c>
      <c r="B638" s="18" t="s">
        <v>2700</v>
      </c>
      <c r="C638" s="19">
        <v>-1.1236999999999999</v>
      </c>
      <c r="D638" s="19">
        <v>4.0000000000000001E-3</v>
      </c>
    </row>
    <row r="639" spans="1:4" x14ac:dyDescent="0.2">
      <c r="A639" s="18" t="s">
        <v>7440</v>
      </c>
      <c r="B639" s="18" t="s">
        <v>7441</v>
      </c>
      <c r="C639" s="19">
        <v>-4.6186999999999996</v>
      </c>
      <c r="D639" s="19">
        <v>4.0000000000000001E-3</v>
      </c>
    </row>
    <row r="640" spans="1:4" x14ac:dyDescent="0.2">
      <c r="A640" s="18" t="s">
        <v>7442</v>
      </c>
      <c r="B640" s="18" t="s">
        <v>7443</v>
      </c>
      <c r="C640" s="19">
        <v>0.86550000000000005</v>
      </c>
      <c r="D640" s="19">
        <v>4.1000000000000003E-3</v>
      </c>
    </row>
    <row r="641" spans="1:4" x14ac:dyDescent="0.2">
      <c r="A641" s="18" t="s">
        <v>7444</v>
      </c>
      <c r="B641" s="18" t="s">
        <v>7445</v>
      </c>
      <c r="C641" s="19">
        <v>0.80400000000000005</v>
      </c>
      <c r="D641" s="19">
        <v>4.1000000000000003E-3</v>
      </c>
    </row>
    <row r="642" spans="1:4" x14ac:dyDescent="0.2">
      <c r="A642" s="18" t="s">
        <v>7446</v>
      </c>
      <c r="B642" s="18" t="s">
        <v>7447</v>
      </c>
      <c r="C642" s="19">
        <v>-1.4548000000000001</v>
      </c>
      <c r="D642" s="19">
        <v>4.1000000000000003E-3</v>
      </c>
    </row>
    <row r="643" spans="1:4" x14ac:dyDescent="0.2">
      <c r="A643" s="18" t="s">
        <v>7448</v>
      </c>
      <c r="B643" s="18"/>
      <c r="C643" s="19">
        <v>-1.3132999999999999</v>
      </c>
      <c r="D643" s="19">
        <v>4.1000000000000003E-3</v>
      </c>
    </row>
    <row r="644" spans="1:4" x14ac:dyDescent="0.2">
      <c r="A644" s="18" t="s">
        <v>7449</v>
      </c>
      <c r="B644" s="18"/>
      <c r="C644" s="19">
        <v>-0.62560000000000004</v>
      </c>
      <c r="D644" s="19">
        <v>4.1000000000000003E-3</v>
      </c>
    </row>
    <row r="645" spans="1:4" x14ac:dyDescent="0.2">
      <c r="A645" s="18" t="s">
        <v>7450</v>
      </c>
      <c r="B645" s="18" t="s">
        <v>7451</v>
      </c>
      <c r="C645" s="19">
        <v>1.0865</v>
      </c>
      <c r="D645" s="19">
        <v>4.1999999999999997E-3</v>
      </c>
    </row>
    <row r="646" spans="1:4" x14ac:dyDescent="0.2">
      <c r="A646" s="18" t="s">
        <v>7452</v>
      </c>
      <c r="B646" s="18"/>
      <c r="C646" s="19">
        <v>-1.8229</v>
      </c>
      <c r="D646" s="19">
        <v>4.1999999999999997E-3</v>
      </c>
    </row>
    <row r="647" spans="1:4" x14ac:dyDescent="0.2">
      <c r="A647" s="18" t="s">
        <v>7453</v>
      </c>
      <c r="B647" s="18" t="s">
        <v>7454</v>
      </c>
      <c r="C647" s="19">
        <v>-1.0203</v>
      </c>
      <c r="D647" s="19">
        <v>4.1999999999999997E-3</v>
      </c>
    </row>
    <row r="648" spans="1:4" x14ac:dyDescent="0.2">
      <c r="A648" s="18" t="s">
        <v>7455</v>
      </c>
      <c r="B648" s="18" t="s">
        <v>7456</v>
      </c>
      <c r="C648" s="19">
        <v>0.71750000000000003</v>
      </c>
      <c r="D648" s="19">
        <v>4.1999999999999997E-3</v>
      </c>
    </row>
    <row r="649" spans="1:4" x14ac:dyDescent="0.2">
      <c r="A649" s="18" t="s">
        <v>7457</v>
      </c>
      <c r="B649" s="18" t="s">
        <v>7458</v>
      </c>
      <c r="C649" s="19">
        <v>-1.1335999999999999</v>
      </c>
      <c r="D649" s="19">
        <v>4.1999999999999997E-3</v>
      </c>
    </row>
    <row r="650" spans="1:4" x14ac:dyDescent="0.2">
      <c r="A650" s="18" t="s">
        <v>7459</v>
      </c>
      <c r="B650" s="18" t="s">
        <v>7460</v>
      </c>
      <c r="C650" s="19">
        <v>-0.68279999999999996</v>
      </c>
      <c r="D650" s="19">
        <v>4.3E-3</v>
      </c>
    </row>
    <row r="651" spans="1:4" x14ac:dyDescent="0.2">
      <c r="A651" s="18" t="s">
        <v>3466</v>
      </c>
      <c r="B651" s="18"/>
      <c r="C651" s="19">
        <v>-1.0789</v>
      </c>
      <c r="D651" s="19">
        <v>4.3E-3</v>
      </c>
    </row>
    <row r="652" spans="1:4" x14ac:dyDescent="0.2">
      <c r="A652" s="18" t="s">
        <v>7461</v>
      </c>
      <c r="B652" s="18" t="s">
        <v>6328</v>
      </c>
      <c r="C652" s="19">
        <v>1.6753</v>
      </c>
      <c r="D652" s="19">
        <v>4.4000000000000003E-3</v>
      </c>
    </row>
    <row r="653" spans="1:4" x14ac:dyDescent="0.2">
      <c r="A653" s="18" t="s">
        <v>7462</v>
      </c>
      <c r="B653" s="18" t="s">
        <v>7463</v>
      </c>
      <c r="C653" s="19">
        <v>0.72470000000000001</v>
      </c>
      <c r="D653" s="19">
        <v>4.4000000000000003E-3</v>
      </c>
    </row>
    <row r="654" spans="1:4" x14ac:dyDescent="0.2">
      <c r="A654" s="18" t="s">
        <v>7464</v>
      </c>
      <c r="B654" s="18" t="s">
        <v>3141</v>
      </c>
      <c r="C654" s="19">
        <v>0.79949999999999999</v>
      </c>
      <c r="D654" s="19">
        <v>4.4000000000000003E-3</v>
      </c>
    </row>
    <row r="655" spans="1:4" x14ac:dyDescent="0.2">
      <c r="A655" s="18" t="s">
        <v>1182</v>
      </c>
      <c r="B655" s="18" t="s">
        <v>1185</v>
      </c>
      <c r="C655" s="19">
        <v>-0.7782</v>
      </c>
      <c r="D655" s="19">
        <v>4.5999999999999999E-3</v>
      </c>
    </row>
    <row r="656" spans="1:4" x14ac:dyDescent="0.2">
      <c r="A656" s="18" t="s">
        <v>7465</v>
      </c>
      <c r="B656" s="18" t="s">
        <v>7466</v>
      </c>
      <c r="C656" s="19">
        <v>-0.91310000000000002</v>
      </c>
      <c r="D656" s="19">
        <v>4.7000000000000002E-3</v>
      </c>
    </row>
    <row r="657" spans="1:4" x14ac:dyDescent="0.2">
      <c r="A657" s="18" t="s">
        <v>1650</v>
      </c>
      <c r="B657" s="18" t="s">
        <v>1652</v>
      </c>
      <c r="C657" s="19">
        <v>-1.0947</v>
      </c>
      <c r="D657" s="19">
        <v>4.7000000000000002E-3</v>
      </c>
    </row>
    <row r="658" spans="1:4" x14ac:dyDescent="0.2">
      <c r="A658" s="18" t="s">
        <v>7467</v>
      </c>
      <c r="B658" s="18" t="s">
        <v>7468</v>
      </c>
      <c r="C658" s="19">
        <v>0.67</v>
      </c>
      <c r="D658" s="19">
        <v>4.7000000000000002E-3</v>
      </c>
    </row>
    <row r="659" spans="1:4" x14ac:dyDescent="0.2">
      <c r="A659" s="18" t="s">
        <v>7469</v>
      </c>
      <c r="B659" s="18" t="s">
        <v>7301</v>
      </c>
      <c r="C659" s="19">
        <v>0.84470000000000001</v>
      </c>
      <c r="D659" s="19">
        <v>4.7000000000000002E-3</v>
      </c>
    </row>
    <row r="660" spans="1:4" x14ac:dyDescent="0.2">
      <c r="A660" s="18" t="s">
        <v>7470</v>
      </c>
      <c r="B660" s="18" t="s">
        <v>7471</v>
      </c>
      <c r="C660" s="19">
        <v>-1.8794</v>
      </c>
      <c r="D660" s="19">
        <v>4.7999999999999996E-3</v>
      </c>
    </row>
    <row r="661" spans="1:4" x14ac:dyDescent="0.2">
      <c r="A661" s="18" t="s">
        <v>5174</v>
      </c>
      <c r="B661" s="18" t="s">
        <v>5175</v>
      </c>
      <c r="C661" s="19">
        <v>0.65510000000000002</v>
      </c>
      <c r="D661" s="19">
        <v>4.7999999999999996E-3</v>
      </c>
    </row>
    <row r="662" spans="1:4" x14ac:dyDescent="0.2">
      <c r="A662" s="18" t="s">
        <v>7472</v>
      </c>
      <c r="B662" s="18" t="s">
        <v>7473</v>
      </c>
      <c r="C662" s="19">
        <v>1.9550000000000001</v>
      </c>
      <c r="D662" s="19">
        <v>4.8999999999999998E-3</v>
      </c>
    </row>
    <row r="663" spans="1:4" x14ac:dyDescent="0.2">
      <c r="A663" s="18" t="s">
        <v>7474</v>
      </c>
      <c r="B663" s="18" t="s">
        <v>7475</v>
      </c>
      <c r="C663" s="19">
        <v>0.88500000000000001</v>
      </c>
      <c r="D663" s="19">
        <v>4.8999999999999998E-3</v>
      </c>
    </row>
    <row r="664" spans="1:4" x14ac:dyDescent="0.2">
      <c r="A664" s="18" t="s">
        <v>7476</v>
      </c>
      <c r="B664" s="18" t="s">
        <v>7477</v>
      </c>
      <c r="C664" s="19">
        <v>-0.65490000000000004</v>
      </c>
      <c r="D664" s="19">
        <v>4.8999999999999998E-3</v>
      </c>
    </row>
    <row r="665" spans="1:4" x14ac:dyDescent="0.2">
      <c r="A665" s="18" t="s">
        <v>7478</v>
      </c>
      <c r="B665" s="18" t="s">
        <v>7479</v>
      </c>
      <c r="C665" s="19">
        <v>0.72940000000000005</v>
      </c>
      <c r="D665" s="19">
        <v>4.8999999999999998E-3</v>
      </c>
    </row>
    <row r="666" spans="1:4" x14ac:dyDescent="0.2">
      <c r="A666" s="18" t="s">
        <v>7480</v>
      </c>
      <c r="B666" s="18" t="s">
        <v>7481</v>
      </c>
      <c r="C666" s="19">
        <v>0.70699999999999996</v>
      </c>
      <c r="D666" s="19">
        <v>4.8999999999999998E-3</v>
      </c>
    </row>
    <row r="667" spans="1:4" x14ac:dyDescent="0.2">
      <c r="A667" s="18" t="s">
        <v>7482</v>
      </c>
      <c r="B667" s="18" t="s">
        <v>7483</v>
      </c>
      <c r="C667" s="19">
        <v>1.6354</v>
      </c>
      <c r="D667" s="19">
        <v>4.8999999999999998E-3</v>
      </c>
    </row>
    <row r="668" spans="1:4" x14ac:dyDescent="0.2">
      <c r="A668" s="18" t="s">
        <v>7484</v>
      </c>
      <c r="B668" s="18" t="s">
        <v>3439</v>
      </c>
      <c r="C668" s="19">
        <v>0.77159999999999995</v>
      </c>
      <c r="D668" s="19">
        <v>4.8999999999999998E-3</v>
      </c>
    </row>
    <row r="669" spans="1:4" x14ac:dyDescent="0.2">
      <c r="A669" s="18" t="s">
        <v>7485</v>
      </c>
      <c r="B669" s="18"/>
      <c r="C669" s="19">
        <v>-1.429</v>
      </c>
      <c r="D669" s="19">
        <v>4.8999999999999998E-3</v>
      </c>
    </row>
    <row r="670" spans="1:4" x14ac:dyDescent="0.2">
      <c r="A670" s="18" t="s">
        <v>7486</v>
      </c>
      <c r="B670" s="18"/>
      <c r="C670" s="19">
        <v>-1.0795999999999999</v>
      </c>
      <c r="D670" s="19">
        <v>5.0000000000000001E-3</v>
      </c>
    </row>
    <row r="671" spans="1:4" x14ac:dyDescent="0.2">
      <c r="A671" s="18" t="s">
        <v>7487</v>
      </c>
      <c r="B671" s="18" t="s">
        <v>6245</v>
      </c>
      <c r="C671" s="19">
        <v>-1.0533999999999999</v>
      </c>
      <c r="D671" s="19">
        <v>5.1000000000000004E-3</v>
      </c>
    </row>
    <row r="672" spans="1:4" x14ac:dyDescent="0.2">
      <c r="A672" s="18" t="s">
        <v>7488</v>
      </c>
      <c r="B672" s="18" t="s">
        <v>7489</v>
      </c>
      <c r="C672" s="19">
        <v>-3.5363000000000002</v>
      </c>
      <c r="D672" s="19">
        <v>5.1000000000000004E-3</v>
      </c>
    </row>
    <row r="673" spans="1:4" x14ac:dyDescent="0.2">
      <c r="A673" s="18" t="s">
        <v>7490</v>
      </c>
      <c r="B673" s="18" t="s">
        <v>7491</v>
      </c>
      <c r="C673" s="19">
        <v>1.0561</v>
      </c>
      <c r="D673" s="19">
        <v>5.1999999999999998E-3</v>
      </c>
    </row>
    <row r="674" spans="1:4" x14ac:dyDescent="0.2">
      <c r="A674" s="18" t="s">
        <v>7492</v>
      </c>
      <c r="B674" s="18" t="s">
        <v>7493</v>
      </c>
      <c r="C674" s="19">
        <v>-0.7802</v>
      </c>
      <c r="D674" s="19">
        <v>5.1999999999999998E-3</v>
      </c>
    </row>
    <row r="675" spans="1:4" x14ac:dyDescent="0.2">
      <c r="A675" s="18" t="s">
        <v>7494</v>
      </c>
      <c r="B675" s="18"/>
      <c r="C675" s="19">
        <v>-1.1295999999999999</v>
      </c>
      <c r="D675" s="19">
        <v>5.3E-3</v>
      </c>
    </row>
    <row r="676" spans="1:4" x14ac:dyDescent="0.2">
      <c r="A676" s="18" t="s">
        <v>7495</v>
      </c>
      <c r="B676" s="18" t="s">
        <v>7496</v>
      </c>
      <c r="C676" s="19">
        <v>-3.5617999999999999</v>
      </c>
      <c r="D676" s="19">
        <v>5.3E-3</v>
      </c>
    </row>
    <row r="677" spans="1:4" x14ac:dyDescent="0.2">
      <c r="A677" s="18" t="s">
        <v>4423</v>
      </c>
      <c r="B677" s="18" t="s">
        <v>1666</v>
      </c>
      <c r="C677" s="19">
        <v>0.81240000000000001</v>
      </c>
      <c r="D677" s="19">
        <v>5.3E-3</v>
      </c>
    </row>
    <row r="678" spans="1:4" x14ac:dyDescent="0.2">
      <c r="A678" s="18" t="s">
        <v>7497</v>
      </c>
      <c r="B678" s="18" t="s">
        <v>3141</v>
      </c>
      <c r="C678" s="19">
        <v>0.74360000000000004</v>
      </c>
      <c r="D678" s="19">
        <v>5.4000000000000003E-3</v>
      </c>
    </row>
    <row r="679" spans="1:4" x14ac:dyDescent="0.2">
      <c r="A679" s="18" t="s">
        <v>7498</v>
      </c>
      <c r="B679" s="18" t="s">
        <v>5249</v>
      </c>
      <c r="C679" s="19">
        <v>-1.2485999999999999</v>
      </c>
      <c r="D679" s="19">
        <v>5.4000000000000003E-3</v>
      </c>
    </row>
    <row r="680" spans="1:4" x14ac:dyDescent="0.2">
      <c r="A680" s="18" t="s">
        <v>7499</v>
      </c>
      <c r="B680" s="18" t="s">
        <v>7500</v>
      </c>
      <c r="C680" s="19">
        <v>-1.0309999999999999</v>
      </c>
      <c r="D680" s="19">
        <v>5.4000000000000003E-3</v>
      </c>
    </row>
    <row r="681" spans="1:4" x14ac:dyDescent="0.2">
      <c r="A681" s="18" t="s">
        <v>7501</v>
      </c>
      <c r="B681" s="18" t="s">
        <v>7502</v>
      </c>
      <c r="C681" s="19">
        <v>-0.6724</v>
      </c>
      <c r="D681" s="19">
        <v>5.4000000000000003E-3</v>
      </c>
    </row>
    <row r="682" spans="1:4" x14ac:dyDescent="0.2">
      <c r="A682" s="18" t="s">
        <v>7503</v>
      </c>
      <c r="B682" s="18" t="s">
        <v>7504</v>
      </c>
      <c r="C682" s="19">
        <v>-0.82930000000000004</v>
      </c>
      <c r="D682" s="19">
        <v>5.4999999999999997E-3</v>
      </c>
    </row>
    <row r="683" spans="1:4" x14ac:dyDescent="0.2">
      <c r="A683" s="18" t="s">
        <v>7505</v>
      </c>
      <c r="B683" s="18" t="s">
        <v>7506</v>
      </c>
      <c r="C683" s="19">
        <v>-0.67020000000000002</v>
      </c>
      <c r="D683" s="19">
        <v>5.4999999999999997E-3</v>
      </c>
    </row>
    <row r="684" spans="1:4" x14ac:dyDescent="0.2">
      <c r="A684" s="18" t="s">
        <v>7507</v>
      </c>
      <c r="B684" s="18" t="s">
        <v>7508</v>
      </c>
      <c r="C684" s="19">
        <v>1.8743000000000001</v>
      </c>
      <c r="D684" s="19">
        <v>5.4999999999999997E-3</v>
      </c>
    </row>
    <row r="685" spans="1:4" x14ac:dyDescent="0.2">
      <c r="A685" s="18" t="s">
        <v>7509</v>
      </c>
      <c r="B685" s="18" t="s">
        <v>7510</v>
      </c>
      <c r="C685" s="19">
        <v>-0.73060000000000003</v>
      </c>
      <c r="D685" s="19">
        <v>5.4999999999999997E-3</v>
      </c>
    </row>
    <row r="686" spans="1:4" x14ac:dyDescent="0.2">
      <c r="A686" s="18" t="s">
        <v>7511</v>
      </c>
      <c r="B686" s="18" t="s">
        <v>3898</v>
      </c>
      <c r="C686" s="19">
        <v>-1.4613</v>
      </c>
      <c r="D686" s="19">
        <v>5.4999999999999997E-3</v>
      </c>
    </row>
    <row r="687" spans="1:4" x14ac:dyDescent="0.2">
      <c r="A687" s="18" t="s">
        <v>7512</v>
      </c>
      <c r="B687" s="18"/>
      <c r="C687" s="19">
        <v>0.76900000000000002</v>
      </c>
      <c r="D687" s="19">
        <v>5.5999999999999999E-3</v>
      </c>
    </row>
    <row r="688" spans="1:4" x14ac:dyDescent="0.2">
      <c r="A688" s="18" t="s">
        <v>7513</v>
      </c>
      <c r="B688" s="18" t="s">
        <v>7514</v>
      </c>
      <c r="C688" s="19">
        <v>0.67459999999999998</v>
      </c>
      <c r="D688" s="19">
        <v>5.5999999999999999E-3</v>
      </c>
    </row>
    <row r="689" spans="1:4" x14ac:dyDescent="0.2">
      <c r="A689" s="18" t="s">
        <v>7515</v>
      </c>
      <c r="B689" s="18"/>
      <c r="C689" s="19">
        <v>-0.93140000000000001</v>
      </c>
      <c r="D689" s="19">
        <v>5.5999999999999999E-3</v>
      </c>
    </row>
    <row r="690" spans="1:4" x14ac:dyDescent="0.2">
      <c r="A690" s="18" t="s">
        <v>7516</v>
      </c>
      <c r="B690" s="18" t="s">
        <v>7142</v>
      </c>
      <c r="C690" s="19">
        <v>0.96550000000000002</v>
      </c>
      <c r="D690" s="19">
        <v>5.7000000000000002E-3</v>
      </c>
    </row>
    <row r="691" spans="1:4" x14ac:dyDescent="0.2">
      <c r="A691" s="18" t="s">
        <v>3078</v>
      </c>
      <c r="B691" s="18" t="s">
        <v>3079</v>
      </c>
      <c r="C691" s="19">
        <v>0.64280000000000004</v>
      </c>
      <c r="D691" s="19">
        <v>5.7000000000000002E-3</v>
      </c>
    </row>
    <row r="692" spans="1:4" x14ac:dyDescent="0.2">
      <c r="A692" s="18" t="s">
        <v>7517</v>
      </c>
      <c r="B692" s="18"/>
      <c r="C692" s="19">
        <v>-0.63439999999999996</v>
      </c>
      <c r="D692" s="19">
        <v>5.7000000000000002E-3</v>
      </c>
    </row>
    <row r="693" spans="1:4" x14ac:dyDescent="0.2">
      <c r="A693" s="18" t="s">
        <v>7518</v>
      </c>
      <c r="B693" s="18" t="s">
        <v>7519</v>
      </c>
      <c r="C693" s="19">
        <v>-0.61680000000000001</v>
      </c>
      <c r="D693" s="19">
        <v>5.7000000000000002E-3</v>
      </c>
    </row>
    <row r="694" spans="1:4" x14ac:dyDescent="0.2">
      <c r="A694" s="18" t="s">
        <v>7520</v>
      </c>
      <c r="B694" s="18" t="s">
        <v>7521</v>
      </c>
      <c r="C694" s="19">
        <v>1.7169000000000001</v>
      </c>
      <c r="D694" s="19">
        <v>5.7000000000000002E-3</v>
      </c>
    </row>
    <row r="695" spans="1:4" x14ac:dyDescent="0.2">
      <c r="A695" s="18" t="s">
        <v>7522</v>
      </c>
      <c r="B695" s="18" t="s">
        <v>7058</v>
      </c>
      <c r="C695" s="19">
        <v>0.76249999999999996</v>
      </c>
      <c r="D695" s="19">
        <v>5.7000000000000002E-3</v>
      </c>
    </row>
    <row r="696" spans="1:4" x14ac:dyDescent="0.2">
      <c r="A696" s="18" t="s">
        <v>7523</v>
      </c>
      <c r="B696" s="18" t="s">
        <v>7524</v>
      </c>
      <c r="C696" s="19">
        <v>1.8345</v>
      </c>
      <c r="D696" s="19">
        <v>5.7000000000000002E-3</v>
      </c>
    </row>
    <row r="697" spans="1:4" x14ac:dyDescent="0.2">
      <c r="A697" s="18" t="s">
        <v>6259</v>
      </c>
      <c r="B697" s="18" t="s">
        <v>4044</v>
      </c>
      <c r="C697" s="19">
        <v>0.69520000000000004</v>
      </c>
      <c r="D697" s="19">
        <v>5.7999999999999996E-3</v>
      </c>
    </row>
    <row r="698" spans="1:4" x14ac:dyDescent="0.2">
      <c r="A698" s="18" t="s">
        <v>7525</v>
      </c>
      <c r="B698" s="18" t="s">
        <v>5098</v>
      </c>
      <c r="C698" s="19">
        <v>-0.76039999999999996</v>
      </c>
      <c r="D698" s="19">
        <v>5.7999999999999996E-3</v>
      </c>
    </row>
    <row r="699" spans="1:4" x14ac:dyDescent="0.2">
      <c r="A699" s="18" t="s">
        <v>7526</v>
      </c>
      <c r="B699" s="18" t="s">
        <v>7527</v>
      </c>
      <c r="C699" s="19">
        <v>1.4048</v>
      </c>
      <c r="D699" s="19">
        <v>5.8999999999999999E-3</v>
      </c>
    </row>
    <row r="700" spans="1:4" x14ac:dyDescent="0.2">
      <c r="A700" s="18" t="s">
        <v>7528</v>
      </c>
      <c r="B700" s="18" t="s">
        <v>7529</v>
      </c>
      <c r="C700" s="19">
        <v>0.76549999999999996</v>
      </c>
      <c r="D700" s="19">
        <v>5.8999999999999999E-3</v>
      </c>
    </row>
    <row r="701" spans="1:4" x14ac:dyDescent="0.2">
      <c r="A701" s="18" t="s">
        <v>7530</v>
      </c>
      <c r="B701" s="18" t="s">
        <v>7531</v>
      </c>
      <c r="C701" s="19">
        <v>0.80940000000000001</v>
      </c>
      <c r="D701" s="19">
        <v>5.8999999999999999E-3</v>
      </c>
    </row>
    <row r="702" spans="1:4" x14ac:dyDescent="0.2">
      <c r="A702" s="18" t="s">
        <v>6436</v>
      </c>
      <c r="B702" s="18" t="s">
        <v>6437</v>
      </c>
      <c r="C702" s="19">
        <v>-1.4374</v>
      </c>
      <c r="D702" s="19">
        <v>5.8999999999999999E-3</v>
      </c>
    </row>
    <row r="703" spans="1:4" x14ac:dyDescent="0.2">
      <c r="A703" s="18" t="s">
        <v>7532</v>
      </c>
      <c r="B703" s="18" t="s">
        <v>7533</v>
      </c>
      <c r="C703" s="19">
        <v>-0.77229999999999999</v>
      </c>
      <c r="D703" s="19">
        <v>6.3E-3</v>
      </c>
    </row>
    <row r="704" spans="1:4" x14ac:dyDescent="0.2">
      <c r="A704" s="18" t="s">
        <v>7534</v>
      </c>
      <c r="B704" s="18" t="s">
        <v>7535</v>
      </c>
      <c r="C704" s="19">
        <v>2.9197000000000002</v>
      </c>
      <c r="D704" s="19">
        <v>6.3E-3</v>
      </c>
    </row>
    <row r="705" spans="1:4" x14ac:dyDescent="0.2">
      <c r="A705" s="18" t="s">
        <v>7536</v>
      </c>
      <c r="B705" s="18" t="s">
        <v>7537</v>
      </c>
      <c r="C705" s="19">
        <v>-1.0125</v>
      </c>
      <c r="D705" s="19">
        <v>6.3E-3</v>
      </c>
    </row>
    <row r="706" spans="1:4" x14ac:dyDescent="0.2">
      <c r="A706" s="18" t="s">
        <v>7538</v>
      </c>
      <c r="B706" s="18" t="s">
        <v>7539</v>
      </c>
      <c r="C706" s="19">
        <v>-1.1194</v>
      </c>
      <c r="D706" s="19">
        <v>6.4000000000000003E-3</v>
      </c>
    </row>
    <row r="707" spans="1:4" x14ac:dyDescent="0.2">
      <c r="A707" s="18" t="s">
        <v>7540</v>
      </c>
      <c r="B707" s="18" t="s">
        <v>7541</v>
      </c>
      <c r="C707" s="19">
        <v>-0.92469999999999997</v>
      </c>
      <c r="D707" s="19">
        <v>6.4000000000000003E-3</v>
      </c>
    </row>
    <row r="708" spans="1:4" x14ac:dyDescent="0.2">
      <c r="A708" s="18" t="s">
        <v>7542</v>
      </c>
      <c r="B708" s="18"/>
      <c r="C708" s="19">
        <v>2.0406</v>
      </c>
      <c r="D708" s="19">
        <v>6.4000000000000003E-3</v>
      </c>
    </row>
    <row r="709" spans="1:4" x14ac:dyDescent="0.2">
      <c r="A709" s="18" t="s">
        <v>7543</v>
      </c>
      <c r="B709" s="18" t="s">
        <v>7544</v>
      </c>
      <c r="C709" s="19">
        <v>-0.72189999999999999</v>
      </c>
      <c r="D709" s="19">
        <v>6.6E-3</v>
      </c>
    </row>
    <row r="710" spans="1:4" x14ac:dyDescent="0.2">
      <c r="A710" s="18" t="s">
        <v>7545</v>
      </c>
      <c r="B710" s="18" t="s">
        <v>7546</v>
      </c>
      <c r="C710" s="19">
        <v>-2.1976</v>
      </c>
      <c r="D710" s="19">
        <v>6.6E-3</v>
      </c>
    </row>
    <row r="711" spans="1:4" x14ac:dyDescent="0.2">
      <c r="A711" s="18" t="s">
        <v>7547</v>
      </c>
      <c r="B711" s="18"/>
      <c r="C711" s="19">
        <v>-1.3021</v>
      </c>
      <c r="D711" s="19">
        <v>6.6E-3</v>
      </c>
    </row>
    <row r="712" spans="1:4" x14ac:dyDescent="0.2">
      <c r="A712" s="18" t="s">
        <v>7548</v>
      </c>
      <c r="B712" s="18"/>
      <c r="C712" s="19">
        <v>-1.2430000000000001</v>
      </c>
      <c r="D712" s="19">
        <v>6.6E-3</v>
      </c>
    </row>
    <row r="713" spans="1:4" x14ac:dyDescent="0.2">
      <c r="A713" s="18" t="s">
        <v>7549</v>
      </c>
      <c r="B713" s="18" t="s">
        <v>7550</v>
      </c>
      <c r="C713" s="19">
        <v>-1.0281</v>
      </c>
      <c r="D713" s="19">
        <v>6.6E-3</v>
      </c>
    </row>
    <row r="714" spans="1:4" x14ac:dyDescent="0.2">
      <c r="A714" s="18" t="s">
        <v>7551</v>
      </c>
      <c r="B714" s="18" t="s">
        <v>7552</v>
      </c>
      <c r="C714" s="19">
        <v>0.82440000000000002</v>
      </c>
      <c r="D714" s="19">
        <v>6.7000000000000002E-3</v>
      </c>
    </row>
    <row r="715" spans="1:4" x14ac:dyDescent="0.2">
      <c r="A715" s="18" t="s">
        <v>7553</v>
      </c>
      <c r="B715" s="18" t="s">
        <v>7554</v>
      </c>
      <c r="C715" s="19">
        <v>-0.80640000000000001</v>
      </c>
      <c r="D715" s="19">
        <v>6.7000000000000002E-3</v>
      </c>
    </row>
    <row r="716" spans="1:4" x14ac:dyDescent="0.2">
      <c r="A716" s="18" t="s">
        <v>7555</v>
      </c>
      <c r="B716" s="18" t="s">
        <v>7556</v>
      </c>
      <c r="C716" s="19">
        <v>0.76359999999999995</v>
      </c>
      <c r="D716" s="19">
        <v>6.7000000000000002E-3</v>
      </c>
    </row>
    <row r="717" spans="1:4" x14ac:dyDescent="0.2">
      <c r="A717" s="18" t="s">
        <v>7557</v>
      </c>
      <c r="B717" s="18" t="s">
        <v>6838</v>
      </c>
      <c r="C717" s="19">
        <v>0.95209999999999995</v>
      </c>
      <c r="D717" s="19">
        <v>6.8999999999999999E-3</v>
      </c>
    </row>
    <row r="718" spans="1:4" x14ac:dyDescent="0.2">
      <c r="A718" s="18" t="s">
        <v>7558</v>
      </c>
      <c r="B718" s="18" t="s">
        <v>6884</v>
      </c>
      <c r="C718" s="19">
        <v>1.5362</v>
      </c>
      <c r="D718" s="19">
        <v>6.8999999999999999E-3</v>
      </c>
    </row>
    <row r="719" spans="1:4" x14ac:dyDescent="0.2">
      <c r="A719" s="18" t="s">
        <v>7559</v>
      </c>
      <c r="B719" s="18" t="s">
        <v>7560</v>
      </c>
      <c r="C719" s="19">
        <v>-1.5293000000000001</v>
      </c>
      <c r="D719" s="19">
        <v>6.8999999999999999E-3</v>
      </c>
    </row>
    <row r="720" spans="1:4" x14ac:dyDescent="0.2">
      <c r="A720" s="18" t="s">
        <v>7561</v>
      </c>
      <c r="B720" s="18" t="s">
        <v>7562</v>
      </c>
      <c r="C720" s="19">
        <v>0.74170000000000003</v>
      </c>
      <c r="D720" s="19">
        <v>6.8999999999999999E-3</v>
      </c>
    </row>
    <row r="721" spans="1:4" x14ac:dyDescent="0.2">
      <c r="A721" s="18" t="s">
        <v>7563</v>
      </c>
      <c r="B721" s="18" t="s">
        <v>7564</v>
      </c>
      <c r="C721" s="19">
        <v>0.97219999999999995</v>
      </c>
      <c r="D721" s="19">
        <v>6.8999999999999999E-3</v>
      </c>
    </row>
    <row r="722" spans="1:4" x14ac:dyDescent="0.2">
      <c r="A722" s="18" t="s">
        <v>7565</v>
      </c>
      <c r="B722" s="18" t="s">
        <v>3405</v>
      </c>
      <c r="C722" s="19">
        <v>0.75319999999999998</v>
      </c>
      <c r="D722" s="19">
        <v>6.8999999999999999E-3</v>
      </c>
    </row>
    <row r="723" spans="1:4" x14ac:dyDescent="0.2">
      <c r="A723" s="18" t="s">
        <v>7566</v>
      </c>
      <c r="B723" s="18" t="s">
        <v>7567</v>
      </c>
      <c r="C723" s="19">
        <v>0.72789999999999999</v>
      </c>
      <c r="D723" s="19">
        <v>6.8999999999999999E-3</v>
      </c>
    </row>
    <row r="724" spans="1:4" x14ac:dyDescent="0.2">
      <c r="A724" s="18" t="s">
        <v>7568</v>
      </c>
      <c r="B724" s="18" t="s">
        <v>7569</v>
      </c>
      <c r="C724" s="19">
        <v>0.86909999999999998</v>
      </c>
      <c r="D724" s="19">
        <v>6.8999999999999999E-3</v>
      </c>
    </row>
    <row r="725" spans="1:4" x14ac:dyDescent="0.2">
      <c r="A725" s="18" t="s">
        <v>7570</v>
      </c>
      <c r="B725" s="18" t="s">
        <v>7571</v>
      </c>
      <c r="C725" s="19">
        <v>-0.73550000000000004</v>
      </c>
      <c r="D725" s="19">
        <v>7.0000000000000001E-3</v>
      </c>
    </row>
    <row r="726" spans="1:4" x14ac:dyDescent="0.2">
      <c r="A726" s="18" t="s">
        <v>4157</v>
      </c>
      <c r="B726" s="18" t="s">
        <v>4158</v>
      </c>
      <c r="C726" s="19">
        <v>0.81679999999999997</v>
      </c>
      <c r="D726" s="19">
        <v>7.0000000000000001E-3</v>
      </c>
    </row>
    <row r="727" spans="1:4" x14ac:dyDescent="0.2">
      <c r="A727" s="18" t="s">
        <v>5660</v>
      </c>
      <c r="B727" s="18" t="s">
        <v>5661</v>
      </c>
      <c r="C727" s="19">
        <v>-0.94240000000000002</v>
      </c>
      <c r="D727" s="19">
        <v>7.1000000000000004E-3</v>
      </c>
    </row>
    <row r="728" spans="1:4" x14ac:dyDescent="0.2">
      <c r="A728" s="18" t="s">
        <v>1700</v>
      </c>
      <c r="B728" s="18" t="s">
        <v>1698</v>
      </c>
      <c r="C728" s="19">
        <v>-0.74450000000000005</v>
      </c>
      <c r="D728" s="19">
        <v>7.1000000000000004E-3</v>
      </c>
    </row>
    <row r="729" spans="1:4" x14ac:dyDescent="0.2">
      <c r="A729" s="18" t="s">
        <v>7572</v>
      </c>
      <c r="B729" s="18" t="s">
        <v>3944</v>
      </c>
      <c r="C729" s="19">
        <v>1.2079</v>
      </c>
      <c r="D729" s="19">
        <v>7.1999999999999998E-3</v>
      </c>
    </row>
    <row r="730" spans="1:4" x14ac:dyDescent="0.2">
      <c r="A730" s="18" t="s">
        <v>7573</v>
      </c>
      <c r="B730" s="18"/>
      <c r="C730" s="19">
        <v>1.0334000000000001</v>
      </c>
      <c r="D730" s="19">
        <v>7.1999999999999998E-3</v>
      </c>
    </row>
    <row r="731" spans="1:4" x14ac:dyDescent="0.2">
      <c r="A731" s="18" t="s">
        <v>7574</v>
      </c>
      <c r="B731" s="18" t="s">
        <v>7575</v>
      </c>
      <c r="C731" s="19">
        <v>0.66900000000000004</v>
      </c>
      <c r="D731" s="19">
        <v>7.3000000000000001E-3</v>
      </c>
    </row>
    <row r="732" spans="1:4" x14ac:dyDescent="0.2">
      <c r="A732" s="18" t="s">
        <v>7576</v>
      </c>
      <c r="B732" s="18" t="s">
        <v>7577</v>
      </c>
      <c r="C732" s="19">
        <v>-0.72519999999999996</v>
      </c>
      <c r="D732" s="19">
        <v>7.4000000000000003E-3</v>
      </c>
    </row>
    <row r="733" spans="1:4" x14ac:dyDescent="0.2">
      <c r="A733" s="18" t="s">
        <v>7578</v>
      </c>
      <c r="B733" s="18" t="s">
        <v>7579</v>
      </c>
      <c r="C733" s="19">
        <v>-0.78400000000000003</v>
      </c>
      <c r="D733" s="19">
        <v>7.4999999999999997E-3</v>
      </c>
    </row>
    <row r="734" spans="1:4" x14ac:dyDescent="0.2">
      <c r="A734" s="18" t="s">
        <v>7580</v>
      </c>
      <c r="B734" s="18" t="s">
        <v>7581</v>
      </c>
      <c r="C734" s="19">
        <v>1.1283000000000001</v>
      </c>
      <c r="D734" s="19">
        <v>7.6E-3</v>
      </c>
    </row>
    <row r="735" spans="1:4" x14ac:dyDescent="0.2">
      <c r="A735" s="18" t="s">
        <v>7582</v>
      </c>
      <c r="B735" s="18" t="s">
        <v>7583</v>
      </c>
      <c r="C735" s="19">
        <v>-1.1619999999999999</v>
      </c>
      <c r="D735" s="19">
        <v>7.7000000000000002E-3</v>
      </c>
    </row>
    <row r="736" spans="1:4" x14ac:dyDescent="0.2">
      <c r="A736" s="18" t="s">
        <v>7584</v>
      </c>
      <c r="B736" s="18"/>
      <c r="C736" s="19">
        <v>-0.92030000000000001</v>
      </c>
      <c r="D736" s="19">
        <v>7.7000000000000002E-3</v>
      </c>
    </row>
    <row r="737" spans="1:4" x14ac:dyDescent="0.2">
      <c r="A737" s="18" t="s">
        <v>7585</v>
      </c>
      <c r="B737" s="18" t="s">
        <v>3271</v>
      </c>
      <c r="C737" s="19">
        <v>-1.5529999999999999</v>
      </c>
      <c r="D737" s="19">
        <v>7.7000000000000002E-3</v>
      </c>
    </row>
    <row r="738" spans="1:4" x14ac:dyDescent="0.2">
      <c r="A738" s="18" t="s">
        <v>7586</v>
      </c>
      <c r="B738" s="18"/>
      <c r="C738" s="19">
        <v>-1.3475999999999999</v>
      </c>
      <c r="D738" s="19">
        <v>7.7999999999999996E-3</v>
      </c>
    </row>
    <row r="739" spans="1:4" x14ac:dyDescent="0.2">
      <c r="A739" s="18" t="s">
        <v>2640</v>
      </c>
      <c r="B739" s="18" t="s">
        <v>2642</v>
      </c>
      <c r="C739" s="19">
        <v>0.59530000000000005</v>
      </c>
      <c r="D739" s="19">
        <v>7.7999999999999996E-3</v>
      </c>
    </row>
    <row r="740" spans="1:4" x14ac:dyDescent="0.2">
      <c r="A740" s="18" t="s">
        <v>7587</v>
      </c>
      <c r="B740" s="18" t="s">
        <v>7588</v>
      </c>
      <c r="C740" s="19">
        <v>1.3030999999999999</v>
      </c>
      <c r="D740" s="19">
        <v>7.9000000000000008E-3</v>
      </c>
    </row>
    <row r="741" spans="1:4" x14ac:dyDescent="0.2">
      <c r="A741" s="18" t="s">
        <v>7589</v>
      </c>
      <c r="B741" s="18" t="s">
        <v>7590</v>
      </c>
      <c r="C741" s="19">
        <v>1.2291000000000001</v>
      </c>
      <c r="D741" s="19">
        <v>7.9000000000000008E-3</v>
      </c>
    </row>
    <row r="742" spans="1:4" x14ac:dyDescent="0.2">
      <c r="A742" s="18" t="s">
        <v>7591</v>
      </c>
      <c r="B742" s="18" t="s">
        <v>7592</v>
      </c>
      <c r="C742" s="19">
        <v>-0.67610000000000003</v>
      </c>
      <c r="D742" s="19">
        <v>7.9000000000000008E-3</v>
      </c>
    </row>
    <row r="743" spans="1:4" x14ac:dyDescent="0.2">
      <c r="A743" s="18" t="s">
        <v>7593</v>
      </c>
      <c r="B743" s="18" t="s">
        <v>3550</v>
      </c>
      <c r="C743" s="19">
        <v>0.95779999999999998</v>
      </c>
      <c r="D743" s="19">
        <v>7.9000000000000008E-3</v>
      </c>
    </row>
    <row r="744" spans="1:4" x14ac:dyDescent="0.2">
      <c r="A744" s="18" t="s">
        <v>7594</v>
      </c>
      <c r="B744" s="18"/>
      <c r="C744" s="19">
        <v>-0.93340000000000001</v>
      </c>
      <c r="D744" s="19">
        <v>7.9000000000000008E-3</v>
      </c>
    </row>
    <row r="745" spans="1:4" x14ac:dyDescent="0.2">
      <c r="A745" s="18" t="s">
        <v>7595</v>
      </c>
      <c r="B745" s="18" t="s">
        <v>7596</v>
      </c>
      <c r="C745" s="19">
        <v>1.1474</v>
      </c>
      <c r="D745" s="19">
        <v>7.9000000000000008E-3</v>
      </c>
    </row>
    <row r="746" spans="1:4" x14ac:dyDescent="0.2">
      <c r="A746" s="18" t="s">
        <v>7597</v>
      </c>
      <c r="B746" s="18" t="s">
        <v>7598</v>
      </c>
      <c r="C746" s="19">
        <v>1.6212</v>
      </c>
      <c r="D746" s="19">
        <v>8.0000000000000002E-3</v>
      </c>
    </row>
    <row r="747" spans="1:4" x14ac:dyDescent="0.2">
      <c r="A747" s="18" t="s">
        <v>7599</v>
      </c>
      <c r="B747" s="18" t="s">
        <v>7600</v>
      </c>
      <c r="C747" s="19">
        <v>0.82820000000000005</v>
      </c>
      <c r="D747" s="19">
        <v>8.0999999999999996E-3</v>
      </c>
    </row>
    <row r="748" spans="1:4" x14ac:dyDescent="0.2">
      <c r="A748" s="18" t="s">
        <v>7601</v>
      </c>
      <c r="B748" s="18" t="s">
        <v>2979</v>
      </c>
      <c r="C748" s="19">
        <v>0.91810000000000003</v>
      </c>
      <c r="D748" s="19">
        <v>8.2000000000000007E-3</v>
      </c>
    </row>
    <row r="749" spans="1:4" x14ac:dyDescent="0.2">
      <c r="A749" s="18" t="s">
        <v>7602</v>
      </c>
      <c r="B749" s="18" t="s">
        <v>7603</v>
      </c>
      <c r="C749" s="19">
        <v>0.69179999999999997</v>
      </c>
      <c r="D749" s="19">
        <v>8.3000000000000001E-3</v>
      </c>
    </row>
    <row r="750" spans="1:4" x14ac:dyDescent="0.2">
      <c r="A750" s="18" t="s">
        <v>7604</v>
      </c>
      <c r="B750" s="18" t="s">
        <v>7605</v>
      </c>
      <c r="C750" s="19">
        <v>-1.1344000000000001</v>
      </c>
      <c r="D750" s="19">
        <v>8.3999999999999995E-3</v>
      </c>
    </row>
    <row r="751" spans="1:4" x14ac:dyDescent="0.2">
      <c r="A751" s="18" t="s">
        <v>7606</v>
      </c>
      <c r="B751" s="18" t="s">
        <v>7607</v>
      </c>
      <c r="C751" s="19">
        <v>0.80369999999999997</v>
      </c>
      <c r="D751" s="19">
        <v>8.3999999999999995E-3</v>
      </c>
    </row>
    <row r="752" spans="1:4" x14ac:dyDescent="0.2">
      <c r="A752" s="18" t="s">
        <v>7608</v>
      </c>
      <c r="B752" s="18" t="s">
        <v>7609</v>
      </c>
      <c r="C752" s="19">
        <v>0.61380000000000001</v>
      </c>
      <c r="D752" s="19">
        <v>8.5000000000000006E-3</v>
      </c>
    </row>
    <row r="753" spans="1:4" x14ac:dyDescent="0.2">
      <c r="A753" s="18" t="s">
        <v>7610</v>
      </c>
      <c r="B753" s="18"/>
      <c r="C753" s="19">
        <v>-0.79</v>
      </c>
      <c r="D753" s="19">
        <v>8.5000000000000006E-3</v>
      </c>
    </row>
    <row r="754" spans="1:4" x14ac:dyDescent="0.2">
      <c r="A754" s="18" t="s">
        <v>7611</v>
      </c>
      <c r="B754" s="18" t="s">
        <v>7612</v>
      </c>
      <c r="C754" s="19">
        <v>1.0569</v>
      </c>
      <c r="D754" s="19">
        <v>8.5000000000000006E-3</v>
      </c>
    </row>
    <row r="755" spans="1:4" x14ac:dyDescent="0.2">
      <c r="A755" s="18" t="s">
        <v>7613</v>
      </c>
      <c r="B755" s="18" t="s">
        <v>7614</v>
      </c>
      <c r="C755" s="19">
        <v>-0.76659999999999995</v>
      </c>
      <c r="D755" s="19">
        <v>8.6E-3</v>
      </c>
    </row>
    <row r="756" spans="1:4" x14ac:dyDescent="0.2">
      <c r="A756" s="18" t="s">
        <v>7615</v>
      </c>
      <c r="B756" s="18" t="s">
        <v>7616</v>
      </c>
      <c r="C756" s="19">
        <v>-0.71309999999999996</v>
      </c>
      <c r="D756" s="19">
        <v>8.6999999999999994E-3</v>
      </c>
    </row>
    <row r="757" spans="1:4" x14ac:dyDescent="0.2">
      <c r="A757" s="18" t="s">
        <v>7617</v>
      </c>
      <c r="B757" s="18" t="s">
        <v>7618</v>
      </c>
      <c r="C757" s="19">
        <v>-1.1773</v>
      </c>
      <c r="D757" s="19">
        <v>8.8000000000000005E-3</v>
      </c>
    </row>
    <row r="758" spans="1:4" x14ac:dyDescent="0.2">
      <c r="A758" s="18" t="s">
        <v>7619</v>
      </c>
      <c r="B758" s="18" t="s">
        <v>7620</v>
      </c>
      <c r="C758" s="19">
        <v>-2.1924999999999999</v>
      </c>
      <c r="D758" s="19">
        <v>8.8000000000000005E-3</v>
      </c>
    </row>
    <row r="759" spans="1:4" x14ac:dyDescent="0.2">
      <c r="A759" s="18" t="s">
        <v>7621</v>
      </c>
      <c r="B759" s="18" t="s">
        <v>7622</v>
      </c>
      <c r="C759" s="19">
        <v>0.80759999999999998</v>
      </c>
      <c r="D759" s="19">
        <v>8.9999999999999993E-3</v>
      </c>
    </row>
    <row r="760" spans="1:4" x14ac:dyDescent="0.2">
      <c r="A760" s="18" t="s">
        <v>7623</v>
      </c>
      <c r="B760" s="18" t="s">
        <v>4106</v>
      </c>
      <c r="C760" s="19">
        <v>1.4489000000000001</v>
      </c>
      <c r="D760" s="19">
        <v>9.1000000000000004E-3</v>
      </c>
    </row>
    <row r="761" spans="1:4" x14ac:dyDescent="0.2">
      <c r="A761" s="18" t="s">
        <v>7624</v>
      </c>
      <c r="B761" s="18" t="s">
        <v>7625</v>
      </c>
      <c r="C761" s="19">
        <v>3.5918999999999999</v>
      </c>
      <c r="D761" s="19">
        <v>9.1000000000000004E-3</v>
      </c>
    </row>
    <row r="762" spans="1:4" x14ac:dyDescent="0.2">
      <c r="A762" s="18" t="s">
        <v>7626</v>
      </c>
      <c r="B762" s="18" t="s">
        <v>7627</v>
      </c>
      <c r="C762" s="19">
        <v>-1.5567</v>
      </c>
      <c r="D762" s="19">
        <v>9.1000000000000004E-3</v>
      </c>
    </row>
    <row r="763" spans="1:4" x14ac:dyDescent="0.2">
      <c r="A763" s="18" t="s">
        <v>1501</v>
      </c>
      <c r="B763" s="18" t="s">
        <v>1482</v>
      </c>
      <c r="C763" s="19">
        <v>-1.7041999999999999</v>
      </c>
      <c r="D763" s="19">
        <v>9.1000000000000004E-3</v>
      </c>
    </row>
    <row r="764" spans="1:4" x14ac:dyDescent="0.2">
      <c r="A764" s="18" t="s">
        <v>7628</v>
      </c>
      <c r="B764" s="18" t="s">
        <v>4291</v>
      </c>
      <c r="C764" s="19">
        <v>-0.78979999999999995</v>
      </c>
      <c r="D764" s="19">
        <v>9.1999999999999998E-3</v>
      </c>
    </row>
    <row r="765" spans="1:4" x14ac:dyDescent="0.2">
      <c r="A765" s="18" t="s">
        <v>7629</v>
      </c>
      <c r="B765" s="18"/>
      <c r="C765" s="19">
        <v>2.4958</v>
      </c>
      <c r="D765" s="19">
        <v>9.1999999999999998E-3</v>
      </c>
    </row>
    <row r="766" spans="1:4" x14ac:dyDescent="0.2">
      <c r="A766" s="18" t="s">
        <v>7630</v>
      </c>
      <c r="B766" s="18" t="s">
        <v>7631</v>
      </c>
      <c r="C766" s="19">
        <v>1.1428</v>
      </c>
      <c r="D766" s="19">
        <v>9.4000000000000004E-3</v>
      </c>
    </row>
    <row r="767" spans="1:4" x14ac:dyDescent="0.2">
      <c r="A767" s="18" t="s">
        <v>7632</v>
      </c>
      <c r="B767" s="18" t="s">
        <v>7633</v>
      </c>
      <c r="C767" s="19">
        <v>-1.3251999999999999</v>
      </c>
      <c r="D767" s="19">
        <v>9.4999999999999998E-3</v>
      </c>
    </row>
    <row r="768" spans="1:4" x14ac:dyDescent="0.2">
      <c r="A768" s="18" t="s">
        <v>7634</v>
      </c>
      <c r="B768" s="18" t="s">
        <v>3498</v>
      </c>
      <c r="C768" s="19">
        <v>1.3451</v>
      </c>
      <c r="D768" s="19">
        <v>9.4999999999999998E-3</v>
      </c>
    </row>
    <row r="769" spans="1:4" x14ac:dyDescent="0.2">
      <c r="A769" s="18" t="s">
        <v>7635</v>
      </c>
      <c r="B769" s="18" t="s">
        <v>7636</v>
      </c>
      <c r="C769" s="19">
        <v>1.4654</v>
      </c>
      <c r="D769" s="19">
        <v>9.5999999999999992E-3</v>
      </c>
    </row>
    <row r="770" spans="1:4" x14ac:dyDescent="0.2">
      <c r="A770" s="18" t="s">
        <v>7637</v>
      </c>
      <c r="B770" s="18" t="s">
        <v>5938</v>
      </c>
      <c r="C770" s="19">
        <v>0.73699999999999999</v>
      </c>
      <c r="D770" s="19">
        <v>9.5999999999999992E-3</v>
      </c>
    </row>
    <row r="771" spans="1:4" x14ac:dyDescent="0.2">
      <c r="A771" s="18" t="s">
        <v>7638</v>
      </c>
      <c r="B771" s="18" t="s">
        <v>7639</v>
      </c>
      <c r="C771" s="19">
        <v>-0.75290000000000001</v>
      </c>
      <c r="D771" s="19">
        <v>9.5999999999999992E-3</v>
      </c>
    </row>
    <row r="772" spans="1:4" x14ac:dyDescent="0.2">
      <c r="A772" s="18" t="s">
        <v>7640</v>
      </c>
      <c r="B772" s="18" t="s">
        <v>7641</v>
      </c>
      <c r="C772" s="19">
        <v>-1.2275</v>
      </c>
      <c r="D772" s="19">
        <v>9.7000000000000003E-3</v>
      </c>
    </row>
    <row r="773" spans="1:4" x14ac:dyDescent="0.2">
      <c r="A773" s="18" t="s">
        <v>2405</v>
      </c>
      <c r="B773" s="18" t="s">
        <v>2407</v>
      </c>
      <c r="C773" s="19">
        <v>-1.0617000000000001</v>
      </c>
      <c r="D773" s="19">
        <v>9.9000000000000008E-3</v>
      </c>
    </row>
    <row r="774" spans="1:4" x14ac:dyDescent="0.2">
      <c r="A774" s="18" t="s">
        <v>7642</v>
      </c>
      <c r="B774" s="18" t="s">
        <v>7643</v>
      </c>
      <c r="C774" s="19">
        <v>-0.65629999999999999</v>
      </c>
      <c r="D774" s="19">
        <v>9.9000000000000008E-3</v>
      </c>
    </row>
    <row r="775" spans="1:4" x14ac:dyDescent="0.2">
      <c r="A775" s="18" t="s">
        <v>7644</v>
      </c>
      <c r="B775" s="18" t="s">
        <v>7645</v>
      </c>
      <c r="C775" s="19">
        <v>-0.89490000000000003</v>
      </c>
      <c r="D775" s="19">
        <v>0.01</v>
      </c>
    </row>
    <row r="776" spans="1:4" x14ac:dyDescent="0.2">
      <c r="A776" s="18" t="s">
        <v>7646</v>
      </c>
      <c r="B776" s="18" t="s">
        <v>7647</v>
      </c>
      <c r="C776" s="19">
        <v>-1.3782000000000001</v>
      </c>
      <c r="D776" s="19">
        <v>0.01</v>
      </c>
    </row>
    <row r="777" spans="1:4" x14ac:dyDescent="0.2">
      <c r="A777" s="18" t="s">
        <v>7648</v>
      </c>
      <c r="B777" s="18"/>
      <c r="C777" s="19">
        <v>-1.3302</v>
      </c>
      <c r="D777" s="19">
        <v>0.01</v>
      </c>
    </row>
    <row r="778" spans="1:4" x14ac:dyDescent="0.2">
      <c r="A778" s="18" t="s">
        <v>7649</v>
      </c>
      <c r="B778" s="18" t="s">
        <v>7650</v>
      </c>
      <c r="C778" s="19">
        <v>-2.3083</v>
      </c>
      <c r="D778" s="19">
        <v>1.01E-2</v>
      </c>
    </row>
    <row r="779" spans="1:4" x14ac:dyDescent="0.2">
      <c r="A779" s="18" t="s">
        <v>7651</v>
      </c>
      <c r="B779" s="18" t="s">
        <v>7652</v>
      </c>
      <c r="C779" s="19">
        <v>0.71540000000000004</v>
      </c>
      <c r="D779" s="19">
        <v>1.01E-2</v>
      </c>
    </row>
    <row r="780" spans="1:4" x14ac:dyDescent="0.2">
      <c r="A780" s="18" t="s">
        <v>7653</v>
      </c>
      <c r="B780" s="18" t="s">
        <v>7654</v>
      </c>
      <c r="C780" s="19">
        <v>-3.7208000000000001</v>
      </c>
      <c r="D780" s="19">
        <v>1.01E-2</v>
      </c>
    </row>
    <row r="781" spans="1:4" x14ac:dyDescent="0.2">
      <c r="A781" s="18" t="s">
        <v>7655</v>
      </c>
      <c r="B781" s="18" t="s">
        <v>7187</v>
      </c>
      <c r="C781" s="19">
        <v>1.4350000000000001</v>
      </c>
      <c r="D781" s="19">
        <v>1.0200000000000001E-2</v>
      </c>
    </row>
    <row r="782" spans="1:4" x14ac:dyDescent="0.2">
      <c r="A782" s="18" t="s">
        <v>7656</v>
      </c>
      <c r="B782" s="18" t="s">
        <v>7657</v>
      </c>
      <c r="C782" s="19">
        <v>0.6431</v>
      </c>
      <c r="D782" s="19">
        <v>1.0200000000000001E-2</v>
      </c>
    </row>
    <row r="783" spans="1:4" x14ac:dyDescent="0.2">
      <c r="A783" s="18" t="s">
        <v>3110</v>
      </c>
      <c r="B783" s="18" t="s">
        <v>3111</v>
      </c>
      <c r="C783" s="19">
        <v>0.77749999999999997</v>
      </c>
      <c r="D783" s="19">
        <v>1.03E-2</v>
      </c>
    </row>
    <row r="784" spans="1:4" x14ac:dyDescent="0.2">
      <c r="A784" s="18" t="s">
        <v>7658</v>
      </c>
      <c r="B784" s="18" t="s">
        <v>7659</v>
      </c>
      <c r="C784" s="19">
        <v>0.75819999999999999</v>
      </c>
      <c r="D784" s="19">
        <v>1.03E-2</v>
      </c>
    </row>
    <row r="785" spans="1:4" x14ac:dyDescent="0.2">
      <c r="A785" s="18" t="s">
        <v>2537</v>
      </c>
      <c r="B785" s="18" t="s">
        <v>2521</v>
      </c>
      <c r="C785" s="19">
        <v>0.65780000000000005</v>
      </c>
      <c r="D785" s="19">
        <v>1.04E-2</v>
      </c>
    </row>
    <row r="786" spans="1:4" x14ac:dyDescent="0.2">
      <c r="A786" s="18" t="s">
        <v>4980</v>
      </c>
      <c r="B786" s="18" t="s">
        <v>4981</v>
      </c>
      <c r="C786" s="19">
        <v>0.69950000000000001</v>
      </c>
      <c r="D786" s="19">
        <v>1.04E-2</v>
      </c>
    </row>
    <row r="787" spans="1:4" x14ac:dyDescent="0.2">
      <c r="A787" s="18" t="s">
        <v>2346</v>
      </c>
      <c r="B787" s="18" t="s">
        <v>2348</v>
      </c>
      <c r="C787" s="19">
        <v>-0.86509999999999998</v>
      </c>
      <c r="D787" s="19">
        <v>1.04E-2</v>
      </c>
    </row>
    <row r="788" spans="1:4" x14ac:dyDescent="0.2">
      <c r="A788" s="18" t="s">
        <v>7660</v>
      </c>
      <c r="B788" s="18" t="s">
        <v>6559</v>
      </c>
      <c r="C788" s="19">
        <v>1.2868999999999999</v>
      </c>
      <c r="D788" s="19">
        <v>1.06E-2</v>
      </c>
    </row>
    <row r="789" spans="1:4" x14ac:dyDescent="0.2">
      <c r="A789" s="18" t="s">
        <v>7661</v>
      </c>
      <c r="B789" s="18" t="s">
        <v>7662</v>
      </c>
      <c r="C789" s="19">
        <v>1.0827</v>
      </c>
      <c r="D789" s="19">
        <v>1.06E-2</v>
      </c>
    </row>
    <row r="790" spans="1:4" x14ac:dyDescent="0.2">
      <c r="A790" s="18" t="s">
        <v>7663</v>
      </c>
      <c r="B790" s="18" t="s">
        <v>7240</v>
      </c>
      <c r="C790" s="19">
        <v>-0.92230000000000001</v>
      </c>
      <c r="D790" s="19">
        <v>1.06E-2</v>
      </c>
    </row>
    <row r="791" spans="1:4" x14ac:dyDescent="0.2">
      <c r="A791" s="18" t="s">
        <v>7664</v>
      </c>
      <c r="B791" s="18" t="s">
        <v>7665</v>
      </c>
      <c r="C791" s="19">
        <v>-1.2617</v>
      </c>
      <c r="D791" s="19">
        <v>1.0699999999999999E-2</v>
      </c>
    </row>
    <row r="792" spans="1:4" x14ac:dyDescent="0.2">
      <c r="A792" s="18" t="s">
        <v>7666</v>
      </c>
      <c r="B792" s="18" t="s">
        <v>7667</v>
      </c>
      <c r="C792" s="19">
        <v>0.70509999999999995</v>
      </c>
      <c r="D792" s="19">
        <v>1.0699999999999999E-2</v>
      </c>
    </row>
    <row r="793" spans="1:4" x14ac:dyDescent="0.2">
      <c r="A793" s="18" t="s">
        <v>7668</v>
      </c>
      <c r="B793" s="18" t="s">
        <v>7669</v>
      </c>
      <c r="C793" s="19">
        <v>0.6794</v>
      </c>
      <c r="D793" s="19">
        <v>1.0699999999999999E-2</v>
      </c>
    </row>
    <row r="794" spans="1:4" x14ac:dyDescent="0.2">
      <c r="A794" s="18" t="s">
        <v>7670</v>
      </c>
      <c r="B794" s="18" t="s">
        <v>7671</v>
      </c>
      <c r="C794" s="19">
        <v>0.73729999999999996</v>
      </c>
      <c r="D794" s="19">
        <v>1.0699999999999999E-2</v>
      </c>
    </row>
    <row r="795" spans="1:4" x14ac:dyDescent="0.2">
      <c r="A795" s="18" t="s">
        <v>7672</v>
      </c>
      <c r="B795" s="18" t="s">
        <v>7673</v>
      </c>
      <c r="C795" s="19">
        <v>-0.89810000000000001</v>
      </c>
      <c r="D795" s="19">
        <v>1.0699999999999999E-2</v>
      </c>
    </row>
    <row r="796" spans="1:4" x14ac:dyDescent="0.2">
      <c r="A796" s="18" t="s">
        <v>7674</v>
      </c>
      <c r="B796" s="18" t="s">
        <v>7675</v>
      </c>
      <c r="C796" s="19">
        <v>-0.74319999999999997</v>
      </c>
      <c r="D796" s="19">
        <v>1.0800000000000001E-2</v>
      </c>
    </row>
    <row r="797" spans="1:4" x14ac:dyDescent="0.2">
      <c r="A797" s="18" t="s">
        <v>7676</v>
      </c>
      <c r="B797" s="18" t="s">
        <v>7677</v>
      </c>
      <c r="C797" s="19">
        <v>0.62060000000000004</v>
      </c>
      <c r="D797" s="19">
        <v>1.0800000000000001E-2</v>
      </c>
    </row>
    <row r="798" spans="1:4" x14ac:dyDescent="0.2">
      <c r="A798" s="18" t="s">
        <v>7678</v>
      </c>
      <c r="B798" s="18" t="s">
        <v>7679</v>
      </c>
      <c r="C798" s="19">
        <v>-1.0720000000000001</v>
      </c>
      <c r="D798" s="19">
        <v>1.09E-2</v>
      </c>
    </row>
    <row r="799" spans="1:4" x14ac:dyDescent="0.2">
      <c r="A799" s="18" t="s">
        <v>7680</v>
      </c>
      <c r="B799" s="18" t="s">
        <v>2879</v>
      </c>
      <c r="C799" s="19">
        <v>-1.5012000000000001</v>
      </c>
      <c r="D799" s="19">
        <v>1.0999999999999999E-2</v>
      </c>
    </row>
    <row r="800" spans="1:4" x14ac:dyDescent="0.2">
      <c r="A800" s="18" t="s">
        <v>7681</v>
      </c>
      <c r="B800" s="18" t="s">
        <v>7682</v>
      </c>
      <c r="C800" s="19">
        <v>-1.0858000000000001</v>
      </c>
      <c r="D800" s="19">
        <v>1.0999999999999999E-2</v>
      </c>
    </row>
    <row r="801" spans="1:4" x14ac:dyDescent="0.2">
      <c r="A801" s="18" t="s">
        <v>7683</v>
      </c>
      <c r="B801" s="18" t="s">
        <v>7684</v>
      </c>
      <c r="C801" s="19">
        <v>0.99039999999999995</v>
      </c>
      <c r="D801" s="19">
        <v>1.11E-2</v>
      </c>
    </row>
    <row r="802" spans="1:4" x14ac:dyDescent="0.2">
      <c r="A802" s="18" t="s">
        <v>7685</v>
      </c>
      <c r="B802" s="18" t="s">
        <v>7686</v>
      </c>
      <c r="C802" s="19">
        <v>-0.82089999999999996</v>
      </c>
      <c r="D802" s="19">
        <v>1.11E-2</v>
      </c>
    </row>
    <row r="803" spans="1:4" x14ac:dyDescent="0.2">
      <c r="A803" s="18" t="s">
        <v>1701</v>
      </c>
      <c r="B803" s="18" t="s">
        <v>1703</v>
      </c>
      <c r="C803" s="19">
        <v>-1.5254000000000001</v>
      </c>
      <c r="D803" s="19">
        <v>1.12E-2</v>
      </c>
    </row>
    <row r="804" spans="1:4" x14ac:dyDescent="0.2">
      <c r="A804" s="18" t="s">
        <v>7687</v>
      </c>
      <c r="B804" s="18" t="s">
        <v>6106</v>
      </c>
      <c r="C804" s="19">
        <v>0.94440000000000002</v>
      </c>
      <c r="D804" s="19">
        <v>1.12E-2</v>
      </c>
    </row>
    <row r="805" spans="1:4" x14ac:dyDescent="0.2">
      <c r="A805" s="18" t="s">
        <v>7688</v>
      </c>
      <c r="B805" s="18" t="s">
        <v>4153</v>
      </c>
      <c r="C805" s="19">
        <v>4.3612000000000002</v>
      </c>
      <c r="D805" s="19">
        <v>1.12E-2</v>
      </c>
    </row>
    <row r="806" spans="1:4" x14ac:dyDescent="0.2">
      <c r="A806" s="18" t="s">
        <v>7689</v>
      </c>
      <c r="B806" s="18" t="s">
        <v>7690</v>
      </c>
      <c r="C806" s="19">
        <v>-0.92830000000000001</v>
      </c>
      <c r="D806" s="19">
        <v>1.1299999999999999E-2</v>
      </c>
    </row>
    <row r="807" spans="1:4" x14ac:dyDescent="0.2">
      <c r="A807" s="18" t="s">
        <v>4437</v>
      </c>
      <c r="B807" s="18" t="s">
        <v>4438</v>
      </c>
      <c r="C807" s="19">
        <v>0.73729999999999996</v>
      </c>
      <c r="D807" s="19">
        <v>1.14E-2</v>
      </c>
    </row>
    <row r="808" spans="1:4" x14ac:dyDescent="0.2">
      <c r="A808" s="18" t="s">
        <v>7691</v>
      </c>
      <c r="B808" s="18" t="s">
        <v>7692</v>
      </c>
      <c r="C808" s="19">
        <v>-1.6188</v>
      </c>
      <c r="D808" s="19">
        <v>1.1599999999999999E-2</v>
      </c>
    </row>
    <row r="809" spans="1:4" x14ac:dyDescent="0.2">
      <c r="A809" s="18" t="s">
        <v>7693</v>
      </c>
      <c r="B809" s="18" t="s">
        <v>7694</v>
      </c>
      <c r="C809" s="19">
        <v>-0.58009999999999995</v>
      </c>
      <c r="D809" s="19">
        <v>1.17E-2</v>
      </c>
    </row>
    <row r="810" spans="1:4" x14ac:dyDescent="0.2">
      <c r="A810" s="18" t="s">
        <v>7695</v>
      </c>
      <c r="B810" s="18" t="s">
        <v>7696</v>
      </c>
      <c r="C810" s="19">
        <v>-0.74099999999999999</v>
      </c>
      <c r="D810" s="19">
        <v>1.17E-2</v>
      </c>
    </row>
    <row r="811" spans="1:4" x14ac:dyDescent="0.2">
      <c r="A811" s="18" t="s">
        <v>7697</v>
      </c>
      <c r="B811" s="18" t="s">
        <v>7698</v>
      </c>
      <c r="C811" s="19">
        <v>0.63419999999999999</v>
      </c>
      <c r="D811" s="19">
        <v>1.1900000000000001E-2</v>
      </c>
    </row>
    <row r="812" spans="1:4" x14ac:dyDescent="0.2">
      <c r="A812" s="18" t="s">
        <v>4225</v>
      </c>
      <c r="B812" s="18" t="s">
        <v>4226</v>
      </c>
      <c r="C812" s="19">
        <v>0.66420000000000001</v>
      </c>
      <c r="D812" s="19">
        <v>1.1900000000000001E-2</v>
      </c>
    </row>
    <row r="813" spans="1:4" x14ac:dyDescent="0.2">
      <c r="A813" s="18" t="s">
        <v>3331</v>
      </c>
      <c r="B813" s="18" t="s">
        <v>3332</v>
      </c>
      <c r="C813" s="19">
        <v>0.70150000000000001</v>
      </c>
      <c r="D813" s="19">
        <v>1.1900000000000001E-2</v>
      </c>
    </row>
    <row r="814" spans="1:4" x14ac:dyDescent="0.2">
      <c r="A814" s="18" t="s">
        <v>7699</v>
      </c>
      <c r="B814" s="18" t="s">
        <v>7700</v>
      </c>
      <c r="C814" s="19">
        <v>0.63729999999999998</v>
      </c>
      <c r="D814" s="19">
        <v>1.2E-2</v>
      </c>
    </row>
    <row r="815" spans="1:4" x14ac:dyDescent="0.2">
      <c r="A815" s="18" t="s">
        <v>7701</v>
      </c>
      <c r="B815" s="18" t="s">
        <v>4684</v>
      </c>
      <c r="C815" s="19">
        <v>0.63549999999999995</v>
      </c>
      <c r="D815" s="19">
        <v>1.2E-2</v>
      </c>
    </row>
    <row r="816" spans="1:4" x14ac:dyDescent="0.2">
      <c r="A816" s="18" t="s">
        <v>7702</v>
      </c>
      <c r="B816" s="18" t="s">
        <v>7703</v>
      </c>
      <c r="C816" s="19">
        <v>-1.1491</v>
      </c>
      <c r="D816" s="19">
        <v>1.2E-2</v>
      </c>
    </row>
    <row r="817" spans="1:4" x14ac:dyDescent="0.2">
      <c r="A817" s="18" t="s">
        <v>7704</v>
      </c>
      <c r="B817" s="18" t="s">
        <v>7705</v>
      </c>
      <c r="C817" s="19">
        <v>-0.64910000000000001</v>
      </c>
      <c r="D817" s="19">
        <v>1.2E-2</v>
      </c>
    </row>
    <row r="818" spans="1:4" x14ac:dyDescent="0.2">
      <c r="A818" s="18" t="s">
        <v>7706</v>
      </c>
      <c r="B818" s="18" t="s">
        <v>7627</v>
      </c>
      <c r="C818" s="19">
        <v>-0.96509999999999996</v>
      </c>
      <c r="D818" s="19">
        <v>1.2E-2</v>
      </c>
    </row>
    <row r="819" spans="1:4" x14ac:dyDescent="0.2">
      <c r="A819" s="18" t="s">
        <v>7707</v>
      </c>
      <c r="B819" s="18" t="s">
        <v>7708</v>
      </c>
      <c r="C819" s="19">
        <v>0.8175</v>
      </c>
      <c r="D819" s="19">
        <v>1.2E-2</v>
      </c>
    </row>
    <row r="820" spans="1:4" x14ac:dyDescent="0.2">
      <c r="A820" s="18" t="s">
        <v>7709</v>
      </c>
      <c r="B820" s="18" t="s">
        <v>7710</v>
      </c>
      <c r="C820" s="19">
        <v>-0.84399999999999997</v>
      </c>
      <c r="D820" s="19">
        <v>1.21E-2</v>
      </c>
    </row>
    <row r="821" spans="1:4" x14ac:dyDescent="0.2">
      <c r="A821" s="18" t="s">
        <v>7711</v>
      </c>
      <c r="B821" s="18" t="s">
        <v>7712</v>
      </c>
      <c r="C821" s="19">
        <v>-1.0567</v>
      </c>
      <c r="D821" s="19">
        <v>1.2500000000000001E-2</v>
      </c>
    </row>
    <row r="822" spans="1:4" x14ac:dyDescent="0.2">
      <c r="A822" s="18" t="s">
        <v>7713</v>
      </c>
      <c r="B822" s="18" t="s">
        <v>3664</v>
      </c>
      <c r="C822" s="19">
        <v>-0.9304</v>
      </c>
      <c r="D822" s="19">
        <v>1.2500000000000001E-2</v>
      </c>
    </row>
    <row r="823" spans="1:4" x14ac:dyDescent="0.2">
      <c r="A823" s="18" t="s">
        <v>7714</v>
      </c>
      <c r="B823" s="18" t="s">
        <v>7715</v>
      </c>
      <c r="C823" s="19">
        <v>-1.4601999999999999</v>
      </c>
      <c r="D823" s="19">
        <v>1.26E-2</v>
      </c>
    </row>
    <row r="824" spans="1:4" x14ac:dyDescent="0.2">
      <c r="A824" s="18" t="s">
        <v>7716</v>
      </c>
      <c r="B824" s="18" t="s">
        <v>6952</v>
      </c>
      <c r="C824" s="19">
        <v>-0.55789999999999995</v>
      </c>
      <c r="D824" s="19">
        <v>1.26E-2</v>
      </c>
    </row>
    <row r="825" spans="1:4" x14ac:dyDescent="0.2">
      <c r="A825" s="18" t="s">
        <v>7717</v>
      </c>
      <c r="B825" s="18" t="s">
        <v>7718</v>
      </c>
      <c r="C825" s="19">
        <v>-1.9516</v>
      </c>
      <c r="D825" s="19">
        <v>1.26E-2</v>
      </c>
    </row>
    <row r="826" spans="1:4" x14ac:dyDescent="0.2">
      <c r="A826" s="18" t="s">
        <v>7719</v>
      </c>
      <c r="B826" s="18"/>
      <c r="C826" s="19">
        <v>-0.65159999999999996</v>
      </c>
      <c r="D826" s="19">
        <v>1.2699999999999999E-2</v>
      </c>
    </row>
    <row r="827" spans="1:4" x14ac:dyDescent="0.2">
      <c r="A827" s="18" t="s">
        <v>5532</v>
      </c>
      <c r="B827" s="18" t="s">
        <v>5533</v>
      </c>
      <c r="C827" s="19">
        <v>0.74239999999999995</v>
      </c>
      <c r="D827" s="19">
        <v>1.2699999999999999E-2</v>
      </c>
    </row>
    <row r="828" spans="1:4" x14ac:dyDescent="0.2">
      <c r="A828" s="18" t="s">
        <v>7720</v>
      </c>
      <c r="B828" s="18" t="s">
        <v>7721</v>
      </c>
      <c r="C828" s="19">
        <v>-1.6882999999999999</v>
      </c>
      <c r="D828" s="19">
        <v>1.2800000000000001E-2</v>
      </c>
    </row>
    <row r="829" spans="1:4" x14ac:dyDescent="0.2">
      <c r="A829" s="18" t="s">
        <v>7722</v>
      </c>
      <c r="B829" s="18" t="s">
        <v>7723</v>
      </c>
      <c r="C829" s="19">
        <v>-1.3786</v>
      </c>
      <c r="D829" s="19">
        <v>1.2800000000000001E-2</v>
      </c>
    </row>
    <row r="830" spans="1:4" x14ac:dyDescent="0.2">
      <c r="A830" s="18" t="s">
        <v>7724</v>
      </c>
      <c r="B830" s="18" t="s">
        <v>3405</v>
      </c>
      <c r="C830" s="19">
        <v>0.76500000000000001</v>
      </c>
      <c r="D830" s="19">
        <v>1.2800000000000001E-2</v>
      </c>
    </row>
    <row r="831" spans="1:4" x14ac:dyDescent="0.2">
      <c r="A831" s="18" t="s">
        <v>4316</v>
      </c>
      <c r="B831" s="18" t="s">
        <v>4317</v>
      </c>
      <c r="C831" s="19">
        <v>-1.5383</v>
      </c>
      <c r="D831" s="19">
        <v>1.2800000000000001E-2</v>
      </c>
    </row>
    <row r="832" spans="1:4" x14ac:dyDescent="0.2">
      <c r="A832" s="18" t="s">
        <v>7725</v>
      </c>
      <c r="B832" s="18" t="s">
        <v>2949</v>
      </c>
      <c r="C832" s="19">
        <v>-0.88729999999999998</v>
      </c>
      <c r="D832" s="19">
        <v>1.2800000000000001E-2</v>
      </c>
    </row>
    <row r="833" spans="1:4" x14ac:dyDescent="0.2">
      <c r="A833" s="18" t="s">
        <v>7726</v>
      </c>
      <c r="B833" s="18" t="s">
        <v>4552</v>
      </c>
      <c r="C833" s="19">
        <v>-1.3520000000000001</v>
      </c>
      <c r="D833" s="19">
        <v>1.29E-2</v>
      </c>
    </row>
    <row r="834" spans="1:4" x14ac:dyDescent="0.2">
      <c r="A834" s="18" t="s">
        <v>7727</v>
      </c>
      <c r="B834" s="18" t="s">
        <v>7728</v>
      </c>
      <c r="C834" s="19">
        <v>0.91639999999999999</v>
      </c>
      <c r="D834" s="19">
        <v>1.2999999999999999E-2</v>
      </c>
    </row>
    <row r="835" spans="1:4" x14ac:dyDescent="0.2">
      <c r="A835" s="18" t="s">
        <v>4523</v>
      </c>
      <c r="B835" s="18" t="s">
        <v>4524</v>
      </c>
      <c r="C835" s="19">
        <v>0.59930000000000005</v>
      </c>
      <c r="D835" s="19">
        <v>1.2999999999999999E-2</v>
      </c>
    </row>
    <row r="836" spans="1:4" x14ac:dyDescent="0.2">
      <c r="A836" s="18" t="s">
        <v>7729</v>
      </c>
      <c r="B836" s="18" t="s">
        <v>7730</v>
      </c>
      <c r="C836" s="19">
        <v>1.0267999999999999</v>
      </c>
      <c r="D836" s="19">
        <v>1.2999999999999999E-2</v>
      </c>
    </row>
    <row r="837" spans="1:4" x14ac:dyDescent="0.2">
      <c r="A837" s="18" t="s">
        <v>7731</v>
      </c>
      <c r="B837" s="18" t="s">
        <v>7732</v>
      </c>
      <c r="C837" s="19">
        <v>-0.70889999999999997</v>
      </c>
      <c r="D837" s="19">
        <v>1.2999999999999999E-2</v>
      </c>
    </row>
    <row r="838" spans="1:4" x14ac:dyDescent="0.2">
      <c r="A838" s="18" t="s">
        <v>7733</v>
      </c>
      <c r="B838" s="18"/>
      <c r="C838" s="19">
        <v>-0.63449999999999995</v>
      </c>
      <c r="D838" s="19">
        <v>1.3100000000000001E-2</v>
      </c>
    </row>
    <row r="839" spans="1:4" x14ac:dyDescent="0.2">
      <c r="A839" s="18" t="s">
        <v>7734</v>
      </c>
      <c r="B839" s="18"/>
      <c r="C839" s="19">
        <v>0.97089999999999999</v>
      </c>
      <c r="D839" s="19">
        <v>1.3100000000000001E-2</v>
      </c>
    </row>
    <row r="840" spans="1:4" x14ac:dyDescent="0.2">
      <c r="A840" s="18" t="s">
        <v>7735</v>
      </c>
      <c r="B840" s="18" t="s">
        <v>7736</v>
      </c>
      <c r="C840" s="19">
        <v>2.2568000000000001</v>
      </c>
      <c r="D840" s="19">
        <v>1.3299999999999999E-2</v>
      </c>
    </row>
    <row r="841" spans="1:4" x14ac:dyDescent="0.2">
      <c r="A841" s="18" t="s">
        <v>7737</v>
      </c>
      <c r="B841" s="18" t="s">
        <v>7738</v>
      </c>
      <c r="C841" s="19">
        <v>0.72389999999999999</v>
      </c>
      <c r="D841" s="19">
        <v>1.3299999999999999E-2</v>
      </c>
    </row>
    <row r="842" spans="1:4" x14ac:dyDescent="0.2">
      <c r="A842" s="18" t="s">
        <v>7739</v>
      </c>
      <c r="B842" s="18" t="s">
        <v>7740</v>
      </c>
      <c r="C842" s="19">
        <v>-1.4754</v>
      </c>
      <c r="D842" s="19">
        <v>1.3299999999999999E-2</v>
      </c>
    </row>
    <row r="843" spans="1:4" x14ac:dyDescent="0.2">
      <c r="A843" s="18" t="s">
        <v>7741</v>
      </c>
      <c r="B843" s="18" t="s">
        <v>7742</v>
      </c>
      <c r="C843" s="19">
        <v>-0.54279999999999995</v>
      </c>
      <c r="D843" s="19">
        <v>1.35E-2</v>
      </c>
    </row>
    <row r="844" spans="1:4" x14ac:dyDescent="0.2">
      <c r="A844" s="18" t="s">
        <v>7743</v>
      </c>
      <c r="B844" s="18"/>
      <c r="C844" s="19">
        <v>-1.0044999999999999</v>
      </c>
      <c r="D844" s="19">
        <v>1.35E-2</v>
      </c>
    </row>
    <row r="845" spans="1:4" x14ac:dyDescent="0.2">
      <c r="A845" s="18" t="s">
        <v>7744</v>
      </c>
      <c r="B845" s="18" t="s">
        <v>2623</v>
      </c>
      <c r="C845" s="19">
        <v>-0.73909999999999998</v>
      </c>
      <c r="D845" s="19">
        <v>1.35E-2</v>
      </c>
    </row>
    <row r="846" spans="1:4" x14ac:dyDescent="0.2">
      <c r="A846" s="18" t="s">
        <v>7745</v>
      </c>
      <c r="B846" s="18" t="s">
        <v>7746</v>
      </c>
      <c r="C846" s="19">
        <v>0.94950000000000001</v>
      </c>
      <c r="D846" s="19">
        <v>1.35E-2</v>
      </c>
    </row>
    <row r="847" spans="1:4" x14ac:dyDescent="0.2">
      <c r="A847" s="18" t="s">
        <v>7747</v>
      </c>
      <c r="B847" s="18" t="s">
        <v>7748</v>
      </c>
      <c r="C847" s="19">
        <v>0.59670000000000001</v>
      </c>
      <c r="D847" s="19">
        <v>1.35E-2</v>
      </c>
    </row>
    <row r="848" spans="1:4" x14ac:dyDescent="0.2">
      <c r="A848" s="18" t="s">
        <v>7749</v>
      </c>
      <c r="B848" s="18" t="s">
        <v>7750</v>
      </c>
      <c r="C848" s="19">
        <v>-0.57989999999999997</v>
      </c>
      <c r="D848" s="19">
        <v>1.3599999999999999E-2</v>
      </c>
    </row>
    <row r="849" spans="1:4" x14ac:dyDescent="0.2">
      <c r="A849" s="18" t="s">
        <v>7751</v>
      </c>
      <c r="B849" s="18" t="s">
        <v>7752</v>
      </c>
      <c r="C849" s="19">
        <v>1.8721000000000001</v>
      </c>
      <c r="D849" s="19">
        <v>1.3899999999999999E-2</v>
      </c>
    </row>
    <row r="850" spans="1:4" x14ac:dyDescent="0.2">
      <c r="A850" s="18" t="s">
        <v>7753</v>
      </c>
      <c r="B850" s="18"/>
      <c r="C850" s="19">
        <v>-1.9785999999999999</v>
      </c>
      <c r="D850" s="19">
        <v>1.4E-2</v>
      </c>
    </row>
    <row r="851" spans="1:4" x14ac:dyDescent="0.2">
      <c r="A851" s="18" t="s">
        <v>7754</v>
      </c>
      <c r="B851" s="18"/>
      <c r="C851" s="19">
        <v>-2.1345000000000001</v>
      </c>
      <c r="D851" s="19">
        <v>1.4E-2</v>
      </c>
    </row>
    <row r="852" spans="1:4" x14ac:dyDescent="0.2">
      <c r="A852" s="18" t="s">
        <v>7755</v>
      </c>
      <c r="B852" s="18" t="s">
        <v>6772</v>
      </c>
      <c r="C852" s="19">
        <v>-1.4137</v>
      </c>
      <c r="D852" s="19">
        <v>1.41E-2</v>
      </c>
    </row>
    <row r="853" spans="1:4" x14ac:dyDescent="0.2">
      <c r="A853" s="18" t="s">
        <v>1203</v>
      </c>
      <c r="B853" s="18" t="s">
        <v>1151</v>
      </c>
      <c r="C853" s="19">
        <v>0.75729999999999997</v>
      </c>
      <c r="D853" s="19">
        <v>1.41E-2</v>
      </c>
    </row>
    <row r="854" spans="1:4" x14ac:dyDescent="0.2">
      <c r="A854" s="18" t="s">
        <v>7756</v>
      </c>
      <c r="B854" s="18"/>
      <c r="C854" s="19">
        <v>-2.4529999999999998</v>
      </c>
      <c r="D854" s="19">
        <v>1.43E-2</v>
      </c>
    </row>
    <row r="855" spans="1:4" x14ac:dyDescent="0.2">
      <c r="A855" s="18" t="s">
        <v>7757</v>
      </c>
      <c r="B855" s="18" t="s">
        <v>7758</v>
      </c>
      <c r="C855" s="19">
        <v>0.76629999999999998</v>
      </c>
      <c r="D855" s="19">
        <v>1.43E-2</v>
      </c>
    </row>
    <row r="856" spans="1:4" x14ac:dyDescent="0.2">
      <c r="A856" s="18" t="s">
        <v>7759</v>
      </c>
      <c r="B856" s="18" t="s">
        <v>7760</v>
      </c>
      <c r="C856" s="19">
        <v>-1.7121999999999999</v>
      </c>
      <c r="D856" s="19">
        <v>1.43E-2</v>
      </c>
    </row>
    <row r="857" spans="1:4" x14ac:dyDescent="0.2">
      <c r="A857" s="18" t="s">
        <v>7761</v>
      </c>
      <c r="B857" s="18" t="s">
        <v>7762</v>
      </c>
      <c r="C857" s="19">
        <v>1.7321</v>
      </c>
      <c r="D857" s="19">
        <v>1.43E-2</v>
      </c>
    </row>
    <row r="858" spans="1:4" x14ac:dyDescent="0.2">
      <c r="A858" s="18" t="s">
        <v>7763</v>
      </c>
      <c r="B858" s="18" t="s">
        <v>7185</v>
      </c>
      <c r="C858" s="19">
        <v>0.94299999999999995</v>
      </c>
      <c r="D858" s="19">
        <v>1.44E-2</v>
      </c>
    </row>
    <row r="859" spans="1:4" x14ac:dyDescent="0.2">
      <c r="A859" s="18" t="s">
        <v>7764</v>
      </c>
      <c r="B859" s="18" t="s">
        <v>7765</v>
      </c>
      <c r="C859" s="19">
        <v>0.6976</v>
      </c>
      <c r="D859" s="19">
        <v>1.4500000000000001E-2</v>
      </c>
    </row>
    <row r="860" spans="1:4" x14ac:dyDescent="0.2">
      <c r="A860" s="18" t="s">
        <v>7766</v>
      </c>
      <c r="B860" s="18" t="s">
        <v>7767</v>
      </c>
      <c r="C860" s="19">
        <v>0.88319999999999999</v>
      </c>
      <c r="D860" s="19">
        <v>1.4500000000000001E-2</v>
      </c>
    </row>
    <row r="861" spans="1:4" x14ac:dyDescent="0.2">
      <c r="A861" s="18" t="s">
        <v>3839</v>
      </c>
      <c r="B861" s="18" t="s">
        <v>3136</v>
      </c>
      <c r="C861" s="19">
        <v>-1.6644000000000001</v>
      </c>
      <c r="D861" s="19">
        <v>1.46E-2</v>
      </c>
    </row>
    <row r="862" spans="1:4" x14ac:dyDescent="0.2">
      <c r="A862" s="18" t="s">
        <v>7768</v>
      </c>
      <c r="B862" s="18" t="s">
        <v>7769</v>
      </c>
      <c r="C862" s="19">
        <v>-0.74929999999999997</v>
      </c>
      <c r="D862" s="19">
        <v>1.46E-2</v>
      </c>
    </row>
    <row r="863" spans="1:4" x14ac:dyDescent="0.2">
      <c r="A863" s="18" t="s">
        <v>2946</v>
      </c>
      <c r="B863" s="18" t="s">
        <v>2947</v>
      </c>
      <c r="C863" s="19">
        <v>-0.54820000000000002</v>
      </c>
      <c r="D863" s="19">
        <v>1.4800000000000001E-2</v>
      </c>
    </row>
    <row r="864" spans="1:4" x14ac:dyDescent="0.2">
      <c r="A864" s="18" t="s">
        <v>7770</v>
      </c>
      <c r="B864" s="18" t="s">
        <v>7771</v>
      </c>
      <c r="C864" s="19">
        <v>0.77080000000000004</v>
      </c>
      <c r="D864" s="19">
        <v>1.4800000000000001E-2</v>
      </c>
    </row>
    <row r="865" spans="1:4" x14ac:dyDescent="0.2">
      <c r="A865" s="18" t="s">
        <v>7772</v>
      </c>
      <c r="B865" s="18" t="s">
        <v>7773</v>
      </c>
      <c r="C865" s="19">
        <v>-1.0604</v>
      </c>
      <c r="D865" s="19">
        <v>1.49E-2</v>
      </c>
    </row>
    <row r="866" spans="1:4" x14ac:dyDescent="0.2">
      <c r="A866" s="18" t="s">
        <v>7774</v>
      </c>
      <c r="B866" s="18" t="s">
        <v>7775</v>
      </c>
      <c r="C866" s="19">
        <v>0.69699999999999995</v>
      </c>
      <c r="D866" s="19">
        <v>1.49E-2</v>
      </c>
    </row>
    <row r="867" spans="1:4" x14ac:dyDescent="0.2">
      <c r="A867" s="18" t="s">
        <v>4200</v>
      </c>
      <c r="B867" s="18" t="s">
        <v>4201</v>
      </c>
      <c r="C867" s="19">
        <v>0.6875</v>
      </c>
      <c r="D867" s="19">
        <v>1.49E-2</v>
      </c>
    </row>
    <row r="868" spans="1:4" x14ac:dyDescent="0.2">
      <c r="A868" s="18" t="s">
        <v>7776</v>
      </c>
      <c r="B868" s="18" t="s">
        <v>7777</v>
      </c>
      <c r="C868" s="19">
        <v>-1.3425</v>
      </c>
      <c r="D868" s="19">
        <v>1.4999999999999999E-2</v>
      </c>
    </row>
    <row r="869" spans="1:4" x14ac:dyDescent="0.2">
      <c r="A869" s="18" t="s">
        <v>7778</v>
      </c>
      <c r="B869" s="18" t="s">
        <v>5116</v>
      </c>
      <c r="C869" s="19">
        <v>-0.99829999999999997</v>
      </c>
      <c r="D869" s="19">
        <v>1.4999999999999999E-2</v>
      </c>
    </row>
    <row r="870" spans="1:4" x14ac:dyDescent="0.2">
      <c r="A870" s="18" t="s">
        <v>7779</v>
      </c>
      <c r="B870" s="18" t="s">
        <v>7780</v>
      </c>
      <c r="C870" s="19">
        <v>-1.0496000000000001</v>
      </c>
      <c r="D870" s="19">
        <v>1.4999999999999999E-2</v>
      </c>
    </row>
    <row r="871" spans="1:4" x14ac:dyDescent="0.2">
      <c r="A871" s="18" t="s">
        <v>7781</v>
      </c>
      <c r="B871" s="18" t="s">
        <v>7782</v>
      </c>
      <c r="C871" s="19">
        <v>-0.56179999999999997</v>
      </c>
      <c r="D871" s="19">
        <v>1.4999999999999999E-2</v>
      </c>
    </row>
    <row r="872" spans="1:4" x14ac:dyDescent="0.2">
      <c r="A872" s="18" t="s">
        <v>3058</v>
      </c>
      <c r="B872" s="18" t="s">
        <v>2873</v>
      </c>
      <c r="C872" s="19">
        <v>1.2148000000000001</v>
      </c>
      <c r="D872" s="19">
        <v>1.5100000000000001E-2</v>
      </c>
    </row>
    <row r="873" spans="1:4" x14ac:dyDescent="0.2">
      <c r="A873" s="18" t="s">
        <v>7783</v>
      </c>
      <c r="B873" s="18" t="s">
        <v>7784</v>
      </c>
      <c r="C873" s="19">
        <v>1.0788</v>
      </c>
      <c r="D873" s="19">
        <v>1.5299999999999999E-2</v>
      </c>
    </row>
    <row r="874" spans="1:4" x14ac:dyDescent="0.2">
      <c r="A874" s="18" t="s">
        <v>7785</v>
      </c>
      <c r="B874" s="18" t="s">
        <v>7786</v>
      </c>
      <c r="C874" s="19">
        <v>-1.506</v>
      </c>
      <c r="D874" s="19">
        <v>1.5299999999999999E-2</v>
      </c>
    </row>
    <row r="875" spans="1:4" x14ac:dyDescent="0.2">
      <c r="A875" s="18" t="s">
        <v>7787</v>
      </c>
      <c r="B875" s="18" t="s">
        <v>7788</v>
      </c>
      <c r="C875" s="19">
        <v>0.65549999999999997</v>
      </c>
      <c r="D875" s="19">
        <v>1.54E-2</v>
      </c>
    </row>
    <row r="876" spans="1:4" x14ac:dyDescent="0.2">
      <c r="A876" s="18" t="s">
        <v>7789</v>
      </c>
      <c r="B876" s="18" t="s">
        <v>2924</v>
      </c>
      <c r="C876" s="19">
        <v>-1.0793999999999999</v>
      </c>
      <c r="D876" s="19">
        <v>1.54E-2</v>
      </c>
    </row>
    <row r="877" spans="1:4" x14ac:dyDescent="0.2">
      <c r="A877" s="18" t="s">
        <v>7790</v>
      </c>
      <c r="B877" s="18" t="s">
        <v>4077</v>
      </c>
      <c r="C877" s="19">
        <v>1.3147</v>
      </c>
      <c r="D877" s="19">
        <v>1.55E-2</v>
      </c>
    </row>
    <row r="878" spans="1:4" x14ac:dyDescent="0.2">
      <c r="A878" s="18" t="s">
        <v>7791</v>
      </c>
      <c r="B878" s="18" t="s">
        <v>7792</v>
      </c>
      <c r="C878" s="19">
        <v>1.0477000000000001</v>
      </c>
      <c r="D878" s="19">
        <v>1.55E-2</v>
      </c>
    </row>
    <row r="879" spans="1:4" x14ac:dyDescent="0.2">
      <c r="A879" s="18" t="s">
        <v>3377</v>
      </c>
      <c r="B879" s="18" t="s">
        <v>2975</v>
      </c>
      <c r="C879" s="19">
        <v>-0.76749999999999996</v>
      </c>
      <c r="D879" s="19">
        <v>1.5599999999999999E-2</v>
      </c>
    </row>
    <row r="880" spans="1:4" x14ac:dyDescent="0.2">
      <c r="A880" s="18" t="s">
        <v>7793</v>
      </c>
      <c r="B880" s="18" t="s">
        <v>3898</v>
      </c>
      <c r="C880" s="19">
        <v>-0.7006</v>
      </c>
      <c r="D880" s="19">
        <v>1.5800000000000002E-2</v>
      </c>
    </row>
    <row r="881" spans="1:4" x14ac:dyDescent="0.2">
      <c r="A881" s="18" t="s">
        <v>7794</v>
      </c>
      <c r="B881" s="18" t="s">
        <v>7232</v>
      </c>
      <c r="C881" s="19">
        <v>-0.92359999999999998</v>
      </c>
      <c r="D881" s="19">
        <v>1.5800000000000002E-2</v>
      </c>
    </row>
    <row r="882" spans="1:4" x14ac:dyDescent="0.2">
      <c r="A882" s="18" t="s">
        <v>3647</v>
      </c>
      <c r="B882" s="18" t="s">
        <v>3648</v>
      </c>
      <c r="C882" s="19">
        <v>-0.91769999999999996</v>
      </c>
      <c r="D882" s="19">
        <v>1.5800000000000002E-2</v>
      </c>
    </row>
    <row r="883" spans="1:4" x14ac:dyDescent="0.2">
      <c r="A883" s="18" t="s">
        <v>7795</v>
      </c>
      <c r="B883" s="18" t="s">
        <v>7796</v>
      </c>
      <c r="C883" s="19">
        <v>0.73260000000000003</v>
      </c>
      <c r="D883" s="19">
        <v>1.5800000000000002E-2</v>
      </c>
    </row>
    <row r="884" spans="1:4" x14ac:dyDescent="0.2">
      <c r="A884" s="18" t="s">
        <v>7797</v>
      </c>
      <c r="B884" s="18" t="s">
        <v>7798</v>
      </c>
      <c r="C884" s="19">
        <v>0.65149999999999997</v>
      </c>
      <c r="D884" s="19">
        <v>1.6E-2</v>
      </c>
    </row>
    <row r="885" spans="1:4" x14ac:dyDescent="0.2">
      <c r="A885" s="18" t="s">
        <v>7799</v>
      </c>
      <c r="B885" s="18" t="s">
        <v>7800</v>
      </c>
      <c r="C885" s="19">
        <v>0.74080000000000001</v>
      </c>
      <c r="D885" s="19">
        <v>1.6E-2</v>
      </c>
    </row>
    <row r="886" spans="1:4" x14ac:dyDescent="0.2">
      <c r="A886" s="18" t="s">
        <v>5465</v>
      </c>
      <c r="B886" s="18" t="s">
        <v>5466</v>
      </c>
      <c r="C886" s="19">
        <v>0.88100000000000001</v>
      </c>
      <c r="D886" s="19">
        <v>1.61E-2</v>
      </c>
    </row>
    <row r="887" spans="1:4" x14ac:dyDescent="0.2">
      <c r="A887" s="18" t="s">
        <v>7801</v>
      </c>
      <c r="B887" s="18" t="s">
        <v>7802</v>
      </c>
      <c r="C887" s="19">
        <v>0.64559999999999995</v>
      </c>
      <c r="D887" s="19">
        <v>1.6199999999999999E-2</v>
      </c>
    </row>
    <row r="888" spans="1:4" x14ac:dyDescent="0.2">
      <c r="A888" s="18" t="s">
        <v>7803</v>
      </c>
      <c r="B888" s="18" t="s">
        <v>7804</v>
      </c>
      <c r="C888" s="19">
        <v>-0.71260000000000001</v>
      </c>
      <c r="D888" s="19">
        <v>1.6299999999999999E-2</v>
      </c>
    </row>
    <row r="889" spans="1:4" x14ac:dyDescent="0.2">
      <c r="A889" s="18" t="s">
        <v>7805</v>
      </c>
      <c r="B889" s="18" t="s">
        <v>7806</v>
      </c>
      <c r="C889" s="19">
        <v>-0.57140000000000002</v>
      </c>
      <c r="D889" s="19">
        <v>1.6299999999999999E-2</v>
      </c>
    </row>
    <row r="890" spans="1:4" x14ac:dyDescent="0.2">
      <c r="A890" s="18" t="s">
        <v>7807</v>
      </c>
      <c r="B890" s="18" t="s">
        <v>7808</v>
      </c>
      <c r="C890" s="19">
        <v>0.81599999999999995</v>
      </c>
      <c r="D890" s="19">
        <v>1.6400000000000001E-2</v>
      </c>
    </row>
    <row r="891" spans="1:4" x14ac:dyDescent="0.2">
      <c r="A891" s="18" t="s">
        <v>7809</v>
      </c>
      <c r="B891" s="18" t="s">
        <v>3141</v>
      </c>
      <c r="C891" s="19">
        <v>0.71389999999999998</v>
      </c>
      <c r="D891" s="19">
        <v>1.6500000000000001E-2</v>
      </c>
    </row>
    <row r="892" spans="1:4" x14ac:dyDescent="0.2">
      <c r="A892" s="18" t="s">
        <v>7810</v>
      </c>
      <c r="B892" s="18" t="s">
        <v>7811</v>
      </c>
      <c r="C892" s="19">
        <v>-0.58799999999999997</v>
      </c>
      <c r="D892" s="19">
        <v>1.6500000000000001E-2</v>
      </c>
    </row>
    <row r="893" spans="1:4" x14ac:dyDescent="0.2">
      <c r="A893" s="18" t="s">
        <v>7812</v>
      </c>
      <c r="B893" s="18"/>
      <c r="C893" s="19">
        <v>-1.5713999999999999</v>
      </c>
      <c r="D893" s="19">
        <v>1.67E-2</v>
      </c>
    </row>
    <row r="894" spans="1:4" x14ac:dyDescent="0.2">
      <c r="A894" s="18" t="s">
        <v>7813</v>
      </c>
      <c r="B894" s="18" t="s">
        <v>7814</v>
      </c>
      <c r="C894" s="19">
        <v>0.65629999999999999</v>
      </c>
      <c r="D894" s="19">
        <v>1.67E-2</v>
      </c>
    </row>
    <row r="895" spans="1:4" x14ac:dyDescent="0.2">
      <c r="A895" s="18" t="s">
        <v>7815</v>
      </c>
      <c r="B895" s="18" t="s">
        <v>3019</v>
      </c>
      <c r="C895" s="19">
        <v>-2.5693999999999999</v>
      </c>
      <c r="D895" s="19">
        <v>1.67E-2</v>
      </c>
    </row>
    <row r="896" spans="1:4" x14ac:dyDescent="0.2">
      <c r="A896" s="18" t="s">
        <v>7816</v>
      </c>
      <c r="B896" s="18" t="s">
        <v>7817</v>
      </c>
      <c r="C896" s="19">
        <v>0.65429999999999999</v>
      </c>
      <c r="D896" s="19">
        <v>1.67E-2</v>
      </c>
    </row>
    <row r="897" spans="1:4" x14ac:dyDescent="0.2">
      <c r="A897" s="18" t="s">
        <v>7818</v>
      </c>
      <c r="B897" s="18"/>
      <c r="C897" s="19">
        <v>-1.3909</v>
      </c>
      <c r="D897" s="19">
        <v>1.67E-2</v>
      </c>
    </row>
    <row r="898" spans="1:4" x14ac:dyDescent="0.2">
      <c r="A898" s="18" t="s">
        <v>7819</v>
      </c>
      <c r="B898" s="18" t="s">
        <v>6598</v>
      </c>
      <c r="C898" s="19">
        <v>-2.4668000000000001</v>
      </c>
      <c r="D898" s="19">
        <v>1.6799999999999999E-2</v>
      </c>
    </row>
    <row r="899" spans="1:4" x14ac:dyDescent="0.2">
      <c r="A899" s="18" t="s">
        <v>5103</v>
      </c>
      <c r="B899" s="18" t="s">
        <v>5104</v>
      </c>
      <c r="C899" s="19">
        <v>0.71940000000000004</v>
      </c>
      <c r="D899" s="19">
        <v>1.6899999999999998E-2</v>
      </c>
    </row>
    <row r="900" spans="1:4" x14ac:dyDescent="0.2">
      <c r="A900" s="18" t="s">
        <v>7820</v>
      </c>
      <c r="B900" s="18" t="s">
        <v>7821</v>
      </c>
      <c r="C900" s="19">
        <v>1.9689000000000001</v>
      </c>
      <c r="D900" s="19">
        <v>1.6899999999999998E-2</v>
      </c>
    </row>
    <row r="901" spans="1:4" x14ac:dyDescent="0.2">
      <c r="A901" s="18" t="s">
        <v>7822</v>
      </c>
      <c r="B901" s="18"/>
      <c r="C901" s="19">
        <v>0.53610000000000002</v>
      </c>
      <c r="D901" s="19">
        <v>1.6899999999999998E-2</v>
      </c>
    </row>
    <row r="902" spans="1:4" x14ac:dyDescent="0.2">
      <c r="A902" s="18" t="s">
        <v>7823</v>
      </c>
      <c r="B902" s="18" t="s">
        <v>7824</v>
      </c>
      <c r="C902" s="19">
        <v>1.4160999999999999</v>
      </c>
      <c r="D902" s="19">
        <v>1.7000000000000001E-2</v>
      </c>
    </row>
    <row r="903" spans="1:4" x14ac:dyDescent="0.2">
      <c r="A903" s="18" t="s">
        <v>7825</v>
      </c>
      <c r="B903" s="18" t="s">
        <v>7826</v>
      </c>
      <c r="C903" s="19">
        <v>0.74019999999999997</v>
      </c>
      <c r="D903" s="19">
        <v>1.7100000000000001E-2</v>
      </c>
    </row>
    <row r="904" spans="1:4" x14ac:dyDescent="0.2">
      <c r="A904" s="18" t="s">
        <v>7827</v>
      </c>
      <c r="B904" s="18" t="s">
        <v>5615</v>
      </c>
      <c r="C904" s="19">
        <v>1.5529999999999999</v>
      </c>
      <c r="D904" s="19">
        <v>1.7100000000000001E-2</v>
      </c>
    </row>
    <row r="905" spans="1:4" x14ac:dyDescent="0.2">
      <c r="A905" s="18" t="s">
        <v>7828</v>
      </c>
      <c r="B905" s="18" t="s">
        <v>7705</v>
      </c>
      <c r="C905" s="19">
        <v>-0.79549999999999998</v>
      </c>
      <c r="D905" s="19">
        <v>1.72E-2</v>
      </c>
    </row>
    <row r="906" spans="1:4" x14ac:dyDescent="0.2">
      <c r="A906" s="18" t="s">
        <v>7829</v>
      </c>
      <c r="B906" s="18" t="s">
        <v>7830</v>
      </c>
      <c r="C906" s="19">
        <v>1.4735</v>
      </c>
      <c r="D906" s="19">
        <v>1.7299999999999999E-2</v>
      </c>
    </row>
    <row r="907" spans="1:4" x14ac:dyDescent="0.2">
      <c r="A907" s="18" t="s">
        <v>6499</v>
      </c>
      <c r="B907" s="18" t="s">
        <v>6500</v>
      </c>
      <c r="C907" s="19">
        <v>-1.4515</v>
      </c>
      <c r="D907" s="19">
        <v>1.7399999999999999E-2</v>
      </c>
    </row>
    <row r="908" spans="1:4" x14ac:dyDescent="0.2">
      <c r="A908" s="18" t="s">
        <v>7831</v>
      </c>
      <c r="B908" s="18" t="s">
        <v>7832</v>
      </c>
      <c r="C908" s="19">
        <v>-0.80969999999999998</v>
      </c>
      <c r="D908" s="19">
        <v>1.7399999999999999E-2</v>
      </c>
    </row>
    <row r="909" spans="1:4" x14ac:dyDescent="0.2">
      <c r="A909" s="18" t="s">
        <v>7833</v>
      </c>
      <c r="B909" s="18" t="s">
        <v>7834</v>
      </c>
      <c r="C909" s="19">
        <v>-1.675</v>
      </c>
      <c r="D909" s="19">
        <v>1.7600000000000001E-2</v>
      </c>
    </row>
    <row r="910" spans="1:4" x14ac:dyDescent="0.2">
      <c r="A910" s="18" t="s">
        <v>7835</v>
      </c>
      <c r="B910" s="18" t="s">
        <v>7836</v>
      </c>
      <c r="C910" s="19">
        <v>1.0052000000000001</v>
      </c>
      <c r="D910" s="19">
        <v>1.77E-2</v>
      </c>
    </row>
    <row r="911" spans="1:4" x14ac:dyDescent="0.2">
      <c r="A911" s="18" t="s">
        <v>7837</v>
      </c>
      <c r="B911" s="18" t="s">
        <v>7838</v>
      </c>
      <c r="C911" s="19">
        <v>-0.72289999999999999</v>
      </c>
      <c r="D911" s="19">
        <v>1.78E-2</v>
      </c>
    </row>
    <row r="912" spans="1:4" x14ac:dyDescent="0.2">
      <c r="A912" s="18" t="s">
        <v>7839</v>
      </c>
      <c r="B912" s="18" t="s">
        <v>7840</v>
      </c>
      <c r="C912" s="19">
        <v>1.8169999999999999</v>
      </c>
      <c r="D912" s="19">
        <v>1.7899999999999999E-2</v>
      </c>
    </row>
    <row r="913" spans="1:4" x14ac:dyDescent="0.2">
      <c r="A913" s="18" t="s">
        <v>7841</v>
      </c>
      <c r="B913" s="18" t="s">
        <v>2623</v>
      </c>
      <c r="C913" s="19">
        <v>0.61319999999999997</v>
      </c>
      <c r="D913" s="19">
        <v>1.7899999999999999E-2</v>
      </c>
    </row>
    <row r="914" spans="1:4" x14ac:dyDescent="0.2">
      <c r="A914" s="18" t="s">
        <v>7842</v>
      </c>
      <c r="B914" s="18"/>
      <c r="C914" s="19">
        <v>0.88380000000000003</v>
      </c>
      <c r="D914" s="19">
        <v>1.7999999999999999E-2</v>
      </c>
    </row>
    <row r="915" spans="1:4" x14ac:dyDescent="0.2">
      <c r="A915" s="18" t="s">
        <v>7843</v>
      </c>
      <c r="B915" s="18" t="s">
        <v>7844</v>
      </c>
      <c r="C915" s="19">
        <v>-1.1553</v>
      </c>
      <c r="D915" s="19">
        <v>1.8100000000000002E-2</v>
      </c>
    </row>
    <row r="916" spans="1:4" x14ac:dyDescent="0.2">
      <c r="A916" s="18" t="s">
        <v>7845</v>
      </c>
      <c r="B916" s="18" t="s">
        <v>7846</v>
      </c>
      <c r="C916" s="19">
        <v>-4.234</v>
      </c>
      <c r="D916" s="19">
        <v>1.8100000000000002E-2</v>
      </c>
    </row>
    <row r="917" spans="1:4" x14ac:dyDescent="0.2">
      <c r="A917" s="18" t="s">
        <v>7847</v>
      </c>
      <c r="B917" s="18" t="s">
        <v>7848</v>
      </c>
      <c r="C917" s="19">
        <v>-0.62439999999999996</v>
      </c>
      <c r="D917" s="19">
        <v>1.84E-2</v>
      </c>
    </row>
    <row r="918" spans="1:4" x14ac:dyDescent="0.2">
      <c r="A918" s="18" t="s">
        <v>4750</v>
      </c>
      <c r="B918" s="18" t="s">
        <v>4751</v>
      </c>
      <c r="C918" s="19">
        <v>0.68889999999999996</v>
      </c>
      <c r="D918" s="19">
        <v>1.8499999999999999E-2</v>
      </c>
    </row>
    <row r="919" spans="1:4" x14ac:dyDescent="0.2">
      <c r="A919" s="18" t="s">
        <v>7849</v>
      </c>
      <c r="B919" s="18" t="s">
        <v>7850</v>
      </c>
      <c r="C919" s="19">
        <v>-1.6263000000000001</v>
      </c>
      <c r="D919" s="19">
        <v>1.8499999999999999E-2</v>
      </c>
    </row>
    <row r="920" spans="1:4" x14ac:dyDescent="0.2">
      <c r="A920" s="18" t="s">
        <v>7851</v>
      </c>
      <c r="B920" s="18"/>
      <c r="C920" s="19">
        <v>1.1715</v>
      </c>
      <c r="D920" s="19">
        <v>1.8499999999999999E-2</v>
      </c>
    </row>
    <row r="921" spans="1:4" x14ac:dyDescent="0.2">
      <c r="A921" s="18" t="s">
        <v>7852</v>
      </c>
      <c r="B921" s="18" t="s">
        <v>7853</v>
      </c>
      <c r="C921" s="19">
        <v>0.60870000000000002</v>
      </c>
      <c r="D921" s="19">
        <v>1.8599999999999998E-2</v>
      </c>
    </row>
    <row r="922" spans="1:4" x14ac:dyDescent="0.2">
      <c r="A922" s="18" t="s">
        <v>7854</v>
      </c>
      <c r="B922" s="18" t="s">
        <v>7855</v>
      </c>
      <c r="C922" s="19">
        <v>-1.0483</v>
      </c>
      <c r="D922" s="19">
        <v>1.8700000000000001E-2</v>
      </c>
    </row>
    <row r="923" spans="1:4" x14ac:dyDescent="0.2">
      <c r="A923" s="18" t="s">
        <v>7856</v>
      </c>
      <c r="B923" s="18" t="s">
        <v>4885</v>
      </c>
      <c r="C923" s="19">
        <v>-1.1838</v>
      </c>
      <c r="D923" s="19">
        <v>1.8700000000000001E-2</v>
      </c>
    </row>
    <row r="924" spans="1:4" x14ac:dyDescent="0.2">
      <c r="A924" s="18" t="s">
        <v>7857</v>
      </c>
      <c r="B924" s="18" t="s">
        <v>7858</v>
      </c>
      <c r="C924" s="19">
        <v>-0.6976</v>
      </c>
      <c r="D924" s="19">
        <v>1.8800000000000001E-2</v>
      </c>
    </row>
    <row r="925" spans="1:4" x14ac:dyDescent="0.2">
      <c r="A925" s="18" t="s">
        <v>7859</v>
      </c>
      <c r="B925" s="18"/>
      <c r="C925" s="19">
        <v>-1.643</v>
      </c>
      <c r="D925" s="19">
        <v>1.8800000000000001E-2</v>
      </c>
    </row>
    <row r="926" spans="1:4" x14ac:dyDescent="0.2">
      <c r="A926" s="18" t="s">
        <v>7860</v>
      </c>
      <c r="B926" s="18" t="s">
        <v>7861</v>
      </c>
      <c r="C926" s="19">
        <v>0.70540000000000003</v>
      </c>
      <c r="D926" s="19">
        <v>1.8800000000000001E-2</v>
      </c>
    </row>
    <row r="927" spans="1:4" x14ac:dyDescent="0.2">
      <c r="A927" s="18" t="s">
        <v>7862</v>
      </c>
      <c r="B927" s="18" t="s">
        <v>7863</v>
      </c>
      <c r="C927" s="19">
        <v>-0.68810000000000004</v>
      </c>
      <c r="D927" s="19">
        <v>1.89E-2</v>
      </c>
    </row>
    <row r="928" spans="1:4" x14ac:dyDescent="0.2">
      <c r="A928" s="18" t="s">
        <v>7864</v>
      </c>
      <c r="B928" s="18" t="s">
        <v>3051</v>
      </c>
      <c r="C928" s="19">
        <v>1.6084000000000001</v>
      </c>
      <c r="D928" s="19">
        <v>1.89E-2</v>
      </c>
    </row>
    <row r="929" spans="1:4" x14ac:dyDescent="0.2">
      <c r="A929" s="18" t="s">
        <v>7865</v>
      </c>
      <c r="B929" s="18" t="s">
        <v>7866</v>
      </c>
      <c r="C929" s="19">
        <v>0.74470000000000003</v>
      </c>
      <c r="D929" s="19">
        <v>1.9199999999999998E-2</v>
      </c>
    </row>
    <row r="930" spans="1:4" x14ac:dyDescent="0.2">
      <c r="A930" s="18" t="s">
        <v>7867</v>
      </c>
      <c r="B930" s="18" t="s">
        <v>7868</v>
      </c>
      <c r="C930" s="19">
        <v>-1.3378000000000001</v>
      </c>
      <c r="D930" s="19">
        <v>1.9199999999999998E-2</v>
      </c>
    </row>
    <row r="931" spans="1:4" x14ac:dyDescent="0.2">
      <c r="A931" s="18" t="s">
        <v>7869</v>
      </c>
      <c r="B931" s="18" t="s">
        <v>7870</v>
      </c>
      <c r="C931" s="19">
        <v>0.78559999999999997</v>
      </c>
      <c r="D931" s="19">
        <v>1.9400000000000001E-2</v>
      </c>
    </row>
    <row r="932" spans="1:4" x14ac:dyDescent="0.2">
      <c r="A932" s="18" t="s">
        <v>7871</v>
      </c>
      <c r="B932" s="18" t="s">
        <v>6525</v>
      </c>
      <c r="C932" s="19">
        <v>1.7923</v>
      </c>
      <c r="D932" s="19">
        <v>1.9400000000000001E-2</v>
      </c>
    </row>
    <row r="933" spans="1:4" x14ac:dyDescent="0.2">
      <c r="A933" s="18" t="s">
        <v>7872</v>
      </c>
      <c r="B933" s="18" t="s">
        <v>7873</v>
      </c>
      <c r="C933" s="19">
        <v>0.66279999999999994</v>
      </c>
      <c r="D933" s="19">
        <v>1.9400000000000001E-2</v>
      </c>
    </row>
    <row r="934" spans="1:4" x14ac:dyDescent="0.2">
      <c r="A934" s="18" t="s">
        <v>7874</v>
      </c>
      <c r="B934" s="18" t="s">
        <v>7875</v>
      </c>
      <c r="C934" s="19">
        <v>-0.97030000000000005</v>
      </c>
      <c r="D934" s="19">
        <v>1.9400000000000001E-2</v>
      </c>
    </row>
    <row r="935" spans="1:4" x14ac:dyDescent="0.2">
      <c r="A935" s="18" t="s">
        <v>7876</v>
      </c>
      <c r="B935" s="18" t="s">
        <v>7877</v>
      </c>
      <c r="C935" s="19">
        <v>-0.84640000000000004</v>
      </c>
      <c r="D935" s="19">
        <v>1.95E-2</v>
      </c>
    </row>
    <row r="936" spans="1:4" x14ac:dyDescent="0.2">
      <c r="A936" s="18" t="s">
        <v>7878</v>
      </c>
      <c r="B936" s="18"/>
      <c r="C936" s="19">
        <v>1.3504</v>
      </c>
      <c r="D936" s="19">
        <v>1.9599999999999999E-2</v>
      </c>
    </row>
    <row r="937" spans="1:4" x14ac:dyDescent="0.2">
      <c r="A937" s="18" t="s">
        <v>7879</v>
      </c>
      <c r="B937" s="18"/>
      <c r="C937" s="19">
        <v>0.9022</v>
      </c>
      <c r="D937" s="19">
        <v>1.9599999999999999E-2</v>
      </c>
    </row>
    <row r="938" spans="1:4" x14ac:dyDescent="0.2">
      <c r="A938" s="18" t="s">
        <v>7880</v>
      </c>
      <c r="B938" s="18" t="s">
        <v>7881</v>
      </c>
      <c r="C938" s="19">
        <v>-2.7652000000000001</v>
      </c>
      <c r="D938" s="19">
        <v>1.9800000000000002E-2</v>
      </c>
    </row>
    <row r="939" spans="1:4" x14ac:dyDescent="0.2">
      <c r="A939" s="18" t="s">
        <v>7882</v>
      </c>
      <c r="B939" s="18" t="s">
        <v>7883</v>
      </c>
      <c r="C939" s="19">
        <v>-0.67269999999999996</v>
      </c>
      <c r="D939" s="19">
        <v>0.02</v>
      </c>
    </row>
    <row r="940" spans="1:4" x14ac:dyDescent="0.2">
      <c r="A940" s="18" t="s">
        <v>7884</v>
      </c>
      <c r="B940" s="18"/>
      <c r="C940" s="19">
        <v>-0.72640000000000005</v>
      </c>
      <c r="D940" s="19">
        <v>0.02</v>
      </c>
    </row>
    <row r="941" spans="1:4" x14ac:dyDescent="0.2">
      <c r="A941" s="18" t="s">
        <v>5831</v>
      </c>
      <c r="B941" s="18" t="s">
        <v>5832</v>
      </c>
      <c r="C941" s="19">
        <v>-1.4974000000000001</v>
      </c>
      <c r="D941" s="19">
        <v>2.0299999999999999E-2</v>
      </c>
    </row>
    <row r="942" spans="1:4" x14ac:dyDescent="0.2">
      <c r="A942" s="18" t="s">
        <v>7885</v>
      </c>
      <c r="B942" s="18" t="s">
        <v>3664</v>
      </c>
      <c r="C942" s="19">
        <v>-0.98370000000000002</v>
      </c>
      <c r="D942" s="19">
        <v>2.0299999999999999E-2</v>
      </c>
    </row>
    <row r="943" spans="1:4" x14ac:dyDescent="0.2">
      <c r="A943" s="18" t="s">
        <v>7886</v>
      </c>
      <c r="B943" s="18" t="s">
        <v>7887</v>
      </c>
      <c r="C943" s="19">
        <v>-0.86229999999999996</v>
      </c>
      <c r="D943" s="19">
        <v>2.0299999999999999E-2</v>
      </c>
    </row>
    <row r="944" spans="1:4" x14ac:dyDescent="0.2">
      <c r="A944" s="18" t="s">
        <v>7888</v>
      </c>
      <c r="B944" s="18" t="s">
        <v>5753</v>
      </c>
      <c r="C944" s="19">
        <v>-1.2419</v>
      </c>
      <c r="D944" s="19">
        <v>2.06E-2</v>
      </c>
    </row>
    <row r="945" spans="1:4" x14ac:dyDescent="0.2">
      <c r="A945" s="18" t="s">
        <v>7889</v>
      </c>
      <c r="B945" s="18"/>
      <c r="C945" s="19">
        <v>-2.6633</v>
      </c>
      <c r="D945" s="19">
        <v>2.06E-2</v>
      </c>
    </row>
    <row r="946" spans="1:4" x14ac:dyDescent="0.2">
      <c r="A946" s="18" t="s">
        <v>7890</v>
      </c>
      <c r="B946" s="18" t="s">
        <v>7891</v>
      </c>
      <c r="C946" s="19">
        <v>0.6946</v>
      </c>
      <c r="D946" s="19">
        <v>2.0899999999999998E-2</v>
      </c>
    </row>
    <row r="947" spans="1:4" x14ac:dyDescent="0.2">
      <c r="A947" s="18" t="s">
        <v>7892</v>
      </c>
      <c r="B947" s="18"/>
      <c r="C947" s="19">
        <v>4.1696</v>
      </c>
      <c r="D947" s="19">
        <v>2.1000000000000001E-2</v>
      </c>
    </row>
    <row r="948" spans="1:4" x14ac:dyDescent="0.2">
      <c r="A948" s="18" t="s">
        <v>7893</v>
      </c>
      <c r="B948" s="18" t="s">
        <v>7894</v>
      </c>
      <c r="C948" s="19">
        <v>-0.89119999999999999</v>
      </c>
      <c r="D948" s="19">
        <v>2.1000000000000001E-2</v>
      </c>
    </row>
    <row r="949" spans="1:4" x14ac:dyDescent="0.2">
      <c r="A949" s="18" t="s">
        <v>7895</v>
      </c>
      <c r="B949" s="18" t="s">
        <v>7896</v>
      </c>
      <c r="C949" s="19">
        <v>-1.5911</v>
      </c>
      <c r="D949" s="19">
        <v>2.1100000000000001E-2</v>
      </c>
    </row>
    <row r="950" spans="1:4" x14ac:dyDescent="0.2">
      <c r="A950" s="18" t="s">
        <v>7897</v>
      </c>
      <c r="B950" s="18" t="s">
        <v>7898</v>
      </c>
      <c r="C950" s="19">
        <v>1.2003999999999999</v>
      </c>
      <c r="D950" s="19">
        <v>2.1399999999999999E-2</v>
      </c>
    </row>
    <row r="951" spans="1:4" x14ac:dyDescent="0.2">
      <c r="A951" s="18" t="s">
        <v>7899</v>
      </c>
      <c r="B951" s="18" t="s">
        <v>7694</v>
      </c>
      <c r="C951" s="19">
        <v>-0.59450000000000003</v>
      </c>
      <c r="D951" s="19">
        <v>2.1499999999999998E-2</v>
      </c>
    </row>
    <row r="952" spans="1:4" x14ac:dyDescent="0.2">
      <c r="A952" s="18" t="s">
        <v>7900</v>
      </c>
      <c r="B952" s="18" t="s">
        <v>2998</v>
      </c>
      <c r="C952" s="19">
        <v>0.7339</v>
      </c>
      <c r="D952" s="19">
        <v>2.1499999999999998E-2</v>
      </c>
    </row>
    <row r="953" spans="1:4" x14ac:dyDescent="0.2">
      <c r="A953" s="18" t="s">
        <v>7901</v>
      </c>
      <c r="B953" s="18" t="s">
        <v>7902</v>
      </c>
      <c r="C953" s="19">
        <v>-0.58760000000000001</v>
      </c>
      <c r="D953" s="19">
        <v>2.1499999999999998E-2</v>
      </c>
    </row>
    <row r="954" spans="1:4" x14ac:dyDescent="0.2">
      <c r="A954" s="18" t="s">
        <v>7903</v>
      </c>
      <c r="B954" s="18" t="s">
        <v>7904</v>
      </c>
      <c r="C954" s="19">
        <v>-0.56840000000000002</v>
      </c>
      <c r="D954" s="19">
        <v>2.1499999999999998E-2</v>
      </c>
    </row>
    <row r="955" spans="1:4" x14ac:dyDescent="0.2">
      <c r="A955" s="18" t="s">
        <v>7905</v>
      </c>
      <c r="B955" s="18" t="s">
        <v>5116</v>
      </c>
      <c r="C955" s="19">
        <v>0.92420000000000002</v>
      </c>
      <c r="D955" s="19">
        <v>2.1499999999999998E-2</v>
      </c>
    </row>
    <row r="956" spans="1:4" x14ac:dyDescent="0.2">
      <c r="A956" s="18" t="s">
        <v>7906</v>
      </c>
      <c r="B956" s="18" t="s">
        <v>7907</v>
      </c>
      <c r="C956" s="19">
        <v>-1.0377000000000001</v>
      </c>
      <c r="D956" s="19">
        <v>2.1499999999999998E-2</v>
      </c>
    </row>
    <row r="957" spans="1:4" x14ac:dyDescent="0.2">
      <c r="A957" s="18" t="s">
        <v>7908</v>
      </c>
      <c r="B957" s="18" t="s">
        <v>7909</v>
      </c>
      <c r="C957" s="19">
        <v>0.5655</v>
      </c>
      <c r="D957" s="19">
        <v>2.1600000000000001E-2</v>
      </c>
    </row>
    <row r="958" spans="1:4" x14ac:dyDescent="0.2">
      <c r="A958" s="18" t="s">
        <v>7910</v>
      </c>
      <c r="B958" s="18" t="s">
        <v>7911</v>
      </c>
      <c r="C958" s="19">
        <v>-0.61609999999999998</v>
      </c>
      <c r="D958" s="19">
        <v>2.1600000000000001E-2</v>
      </c>
    </row>
    <row r="959" spans="1:4" x14ac:dyDescent="0.2">
      <c r="A959" s="18" t="s">
        <v>7912</v>
      </c>
      <c r="B959" s="18" t="s">
        <v>7913</v>
      </c>
      <c r="C959" s="19">
        <v>-3.2934000000000001</v>
      </c>
      <c r="D959" s="19">
        <v>2.1700000000000001E-2</v>
      </c>
    </row>
    <row r="960" spans="1:4" x14ac:dyDescent="0.2">
      <c r="A960" s="18" t="s">
        <v>7914</v>
      </c>
      <c r="B960" s="18" t="s">
        <v>7915</v>
      </c>
      <c r="C960" s="19">
        <v>2.1869999999999998</v>
      </c>
      <c r="D960" s="19">
        <v>2.18E-2</v>
      </c>
    </row>
    <row r="961" spans="1:4" x14ac:dyDescent="0.2">
      <c r="A961" s="18" t="s">
        <v>2423</v>
      </c>
      <c r="B961" s="18" t="s">
        <v>2410</v>
      </c>
      <c r="C961" s="19">
        <v>1.1309</v>
      </c>
      <c r="D961" s="19">
        <v>2.1899999999999999E-2</v>
      </c>
    </row>
    <row r="962" spans="1:4" x14ac:dyDescent="0.2">
      <c r="A962" s="18" t="s">
        <v>6471</v>
      </c>
      <c r="B962" s="18" t="s">
        <v>6472</v>
      </c>
      <c r="C962" s="19">
        <v>0.60199999999999998</v>
      </c>
      <c r="D962" s="19">
        <v>2.1999999999999999E-2</v>
      </c>
    </row>
    <row r="963" spans="1:4" x14ac:dyDescent="0.2">
      <c r="A963" s="18" t="s">
        <v>2265</v>
      </c>
      <c r="B963" s="18" t="s">
        <v>2269</v>
      </c>
      <c r="C963" s="19">
        <v>0.83350000000000002</v>
      </c>
      <c r="D963" s="19">
        <v>2.2200000000000001E-2</v>
      </c>
    </row>
    <row r="964" spans="1:4" x14ac:dyDescent="0.2">
      <c r="A964" s="18" t="s">
        <v>7916</v>
      </c>
      <c r="B964" s="18" t="s">
        <v>7917</v>
      </c>
      <c r="C964" s="19">
        <v>0.93289999999999995</v>
      </c>
      <c r="D964" s="19">
        <v>2.23E-2</v>
      </c>
    </row>
    <row r="965" spans="1:4" x14ac:dyDescent="0.2">
      <c r="A965" s="18" t="s">
        <v>7918</v>
      </c>
      <c r="B965" s="18" t="s">
        <v>7919</v>
      </c>
      <c r="C965" s="19">
        <v>0.59930000000000005</v>
      </c>
      <c r="D965" s="19">
        <v>2.2499999999999999E-2</v>
      </c>
    </row>
    <row r="966" spans="1:4" x14ac:dyDescent="0.2">
      <c r="A966" s="18" t="s">
        <v>7920</v>
      </c>
      <c r="B966" s="18"/>
      <c r="C966" s="19">
        <v>-0.57589999999999997</v>
      </c>
      <c r="D966" s="19">
        <v>2.2499999999999999E-2</v>
      </c>
    </row>
    <row r="967" spans="1:4" x14ac:dyDescent="0.2">
      <c r="A967" s="18" t="s">
        <v>7921</v>
      </c>
      <c r="B967" s="18" t="s">
        <v>7922</v>
      </c>
      <c r="C967" s="19">
        <v>2.7414000000000001</v>
      </c>
      <c r="D967" s="19">
        <v>2.2499999999999999E-2</v>
      </c>
    </row>
    <row r="968" spans="1:4" x14ac:dyDescent="0.2">
      <c r="A968" s="18" t="s">
        <v>7923</v>
      </c>
      <c r="B968" s="18" t="s">
        <v>7924</v>
      </c>
      <c r="C968" s="19">
        <v>-1.1129</v>
      </c>
      <c r="D968" s="19">
        <v>2.2599999999999999E-2</v>
      </c>
    </row>
    <row r="969" spans="1:4" x14ac:dyDescent="0.2">
      <c r="A969" s="18" t="s">
        <v>7925</v>
      </c>
      <c r="B969" s="18" t="s">
        <v>7926</v>
      </c>
      <c r="C969" s="19">
        <v>-1.7334000000000001</v>
      </c>
      <c r="D969" s="19">
        <v>2.2700000000000001E-2</v>
      </c>
    </row>
    <row r="970" spans="1:4" x14ac:dyDescent="0.2">
      <c r="A970" s="18" t="s">
        <v>7927</v>
      </c>
      <c r="B970" s="18" t="s">
        <v>7928</v>
      </c>
      <c r="C970" s="19">
        <v>1.0605</v>
      </c>
      <c r="D970" s="19">
        <v>2.2700000000000001E-2</v>
      </c>
    </row>
    <row r="971" spans="1:4" x14ac:dyDescent="0.2">
      <c r="A971" s="18" t="s">
        <v>7929</v>
      </c>
      <c r="B971" s="18" t="s">
        <v>7930</v>
      </c>
      <c r="C971" s="19">
        <v>-0.57340000000000002</v>
      </c>
      <c r="D971" s="19">
        <v>2.2800000000000001E-2</v>
      </c>
    </row>
    <row r="972" spans="1:4" x14ac:dyDescent="0.2">
      <c r="A972" s="18" t="s">
        <v>4873</v>
      </c>
      <c r="B972" s="18" t="s">
        <v>4874</v>
      </c>
      <c r="C972" s="19">
        <v>0.64949999999999997</v>
      </c>
      <c r="D972" s="19">
        <v>2.2800000000000001E-2</v>
      </c>
    </row>
    <row r="973" spans="1:4" x14ac:dyDescent="0.2">
      <c r="A973" s="18" t="s">
        <v>7931</v>
      </c>
      <c r="B973" s="18" t="s">
        <v>7932</v>
      </c>
      <c r="C973" s="19">
        <v>0.63400000000000001</v>
      </c>
      <c r="D973" s="19">
        <v>2.2800000000000001E-2</v>
      </c>
    </row>
    <row r="974" spans="1:4" x14ac:dyDescent="0.2">
      <c r="A974" s="18" t="s">
        <v>7933</v>
      </c>
      <c r="B974" s="18" t="s">
        <v>7934</v>
      </c>
      <c r="C974" s="19">
        <v>1.2885</v>
      </c>
      <c r="D974" s="19">
        <v>2.2800000000000001E-2</v>
      </c>
    </row>
    <row r="975" spans="1:4" x14ac:dyDescent="0.2">
      <c r="A975" s="18" t="s">
        <v>7935</v>
      </c>
      <c r="B975" s="18" t="s">
        <v>7936</v>
      </c>
      <c r="C975" s="19">
        <v>-0.86199999999999999</v>
      </c>
      <c r="D975" s="19">
        <v>2.2800000000000001E-2</v>
      </c>
    </row>
    <row r="976" spans="1:4" x14ac:dyDescent="0.2">
      <c r="A976" s="18" t="s">
        <v>7937</v>
      </c>
      <c r="B976" s="18" t="s">
        <v>7938</v>
      </c>
      <c r="C976" s="19">
        <v>-0.67569999999999997</v>
      </c>
      <c r="D976" s="19">
        <v>2.2800000000000001E-2</v>
      </c>
    </row>
    <row r="977" spans="1:4" x14ac:dyDescent="0.2">
      <c r="A977" s="18" t="s">
        <v>7939</v>
      </c>
      <c r="B977" s="18" t="s">
        <v>7940</v>
      </c>
      <c r="C977" s="19">
        <v>0.63900000000000001</v>
      </c>
      <c r="D977" s="19">
        <v>2.29E-2</v>
      </c>
    </row>
    <row r="978" spans="1:4" x14ac:dyDescent="0.2">
      <c r="A978" s="18" t="s">
        <v>7941</v>
      </c>
      <c r="B978" s="18" t="s">
        <v>7942</v>
      </c>
      <c r="C978" s="19">
        <v>-1.7512000000000001</v>
      </c>
      <c r="D978" s="19">
        <v>2.29E-2</v>
      </c>
    </row>
    <row r="979" spans="1:4" x14ac:dyDescent="0.2">
      <c r="A979" s="18" t="s">
        <v>7943</v>
      </c>
      <c r="B979" s="18" t="s">
        <v>7265</v>
      </c>
      <c r="C979" s="19">
        <v>-1.9298</v>
      </c>
      <c r="D979" s="19">
        <v>2.3E-2</v>
      </c>
    </row>
    <row r="980" spans="1:4" x14ac:dyDescent="0.2">
      <c r="A980" s="18" t="s">
        <v>7944</v>
      </c>
      <c r="B980" s="18" t="s">
        <v>7945</v>
      </c>
      <c r="C980" s="19">
        <v>-0.95960000000000001</v>
      </c>
      <c r="D980" s="19">
        <v>2.3E-2</v>
      </c>
    </row>
    <row r="981" spans="1:4" x14ac:dyDescent="0.2">
      <c r="A981" s="18" t="s">
        <v>7946</v>
      </c>
      <c r="B981" s="18" t="s">
        <v>7947</v>
      </c>
      <c r="C981" s="19">
        <v>0.8115</v>
      </c>
      <c r="D981" s="19">
        <v>2.3E-2</v>
      </c>
    </row>
    <row r="982" spans="1:4" x14ac:dyDescent="0.2">
      <c r="A982" s="18" t="s">
        <v>7948</v>
      </c>
      <c r="B982" s="18" t="s">
        <v>7029</v>
      </c>
      <c r="C982" s="19">
        <v>1.0996999999999999</v>
      </c>
      <c r="D982" s="19">
        <v>2.3E-2</v>
      </c>
    </row>
    <row r="983" spans="1:4" x14ac:dyDescent="0.2">
      <c r="A983" s="18" t="s">
        <v>7949</v>
      </c>
      <c r="B983" s="18" t="s">
        <v>7950</v>
      </c>
      <c r="C983" s="19">
        <v>0.69199999999999995</v>
      </c>
      <c r="D983" s="19">
        <v>2.3E-2</v>
      </c>
    </row>
    <row r="984" spans="1:4" x14ac:dyDescent="0.2">
      <c r="A984" s="18" t="s">
        <v>7951</v>
      </c>
      <c r="B984" s="18" t="s">
        <v>6954</v>
      </c>
      <c r="C984" s="19">
        <v>0.60650000000000004</v>
      </c>
      <c r="D984" s="19">
        <v>2.3199999999999998E-2</v>
      </c>
    </row>
    <row r="985" spans="1:4" x14ac:dyDescent="0.2">
      <c r="A985" s="18" t="s">
        <v>7952</v>
      </c>
      <c r="B985" s="18"/>
      <c r="C985" s="19">
        <v>-1.5736000000000001</v>
      </c>
      <c r="D985" s="19">
        <v>2.3199999999999998E-2</v>
      </c>
    </row>
    <row r="986" spans="1:4" x14ac:dyDescent="0.2">
      <c r="A986" s="18" t="s">
        <v>7953</v>
      </c>
      <c r="B986" s="18"/>
      <c r="C986" s="19">
        <v>1.4379</v>
      </c>
      <c r="D986" s="19">
        <v>2.3199999999999998E-2</v>
      </c>
    </row>
    <row r="987" spans="1:4" x14ac:dyDescent="0.2">
      <c r="A987" s="18" t="s">
        <v>7954</v>
      </c>
      <c r="B987" s="18" t="s">
        <v>7955</v>
      </c>
      <c r="C987" s="19">
        <v>0.76390000000000002</v>
      </c>
      <c r="D987" s="19">
        <v>2.3300000000000001E-2</v>
      </c>
    </row>
    <row r="988" spans="1:4" x14ac:dyDescent="0.2">
      <c r="A988" s="18" t="s">
        <v>7956</v>
      </c>
      <c r="B988" s="18" t="s">
        <v>7957</v>
      </c>
      <c r="C988" s="19">
        <v>2.1261000000000001</v>
      </c>
      <c r="D988" s="19">
        <v>2.3400000000000001E-2</v>
      </c>
    </row>
    <row r="989" spans="1:4" x14ac:dyDescent="0.2">
      <c r="A989" s="18" t="s">
        <v>7958</v>
      </c>
      <c r="B989" s="18" t="s">
        <v>7959</v>
      </c>
      <c r="C989" s="19">
        <v>-0.64859999999999995</v>
      </c>
      <c r="D989" s="19">
        <v>2.3599999999999999E-2</v>
      </c>
    </row>
    <row r="990" spans="1:4" x14ac:dyDescent="0.2">
      <c r="A990" s="18" t="s">
        <v>7960</v>
      </c>
      <c r="B990" s="18" t="s">
        <v>7961</v>
      </c>
      <c r="C990" s="19">
        <v>0.87790000000000001</v>
      </c>
      <c r="D990" s="19">
        <v>2.3800000000000002E-2</v>
      </c>
    </row>
    <row r="991" spans="1:4" x14ac:dyDescent="0.2">
      <c r="A991" s="18" t="s">
        <v>7962</v>
      </c>
      <c r="B991" s="18" t="s">
        <v>7963</v>
      </c>
      <c r="C991" s="19">
        <v>0.6986</v>
      </c>
      <c r="D991" s="19">
        <v>2.3900000000000001E-2</v>
      </c>
    </row>
    <row r="992" spans="1:4" x14ac:dyDescent="0.2">
      <c r="A992" s="18" t="s">
        <v>7964</v>
      </c>
      <c r="B992" s="18"/>
      <c r="C992" s="19">
        <v>0.65959999999999996</v>
      </c>
      <c r="D992" s="19">
        <v>2.4E-2</v>
      </c>
    </row>
    <row r="993" spans="1:4" x14ac:dyDescent="0.2">
      <c r="A993" s="18" t="s">
        <v>7965</v>
      </c>
      <c r="B993" s="18" t="s">
        <v>7966</v>
      </c>
      <c r="C993" s="19">
        <v>-1.0884</v>
      </c>
      <c r="D993" s="19">
        <v>2.41E-2</v>
      </c>
    </row>
    <row r="994" spans="1:4" x14ac:dyDescent="0.2">
      <c r="A994" s="18" t="s">
        <v>7967</v>
      </c>
      <c r="B994" s="18" t="s">
        <v>7968</v>
      </c>
      <c r="C994" s="19">
        <v>-1.0438000000000001</v>
      </c>
      <c r="D994" s="19">
        <v>2.41E-2</v>
      </c>
    </row>
    <row r="995" spans="1:4" x14ac:dyDescent="0.2">
      <c r="A995" s="18" t="s">
        <v>7969</v>
      </c>
      <c r="B995" s="18" t="s">
        <v>2879</v>
      </c>
      <c r="C995" s="19">
        <v>-1.1040000000000001</v>
      </c>
      <c r="D995" s="19">
        <v>2.4400000000000002E-2</v>
      </c>
    </row>
    <row r="996" spans="1:4" x14ac:dyDescent="0.2">
      <c r="A996" s="18" t="s">
        <v>7970</v>
      </c>
      <c r="B996" s="18" t="s">
        <v>7971</v>
      </c>
      <c r="C996" s="19">
        <v>0.66059999999999997</v>
      </c>
      <c r="D996" s="19">
        <v>2.4400000000000002E-2</v>
      </c>
    </row>
    <row r="997" spans="1:4" x14ac:dyDescent="0.2">
      <c r="A997" s="18" t="s">
        <v>7972</v>
      </c>
      <c r="B997" s="18" t="s">
        <v>7973</v>
      </c>
      <c r="C997" s="19">
        <v>0.61070000000000002</v>
      </c>
      <c r="D997" s="19">
        <v>2.4400000000000002E-2</v>
      </c>
    </row>
    <row r="998" spans="1:4" x14ac:dyDescent="0.2">
      <c r="A998" s="18" t="s">
        <v>7974</v>
      </c>
      <c r="B998" s="18" t="s">
        <v>7975</v>
      </c>
      <c r="C998" s="19">
        <v>-1.6059000000000001</v>
      </c>
      <c r="D998" s="19">
        <v>2.4400000000000002E-2</v>
      </c>
    </row>
    <row r="999" spans="1:4" x14ac:dyDescent="0.2">
      <c r="A999" s="18" t="s">
        <v>7976</v>
      </c>
      <c r="B999" s="18" t="s">
        <v>7977</v>
      </c>
      <c r="C999" s="19">
        <v>0.62139999999999995</v>
      </c>
      <c r="D999" s="19">
        <v>2.4400000000000002E-2</v>
      </c>
    </row>
    <row r="1000" spans="1:4" x14ac:dyDescent="0.2">
      <c r="A1000" s="18" t="s">
        <v>7978</v>
      </c>
      <c r="B1000" s="18"/>
      <c r="C1000" s="19">
        <v>0.6573</v>
      </c>
      <c r="D1000" s="19">
        <v>2.4500000000000001E-2</v>
      </c>
    </row>
    <row r="1001" spans="1:4" x14ac:dyDescent="0.2">
      <c r="A1001" s="18" t="s">
        <v>7979</v>
      </c>
      <c r="B1001" s="18" t="s">
        <v>7980</v>
      </c>
      <c r="C1001" s="19">
        <v>0.59230000000000005</v>
      </c>
      <c r="D1001" s="19">
        <v>2.4500000000000001E-2</v>
      </c>
    </row>
    <row r="1002" spans="1:4" x14ac:dyDescent="0.2">
      <c r="A1002" s="18" t="s">
        <v>7981</v>
      </c>
      <c r="B1002" s="18" t="s">
        <v>7982</v>
      </c>
      <c r="C1002" s="19">
        <v>0.61639999999999995</v>
      </c>
      <c r="D1002" s="19">
        <v>2.46E-2</v>
      </c>
    </row>
    <row r="1003" spans="1:4" x14ac:dyDescent="0.2">
      <c r="A1003" s="18" t="s">
        <v>7983</v>
      </c>
      <c r="B1003" s="18" t="s">
        <v>3818</v>
      </c>
      <c r="C1003" s="19">
        <v>-1.8302</v>
      </c>
      <c r="D1003" s="19">
        <v>2.4799999999999999E-2</v>
      </c>
    </row>
    <row r="1004" spans="1:4" x14ac:dyDescent="0.2">
      <c r="A1004" s="18" t="s">
        <v>7984</v>
      </c>
      <c r="B1004" s="18" t="s">
        <v>5400</v>
      </c>
      <c r="C1004" s="19">
        <v>-1.0882000000000001</v>
      </c>
      <c r="D1004" s="19">
        <v>2.4899999999999999E-2</v>
      </c>
    </row>
    <row r="1005" spans="1:4" x14ac:dyDescent="0.2">
      <c r="A1005" s="18" t="s">
        <v>7985</v>
      </c>
      <c r="B1005" s="18" t="s">
        <v>7986</v>
      </c>
      <c r="C1005" s="19">
        <v>0.61009999999999998</v>
      </c>
      <c r="D1005" s="19">
        <v>2.4899999999999999E-2</v>
      </c>
    </row>
    <row r="1006" spans="1:4" x14ac:dyDescent="0.2">
      <c r="A1006" s="18" t="s">
        <v>7987</v>
      </c>
      <c r="B1006" s="18" t="s">
        <v>7988</v>
      </c>
      <c r="C1006" s="19">
        <v>-0.78969999999999996</v>
      </c>
      <c r="D1006" s="19">
        <v>2.5100000000000001E-2</v>
      </c>
    </row>
    <row r="1007" spans="1:4" x14ac:dyDescent="0.2">
      <c r="A1007" s="18" t="s">
        <v>7989</v>
      </c>
      <c r="B1007" s="18" t="s">
        <v>7990</v>
      </c>
      <c r="C1007" s="19">
        <v>0.62329999999999997</v>
      </c>
      <c r="D1007" s="19">
        <v>2.52E-2</v>
      </c>
    </row>
    <row r="1008" spans="1:4" x14ac:dyDescent="0.2">
      <c r="A1008" s="18" t="s">
        <v>7991</v>
      </c>
      <c r="B1008" s="18" t="s">
        <v>7992</v>
      </c>
      <c r="C1008" s="19">
        <v>-0.68</v>
      </c>
      <c r="D1008" s="19">
        <v>2.53E-2</v>
      </c>
    </row>
    <row r="1009" spans="1:4" x14ac:dyDescent="0.2">
      <c r="A1009" s="18" t="s">
        <v>4658</v>
      </c>
      <c r="B1009" s="18" t="s">
        <v>4323</v>
      </c>
      <c r="C1009" s="19">
        <v>-1.5709</v>
      </c>
      <c r="D1009" s="19">
        <v>2.5399999999999999E-2</v>
      </c>
    </row>
    <row r="1010" spans="1:4" x14ac:dyDescent="0.2">
      <c r="A1010" s="18" t="s">
        <v>7993</v>
      </c>
      <c r="B1010" s="18" t="s">
        <v>7994</v>
      </c>
      <c r="C1010" s="19">
        <v>-1.1557999999999999</v>
      </c>
      <c r="D1010" s="19">
        <v>2.5499999999999998E-2</v>
      </c>
    </row>
    <row r="1011" spans="1:4" x14ac:dyDescent="0.2">
      <c r="A1011" s="18" t="s">
        <v>1583</v>
      </c>
      <c r="B1011" s="18" t="s">
        <v>1585</v>
      </c>
      <c r="C1011" s="19">
        <v>-1.5784</v>
      </c>
      <c r="D1011" s="19">
        <v>2.5700000000000001E-2</v>
      </c>
    </row>
    <row r="1012" spans="1:4" x14ac:dyDescent="0.2">
      <c r="A1012" s="18" t="s">
        <v>7995</v>
      </c>
      <c r="B1012" s="18" t="s">
        <v>7996</v>
      </c>
      <c r="C1012" s="19">
        <v>0.64049999999999996</v>
      </c>
      <c r="D1012" s="19">
        <v>2.58E-2</v>
      </c>
    </row>
    <row r="1013" spans="1:4" x14ac:dyDescent="0.2">
      <c r="A1013" s="18" t="s">
        <v>1515</v>
      </c>
      <c r="B1013" s="18" t="s">
        <v>1506</v>
      </c>
      <c r="C1013" s="19">
        <v>0.54</v>
      </c>
      <c r="D1013" s="19">
        <v>2.58E-2</v>
      </c>
    </row>
    <row r="1014" spans="1:4" x14ac:dyDescent="0.2">
      <c r="A1014" s="18" t="s">
        <v>7997</v>
      </c>
      <c r="B1014" s="18" t="s">
        <v>4291</v>
      </c>
      <c r="C1014" s="19">
        <v>-2.1579000000000002</v>
      </c>
      <c r="D1014" s="19">
        <v>2.58E-2</v>
      </c>
    </row>
    <row r="1015" spans="1:4" x14ac:dyDescent="0.2">
      <c r="A1015" s="18" t="s">
        <v>2323</v>
      </c>
      <c r="B1015" s="18" t="s">
        <v>2326</v>
      </c>
      <c r="C1015" s="19">
        <v>0.56989999999999996</v>
      </c>
      <c r="D1015" s="19">
        <v>2.58E-2</v>
      </c>
    </row>
    <row r="1016" spans="1:4" x14ac:dyDescent="0.2">
      <c r="A1016" s="18" t="s">
        <v>7998</v>
      </c>
      <c r="B1016" s="18" t="s">
        <v>7999</v>
      </c>
      <c r="C1016" s="19">
        <v>0.9446</v>
      </c>
      <c r="D1016" s="19">
        <v>2.58E-2</v>
      </c>
    </row>
    <row r="1017" spans="1:4" x14ac:dyDescent="0.2">
      <c r="A1017" s="18" t="s">
        <v>8000</v>
      </c>
      <c r="B1017" s="18"/>
      <c r="C1017" s="19">
        <v>1.5647</v>
      </c>
      <c r="D1017" s="19">
        <v>2.5899999999999999E-2</v>
      </c>
    </row>
    <row r="1018" spans="1:4" x14ac:dyDescent="0.2">
      <c r="A1018" s="18" t="s">
        <v>8001</v>
      </c>
      <c r="B1018" s="18" t="s">
        <v>3003</v>
      </c>
      <c r="C1018" s="19">
        <v>1.0427999999999999</v>
      </c>
      <c r="D1018" s="19">
        <v>2.5899999999999999E-2</v>
      </c>
    </row>
    <row r="1019" spans="1:4" x14ac:dyDescent="0.2">
      <c r="A1019" s="18" t="s">
        <v>8002</v>
      </c>
      <c r="B1019" s="18" t="s">
        <v>8003</v>
      </c>
      <c r="C1019" s="19">
        <v>1.2884</v>
      </c>
      <c r="D1019" s="19">
        <v>2.63E-2</v>
      </c>
    </row>
    <row r="1020" spans="1:4" x14ac:dyDescent="0.2">
      <c r="A1020" s="18" t="s">
        <v>8004</v>
      </c>
      <c r="B1020" s="18" t="s">
        <v>5266</v>
      </c>
      <c r="C1020" s="19">
        <v>4.0579000000000001</v>
      </c>
      <c r="D1020" s="19">
        <v>2.63E-2</v>
      </c>
    </row>
    <row r="1021" spans="1:4" x14ac:dyDescent="0.2">
      <c r="A1021" s="18" t="s">
        <v>8005</v>
      </c>
      <c r="B1021" s="18" t="s">
        <v>8006</v>
      </c>
      <c r="C1021" s="19">
        <v>0.59499999999999997</v>
      </c>
      <c r="D1021" s="19">
        <v>2.64E-2</v>
      </c>
    </row>
    <row r="1022" spans="1:4" x14ac:dyDescent="0.2">
      <c r="A1022" s="18" t="s">
        <v>8007</v>
      </c>
      <c r="B1022" s="18" t="s">
        <v>4684</v>
      </c>
      <c r="C1022" s="19">
        <v>0.5958</v>
      </c>
      <c r="D1022" s="19">
        <v>2.6499999999999999E-2</v>
      </c>
    </row>
    <row r="1023" spans="1:4" x14ac:dyDescent="0.2">
      <c r="A1023" s="18" t="s">
        <v>8008</v>
      </c>
      <c r="B1023" s="18" t="s">
        <v>2935</v>
      </c>
      <c r="C1023" s="19">
        <v>-0.9506</v>
      </c>
      <c r="D1023" s="19">
        <v>2.6599999999999999E-2</v>
      </c>
    </row>
    <row r="1024" spans="1:4" x14ac:dyDescent="0.2">
      <c r="A1024" s="18" t="s">
        <v>8009</v>
      </c>
      <c r="B1024" s="18" t="s">
        <v>8010</v>
      </c>
      <c r="C1024" s="19">
        <v>1.6904999999999999</v>
      </c>
      <c r="D1024" s="19">
        <v>2.6599999999999999E-2</v>
      </c>
    </row>
    <row r="1025" spans="1:4" x14ac:dyDescent="0.2">
      <c r="A1025" s="18" t="s">
        <v>8011</v>
      </c>
      <c r="B1025" s="18" t="s">
        <v>8012</v>
      </c>
      <c r="C1025" s="19">
        <v>-1.2105999999999999</v>
      </c>
      <c r="D1025" s="19">
        <v>2.6599999999999999E-2</v>
      </c>
    </row>
    <row r="1026" spans="1:4" x14ac:dyDescent="0.2">
      <c r="A1026" s="18" t="s">
        <v>8013</v>
      </c>
      <c r="B1026" s="18" t="s">
        <v>8014</v>
      </c>
      <c r="C1026" s="19">
        <v>-0.93820000000000003</v>
      </c>
      <c r="D1026" s="19">
        <v>2.6599999999999999E-2</v>
      </c>
    </row>
    <row r="1027" spans="1:4" x14ac:dyDescent="0.2">
      <c r="A1027" s="18" t="s">
        <v>8015</v>
      </c>
      <c r="B1027" s="18" t="s">
        <v>8016</v>
      </c>
      <c r="C1027" s="19">
        <v>0.73150000000000004</v>
      </c>
      <c r="D1027" s="19">
        <v>2.6599999999999999E-2</v>
      </c>
    </row>
    <row r="1028" spans="1:4" x14ac:dyDescent="0.2">
      <c r="A1028" s="18" t="s">
        <v>8017</v>
      </c>
      <c r="B1028" s="18" t="s">
        <v>8018</v>
      </c>
      <c r="C1028" s="19">
        <v>-1.0832999999999999</v>
      </c>
      <c r="D1028" s="19">
        <v>2.6700000000000002E-2</v>
      </c>
    </row>
    <row r="1029" spans="1:4" x14ac:dyDescent="0.2">
      <c r="A1029" s="18" t="s">
        <v>8019</v>
      </c>
      <c r="B1029" s="18"/>
      <c r="C1029" s="19">
        <v>-0.77500000000000002</v>
      </c>
      <c r="D1029" s="19">
        <v>2.6800000000000001E-2</v>
      </c>
    </row>
    <row r="1030" spans="1:4" x14ac:dyDescent="0.2">
      <c r="A1030" s="18" t="s">
        <v>8020</v>
      </c>
      <c r="B1030" s="18"/>
      <c r="C1030" s="19">
        <v>0.57110000000000005</v>
      </c>
      <c r="D1030" s="19">
        <v>2.69E-2</v>
      </c>
    </row>
    <row r="1031" spans="1:4" x14ac:dyDescent="0.2">
      <c r="A1031" s="18" t="s">
        <v>8021</v>
      </c>
      <c r="B1031" s="18" t="s">
        <v>8022</v>
      </c>
      <c r="C1031" s="19">
        <v>-0.65610000000000002</v>
      </c>
      <c r="D1031" s="19">
        <v>2.7E-2</v>
      </c>
    </row>
    <row r="1032" spans="1:4" x14ac:dyDescent="0.2">
      <c r="A1032" s="18" t="s">
        <v>3598</v>
      </c>
      <c r="B1032" s="18" t="s">
        <v>3599</v>
      </c>
      <c r="C1032" s="19">
        <v>0.65110000000000001</v>
      </c>
      <c r="D1032" s="19">
        <v>2.7E-2</v>
      </c>
    </row>
    <row r="1033" spans="1:4" x14ac:dyDescent="0.2">
      <c r="A1033" s="18" t="s">
        <v>8023</v>
      </c>
      <c r="B1033" s="18" t="s">
        <v>8024</v>
      </c>
      <c r="C1033" s="19">
        <v>1.7909999999999999</v>
      </c>
      <c r="D1033" s="19">
        <v>2.7099999999999999E-2</v>
      </c>
    </row>
    <row r="1034" spans="1:4" x14ac:dyDescent="0.2">
      <c r="A1034" s="18" t="s">
        <v>8025</v>
      </c>
      <c r="B1034" s="18" t="s">
        <v>8026</v>
      </c>
      <c r="C1034" s="19">
        <v>0.65869999999999995</v>
      </c>
      <c r="D1034" s="19">
        <v>2.7199999999999998E-2</v>
      </c>
    </row>
    <row r="1035" spans="1:4" x14ac:dyDescent="0.2">
      <c r="A1035" s="18" t="s">
        <v>8027</v>
      </c>
      <c r="B1035" s="18"/>
      <c r="C1035" s="19">
        <v>2.0716000000000001</v>
      </c>
      <c r="D1035" s="19">
        <v>2.7300000000000001E-2</v>
      </c>
    </row>
    <row r="1036" spans="1:4" x14ac:dyDescent="0.2">
      <c r="A1036" s="18" t="s">
        <v>8028</v>
      </c>
      <c r="B1036" s="18" t="s">
        <v>8029</v>
      </c>
      <c r="C1036" s="19">
        <v>2.6680000000000001</v>
      </c>
      <c r="D1036" s="19">
        <v>2.7300000000000001E-2</v>
      </c>
    </row>
    <row r="1037" spans="1:4" x14ac:dyDescent="0.2">
      <c r="A1037" s="18" t="s">
        <v>8030</v>
      </c>
      <c r="B1037" s="18" t="s">
        <v>8031</v>
      </c>
      <c r="C1037" s="19">
        <v>-0.71389999999999998</v>
      </c>
      <c r="D1037" s="19">
        <v>2.75E-2</v>
      </c>
    </row>
    <row r="1038" spans="1:4" x14ac:dyDescent="0.2">
      <c r="A1038" s="18" t="s">
        <v>8032</v>
      </c>
      <c r="B1038" s="18" t="s">
        <v>8033</v>
      </c>
      <c r="C1038" s="19">
        <v>0.65380000000000005</v>
      </c>
      <c r="D1038" s="19">
        <v>2.76E-2</v>
      </c>
    </row>
    <row r="1039" spans="1:4" x14ac:dyDescent="0.2">
      <c r="A1039" s="18" t="s">
        <v>8034</v>
      </c>
      <c r="B1039" s="18" t="s">
        <v>8035</v>
      </c>
      <c r="C1039" s="19">
        <v>-0.61599999999999999</v>
      </c>
      <c r="D1039" s="19">
        <v>2.76E-2</v>
      </c>
    </row>
    <row r="1040" spans="1:4" x14ac:dyDescent="0.2">
      <c r="A1040" s="18" t="s">
        <v>8036</v>
      </c>
      <c r="B1040" s="18"/>
      <c r="C1040" s="19">
        <v>-0.66290000000000004</v>
      </c>
      <c r="D1040" s="19">
        <v>2.7799999999999998E-2</v>
      </c>
    </row>
    <row r="1041" spans="1:4" x14ac:dyDescent="0.2">
      <c r="A1041" s="18" t="s">
        <v>8037</v>
      </c>
      <c r="B1041" s="18" t="s">
        <v>8038</v>
      </c>
      <c r="C1041" s="19">
        <v>1.1827000000000001</v>
      </c>
      <c r="D1041" s="19">
        <v>2.7900000000000001E-2</v>
      </c>
    </row>
    <row r="1042" spans="1:4" x14ac:dyDescent="0.2">
      <c r="A1042" s="18" t="s">
        <v>8039</v>
      </c>
      <c r="B1042" s="18" t="s">
        <v>8040</v>
      </c>
      <c r="C1042" s="19">
        <v>-0.83430000000000004</v>
      </c>
      <c r="D1042" s="19">
        <v>2.7900000000000001E-2</v>
      </c>
    </row>
    <row r="1043" spans="1:4" x14ac:dyDescent="0.2">
      <c r="A1043" s="18" t="s">
        <v>8041</v>
      </c>
      <c r="B1043" s="18" t="s">
        <v>8042</v>
      </c>
      <c r="C1043" s="19">
        <v>0.85770000000000002</v>
      </c>
      <c r="D1043" s="19">
        <v>2.8000000000000001E-2</v>
      </c>
    </row>
    <row r="1044" spans="1:4" x14ac:dyDescent="0.2">
      <c r="A1044" s="18" t="s">
        <v>8043</v>
      </c>
      <c r="B1044" s="18" t="s">
        <v>8044</v>
      </c>
      <c r="C1044" s="19">
        <v>0.78280000000000005</v>
      </c>
      <c r="D1044" s="19">
        <v>2.8199999999999999E-2</v>
      </c>
    </row>
    <row r="1045" spans="1:4" x14ac:dyDescent="0.2">
      <c r="A1045" s="18" t="s">
        <v>8045</v>
      </c>
      <c r="B1045" s="18" t="s">
        <v>8046</v>
      </c>
      <c r="C1045" s="19">
        <v>0.61980000000000002</v>
      </c>
      <c r="D1045" s="19">
        <v>2.8199999999999999E-2</v>
      </c>
    </row>
    <row r="1046" spans="1:4" x14ac:dyDescent="0.2">
      <c r="A1046" s="18" t="s">
        <v>8047</v>
      </c>
      <c r="B1046" s="18" t="s">
        <v>8048</v>
      </c>
      <c r="C1046" s="19">
        <v>0.55759999999999998</v>
      </c>
      <c r="D1046" s="19">
        <v>2.8199999999999999E-2</v>
      </c>
    </row>
    <row r="1047" spans="1:4" x14ac:dyDescent="0.2">
      <c r="A1047" s="18" t="s">
        <v>8049</v>
      </c>
      <c r="B1047" s="18" t="s">
        <v>8050</v>
      </c>
      <c r="C1047" s="19">
        <v>-0.96230000000000004</v>
      </c>
      <c r="D1047" s="19">
        <v>2.8199999999999999E-2</v>
      </c>
    </row>
    <row r="1048" spans="1:4" x14ac:dyDescent="0.2">
      <c r="A1048" s="18" t="s">
        <v>8051</v>
      </c>
      <c r="B1048" s="18" t="s">
        <v>4751</v>
      </c>
      <c r="C1048" s="19">
        <v>-0.91090000000000004</v>
      </c>
      <c r="D1048" s="19">
        <v>2.8400000000000002E-2</v>
      </c>
    </row>
    <row r="1049" spans="1:4" x14ac:dyDescent="0.2">
      <c r="A1049" s="18" t="s">
        <v>8052</v>
      </c>
      <c r="B1049" s="18" t="s">
        <v>8053</v>
      </c>
      <c r="C1049" s="19">
        <v>0.67049999999999998</v>
      </c>
      <c r="D1049" s="19">
        <v>2.8400000000000002E-2</v>
      </c>
    </row>
    <row r="1050" spans="1:4" x14ac:dyDescent="0.2">
      <c r="A1050" s="18" t="s">
        <v>8054</v>
      </c>
      <c r="B1050" s="18" t="s">
        <v>8055</v>
      </c>
      <c r="C1050" s="19">
        <v>0.77949999999999997</v>
      </c>
      <c r="D1050" s="19">
        <v>2.8500000000000001E-2</v>
      </c>
    </row>
    <row r="1051" spans="1:4" x14ac:dyDescent="0.2">
      <c r="A1051" s="18" t="s">
        <v>8056</v>
      </c>
      <c r="B1051" s="18" t="s">
        <v>8057</v>
      </c>
      <c r="C1051" s="19">
        <v>-1.1642999999999999</v>
      </c>
      <c r="D1051" s="19">
        <v>2.86E-2</v>
      </c>
    </row>
    <row r="1052" spans="1:4" x14ac:dyDescent="0.2">
      <c r="A1052" s="18" t="s">
        <v>8058</v>
      </c>
      <c r="B1052" s="18" t="s">
        <v>8059</v>
      </c>
      <c r="C1052" s="19">
        <v>0.62450000000000006</v>
      </c>
      <c r="D1052" s="19">
        <v>2.87E-2</v>
      </c>
    </row>
    <row r="1053" spans="1:4" x14ac:dyDescent="0.2">
      <c r="A1053" s="18" t="s">
        <v>8060</v>
      </c>
      <c r="B1053" s="18" t="s">
        <v>8061</v>
      </c>
      <c r="C1053" s="19">
        <v>-1.0271999999999999</v>
      </c>
      <c r="D1053" s="19">
        <v>2.87E-2</v>
      </c>
    </row>
    <row r="1054" spans="1:4" x14ac:dyDescent="0.2">
      <c r="A1054" s="18" t="s">
        <v>8062</v>
      </c>
      <c r="B1054" s="18" t="s">
        <v>8063</v>
      </c>
      <c r="C1054" s="19">
        <v>0.65749999999999997</v>
      </c>
      <c r="D1054" s="19">
        <v>2.87E-2</v>
      </c>
    </row>
    <row r="1055" spans="1:4" x14ac:dyDescent="0.2">
      <c r="A1055" s="18" t="s">
        <v>8064</v>
      </c>
      <c r="B1055" s="18" t="s">
        <v>8065</v>
      </c>
      <c r="C1055" s="19">
        <v>0.65590000000000004</v>
      </c>
      <c r="D1055" s="19">
        <v>2.9000000000000001E-2</v>
      </c>
    </row>
    <row r="1056" spans="1:4" x14ac:dyDescent="0.2">
      <c r="A1056" s="18" t="s">
        <v>8066</v>
      </c>
      <c r="B1056" s="18" t="s">
        <v>8067</v>
      </c>
      <c r="C1056" s="19">
        <v>-2.3127</v>
      </c>
      <c r="D1056" s="19">
        <v>2.9000000000000001E-2</v>
      </c>
    </row>
    <row r="1057" spans="1:4" x14ac:dyDescent="0.2">
      <c r="A1057" s="18" t="s">
        <v>8068</v>
      </c>
      <c r="B1057" s="18" t="s">
        <v>8069</v>
      </c>
      <c r="C1057" s="19">
        <v>0.88170000000000004</v>
      </c>
      <c r="D1057" s="19">
        <v>2.9100000000000001E-2</v>
      </c>
    </row>
    <row r="1058" spans="1:4" x14ac:dyDescent="0.2">
      <c r="A1058" s="18" t="s">
        <v>8070</v>
      </c>
      <c r="B1058" s="18" t="s">
        <v>8071</v>
      </c>
      <c r="C1058" s="19">
        <v>0.62509999999999999</v>
      </c>
      <c r="D1058" s="19">
        <v>2.9100000000000001E-2</v>
      </c>
    </row>
    <row r="1059" spans="1:4" x14ac:dyDescent="0.2">
      <c r="A1059" s="18" t="s">
        <v>8072</v>
      </c>
      <c r="B1059" s="18" t="s">
        <v>8073</v>
      </c>
      <c r="C1059" s="19">
        <v>-0.82379999999999998</v>
      </c>
      <c r="D1059" s="19">
        <v>2.9100000000000001E-2</v>
      </c>
    </row>
    <row r="1060" spans="1:4" x14ac:dyDescent="0.2">
      <c r="A1060" s="18" t="s">
        <v>8074</v>
      </c>
      <c r="B1060" s="18" t="s">
        <v>8075</v>
      </c>
      <c r="C1060" s="19">
        <v>1.7250000000000001</v>
      </c>
      <c r="D1060" s="19">
        <v>2.9100000000000001E-2</v>
      </c>
    </row>
    <row r="1061" spans="1:4" x14ac:dyDescent="0.2">
      <c r="A1061" s="18" t="s">
        <v>8076</v>
      </c>
      <c r="B1061" s="18" t="s">
        <v>7398</v>
      </c>
      <c r="C1061" s="19">
        <v>0.94779999999999998</v>
      </c>
      <c r="D1061" s="19">
        <v>2.92E-2</v>
      </c>
    </row>
    <row r="1062" spans="1:4" x14ac:dyDescent="0.2">
      <c r="A1062" s="18" t="s">
        <v>8077</v>
      </c>
      <c r="B1062" s="18" t="s">
        <v>6838</v>
      </c>
      <c r="C1062" s="19">
        <v>-0.69410000000000005</v>
      </c>
      <c r="D1062" s="19">
        <v>2.93E-2</v>
      </c>
    </row>
    <row r="1063" spans="1:4" x14ac:dyDescent="0.2">
      <c r="A1063" s="18" t="s">
        <v>8078</v>
      </c>
      <c r="B1063" s="18" t="s">
        <v>8079</v>
      </c>
      <c r="C1063" s="19">
        <v>0.67720000000000002</v>
      </c>
      <c r="D1063" s="19">
        <v>2.93E-2</v>
      </c>
    </row>
    <row r="1064" spans="1:4" x14ac:dyDescent="0.2">
      <c r="A1064" s="18" t="s">
        <v>8080</v>
      </c>
      <c r="B1064" s="18" t="s">
        <v>1666</v>
      </c>
      <c r="C1064" s="19">
        <v>2.2035</v>
      </c>
      <c r="D1064" s="19">
        <v>2.9499999999999998E-2</v>
      </c>
    </row>
    <row r="1065" spans="1:4" x14ac:dyDescent="0.2">
      <c r="A1065" s="18" t="s">
        <v>8081</v>
      </c>
      <c r="B1065" s="18" t="s">
        <v>8082</v>
      </c>
      <c r="C1065" s="19">
        <v>1.7654000000000001</v>
      </c>
      <c r="D1065" s="19">
        <v>2.9600000000000001E-2</v>
      </c>
    </row>
    <row r="1066" spans="1:4" x14ac:dyDescent="0.2">
      <c r="A1066" s="18" t="s">
        <v>8083</v>
      </c>
      <c r="B1066" s="18"/>
      <c r="C1066" s="19">
        <v>-1.2641</v>
      </c>
      <c r="D1066" s="19">
        <v>2.9899999999999999E-2</v>
      </c>
    </row>
    <row r="1067" spans="1:4" x14ac:dyDescent="0.2">
      <c r="A1067" s="18" t="s">
        <v>8084</v>
      </c>
      <c r="B1067" s="18"/>
      <c r="C1067" s="19">
        <v>1.8391999999999999</v>
      </c>
      <c r="D1067" s="19">
        <v>3.0099999999999998E-2</v>
      </c>
    </row>
    <row r="1068" spans="1:4" x14ac:dyDescent="0.2">
      <c r="A1068" s="18" t="s">
        <v>8085</v>
      </c>
      <c r="B1068" s="18"/>
      <c r="C1068" s="19">
        <v>1.0072000000000001</v>
      </c>
      <c r="D1068" s="19">
        <v>3.0200000000000001E-2</v>
      </c>
    </row>
    <row r="1069" spans="1:4" x14ac:dyDescent="0.2">
      <c r="A1069" s="18" t="s">
        <v>8086</v>
      </c>
      <c r="B1069" s="18" t="s">
        <v>8087</v>
      </c>
      <c r="C1069" s="19">
        <v>-1.2103999999999999</v>
      </c>
      <c r="D1069" s="19">
        <v>3.04E-2</v>
      </c>
    </row>
    <row r="1070" spans="1:4" x14ac:dyDescent="0.2">
      <c r="A1070" s="18" t="s">
        <v>8088</v>
      </c>
      <c r="B1070" s="18" t="s">
        <v>8089</v>
      </c>
      <c r="C1070" s="19">
        <v>-0.68779999999999997</v>
      </c>
      <c r="D1070" s="19">
        <v>3.04E-2</v>
      </c>
    </row>
    <row r="1071" spans="1:4" x14ac:dyDescent="0.2">
      <c r="A1071" s="18" t="s">
        <v>8090</v>
      </c>
      <c r="B1071" s="18" t="s">
        <v>8091</v>
      </c>
      <c r="C1071" s="19">
        <v>0.6804</v>
      </c>
      <c r="D1071" s="19">
        <v>3.0599999999999999E-2</v>
      </c>
    </row>
    <row r="1072" spans="1:4" x14ac:dyDescent="0.2">
      <c r="A1072" s="18" t="s">
        <v>8092</v>
      </c>
      <c r="B1072" s="18" t="s">
        <v>8093</v>
      </c>
      <c r="C1072" s="19">
        <v>1.0964</v>
      </c>
      <c r="D1072" s="19">
        <v>3.0599999999999999E-2</v>
      </c>
    </row>
    <row r="1073" spans="1:4" x14ac:dyDescent="0.2">
      <c r="A1073" s="18" t="s">
        <v>8094</v>
      </c>
      <c r="B1073" s="18" t="s">
        <v>8095</v>
      </c>
      <c r="C1073" s="19">
        <v>1.0032000000000001</v>
      </c>
      <c r="D1073" s="19">
        <v>3.0700000000000002E-2</v>
      </c>
    </row>
    <row r="1074" spans="1:4" x14ac:dyDescent="0.2">
      <c r="A1074" s="18" t="s">
        <v>8096</v>
      </c>
      <c r="B1074" s="18" t="s">
        <v>8097</v>
      </c>
      <c r="C1074" s="19">
        <v>0.55789999999999995</v>
      </c>
      <c r="D1074" s="19">
        <v>3.0700000000000002E-2</v>
      </c>
    </row>
    <row r="1075" spans="1:4" x14ac:dyDescent="0.2">
      <c r="A1075" s="18" t="s">
        <v>8098</v>
      </c>
      <c r="B1075" s="18" t="s">
        <v>8099</v>
      </c>
      <c r="C1075" s="19">
        <v>0.90539999999999998</v>
      </c>
      <c r="D1075" s="19">
        <v>3.09E-2</v>
      </c>
    </row>
    <row r="1076" spans="1:4" x14ac:dyDescent="0.2">
      <c r="A1076" s="18" t="s">
        <v>8100</v>
      </c>
      <c r="B1076" s="18" t="s">
        <v>8101</v>
      </c>
      <c r="C1076" s="19">
        <v>-0.77129999999999999</v>
      </c>
      <c r="D1076" s="19">
        <v>3.09E-2</v>
      </c>
    </row>
    <row r="1077" spans="1:4" x14ac:dyDescent="0.2">
      <c r="A1077" s="18" t="s">
        <v>8102</v>
      </c>
      <c r="B1077" s="18" t="s">
        <v>8103</v>
      </c>
      <c r="C1077" s="19">
        <v>-0.52480000000000004</v>
      </c>
      <c r="D1077" s="19">
        <v>3.09E-2</v>
      </c>
    </row>
    <row r="1078" spans="1:4" x14ac:dyDescent="0.2">
      <c r="A1078" s="18" t="s">
        <v>8104</v>
      </c>
      <c r="B1078" s="18" t="s">
        <v>8105</v>
      </c>
      <c r="C1078" s="19">
        <v>0.70430000000000004</v>
      </c>
      <c r="D1078" s="19">
        <v>3.09E-2</v>
      </c>
    </row>
    <row r="1079" spans="1:4" x14ac:dyDescent="0.2">
      <c r="A1079" s="18" t="s">
        <v>5228</v>
      </c>
      <c r="B1079" s="18" t="s">
        <v>5229</v>
      </c>
      <c r="C1079" s="19">
        <v>0.69699999999999995</v>
      </c>
      <c r="D1079" s="19">
        <v>3.1E-2</v>
      </c>
    </row>
    <row r="1080" spans="1:4" x14ac:dyDescent="0.2">
      <c r="A1080" s="18" t="s">
        <v>8106</v>
      </c>
      <c r="B1080" s="18" t="s">
        <v>8107</v>
      </c>
      <c r="C1080" s="19">
        <v>1.1255999999999999</v>
      </c>
      <c r="D1080" s="19">
        <v>3.1099999999999999E-2</v>
      </c>
    </row>
    <row r="1081" spans="1:4" x14ac:dyDescent="0.2">
      <c r="A1081" s="18" t="s">
        <v>3879</v>
      </c>
      <c r="B1081" s="18" t="s">
        <v>3278</v>
      </c>
      <c r="C1081" s="19">
        <v>-0.87360000000000004</v>
      </c>
      <c r="D1081" s="19">
        <v>3.1199999999999999E-2</v>
      </c>
    </row>
    <row r="1082" spans="1:4" x14ac:dyDescent="0.2">
      <c r="A1082" s="18" t="s">
        <v>8108</v>
      </c>
      <c r="B1082" s="18" t="s">
        <v>8109</v>
      </c>
      <c r="C1082" s="19">
        <v>-1.0274000000000001</v>
      </c>
      <c r="D1082" s="19">
        <v>3.1199999999999999E-2</v>
      </c>
    </row>
    <row r="1083" spans="1:4" x14ac:dyDescent="0.2">
      <c r="A1083" s="18" t="s">
        <v>8110</v>
      </c>
      <c r="B1083" s="18" t="s">
        <v>8111</v>
      </c>
      <c r="C1083" s="19">
        <v>-0.62990000000000002</v>
      </c>
      <c r="D1083" s="19">
        <v>3.15E-2</v>
      </c>
    </row>
    <row r="1084" spans="1:4" x14ac:dyDescent="0.2">
      <c r="A1084" s="18" t="s">
        <v>8112</v>
      </c>
      <c r="B1084" s="18" t="s">
        <v>3803</v>
      </c>
      <c r="C1084" s="19">
        <v>-0.6482</v>
      </c>
      <c r="D1084" s="19">
        <v>3.15E-2</v>
      </c>
    </row>
    <row r="1085" spans="1:4" x14ac:dyDescent="0.2">
      <c r="A1085" s="18" t="s">
        <v>3807</v>
      </c>
      <c r="B1085" s="18" t="s">
        <v>3808</v>
      </c>
      <c r="C1085" s="19">
        <v>0.68469999999999998</v>
      </c>
      <c r="D1085" s="19">
        <v>3.15E-2</v>
      </c>
    </row>
    <row r="1086" spans="1:4" x14ac:dyDescent="0.2">
      <c r="A1086" s="18" t="s">
        <v>8113</v>
      </c>
      <c r="B1086" s="18" t="s">
        <v>8114</v>
      </c>
      <c r="C1086" s="19">
        <v>-0.85050000000000003</v>
      </c>
      <c r="D1086" s="19">
        <v>3.15E-2</v>
      </c>
    </row>
    <row r="1087" spans="1:4" x14ac:dyDescent="0.2">
      <c r="A1087" s="18" t="s">
        <v>8115</v>
      </c>
      <c r="B1087" s="18" t="s">
        <v>8116</v>
      </c>
      <c r="C1087" s="19">
        <v>0.7782</v>
      </c>
      <c r="D1087" s="19">
        <v>3.15E-2</v>
      </c>
    </row>
    <row r="1088" spans="1:4" x14ac:dyDescent="0.2">
      <c r="A1088" s="18" t="s">
        <v>8117</v>
      </c>
      <c r="B1088" s="18" t="s">
        <v>8118</v>
      </c>
      <c r="C1088" s="19">
        <v>0.62070000000000003</v>
      </c>
      <c r="D1088" s="19">
        <v>3.15E-2</v>
      </c>
    </row>
    <row r="1089" spans="1:4" x14ac:dyDescent="0.2">
      <c r="A1089" s="18" t="s">
        <v>8119</v>
      </c>
      <c r="B1089" s="18" t="s">
        <v>8120</v>
      </c>
      <c r="C1089" s="19">
        <v>-0.55259999999999998</v>
      </c>
      <c r="D1089" s="19">
        <v>3.15E-2</v>
      </c>
    </row>
    <row r="1090" spans="1:4" x14ac:dyDescent="0.2">
      <c r="A1090" s="18" t="s">
        <v>8121</v>
      </c>
      <c r="B1090" s="18" t="s">
        <v>8122</v>
      </c>
      <c r="C1090" s="19">
        <v>-0.60970000000000002</v>
      </c>
      <c r="D1090" s="19">
        <v>3.1600000000000003E-2</v>
      </c>
    </row>
    <row r="1091" spans="1:4" x14ac:dyDescent="0.2">
      <c r="A1091" s="18" t="s">
        <v>8123</v>
      </c>
      <c r="B1091" s="18" t="s">
        <v>8124</v>
      </c>
      <c r="C1091" s="19">
        <v>0.73129999999999995</v>
      </c>
      <c r="D1091" s="19">
        <v>3.1800000000000002E-2</v>
      </c>
    </row>
    <row r="1092" spans="1:4" x14ac:dyDescent="0.2">
      <c r="A1092" s="18" t="s">
        <v>8125</v>
      </c>
      <c r="B1092" s="18" t="s">
        <v>7541</v>
      </c>
      <c r="C1092" s="19">
        <v>1.4715</v>
      </c>
      <c r="D1092" s="19">
        <v>3.1899999999999998E-2</v>
      </c>
    </row>
    <row r="1093" spans="1:4" x14ac:dyDescent="0.2">
      <c r="A1093" s="18" t="s">
        <v>4652</v>
      </c>
      <c r="B1093" s="18" t="s">
        <v>4534</v>
      </c>
      <c r="C1093" s="19">
        <v>1.6061000000000001</v>
      </c>
      <c r="D1093" s="19">
        <v>3.1899999999999998E-2</v>
      </c>
    </row>
    <row r="1094" spans="1:4" x14ac:dyDescent="0.2">
      <c r="A1094" s="18" t="s">
        <v>1455</v>
      </c>
      <c r="B1094" s="18" t="s">
        <v>1457</v>
      </c>
      <c r="C1094" s="19">
        <v>1.3208</v>
      </c>
      <c r="D1094" s="19">
        <v>3.1899999999999998E-2</v>
      </c>
    </row>
    <row r="1095" spans="1:4" x14ac:dyDescent="0.2">
      <c r="A1095" s="18" t="s">
        <v>8126</v>
      </c>
      <c r="B1095" s="18" t="s">
        <v>8127</v>
      </c>
      <c r="C1095" s="19">
        <v>-0.68430000000000002</v>
      </c>
      <c r="D1095" s="19">
        <v>3.1899999999999998E-2</v>
      </c>
    </row>
    <row r="1096" spans="1:4" x14ac:dyDescent="0.2">
      <c r="A1096" s="18" t="s">
        <v>8128</v>
      </c>
      <c r="B1096" s="18" t="s">
        <v>3788</v>
      </c>
      <c r="C1096" s="19">
        <v>-2.3849999999999998</v>
      </c>
      <c r="D1096" s="19">
        <v>3.1899999999999998E-2</v>
      </c>
    </row>
    <row r="1097" spans="1:4" x14ac:dyDescent="0.2">
      <c r="A1097" s="18" t="s">
        <v>8129</v>
      </c>
      <c r="B1097" s="18" t="s">
        <v>8130</v>
      </c>
      <c r="C1097" s="19">
        <v>0.55510000000000004</v>
      </c>
      <c r="D1097" s="19">
        <v>3.2399999999999998E-2</v>
      </c>
    </row>
    <row r="1098" spans="1:4" x14ac:dyDescent="0.2">
      <c r="A1098" s="18" t="s">
        <v>8131</v>
      </c>
      <c r="B1098" s="18"/>
      <c r="C1098" s="19">
        <v>1.3198000000000001</v>
      </c>
      <c r="D1098" s="19">
        <v>3.2399999999999998E-2</v>
      </c>
    </row>
    <row r="1099" spans="1:4" x14ac:dyDescent="0.2">
      <c r="A1099" s="18" t="s">
        <v>8132</v>
      </c>
      <c r="B1099" s="18" t="s">
        <v>8133</v>
      </c>
      <c r="C1099" s="19">
        <v>2.5327999999999999</v>
      </c>
      <c r="D1099" s="19">
        <v>3.2399999999999998E-2</v>
      </c>
    </row>
    <row r="1100" spans="1:4" x14ac:dyDescent="0.2">
      <c r="A1100" s="18" t="s">
        <v>8134</v>
      </c>
      <c r="B1100" s="18" t="s">
        <v>8135</v>
      </c>
      <c r="C1100" s="19">
        <v>3.0587</v>
      </c>
      <c r="D1100" s="19">
        <v>3.2500000000000001E-2</v>
      </c>
    </row>
    <row r="1101" spans="1:4" x14ac:dyDescent="0.2">
      <c r="A1101" s="18" t="s">
        <v>8136</v>
      </c>
      <c r="B1101" s="18" t="s">
        <v>8137</v>
      </c>
      <c r="C1101" s="19">
        <v>-0.62250000000000005</v>
      </c>
      <c r="D1101" s="19">
        <v>3.2599999999999997E-2</v>
      </c>
    </row>
    <row r="1102" spans="1:4" x14ac:dyDescent="0.2">
      <c r="A1102" s="18" t="s">
        <v>8138</v>
      </c>
      <c r="B1102" s="18" t="s">
        <v>8139</v>
      </c>
      <c r="C1102" s="19">
        <v>0.73680000000000001</v>
      </c>
      <c r="D1102" s="19">
        <v>3.2599999999999997E-2</v>
      </c>
    </row>
    <row r="1103" spans="1:4" x14ac:dyDescent="0.2">
      <c r="A1103" s="18" t="s">
        <v>8140</v>
      </c>
      <c r="B1103" s="18" t="s">
        <v>3199</v>
      </c>
      <c r="C1103" s="19">
        <v>-0.85550000000000004</v>
      </c>
      <c r="D1103" s="19">
        <v>3.2599999999999997E-2</v>
      </c>
    </row>
    <row r="1104" spans="1:4" x14ac:dyDescent="0.2">
      <c r="A1104" s="18" t="s">
        <v>8141</v>
      </c>
      <c r="B1104" s="18" t="s">
        <v>8142</v>
      </c>
      <c r="C1104" s="19">
        <v>0.71609999999999996</v>
      </c>
      <c r="D1104" s="19">
        <v>3.2800000000000003E-2</v>
      </c>
    </row>
    <row r="1105" spans="1:4" x14ac:dyDescent="0.2">
      <c r="A1105" s="18" t="s">
        <v>8143</v>
      </c>
      <c r="B1105" s="18" t="s">
        <v>8144</v>
      </c>
      <c r="C1105" s="19">
        <v>0.71879999999999999</v>
      </c>
      <c r="D1105" s="19">
        <v>3.2800000000000003E-2</v>
      </c>
    </row>
    <row r="1106" spans="1:4" x14ac:dyDescent="0.2">
      <c r="A1106" s="18" t="s">
        <v>8145</v>
      </c>
      <c r="B1106" s="18" t="s">
        <v>7353</v>
      </c>
      <c r="C1106" s="19">
        <v>-1.2202</v>
      </c>
      <c r="D1106" s="19">
        <v>3.2899999999999999E-2</v>
      </c>
    </row>
    <row r="1107" spans="1:4" x14ac:dyDescent="0.2">
      <c r="A1107" s="18" t="s">
        <v>8146</v>
      </c>
      <c r="B1107" s="18"/>
      <c r="C1107" s="19">
        <v>-0.70269999999999999</v>
      </c>
      <c r="D1107" s="19">
        <v>3.2899999999999999E-2</v>
      </c>
    </row>
    <row r="1108" spans="1:4" x14ac:dyDescent="0.2">
      <c r="A1108" s="18" t="s">
        <v>8147</v>
      </c>
      <c r="B1108" s="18" t="s">
        <v>8148</v>
      </c>
      <c r="C1108" s="19">
        <v>0.57509999999999994</v>
      </c>
      <c r="D1108" s="19">
        <v>3.2899999999999999E-2</v>
      </c>
    </row>
    <row r="1109" spans="1:4" x14ac:dyDescent="0.2">
      <c r="A1109" s="18" t="s">
        <v>8149</v>
      </c>
      <c r="B1109" s="18" t="s">
        <v>8150</v>
      </c>
      <c r="C1109" s="19">
        <v>-1.1347</v>
      </c>
      <c r="D1109" s="19">
        <v>3.3000000000000002E-2</v>
      </c>
    </row>
    <row r="1110" spans="1:4" x14ac:dyDescent="0.2">
      <c r="A1110" s="18" t="s">
        <v>5997</v>
      </c>
      <c r="B1110" s="18" t="s">
        <v>2903</v>
      </c>
      <c r="C1110" s="19">
        <v>-0.77310000000000001</v>
      </c>
      <c r="D1110" s="19">
        <v>3.3000000000000002E-2</v>
      </c>
    </row>
    <row r="1111" spans="1:4" x14ac:dyDescent="0.2">
      <c r="A1111" s="18" t="s">
        <v>8151</v>
      </c>
      <c r="B1111" s="18" t="s">
        <v>8152</v>
      </c>
      <c r="C1111" s="19">
        <v>0.62290000000000001</v>
      </c>
      <c r="D1111" s="19">
        <v>3.3000000000000002E-2</v>
      </c>
    </row>
    <row r="1112" spans="1:4" x14ac:dyDescent="0.2">
      <c r="A1112" s="18" t="s">
        <v>8153</v>
      </c>
      <c r="B1112" s="18" t="s">
        <v>8154</v>
      </c>
      <c r="C1112" s="19">
        <v>0.69969999999999999</v>
      </c>
      <c r="D1112" s="19">
        <v>3.32E-2</v>
      </c>
    </row>
    <row r="1113" spans="1:4" x14ac:dyDescent="0.2">
      <c r="A1113" s="18" t="s">
        <v>8155</v>
      </c>
      <c r="B1113" s="18" t="s">
        <v>8156</v>
      </c>
      <c r="C1113" s="19">
        <v>1.0978000000000001</v>
      </c>
      <c r="D1113" s="19">
        <v>3.3300000000000003E-2</v>
      </c>
    </row>
    <row r="1114" spans="1:4" x14ac:dyDescent="0.2">
      <c r="A1114" s="18" t="s">
        <v>8157</v>
      </c>
      <c r="B1114" s="18" t="s">
        <v>8158</v>
      </c>
      <c r="C1114" s="19">
        <v>-1.0991</v>
      </c>
      <c r="D1114" s="19">
        <v>3.3300000000000003E-2</v>
      </c>
    </row>
    <row r="1115" spans="1:4" x14ac:dyDescent="0.2">
      <c r="A1115" s="18" t="s">
        <v>8159</v>
      </c>
      <c r="B1115" s="18" t="s">
        <v>8160</v>
      </c>
      <c r="C1115" s="19">
        <v>0.63770000000000004</v>
      </c>
      <c r="D1115" s="19">
        <v>3.3300000000000003E-2</v>
      </c>
    </row>
    <row r="1116" spans="1:4" x14ac:dyDescent="0.2">
      <c r="A1116" s="18" t="s">
        <v>8161</v>
      </c>
      <c r="B1116" s="18" t="s">
        <v>8162</v>
      </c>
      <c r="C1116" s="19">
        <v>-2.8437999999999999</v>
      </c>
      <c r="D1116" s="19">
        <v>3.3399999999999999E-2</v>
      </c>
    </row>
    <row r="1117" spans="1:4" x14ac:dyDescent="0.2">
      <c r="A1117" s="18" t="s">
        <v>8163</v>
      </c>
      <c r="B1117" s="18" t="s">
        <v>8164</v>
      </c>
      <c r="C1117" s="19">
        <v>-0.80220000000000002</v>
      </c>
      <c r="D1117" s="19">
        <v>3.3500000000000002E-2</v>
      </c>
    </row>
    <row r="1118" spans="1:4" x14ac:dyDescent="0.2">
      <c r="A1118" s="18" t="s">
        <v>8165</v>
      </c>
      <c r="B1118" s="18" t="s">
        <v>8166</v>
      </c>
      <c r="C1118" s="19">
        <v>-1.1273</v>
      </c>
      <c r="D1118" s="19">
        <v>3.3599999999999998E-2</v>
      </c>
    </row>
    <row r="1119" spans="1:4" x14ac:dyDescent="0.2">
      <c r="A1119" s="18" t="s">
        <v>8167</v>
      </c>
      <c r="B1119" s="18" t="s">
        <v>8168</v>
      </c>
      <c r="C1119" s="19">
        <v>-0.63719999999999999</v>
      </c>
      <c r="D1119" s="19">
        <v>3.3599999999999998E-2</v>
      </c>
    </row>
    <row r="1120" spans="1:4" x14ac:dyDescent="0.2">
      <c r="A1120" s="18" t="s">
        <v>8169</v>
      </c>
      <c r="B1120" s="18" t="s">
        <v>8170</v>
      </c>
      <c r="C1120" s="19">
        <v>0.54259999999999997</v>
      </c>
      <c r="D1120" s="19">
        <v>3.3599999999999998E-2</v>
      </c>
    </row>
    <row r="1121" spans="1:4" x14ac:dyDescent="0.2">
      <c r="A1121" s="18" t="s">
        <v>5371</v>
      </c>
      <c r="B1121" s="18" t="s">
        <v>5372</v>
      </c>
      <c r="C1121" s="19">
        <v>0.8165</v>
      </c>
      <c r="D1121" s="19">
        <v>3.3700000000000001E-2</v>
      </c>
    </row>
    <row r="1122" spans="1:4" x14ac:dyDescent="0.2">
      <c r="A1122" s="18" t="s">
        <v>8171</v>
      </c>
      <c r="B1122" s="18" t="s">
        <v>7567</v>
      </c>
      <c r="C1122" s="19">
        <v>0.60670000000000002</v>
      </c>
      <c r="D1122" s="19">
        <v>3.3700000000000001E-2</v>
      </c>
    </row>
    <row r="1123" spans="1:4" x14ac:dyDescent="0.2">
      <c r="A1123" s="18" t="s">
        <v>8172</v>
      </c>
      <c r="B1123" s="18" t="s">
        <v>8173</v>
      </c>
      <c r="C1123" s="19">
        <v>0.6139</v>
      </c>
      <c r="D1123" s="19">
        <v>3.3700000000000001E-2</v>
      </c>
    </row>
    <row r="1124" spans="1:4" x14ac:dyDescent="0.2">
      <c r="A1124" s="18" t="s">
        <v>1288</v>
      </c>
      <c r="B1124" s="18" t="s">
        <v>1290</v>
      </c>
      <c r="C1124" s="19">
        <v>2.5083000000000002</v>
      </c>
      <c r="D1124" s="19">
        <v>3.3799999999999997E-2</v>
      </c>
    </row>
    <row r="1125" spans="1:4" x14ac:dyDescent="0.2">
      <c r="A1125" s="18" t="s">
        <v>8174</v>
      </c>
      <c r="B1125" s="18" t="s">
        <v>8175</v>
      </c>
      <c r="C1125" s="19">
        <v>0.70179999999999998</v>
      </c>
      <c r="D1125" s="19">
        <v>3.4299999999999997E-2</v>
      </c>
    </row>
    <row r="1126" spans="1:4" x14ac:dyDescent="0.2">
      <c r="A1126" s="18" t="s">
        <v>8176</v>
      </c>
      <c r="B1126" s="18" t="s">
        <v>4055</v>
      </c>
      <c r="C1126" s="19">
        <v>-0.88419999999999999</v>
      </c>
      <c r="D1126" s="19">
        <v>3.4299999999999997E-2</v>
      </c>
    </row>
    <row r="1127" spans="1:4" x14ac:dyDescent="0.2">
      <c r="A1127" s="18" t="s">
        <v>8177</v>
      </c>
      <c r="B1127" s="18"/>
      <c r="C1127" s="19">
        <v>-0.92159999999999997</v>
      </c>
      <c r="D1127" s="19">
        <v>3.4500000000000003E-2</v>
      </c>
    </row>
    <row r="1128" spans="1:4" x14ac:dyDescent="0.2">
      <c r="A1128" s="18" t="s">
        <v>8178</v>
      </c>
      <c r="B1128" s="18" t="s">
        <v>8179</v>
      </c>
      <c r="C1128" s="19">
        <v>0.6986</v>
      </c>
      <c r="D1128" s="19">
        <v>3.4599999999999999E-2</v>
      </c>
    </row>
    <row r="1129" spans="1:4" x14ac:dyDescent="0.2">
      <c r="A1129" s="18" t="s">
        <v>8180</v>
      </c>
      <c r="B1129" s="18" t="s">
        <v>8181</v>
      </c>
      <c r="C1129" s="19">
        <v>1.42</v>
      </c>
      <c r="D1129" s="19">
        <v>3.4599999999999999E-2</v>
      </c>
    </row>
    <row r="1130" spans="1:4" x14ac:dyDescent="0.2">
      <c r="A1130" s="18" t="s">
        <v>8182</v>
      </c>
      <c r="B1130" s="18" t="s">
        <v>8183</v>
      </c>
      <c r="C1130" s="19">
        <v>-1.8566</v>
      </c>
      <c r="D1130" s="19">
        <v>3.49E-2</v>
      </c>
    </row>
    <row r="1131" spans="1:4" x14ac:dyDescent="0.2">
      <c r="A1131" s="18" t="s">
        <v>8184</v>
      </c>
      <c r="B1131" s="18" t="s">
        <v>8185</v>
      </c>
      <c r="C1131" s="19">
        <v>-0.61860000000000004</v>
      </c>
      <c r="D1131" s="19">
        <v>3.49E-2</v>
      </c>
    </row>
    <row r="1132" spans="1:4" x14ac:dyDescent="0.2">
      <c r="A1132" s="18" t="s">
        <v>8186</v>
      </c>
      <c r="B1132" s="18" t="s">
        <v>8187</v>
      </c>
      <c r="C1132" s="19">
        <v>-1.2941</v>
      </c>
      <c r="D1132" s="19">
        <v>3.5499999999999997E-2</v>
      </c>
    </row>
    <row r="1133" spans="1:4" x14ac:dyDescent="0.2">
      <c r="A1133" s="18" t="s">
        <v>8188</v>
      </c>
      <c r="B1133" s="18"/>
      <c r="C1133" s="19">
        <v>-1.9274</v>
      </c>
      <c r="D1133" s="19">
        <v>3.5499999999999997E-2</v>
      </c>
    </row>
    <row r="1134" spans="1:4" x14ac:dyDescent="0.2">
      <c r="A1134" s="18" t="s">
        <v>3704</v>
      </c>
      <c r="B1134" s="18" t="s">
        <v>3705</v>
      </c>
      <c r="C1134" s="19">
        <v>0.60170000000000001</v>
      </c>
      <c r="D1134" s="19">
        <v>3.56E-2</v>
      </c>
    </row>
    <row r="1135" spans="1:4" x14ac:dyDescent="0.2">
      <c r="A1135" s="18" t="s">
        <v>8189</v>
      </c>
      <c r="B1135" s="18" t="s">
        <v>8190</v>
      </c>
      <c r="C1135" s="19">
        <v>-0.72770000000000001</v>
      </c>
      <c r="D1135" s="19">
        <v>3.5700000000000003E-2</v>
      </c>
    </row>
    <row r="1136" spans="1:4" x14ac:dyDescent="0.2">
      <c r="A1136" s="18" t="s">
        <v>8191</v>
      </c>
      <c r="B1136" s="18" t="s">
        <v>6361</v>
      </c>
      <c r="C1136" s="19">
        <v>0.57799999999999996</v>
      </c>
      <c r="D1136" s="19">
        <v>3.5799999999999998E-2</v>
      </c>
    </row>
    <row r="1137" spans="1:4" x14ac:dyDescent="0.2">
      <c r="A1137" s="18" t="s">
        <v>8192</v>
      </c>
      <c r="B1137" s="18" t="s">
        <v>8193</v>
      </c>
      <c r="C1137" s="19">
        <v>-0.71389999999999998</v>
      </c>
      <c r="D1137" s="19">
        <v>3.5999999999999997E-2</v>
      </c>
    </row>
    <row r="1138" spans="1:4" x14ac:dyDescent="0.2">
      <c r="A1138" s="18" t="s">
        <v>8194</v>
      </c>
      <c r="B1138" s="18" t="s">
        <v>8195</v>
      </c>
      <c r="C1138" s="19">
        <v>0.66659999999999997</v>
      </c>
      <c r="D1138" s="19">
        <v>3.61E-2</v>
      </c>
    </row>
    <row r="1139" spans="1:4" x14ac:dyDescent="0.2">
      <c r="A1139" s="18" t="s">
        <v>8196</v>
      </c>
      <c r="B1139" s="18" t="s">
        <v>8197</v>
      </c>
      <c r="C1139" s="19">
        <v>-0.96009999999999995</v>
      </c>
      <c r="D1139" s="19">
        <v>3.61E-2</v>
      </c>
    </row>
    <row r="1140" spans="1:4" x14ac:dyDescent="0.2">
      <c r="A1140" s="18" t="s">
        <v>8198</v>
      </c>
      <c r="B1140" s="18" t="s">
        <v>3615</v>
      </c>
      <c r="C1140" s="19">
        <v>1.3925000000000001</v>
      </c>
      <c r="D1140" s="19">
        <v>3.6200000000000003E-2</v>
      </c>
    </row>
    <row r="1141" spans="1:4" x14ac:dyDescent="0.2">
      <c r="A1141" s="18" t="s">
        <v>8199</v>
      </c>
      <c r="B1141" s="18" t="s">
        <v>8200</v>
      </c>
      <c r="C1141" s="19">
        <v>-0.91769999999999996</v>
      </c>
      <c r="D1141" s="19">
        <v>3.6299999999999999E-2</v>
      </c>
    </row>
    <row r="1142" spans="1:4" x14ac:dyDescent="0.2">
      <c r="A1142" s="18" t="s">
        <v>8201</v>
      </c>
      <c r="B1142" s="18" t="s">
        <v>3332</v>
      </c>
      <c r="C1142" s="19">
        <v>0.67300000000000004</v>
      </c>
      <c r="D1142" s="19">
        <v>3.6700000000000003E-2</v>
      </c>
    </row>
    <row r="1143" spans="1:4" x14ac:dyDescent="0.2">
      <c r="A1143" s="18" t="s">
        <v>8202</v>
      </c>
      <c r="B1143" s="18" t="s">
        <v>8203</v>
      </c>
      <c r="C1143" s="19">
        <v>-0.71699999999999997</v>
      </c>
      <c r="D1143" s="19">
        <v>3.6799999999999999E-2</v>
      </c>
    </row>
    <row r="1144" spans="1:4" x14ac:dyDescent="0.2">
      <c r="A1144" s="18" t="s">
        <v>8204</v>
      </c>
      <c r="B1144" s="18"/>
      <c r="C1144" s="19">
        <v>-0.85389999999999999</v>
      </c>
      <c r="D1144" s="19">
        <v>3.6900000000000002E-2</v>
      </c>
    </row>
    <row r="1145" spans="1:4" x14ac:dyDescent="0.2">
      <c r="A1145" s="18" t="s">
        <v>8205</v>
      </c>
      <c r="B1145" s="18" t="s">
        <v>8206</v>
      </c>
      <c r="C1145" s="19">
        <v>0.76529999999999998</v>
      </c>
      <c r="D1145" s="19">
        <v>3.6900000000000002E-2</v>
      </c>
    </row>
    <row r="1146" spans="1:4" x14ac:dyDescent="0.2">
      <c r="A1146" s="18" t="s">
        <v>8207</v>
      </c>
      <c r="B1146" s="18" t="s">
        <v>6346</v>
      </c>
      <c r="C1146" s="19">
        <v>1.613</v>
      </c>
      <c r="D1146" s="19">
        <v>3.7100000000000001E-2</v>
      </c>
    </row>
    <row r="1147" spans="1:4" x14ac:dyDescent="0.2">
      <c r="A1147" s="18" t="s">
        <v>1312</v>
      </c>
      <c r="B1147" s="18" t="s">
        <v>1310</v>
      </c>
      <c r="C1147" s="19">
        <v>0.82940000000000003</v>
      </c>
      <c r="D1147" s="19">
        <v>3.7199999999999997E-2</v>
      </c>
    </row>
    <row r="1148" spans="1:4" x14ac:dyDescent="0.2">
      <c r="A1148" s="18" t="s">
        <v>8208</v>
      </c>
      <c r="B1148" s="18"/>
      <c r="C1148" s="19">
        <v>0.81850000000000001</v>
      </c>
      <c r="D1148" s="19">
        <v>3.7199999999999997E-2</v>
      </c>
    </row>
    <row r="1149" spans="1:4" x14ac:dyDescent="0.2">
      <c r="A1149" s="18" t="s">
        <v>8209</v>
      </c>
      <c r="B1149" s="18" t="s">
        <v>8210</v>
      </c>
      <c r="C1149" s="19">
        <v>-0.86729999999999996</v>
      </c>
      <c r="D1149" s="19">
        <v>3.73E-2</v>
      </c>
    </row>
    <row r="1150" spans="1:4" x14ac:dyDescent="0.2">
      <c r="A1150" s="18" t="s">
        <v>8211</v>
      </c>
      <c r="B1150" s="18"/>
      <c r="C1150" s="19">
        <v>-0.97440000000000004</v>
      </c>
      <c r="D1150" s="19">
        <v>3.7400000000000003E-2</v>
      </c>
    </row>
    <row r="1151" spans="1:4" x14ac:dyDescent="0.2">
      <c r="A1151" s="18" t="s">
        <v>8212</v>
      </c>
      <c r="B1151" s="18" t="s">
        <v>6328</v>
      </c>
      <c r="C1151" s="19">
        <v>0.69940000000000002</v>
      </c>
      <c r="D1151" s="19">
        <v>3.7499999999999999E-2</v>
      </c>
    </row>
    <row r="1152" spans="1:4" x14ac:dyDescent="0.2">
      <c r="A1152" s="18" t="s">
        <v>8213</v>
      </c>
      <c r="B1152" s="18" t="s">
        <v>8214</v>
      </c>
      <c r="C1152" s="19">
        <v>1.3109</v>
      </c>
      <c r="D1152" s="19">
        <v>3.7499999999999999E-2</v>
      </c>
    </row>
    <row r="1153" spans="1:4" x14ac:dyDescent="0.2">
      <c r="A1153" s="18" t="s">
        <v>3418</v>
      </c>
      <c r="B1153" s="18" t="s">
        <v>3419</v>
      </c>
      <c r="C1153" s="19">
        <v>-0.5444</v>
      </c>
      <c r="D1153" s="19">
        <v>3.7499999999999999E-2</v>
      </c>
    </row>
    <row r="1154" spans="1:4" x14ac:dyDescent="0.2">
      <c r="A1154" s="18" t="s">
        <v>8215</v>
      </c>
      <c r="B1154" s="18" t="s">
        <v>8216</v>
      </c>
      <c r="C1154" s="19">
        <v>0.73019999999999996</v>
      </c>
      <c r="D1154" s="19">
        <v>3.7499999999999999E-2</v>
      </c>
    </row>
    <row r="1155" spans="1:4" x14ac:dyDescent="0.2">
      <c r="A1155" s="18" t="s">
        <v>8217</v>
      </c>
      <c r="B1155" s="18" t="s">
        <v>8218</v>
      </c>
      <c r="C1155" s="19">
        <v>0.58130000000000004</v>
      </c>
      <c r="D1155" s="19">
        <v>3.7600000000000001E-2</v>
      </c>
    </row>
    <row r="1156" spans="1:4" x14ac:dyDescent="0.2">
      <c r="A1156" s="18" t="s">
        <v>8219</v>
      </c>
      <c r="B1156" s="18" t="s">
        <v>8220</v>
      </c>
      <c r="C1156" s="19">
        <v>0.65739999999999998</v>
      </c>
      <c r="D1156" s="19">
        <v>3.78E-2</v>
      </c>
    </row>
    <row r="1157" spans="1:4" x14ac:dyDescent="0.2">
      <c r="A1157" s="18" t="s">
        <v>8221</v>
      </c>
      <c r="B1157" s="18" t="s">
        <v>8222</v>
      </c>
      <c r="C1157" s="19">
        <v>-0.90329999999999999</v>
      </c>
      <c r="D1157" s="19">
        <v>3.7999999999999999E-2</v>
      </c>
    </row>
    <row r="1158" spans="1:4" x14ac:dyDescent="0.2">
      <c r="A1158" s="18" t="s">
        <v>8223</v>
      </c>
      <c r="B1158" s="18" t="s">
        <v>3102</v>
      </c>
      <c r="C1158" s="19">
        <v>-1.0498000000000001</v>
      </c>
      <c r="D1158" s="19">
        <v>3.8300000000000001E-2</v>
      </c>
    </row>
    <row r="1159" spans="1:4" x14ac:dyDescent="0.2">
      <c r="A1159" s="18" t="s">
        <v>8224</v>
      </c>
      <c r="B1159" s="18" t="s">
        <v>8225</v>
      </c>
      <c r="C1159" s="19">
        <v>0.52529999999999999</v>
      </c>
      <c r="D1159" s="19">
        <v>3.8300000000000001E-2</v>
      </c>
    </row>
    <row r="1160" spans="1:4" x14ac:dyDescent="0.2">
      <c r="A1160" s="18" t="s">
        <v>8226</v>
      </c>
      <c r="B1160" s="18" t="s">
        <v>8227</v>
      </c>
      <c r="C1160" s="19">
        <v>1.0759000000000001</v>
      </c>
      <c r="D1160" s="19">
        <v>3.8399999999999997E-2</v>
      </c>
    </row>
    <row r="1161" spans="1:4" x14ac:dyDescent="0.2">
      <c r="A1161" s="18" t="s">
        <v>8228</v>
      </c>
      <c r="B1161" s="18" t="s">
        <v>7307</v>
      </c>
      <c r="C1161" s="19">
        <v>-0.9284</v>
      </c>
      <c r="D1161" s="19">
        <v>3.8399999999999997E-2</v>
      </c>
    </row>
    <row r="1162" spans="1:4" x14ac:dyDescent="0.2">
      <c r="A1162" s="18" t="s">
        <v>8229</v>
      </c>
      <c r="B1162" s="18" t="s">
        <v>8230</v>
      </c>
      <c r="C1162" s="19">
        <v>0.52980000000000005</v>
      </c>
      <c r="D1162" s="19">
        <v>3.8600000000000002E-2</v>
      </c>
    </row>
    <row r="1163" spans="1:4" x14ac:dyDescent="0.2">
      <c r="A1163" s="18" t="s">
        <v>8231</v>
      </c>
      <c r="B1163" s="18" t="s">
        <v>8232</v>
      </c>
      <c r="C1163" s="19">
        <v>-0.88290000000000002</v>
      </c>
      <c r="D1163" s="19">
        <v>3.8600000000000002E-2</v>
      </c>
    </row>
    <row r="1164" spans="1:4" x14ac:dyDescent="0.2">
      <c r="A1164" s="18" t="s">
        <v>8233</v>
      </c>
      <c r="B1164" s="18" t="s">
        <v>8234</v>
      </c>
      <c r="C1164" s="19">
        <v>0.93300000000000005</v>
      </c>
      <c r="D1164" s="19">
        <v>3.8699999999999998E-2</v>
      </c>
    </row>
    <row r="1165" spans="1:4" x14ac:dyDescent="0.2">
      <c r="A1165" s="18" t="s">
        <v>8235</v>
      </c>
      <c r="B1165" s="18" t="s">
        <v>8236</v>
      </c>
      <c r="C1165" s="19">
        <v>0.77380000000000004</v>
      </c>
      <c r="D1165" s="19">
        <v>3.8699999999999998E-2</v>
      </c>
    </row>
    <row r="1166" spans="1:4" x14ac:dyDescent="0.2">
      <c r="A1166" s="18" t="s">
        <v>8237</v>
      </c>
      <c r="B1166" s="18" t="s">
        <v>8238</v>
      </c>
      <c r="C1166" s="19">
        <v>-2.617</v>
      </c>
      <c r="D1166" s="19">
        <v>3.8699999999999998E-2</v>
      </c>
    </row>
    <row r="1167" spans="1:4" x14ac:dyDescent="0.2">
      <c r="A1167" s="18" t="s">
        <v>4509</v>
      </c>
      <c r="B1167" s="18" t="s">
        <v>4510</v>
      </c>
      <c r="C1167" s="19">
        <v>0.81320000000000003</v>
      </c>
      <c r="D1167" s="19">
        <v>3.8699999999999998E-2</v>
      </c>
    </row>
    <row r="1168" spans="1:4" x14ac:dyDescent="0.2">
      <c r="A1168" s="18" t="s">
        <v>8239</v>
      </c>
      <c r="B1168" s="18" t="s">
        <v>8240</v>
      </c>
      <c r="C1168" s="19">
        <v>-0.60440000000000005</v>
      </c>
      <c r="D1168" s="19">
        <v>3.8699999999999998E-2</v>
      </c>
    </row>
    <row r="1169" spans="1:4" x14ac:dyDescent="0.2">
      <c r="A1169" s="18" t="s">
        <v>8241</v>
      </c>
      <c r="B1169" s="18" t="s">
        <v>8242</v>
      </c>
      <c r="C1169" s="19">
        <v>-0.75629999999999997</v>
      </c>
      <c r="D1169" s="19">
        <v>3.8699999999999998E-2</v>
      </c>
    </row>
    <row r="1170" spans="1:4" x14ac:dyDescent="0.2">
      <c r="A1170" s="18" t="s">
        <v>8243</v>
      </c>
      <c r="B1170" s="18" t="s">
        <v>8244</v>
      </c>
      <c r="C1170" s="19">
        <v>1.0087999999999999</v>
      </c>
      <c r="D1170" s="19">
        <v>3.8800000000000001E-2</v>
      </c>
    </row>
    <row r="1171" spans="1:4" x14ac:dyDescent="0.2">
      <c r="A1171" s="18" t="s">
        <v>8245</v>
      </c>
      <c r="B1171" s="18" t="s">
        <v>8246</v>
      </c>
      <c r="C1171" s="19">
        <v>-2.2955000000000001</v>
      </c>
      <c r="D1171" s="19">
        <v>3.9E-2</v>
      </c>
    </row>
    <row r="1172" spans="1:4" x14ac:dyDescent="0.2">
      <c r="A1172" s="18" t="s">
        <v>8247</v>
      </c>
      <c r="B1172" s="18" t="s">
        <v>8248</v>
      </c>
      <c r="C1172" s="19">
        <v>4.1426999999999996</v>
      </c>
      <c r="D1172" s="19">
        <v>3.9100000000000003E-2</v>
      </c>
    </row>
    <row r="1173" spans="1:4" x14ac:dyDescent="0.2">
      <c r="A1173" s="18" t="s">
        <v>8249</v>
      </c>
      <c r="B1173" s="18" t="s">
        <v>4763</v>
      </c>
      <c r="C1173" s="19">
        <v>0.60119999999999996</v>
      </c>
      <c r="D1173" s="19">
        <v>3.9100000000000003E-2</v>
      </c>
    </row>
    <row r="1174" spans="1:4" x14ac:dyDescent="0.2">
      <c r="A1174" s="18" t="s">
        <v>8250</v>
      </c>
      <c r="B1174" s="18"/>
      <c r="C1174" s="19">
        <v>1.8172999999999999</v>
      </c>
      <c r="D1174" s="19">
        <v>3.9100000000000003E-2</v>
      </c>
    </row>
    <row r="1175" spans="1:4" x14ac:dyDescent="0.2">
      <c r="A1175" s="18" t="s">
        <v>8251</v>
      </c>
      <c r="B1175" s="18" t="s">
        <v>8252</v>
      </c>
      <c r="C1175" s="19">
        <v>-0.52290000000000003</v>
      </c>
      <c r="D1175" s="19">
        <v>3.9100000000000003E-2</v>
      </c>
    </row>
    <row r="1176" spans="1:4" x14ac:dyDescent="0.2">
      <c r="A1176" s="18" t="s">
        <v>8253</v>
      </c>
      <c r="B1176" s="18" t="s">
        <v>8254</v>
      </c>
      <c r="C1176" s="19">
        <v>0.66239999999999999</v>
      </c>
      <c r="D1176" s="19">
        <v>3.9600000000000003E-2</v>
      </c>
    </row>
    <row r="1177" spans="1:4" x14ac:dyDescent="0.2">
      <c r="A1177" s="18" t="s">
        <v>8255</v>
      </c>
      <c r="B1177" s="18" t="s">
        <v>8256</v>
      </c>
      <c r="C1177" s="19">
        <v>0.54330000000000001</v>
      </c>
      <c r="D1177" s="19">
        <v>3.9899999999999998E-2</v>
      </c>
    </row>
    <row r="1178" spans="1:4" x14ac:dyDescent="0.2">
      <c r="A1178" s="18" t="s">
        <v>8257</v>
      </c>
      <c r="B1178" s="18" t="s">
        <v>8258</v>
      </c>
      <c r="C1178" s="19">
        <v>1.133</v>
      </c>
      <c r="D1178" s="19">
        <v>4.0099999999999997E-2</v>
      </c>
    </row>
    <row r="1179" spans="1:4" x14ac:dyDescent="0.2">
      <c r="A1179" s="18" t="s">
        <v>2844</v>
      </c>
      <c r="B1179" s="18" t="s">
        <v>2842</v>
      </c>
      <c r="C1179" s="19">
        <v>0.88400000000000001</v>
      </c>
      <c r="D1179" s="19">
        <v>4.0099999999999997E-2</v>
      </c>
    </row>
    <row r="1180" spans="1:4" x14ac:dyDescent="0.2">
      <c r="A1180" s="18" t="s">
        <v>8259</v>
      </c>
      <c r="B1180" s="18" t="s">
        <v>8260</v>
      </c>
      <c r="C1180" s="19">
        <v>0.69010000000000005</v>
      </c>
      <c r="D1180" s="19">
        <v>4.02E-2</v>
      </c>
    </row>
    <row r="1181" spans="1:4" x14ac:dyDescent="0.2">
      <c r="A1181" s="18" t="s">
        <v>8261</v>
      </c>
      <c r="B1181" s="18"/>
      <c r="C1181" s="19">
        <v>-0.79700000000000004</v>
      </c>
      <c r="D1181" s="19">
        <v>4.0300000000000002E-2</v>
      </c>
    </row>
    <row r="1182" spans="1:4" x14ac:dyDescent="0.2">
      <c r="A1182" s="18" t="s">
        <v>8262</v>
      </c>
      <c r="B1182" s="18" t="s">
        <v>8263</v>
      </c>
      <c r="C1182" s="19">
        <v>0.62060000000000004</v>
      </c>
      <c r="D1182" s="19">
        <v>4.0300000000000002E-2</v>
      </c>
    </row>
    <row r="1183" spans="1:4" x14ac:dyDescent="0.2">
      <c r="A1183" s="18" t="s">
        <v>2934</v>
      </c>
      <c r="B1183" s="18" t="s">
        <v>2935</v>
      </c>
      <c r="C1183" s="19">
        <v>0.68820000000000003</v>
      </c>
      <c r="D1183" s="19">
        <v>4.0300000000000002E-2</v>
      </c>
    </row>
    <row r="1184" spans="1:4" x14ac:dyDescent="0.2">
      <c r="A1184" s="18" t="s">
        <v>8264</v>
      </c>
      <c r="B1184" s="18"/>
      <c r="C1184" s="19">
        <v>2.4748000000000001</v>
      </c>
      <c r="D1184" s="19">
        <v>4.0500000000000001E-2</v>
      </c>
    </row>
    <row r="1185" spans="1:4" x14ac:dyDescent="0.2">
      <c r="A1185" s="18" t="s">
        <v>8265</v>
      </c>
      <c r="B1185" s="18"/>
      <c r="C1185" s="19">
        <v>-1.2242999999999999</v>
      </c>
      <c r="D1185" s="19">
        <v>4.0800000000000003E-2</v>
      </c>
    </row>
    <row r="1186" spans="1:4" x14ac:dyDescent="0.2">
      <c r="A1186" s="18" t="s">
        <v>8266</v>
      </c>
      <c r="B1186" s="18" t="s">
        <v>3946</v>
      </c>
      <c r="C1186" s="19">
        <v>-2.5059999999999998</v>
      </c>
      <c r="D1186" s="19">
        <v>4.0899999999999999E-2</v>
      </c>
    </row>
    <row r="1187" spans="1:4" x14ac:dyDescent="0.2">
      <c r="A1187" s="18" t="s">
        <v>8267</v>
      </c>
      <c r="B1187" s="18" t="s">
        <v>8268</v>
      </c>
      <c r="C1187" s="19">
        <v>1.2083999999999999</v>
      </c>
      <c r="D1187" s="19">
        <v>4.0899999999999999E-2</v>
      </c>
    </row>
    <row r="1188" spans="1:4" x14ac:dyDescent="0.2">
      <c r="A1188" s="18" t="s">
        <v>8269</v>
      </c>
      <c r="B1188" s="18" t="s">
        <v>8270</v>
      </c>
      <c r="C1188" s="19">
        <v>0.55559999999999998</v>
      </c>
      <c r="D1188" s="19">
        <v>4.1000000000000002E-2</v>
      </c>
    </row>
    <row r="1189" spans="1:4" x14ac:dyDescent="0.2">
      <c r="A1189" s="18" t="s">
        <v>8271</v>
      </c>
      <c r="B1189" s="18" t="s">
        <v>6328</v>
      </c>
      <c r="C1189" s="19">
        <v>1.4681999999999999</v>
      </c>
      <c r="D1189" s="19">
        <v>4.1300000000000003E-2</v>
      </c>
    </row>
    <row r="1190" spans="1:4" x14ac:dyDescent="0.2">
      <c r="A1190" s="18" t="s">
        <v>2186</v>
      </c>
      <c r="B1190" s="18" t="s">
        <v>2188</v>
      </c>
      <c r="C1190" s="19">
        <v>0.81359999999999999</v>
      </c>
      <c r="D1190" s="19">
        <v>4.1300000000000003E-2</v>
      </c>
    </row>
    <row r="1191" spans="1:4" x14ac:dyDescent="0.2">
      <c r="A1191" s="18" t="s">
        <v>3408</v>
      </c>
      <c r="B1191" s="18" t="s">
        <v>3409</v>
      </c>
      <c r="C1191" s="19">
        <v>0.6179</v>
      </c>
      <c r="D1191" s="19">
        <v>4.1300000000000003E-2</v>
      </c>
    </row>
    <row r="1192" spans="1:4" x14ac:dyDescent="0.2">
      <c r="A1192" s="18" t="s">
        <v>8272</v>
      </c>
      <c r="B1192" s="18" t="s">
        <v>8273</v>
      </c>
      <c r="C1192" s="19">
        <v>0.54549999999999998</v>
      </c>
      <c r="D1192" s="19">
        <v>4.1500000000000002E-2</v>
      </c>
    </row>
    <row r="1193" spans="1:4" x14ac:dyDescent="0.2">
      <c r="A1193" s="18" t="s">
        <v>5171</v>
      </c>
      <c r="B1193" s="18" t="s">
        <v>5172</v>
      </c>
      <c r="C1193" s="19">
        <v>0.70720000000000005</v>
      </c>
      <c r="D1193" s="19">
        <v>4.1500000000000002E-2</v>
      </c>
    </row>
    <row r="1194" spans="1:4" x14ac:dyDescent="0.2">
      <c r="A1194" s="18" t="s">
        <v>5676</v>
      </c>
      <c r="B1194" s="18" t="s">
        <v>5677</v>
      </c>
      <c r="C1194" s="19">
        <v>0.68010000000000004</v>
      </c>
      <c r="D1194" s="19">
        <v>4.1799999999999997E-2</v>
      </c>
    </row>
    <row r="1195" spans="1:4" x14ac:dyDescent="0.2">
      <c r="A1195" s="18" t="s">
        <v>8274</v>
      </c>
      <c r="B1195" s="18" t="s">
        <v>5466</v>
      </c>
      <c r="C1195" s="19">
        <v>-0.74460000000000004</v>
      </c>
      <c r="D1195" s="19">
        <v>4.19E-2</v>
      </c>
    </row>
    <row r="1196" spans="1:4" x14ac:dyDescent="0.2">
      <c r="A1196" s="18" t="s">
        <v>8275</v>
      </c>
      <c r="B1196" s="18" t="s">
        <v>8276</v>
      </c>
      <c r="C1196" s="19">
        <v>0.52959999999999996</v>
      </c>
      <c r="D1196" s="19">
        <v>4.19E-2</v>
      </c>
    </row>
    <row r="1197" spans="1:4" x14ac:dyDescent="0.2">
      <c r="A1197" s="18" t="s">
        <v>4166</v>
      </c>
      <c r="B1197" s="18" t="s">
        <v>4167</v>
      </c>
      <c r="C1197" s="19">
        <v>-0.60360000000000003</v>
      </c>
      <c r="D1197" s="19">
        <v>4.2200000000000001E-2</v>
      </c>
    </row>
    <row r="1198" spans="1:4" x14ac:dyDescent="0.2">
      <c r="A1198" s="18" t="s">
        <v>8277</v>
      </c>
      <c r="B1198" s="18"/>
      <c r="C1198" s="19">
        <v>0.81499999999999995</v>
      </c>
      <c r="D1198" s="19">
        <v>4.2299999999999997E-2</v>
      </c>
    </row>
    <row r="1199" spans="1:4" x14ac:dyDescent="0.2">
      <c r="A1199" s="18" t="s">
        <v>8278</v>
      </c>
      <c r="B1199" s="18" t="s">
        <v>2892</v>
      </c>
      <c r="C1199" s="19">
        <v>-0.63949999999999996</v>
      </c>
      <c r="D1199" s="19">
        <v>4.2299999999999997E-2</v>
      </c>
    </row>
    <row r="1200" spans="1:4" x14ac:dyDescent="0.2">
      <c r="A1200" s="18" t="s">
        <v>8279</v>
      </c>
      <c r="B1200" s="18"/>
      <c r="C1200" s="19">
        <v>-1.0143</v>
      </c>
      <c r="D1200" s="19">
        <v>4.2299999999999997E-2</v>
      </c>
    </row>
    <row r="1201" spans="1:4" x14ac:dyDescent="0.2">
      <c r="A1201" s="18" t="s">
        <v>8280</v>
      </c>
      <c r="B1201" s="18" t="s">
        <v>8281</v>
      </c>
      <c r="C1201" s="19">
        <v>1.1849000000000001</v>
      </c>
      <c r="D1201" s="19">
        <v>4.2299999999999997E-2</v>
      </c>
    </row>
    <row r="1202" spans="1:4" x14ac:dyDescent="0.2">
      <c r="A1202" s="18" t="s">
        <v>8282</v>
      </c>
      <c r="B1202" s="18" t="s">
        <v>8283</v>
      </c>
      <c r="C1202" s="19">
        <v>0.62139999999999995</v>
      </c>
      <c r="D1202" s="19">
        <v>4.24E-2</v>
      </c>
    </row>
    <row r="1203" spans="1:4" x14ac:dyDescent="0.2">
      <c r="A1203" s="18" t="s">
        <v>8284</v>
      </c>
      <c r="B1203" s="18" t="s">
        <v>8285</v>
      </c>
      <c r="C1203" s="19">
        <v>1.8199000000000001</v>
      </c>
      <c r="D1203" s="19">
        <v>4.2999999999999997E-2</v>
      </c>
    </row>
    <row r="1204" spans="1:4" x14ac:dyDescent="0.2">
      <c r="A1204" s="18" t="s">
        <v>8286</v>
      </c>
      <c r="B1204" s="18" t="s">
        <v>8287</v>
      </c>
      <c r="C1204" s="19">
        <v>-0.77190000000000003</v>
      </c>
      <c r="D1204" s="19">
        <v>4.3099999999999999E-2</v>
      </c>
    </row>
    <row r="1205" spans="1:4" x14ac:dyDescent="0.2">
      <c r="A1205" s="18" t="s">
        <v>8288</v>
      </c>
      <c r="B1205" s="18" t="s">
        <v>8289</v>
      </c>
      <c r="C1205" s="19">
        <v>-0.74470000000000003</v>
      </c>
      <c r="D1205" s="19">
        <v>4.3299999999999998E-2</v>
      </c>
    </row>
    <row r="1206" spans="1:4" x14ac:dyDescent="0.2">
      <c r="A1206" s="18" t="s">
        <v>8290</v>
      </c>
      <c r="B1206" s="18" t="s">
        <v>8291</v>
      </c>
      <c r="C1206" s="19">
        <v>-0.95069999999999999</v>
      </c>
      <c r="D1206" s="19">
        <v>4.3499999999999997E-2</v>
      </c>
    </row>
    <row r="1207" spans="1:4" x14ac:dyDescent="0.2">
      <c r="A1207" s="18" t="s">
        <v>8292</v>
      </c>
      <c r="B1207" s="18" t="s">
        <v>8293</v>
      </c>
      <c r="C1207" s="19">
        <v>-0.64759999999999995</v>
      </c>
      <c r="D1207" s="19">
        <v>4.36E-2</v>
      </c>
    </row>
    <row r="1208" spans="1:4" x14ac:dyDescent="0.2">
      <c r="A1208" s="18" t="s">
        <v>4922</v>
      </c>
      <c r="B1208" s="18" t="s">
        <v>4923</v>
      </c>
      <c r="C1208" s="19">
        <v>0.5373</v>
      </c>
      <c r="D1208" s="19">
        <v>4.36E-2</v>
      </c>
    </row>
    <row r="1209" spans="1:4" x14ac:dyDescent="0.2">
      <c r="A1209" s="18" t="s">
        <v>4343</v>
      </c>
      <c r="B1209" s="18" t="s">
        <v>4344</v>
      </c>
      <c r="C1209" s="19">
        <v>0.54430000000000001</v>
      </c>
      <c r="D1209" s="19">
        <v>4.36E-2</v>
      </c>
    </row>
    <row r="1210" spans="1:4" x14ac:dyDescent="0.2">
      <c r="A1210" s="18" t="s">
        <v>8294</v>
      </c>
      <c r="B1210" s="18" t="s">
        <v>8295</v>
      </c>
      <c r="C1210" s="19">
        <v>0.69599999999999995</v>
      </c>
      <c r="D1210" s="19">
        <v>4.3700000000000003E-2</v>
      </c>
    </row>
    <row r="1211" spans="1:4" x14ac:dyDescent="0.2">
      <c r="A1211" s="18" t="s">
        <v>8296</v>
      </c>
      <c r="B1211" s="18" t="s">
        <v>6523</v>
      </c>
      <c r="C1211" s="19">
        <v>0.50590000000000002</v>
      </c>
      <c r="D1211" s="19">
        <v>4.3700000000000003E-2</v>
      </c>
    </row>
    <row r="1212" spans="1:4" x14ac:dyDescent="0.2">
      <c r="A1212" s="18" t="s">
        <v>8297</v>
      </c>
      <c r="B1212" s="18" t="s">
        <v>8298</v>
      </c>
      <c r="C1212" s="19">
        <v>-3.0089999999999999</v>
      </c>
      <c r="D1212" s="19">
        <v>4.3799999999999999E-2</v>
      </c>
    </row>
    <row r="1213" spans="1:4" x14ac:dyDescent="0.2">
      <c r="A1213" s="18" t="s">
        <v>8299</v>
      </c>
      <c r="B1213" s="18" t="s">
        <v>3399</v>
      </c>
      <c r="C1213" s="19">
        <v>-1.4596</v>
      </c>
      <c r="D1213" s="19">
        <v>4.3900000000000002E-2</v>
      </c>
    </row>
    <row r="1214" spans="1:4" x14ac:dyDescent="0.2">
      <c r="A1214" s="18" t="s">
        <v>1252</v>
      </c>
      <c r="B1214" s="18" t="s">
        <v>1255</v>
      </c>
      <c r="C1214" s="19">
        <v>-1.4722</v>
      </c>
      <c r="D1214" s="19">
        <v>4.3999999999999997E-2</v>
      </c>
    </row>
    <row r="1215" spans="1:4" x14ac:dyDescent="0.2">
      <c r="A1215" s="18" t="s">
        <v>8300</v>
      </c>
      <c r="B1215" s="18" t="s">
        <v>4160</v>
      </c>
      <c r="C1215" s="19">
        <v>-0.89880000000000004</v>
      </c>
      <c r="D1215" s="19">
        <v>4.41E-2</v>
      </c>
    </row>
    <row r="1216" spans="1:4" x14ac:dyDescent="0.2">
      <c r="A1216" s="18" t="s">
        <v>8301</v>
      </c>
      <c r="B1216" s="18"/>
      <c r="C1216" s="19">
        <v>4.0614999999999997</v>
      </c>
      <c r="D1216" s="19">
        <v>4.41E-2</v>
      </c>
    </row>
    <row r="1217" spans="1:4" x14ac:dyDescent="0.2">
      <c r="A1217" s="18" t="s">
        <v>8302</v>
      </c>
      <c r="B1217" s="18" t="s">
        <v>7343</v>
      </c>
      <c r="C1217" s="19">
        <v>0.96309999999999996</v>
      </c>
      <c r="D1217" s="19">
        <v>4.41E-2</v>
      </c>
    </row>
    <row r="1218" spans="1:4" x14ac:dyDescent="0.2">
      <c r="A1218" s="18" t="s">
        <v>8303</v>
      </c>
      <c r="B1218" s="18" t="s">
        <v>8304</v>
      </c>
      <c r="C1218" s="19">
        <v>0.70289999999999997</v>
      </c>
      <c r="D1218" s="19">
        <v>4.41E-2</v>
      </c>
    </row>
    <row r="1219" spans="1:4" x14ac:dyDescent="0.2">
      <c r="A1219" s="18" t="s">
        <v>8305</v>
      </c>
      <c r="B1219" s="18" t="s">
        <v>8306</v>
      </c>
      <c r="C1219" s="19">
        <v>-0.82979999999999998</v>
      </c>
      <c r="D1219" s="19">
        <v>4.41E-2</v>
      </c>
    </row>
    <row r="1220" spans="1:4" x14ac:dyDescent="0.2">
      <c r="A1220" s="18" t="s">
        <v>8307</v>
      </c>
      <c r="B1220" s="18"/>
      <c r="C1220" s="19">
        <v>0.65110000000000001</v>
      </c>
      <c r="D1220" s="19">
        <v>4.41E-2</v>
      </c>
    </row>
    <row r="1221" spans="1:4" x14ac:dyDescent="0.2">
      <c r="A1221" s="18" t="s">
        <v>5853</v>
      </c>
      <c r="B1221" s="18" t="s">
        <v>2924</v>
      </c>
      <c r="C1221" s="19">
        <v>-1.9639</v>
      </c>
      <c r="D1221" s="19">
        <v>4.4200000000000003E-2</v>
      </c>
    </row>
    <row r="1222" spans="1:4" x14ac:dyDescent="0.2">
      <c r="A1222" s="18" t="s">
        <v>8308</v>
      </c>
      <c r="B1222" s="18" t="s">
        <v>8309</v>
      </c>
      <c r="C1222" s="19">
        <v>-0.51519999999999999</v>
      </c>
      <c r="D1222" s="19">
        <v>4.4299999999999999E-2</v>
      </c>
    </row>
    <row r="1223" spans="1:4" x14ac:dyDescent="0.2">
      <c r="A1223" s="18" t="s">
        <v>8310</v>
      </c>
      <c r="B1223" s="18"/>
      <c r="C1223" s="19">
        <v>-1.3169</v>
      </c>
      <c r="D1223" s="19">
        <v>4.4499999999999998E-2</v>
      </c>
    </row>
    <row r="1224" spans="1:4" x14ac:dyDescent="0.2">
      <c r="A1224" s="18" t="s">
        <v>8311</v>
      </c>
      <c r="B1224" s="18" t="s">
        <v>8312</v>
      </c>
      <c r="C1224" s="19">
        <v>-0.55200000000000005</v>
      </c>
      <c r="D1224" s="19">
        <v>4.4499999999999998E-2</v>
      </c>
    </row>
    <row r="1225" spans="1:4" x14ac:dyDescent="0.2">
      <c r="A1225" s="18" t="s">
        <v>8313</v>
      </c>
      <c r="B1225" s="18"/>
      <c r="C1225" s="19">
        <v>-0.71199999999999997</v>
      </c>
      <c r="D1225" s="19">
        <v>4.4499999999999998E-2</v>
      </c>
    </row>
    <row r="1226" spans="1:4" x14ac:dyDescent="0.2">
      <c r="A1226" s="18" t="s">
        <v>8314</v>
      </c>
      <c r="B1226" s="18" t="s">
        <v>8315</v>
      </c>
      <c r="C1226" s="19">
        <v>0.9919</v>
      </c>
      <c r="D1226" s="19">
        <v>4.4499999999999998E-2</v>
      </c>
    </row>
    <row r="1227" spans="1:4" x14ac:dyDescent="0.2">
      <c r="A1227" s="18" t="s">
        <v>8316</v>
      </c>
      <c r="B1227" s="18"/>
      <c r="C1227" s="19">
        <v>-1.0132000000000001</v>
      </c>
      <c r="D1227" s="19">
        <v>4.4600000000000001E-2</v>
      </c>
    </row>
    <row r="1228" spans="1:4" x14ac:dyDescent="0.2">
      <c r="A1228" s="18" t="s">
        <v>8317</v>
      </c>
      <c r="B1228" s="18" t="s">
        <v>8318</v>
      </c>
      <c r="C1228" s="19">
        <v>-1.0439000000000001</v>
      </c>
      <c r="D1228" s="19">
        <v>4.4600000000000001E-2</v>
      </c>
    </row>
    <row r="1229" spans="1:4" x14ac:dyDescent="0.2">
      <c r="A1229" s="18" t="s">
        <v>8319</v>
      </c>
      <c r="B1229" s="18" t="s">
        <v>8320</v>
      </c>
      <c r="C1229" s="19">
        <v>0.57189999999999996</v>
      </c>
      <c r="D1229" s="19">
        <v>4.4600000000000001E-2</v>
      </c>
    </row>
    <row r="1230" spans="1:4" x14ac:dyDescent="0.2">
      <c r="A1230" s="18" t="s">
        <v>8321</v>
      </c>
      <c r="B1230" s="18"/>
      <c r="C1230" s="19">
        <v>1.1577999999999999</v>
      </c>
      <c r="D1230" s="19">
        <v>4.4999999999999998E-2</v>
      </c>
    </row>
    <row r="1231" spans="1:4" x14ac:dyDescent="0.2">
      <c r="A1231" s="18" t="s">
        <v>8322</v>
      </c>
      <c r="B1231" s="18" t="s">
        <v>5466</v>
      </c>
      <c r="C1231" s="19">
        <v>0.76119999999999999</v>
      </c>
      <c r="D1231" s="19">
        <v>4.53E-2</v>
      </c>
    </row>
    <row r="1232" spans="1:4" x14ac:dyDescent="0.2">
      <c r="A1232" s="18" t="s">
        <v>8323</v>
      </c>
      <c r="B1232" s="18" t="s">
        <v>8324</v>
      </c>
      <c r="C1232" s="19">
        <v>0.97170000000000001</v>
      </c>
      <c r="D1232" s="19">
        <v>4.53E-2</v>
      </c>
    </row>
    <row r="1233" spans="1:4" x14ac:dyDescent="0.2">
      <c r="A1233" s="18" t="s">
        <v>8325</v>
      </c>
      <c r="B1233" s="18" t="s">
        <v>8326</v>
      </c>
      <c r="C1233" s="19">
        <v>0.83860000000000001</v>
      </c>
      <c r="D1233" s="19">
        <v>4.53E-2</v>
      </c>
    </row>
    <row r="1234" spans="1:4" x14ac:dyDescent="0.2">
      <c r="A1234" s="18" t="s">
        <v>8327</v>
      </c>
      <c r="B1234" s="18" t="s">
        <v>8328</v>
      </c>
      <c r="C1234" s="19">
        <v>0.59079999999999999</v>
      </c>
      <c r="D1234" s="19">
        <v>4.5400000000000003E-2</v>
      </c>
    </row>
    <row r="1235" spans="1:4" x14ac:dyDescent="0.2">
      <c r="A1235" s="18" t="s">
        <v>8329</v>
      </c>
      <c r="B1235" s="18" t="s">
        <v>6266</v>
      </c>
      <c r="C1235" s="19">
        <v>2.6231</v>
      </c>
      <c r="D1235" s="19">
        <v>4.5499999999999999E-2</v>
      </c>
    </row>
    <row r="1236" spans="1:4" x14ac:dyDescent="0.2">
      <c r="A1236" s="18" t="s">
        <v>8330</v>
      </c>
      <c r="B1236" s="18" t="s">
        <v>2949</v>
      </c>
      <c r="C1236" s="19">
        <v>-1.6708000000000001</v>
      </c>
      <c r="D1236" s="19">
        <v>4.5499999999999999E-2</v>
      </c>
    </row>
    <row r="1237" spans="1:4" x14ac:dyDescent="0.2">
      <c r="A1237" s="18" t="s">
        <v>8331</v>
      </c>
      <c r="B1237" s="18" t="s">
        <v>6667</v>
      </c>
      <c r="C1237" s="19">
        <v>1.2252000000000001</v>
      </c>
      <c r="D1237" s="19">
        <v>4.5499999999999999E-2</v>
      </c>
    </row>
    <row r="1238" spans="1:4" x14ac:dyDescent="0.2">
      <c r="A1238" s="18" t="s">
        <v>8332</v>
      </c>
      <c r="B1238" s="18"/>
      <c r="C1238" s="19">
        <v>2.7566000000000002</v>
      </c>
      <c r="D1238" s="19">
        <v>4.5600000000000002E-2</v>
      </c>
    </row>
    <row r="1239" spans="1:4" x14ac:dyDescent="0.2">
      <c r="A1239" s="18" t="s">
        <v>8333</v>
      </c>
      <c r="B1239" s="18" t="s">
        <v>8334</v>
      </c>
      <c r="C1239" s="19">
        <v>0.83330000000000004</v>
      </c>
      <c r="D1239" s="19">
        <v>4.5699999999999998E-2</v>
      </c>
    </row>
    <row r="1240" spans="1:4" x14ac:dyDescent="0.2">
      <c r="A1240" s="18" t="s">
        <v>8335</v>
      </c>
      <c r="B1240" s="18"/>
      <c r="C1240" s="19">
        <v>0.6109</v>
      </c>
      <c r="D1240" s="19">
        <v>4.5699999999999998E-2</v>
      </c>
    </row>
    <row r="1241" spans="1:4" x14ac:dyDescent="0.2">
      <c r="A1241" s="18" t="s">
        <v>8336</v>
      </c>
      <c r="B1241" s="18" t="s">
        <v>8337</v>
      </c>
      <c r="C1241" s="19">
        <v>2.7835999999999999</v>
      </c>
      <c r="D1241" s="19">
        <v>4.58E-2</v>
      </c>
    </row>
    <row r="1242" spans="1:4" x14ac:dyDescent="0.2">
      <c r="A1242" s="18" t="s">
        <v>8338</v>
      </c>
      <c r="B1242" s="18" t="s">
        <v>6504</v>
      </c>
      <c r="C1242" s="19">
        <v>2.3188</v>
      </c>
      <c r="D1242" s="19">
        <v>4.58E-2</v>
      </c>
    </row>
    <row r="1243" spans="1:4" x14ac:dyDescent="0.2">
      <c r="A1243" s="18" t="s">
        <v>8339</v>
      </c>
      <c r="B1243" s="18" t="s">
        <v>8340</v>
      </c>
      <c r="C1243" s="19">
        <v>-1.0406</v>
      </c>
      <c r="D1243" s="19">
        <v>4.5900000000000003E-2</v>
      </c>
    </row>
    <row r="1244" spans="1:4" x14ac:dyDescent="0.2">
      <c r="A1244" s="18" t="s">
        <v>2105</v>
      </c>
      <c r="B1244" s="18" t="s">
        <v>2107</v>
      </c>
      <c r="C1244" s="19">
        <v>-0.58850000000000002</v>
      </c>
      <c r="D1244" s="19">
        <v>4.6300000000000001E-2</v>
      </c>
    </row>
    <row r="1245" spans="1:4" x14ac:dyDescent="0.2">
      <c r="A1245" s="18" t="s">
        <v>8341</v>
      </c>
      <c r="B1245" s="18" t="s">
        <v>8342</v>
      </c>
      <c r="C1245" s="19">
        <v>-0.76470000000000005</v>
      </c>
      <c r="D1245" s="19">
        <v>4.6300000000000001E-2</v>
      </c>
    </row>
    <row r="1246" spans="1:4" x14ac:dyDescent="0.2">
      <c r="A1246" s="18" t="s">
        <v>8343</v>
      </c>
      <c r="B1246" s="18" t="s">
        <v>8344</v>
      </c>
      <c r="C1246" s="19">
        <v>1.2685</v>
      </c>
      <c r="D1246" s="19">
        <v>4.6399999999999997E-2</v>
      </c>
    </row>
    <row r="1247" spans="1:4" x14ac:dyDescent="0.2">
      <c r="A1247" s="18" t="s">
        <v>8345</v>
      </c>
      <c r="B1247" s="18" t="s">
        <v>8346</v>
      </c>
      <c r="C1247" s="19">
        <v>-0.56189999999999996</v>
      </c>
      <c r="D1247" s="19">
        <v>4.65E-2</v>
      </c>
    </row>
    <row r="1248" spans="1:4" x14ac:dyDescent="0.2">
      <c r="A1248" s="18" t="s">
        <v>8347</v>
      </c>
      <c r="B1248" s="18"/>
      <c r="C1248" s="19">
        <v>1.5712999999999999</v>
      </c>
      <c r="D1248" s="19">
        <v>4.6699999999999998E-2</v>
      </c>
    </row>
    <row r="1249" spans="1:4" x14ac:dyDescent="0.2">
      <c r="A1249" s="18" t="s">
        <v>1820</v>
      </c>
      <c r="B1249" s="18" t="s">
        <v>1823</v>
      </c>
      <c r="C1249" s="19">
        <v>-0.91549999999999998</v>
      </c>
      <c r="D1249" s="19">
        <v>4.6699999999999998E-2</v>
      </c>
    </row>
    <row r="1250" spans="1:4" x14ac:dyDescent="0.2">
      <c r="A1250" s="18" t="s">
        <v>8348</v>
      </c>
      <c r="B1250" s="18" t="s">
        <v>8349</v>
      </c>
      <c r="C1250" s="19">
        <v>0.60360000000000003</v>
      </c>
      <c r="D1250" s="19">
        <v>4.6699999999999998E-2</v>
      </c>
    </row>
    <row r="1251" spans="1:4" x14ac:dyDescent="0.2">
      <c r="A1251" s="18" t="s">
        <v>3381</v>
      </c>
      <c r="B1251" s="18"/>
      <c r="C1251" s="19">
        <v>1.6835</v>
      </c>
      <c r="D1251" s="19">
        <v>4.6699999999999998E-2</v>
      </c>
    </row>
    <row r="1252" spans="1:4" x14ac:dyDescent="0.2">
      <c r="A1252" s="18" t="s">
        <v>8350</v>
      </c>
      <c r="B1252" s="18" t="s">
        <v>8351</v>
      </c>
      <c r="C1252" s="19">
        <v>0.59119999999999995</v>
      </c>
      <c r="D1252" s="19">
        <v>4.7100000000000003E-2</v>
      </c>
    </row>
    <row r="1253" spans="1:4" x14ac:dyDescent="0.2">
      <c r="A1253" s="18" t="s">
        <v>8352</v>
      </c>
      <c r="B1253" s="18" t="s">
        <v>8353</v>
      </c>
      <c r="C1253" s="19">
        <v>-0.5897</v>
      </c>
      <c r="D1253" s="19">
        <v>4.7399999999999998E-2</v>
      </c>
    </row>
    <row r="1254" spans="1:4" x14ac:dyDescent="0.2">
      <c r="A1254" s="18" t="s">
        <v>8354</v>
      </c>
      <c r="B1254" s="18" t="s">
        <v>8355</v>
      </c>
      <c r="C1254" s="19">
        <v>1.4051</v>
      </c>
      <c r="D1254" s="19">
        <v>4.7399999999999998E-2</v>
      </c>
    </row>
    <row r="1255" spans="1:4" x14ac:dyDescent="0.2">
      <c r="A1255" s="18" t="s">
        <v>8356</v>
      </c>
      <c r="B1255" s="18" t="s">
        <v>8357</v>
      </c>
      <c r="C1255" s="19">
        <v>-0.60799999999999998</v>
      </c>
      <c r="D1255" s="19">
        <v>4.7500000000000001E-2</v>
      </c>
    </row>
    <row r="1256" spans="1:4" x14ac:dyDescent="0.2">
      <c r="A1256" s="18" t="s">
        <v>8358</v>
      </c>
      <c r="B1256" s="18" t="s">
        <v>8359</v>
      </c>
      <c r="C1256" s="19">
        <v>-2.6461000000000001</v>
      </c>
      <c r="D1256" s="19">
        <v>4.7600000000000003E-2</v>
      </c>
    </row>
    <row r="1257" spans="1:4" x14ac:dyDescent="0.2">
      <c r="A1257" s="18" t="s">
        <v>8360</v>
      </c>
      <c r="B1257" s="18"/>
      <c r="C1257" s="19">
        <v>1.2455000000000001</v>
      </c>
      <c r="D1257" s="19">
        <v>4.7699999999999999E-2</v>
      </c>
    </row>
    <row r="1258" spans="1:4" x14ac:dyDescent="0.2">
      <c r="A1258" s="18" t="s">
        <v>8361</v>
      </c>
      <c r="B1258" s="18" t="s">
        <v>7788</v>
      </c>
      <c r="C1258" s="19">
        <v>0.61909999999999998</v>
      </c>
      <c r="D1258" s="19">
        <v>4.7699999999999999E-2</v>
      </c>
    </row>
    <row r="1259" spans="1:4" x14ac:dyDescent="0.2">
      <c r="A1259" s="18" t="s">
        <v>8362</v>
      </c>
      <c r="B1259" s="18"/>
      <c r="C1259" s="19">
        <v>-0.7379</v>
      </c>
      <c r="D1259" s="19">
        <v>4.7800000000000002E-2</v>
      </c>
    </row>
    <row r="1260" spans="1:4" x14ac:dyDescent="0.2">
      <c r="A1260" s="18" t="s">
        <v>4424</v>
      </c>
      <c r="B1260" s="18" t="s">
        <v>4425</v>
      </c>
      <c r="C1260" s="19">
        <v>-0.71619999999999995</v>
      </c>
      <c r="D1260" s="19">
        <v>4.82E-2</v>
      </c>
    </row>
    <row r="1261" spans="1:4" x14ac:dyDescent="0.2">
      <c r="A1261" s="18" t="s">
        <v>8363</v>
      </c>
      <c r="B1261" s="18" t="s">
        <v>8364</v>
      </c>
      <c r="C1261" s="19">
        <v>-0.78790000000000004</v>
      </c>
      <c r="D1261" s="19">
        <v>4.82E-2</v>
      </c>
    </row>
    <row r="1262" spans="1:4" x14ac:dyDescent="0.2">
      <c r="A1262" s="18" t="s">
        <v>8365</v>
      </c>
      <c r="B1262" s="18" t="s">
        <v>8366</v>
      </c>
      <c r="C1262" s="19">
        <v>1.2513000000000001</v>
      </c>
      <c r="D1262" s="19">
        <v>4.82E-2</v>
      </c>
    </row>
    <row r="1263" spans="1:4" x14ac:dyDescent="0.2">
      <c r="A1263" s="18" t="s">
        <v>8367</v>
      </c>
      <c r="B1263" s="18" t="s">
        <v>4077</v>
      </c>
      <c r="C1263" s="19">
        <v>-0.55820000000000003</v>
      </c>
      <c r="D1263" s="19">
        <v>4.8300000000000003E-2</v>
      </c>
    </row>
    <row r="1264" spans="1:4" x14ac:dyDescent="0.2">
      <c r="A1264" s="18" t="s">
        <v>8368</v>
      </c>
      <c r="B1264" s="18" t="s">
        <v>8369</v>
      </c>
      <c r="C1264" s="19">
        <v>0.72509999999999997</v>
      </c>
      <c r="D1264" s="19">
        <v>4.8300000000000003E-2</v>
      </c>
    </row>
    <row r="1265" spans="1:4" x14ac:dyDescent="0.2">
      <c r="A1265" s="18" t="s">
        <v>8370</v>
      </c>
      <c r="B1265" s="18" t="s">
        <v>8371</v>
      </c>
      <c r="C1265" s="19">
        <v>-0.67430000000000001</v>
      </c>
      <c r="D1265" s="19">
        <v>4.8300000000000003E-2</v>
      </c>
    </row>
    <row r="1266" spans="1:4" x14ac:dyDescent="0.2">
      <c r="A1266" s="18" t="s">
        <v>8372</v>
      </c>
      <c r="B1266" s="18" t="s">
        <v>4684</v>
      </c>
      <c r="C1266" s="19">
        <v>0.61480000000000001</v>
      </c>
      <c r="D1266" s="19">
        <v>4.87E-2</v>
      </c>
    </row>
    <row r="1267" spans="1:4" x14ac:dyDescent="0.2">
      <c r="A1267" s="18" t="s">
        <v>8373</v>
      </c>
      <c r="B1267" s="18" t="s">
        <v>8374</v>
      </c>
      <c r="C1267" s="19">
        <v>0.6966</v>
      </c>
      <c r="D1267" s="19">
        <v>4.9099999999999998E-2</v>
      </c>
    </row>
    <row r="1268" spans="1:4" x14ac:dyDescent="0.2">
      <c r="A1268" s="18" t="s">
        <v>8375</v>
      </c>
      <c r="B1268" s="18"/>
      <c r="C1268" s="19">
        <v>-0.68559999999999999</v>
      </c>
      <c r="D1268" s="19">
        <v>4.9200000000000001E-2</v>
      </c>
    </row>
    <row r="1269" spans="1:4" x14ac:dyDescent="0.2">
      <c r="A1269" s="18" t="s">
        <v>8376</v>
      </c>
      <c r="B1269" s="18" t="s">
        <v>3102</v>
      </c>
      <c r="C1269" s="19">
        <v>2.3490000000000002</v>
      </c>
      <c r="D1269" s="19">
        <v>4.9500000000000002E-2</v>
      </c>
    </row>
    <row r="1270" spans="1:4" x14ac:dyDescent="0.2">
      <c r="A1270" s="18" t="s">
        <v>8377</v>
      </c>
      <c r="B1270" s="18"/>
      <c r="C1270" s="19">
        <v>2.2242999999999999</v>
      </c>
      <c r="D1270" s="19">
        <v>4.9500000000000002E-2</v>
      </c>
    </row>
    <row r="1271" spans="1:4" x14ac:dyDescent="0.2">
      <c r="A1271" s="18" t="s">
        <v>8378</v>
      </c>
      <c r="B1271" s="18" t="s">
        <v>3051</v>
      </c>
      <c r="C1271" s="19">
        <v>-1.2004999999999999</v>
      </c>
      <c r="D1271" s="19">
        <v>4.9500000000000002E-2</v>
      </c>
    </row>
    <row r="1272" spans="1:4" x14ac:dyDescent="0.2">
      <c r="A1272" s="18" t="s">
        <v>8379</v>
      </c>
      <c r="B1272" s="18"/>
      <c r="C1272" s="19">
        <v>-1.4356</v>
      </c>
      <c r="D1272" s="19">
        <v>4.9599999999999998E-2</v>
      </c>
    </row>
    <row r="1273" spans="1:4" x14ac:dyDescent="0.2">
      <c r="A1273" s="18" t="s">
        <v>8380</v>
      </c>
      <c r="B1273" s="18" t="s">
        <v>8381</v>
      </c>
      <c r="C1273" s="19">
        <v>0.7702</v>
      </c>
      <c r="D1273" s="19">
        <v>4.9599999999999998E-2</v>
      </c>
    </row>
    <row r="1274" spans="1:4" x14ac:dyDescent="0.2">
      <c r="A1274" s="18" t="s">
        <v>8382</v>
      </c>
      <c r="B1274" s="18" t="s">
        <v>8383</v>
      </c>
      <c r="C1274" s="19">
        <v>0.60109999999999997</v>
      </c>
      <c r="D1274" s="19">
        <v>4.9599999999999998E-2</v>
      </c>
    </row>
    <row r="1275" spans="1:4" x14ac:dyDescent="0.2">
      <c r="A1275" s="18" t="s">
        <v>3384</v>
      </c>
      <c r="B1275" s="18" t="s">
        <v>3385</v>
      </c>
      <c r="C1275" s="19">
        <v>0.50960000000000005</v>
      </c>
      <c r="D1275" s="19">
        <v>4.9700000000000001E-2</v>
      </c>
    </row>
    <row r="1276" spans="1:4" x14ac:dyDescent="0.2">
      <c r="A1276" s="18" t="s">
        <v>8384</v>
      </c>
      <c r="B1276" s="18" t="s">
        <v>8385</v>
      </c>
      <c r="C1276" s="19">
        <v>-0.77190000000000003</v>
      </c>
      <c r="D1276" s="19">
        <v>4.9799999999999997E-2</v>
      </c>
    </row>
    <row r="1277" spans="1:4" x14ac:dyDescent="0.2">
      <c r="A1277" s="18" t="s">
        <v>8386</v>
      </c>
      <c r="B1277" s="18" t="s">
        <v>8387</v>
      </c>
      <c r="C1277" s="19">
        <v>0.63780000000000003</v>
      </c>
      <c r="D1277" s="19">
        <v>4.9799999999999997E-2</v>
      </c>
    </row>
    <row r="1278" spans="1:4" x14ac:dyDescent="0.2">
      <c r="A1278" s="18" t="s">
        <v>5473</v>
      </c>
      <c r="B1278" s="18" t="s">
        <v>5474</v>
      </c>
      <c r="C1278" s="19">
        <v>0.70150000000000001</v>
      </c>
      <c r="D1278" s="19">
        <v>4.99E-2</v>
      </c>
    </row>
    <row r="1279" spans="1:4" x14ac:dyDescent="0.2">
      <c r="A1279" s="18" t="s">
        <v>8388</v>
      </c>
      <c r="B1279" s="18" t="s">
        <v>8389</v>
      </c>
      <c r="C1279" s="19">
        <v>-1.1324000000000001</v>
      </c>
      <c r="D1279" s="19">
        <v>4.99E-2</v>
      </c>
    </row>
    <row r="1280" spans="1:4" x14ac:dyDescent="0.2">
      <c r="A1280" s="18" t="s">
        <v>8390</v>
      </c>
      <c r="B1280" s="18" t="s">
        <v>8391</v>
      </c>
      <c r="C1280" s="19">
        <v>-0.60660000000000003</v>
      </c>
      <c r="D1280" s="19">
        <v>4.99E-2</v>
      </c>
    </row>
    <row r="1281" spans="1:4" x14ac:dyDescent="0.2">
      <c r="A1281" s="18" t="s">
        <v>8392</v>
      </c>
      <c r="B1281" s="18" t="s">
        <v>3441</v>
      </c>
      <c r="C1281" s="19">
        <v>0.60060000000000002</v>
      </c>
      <c r="D1281" s="19">
        <v>4.99E-2</v>
      </c>
    </row>
    <row r="1282" spans="1:4" x14ac:dyDescent="0.2">
      <c r="A1282" s="18" t="s">
        <v>8393</v>
      </c>
      <c r="B1282" s="18" t="s">
        <v>8394</v>
      </c>
      <c r="C1282" s="19">
        <v>0.68540000000000001</v>
      </c>
      <c r="D1282" s="19">
        <v>4.99E-2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2"/>
  <sheetViews>
    <sheetView workbookViewId="0">
      <pane ySplit="3" topLeftCell="A4" activePane="bottomLeft" state="frozen"/>
      <selection pane="bottomLeft" activeCell="B29" sqref="B29"/>
    </sheetView>
  </sheetViews>
  <sheetFormatPr baseColWidth="10" defaultRowHeight="16" x14ac:dyDescent="0.2"/>
  <cols>
    <col min="1" max="1" width="11.33203125" bestFit="1" customWidth="1"/>
    <col min="2" max="2" width="56.5" customWidth="1"/>
  </cols>
  <sheetData>
    <row r="1" spans="1:3" ht="19" x14ac:dyDescent="0.25">
      <c r="A1" s="28" t="s">
        <v>9299</v>
      </c>
    </row>
    <row r="2" spans="1:3" ht="19" x14ac:dyDescent="0.25">
      <c r="A2" s="28"/>
    </row>
    <row r="3" spans="1:3" s="1" customFormat="1" ht="19" x14ac:dyDescent="0.25">
      <c r="A3" s="1" t="s">
        <v>2847</v>
      </c>
      <c r="B3" s="1" t="s">
        <v>104</v>
      </c>
      <c r="C3" s="1" t="s">
        <v>9047</v>
      </c>
    </row>
    <row r="4" spans="1:3" x14ac:dyDescent="0.2">
      <c r="A4" s="2" t="s">
        <v>105</v>
      </c>
      <c r="B4" s="2" t="s">
        <v>106</v>
      </c>
      <c r="C4" s="3">
        <v>4.9999999999999998E-8</v>
      </c>
    </row>
    <row r="5" spans="1:3" x14ac:dyDescent="0.2">
      <c r="A5" s="2" t="s">
        <v>107</v>
      </c>
      <c r="B5" s="2" t="s">
        <v>108</v>
      </c>
      <c r="C5" s="3">
        <v>2.1999999999999999E-5</v>
      </c>
    </row>
    <row r="6" spans="1:3" x14ac:dyDescent="0.2">
      <c r="A6" s="2" t="s">
        <v>109</v>
      </c>
      <c r="B6" s="2" t="s">
        <v>110</v>
      </c>
      <c r="C6" s="3">
        <v>2.8E-5</v>
      </c>
    </row>
    <row r="7" spans="1:3" x14ac:dyDescent="0.2">
      <c r="A7" s="2" t="s">
        <v>111</v>
      </c>
      <c r="B7" s="2" t="s">
        <v>112</v>
      </c>
      <c r="C7" s="3">
        <v>8.7999999999999998E-5</v>
      </c>
    </row>
    <row r="8" spans="1:3" x14ac:dyDescent="0.2">
      <c r="A8" s="2" t="s">
        <v>113</v>
      </c>
      <c r="B8" s="2" t="s">
        <v>114</v>
      </c>
      <c r="C8" s="4">
        <v>1.8000000000000001E-4</v>
      </c>
    </row>
    <row r="9" spans="1:3" x14ac:dyDescent="0.2">
      <c r="A9" s="2" t="s">
        <v>115</v>
      </c>
      <c r="B9" s="2" t="s">
        <v>116</v>
      </c>
      <c r="C9" s="4">
        <v>4.0999999999999999E-4</v>
      </c>
    </row>
    <row r="10" spans="1:3" x14ac:dyDescent="0.2">
      <c r="A10" s="2" t="s">
        <v>117</v>
      </c>
      <c r="B10" s="2" t="s">
        <v>118</v>
      </c>
      <c r="C10" s="4">
        <v>5.9000000000000003E-4</v>
      </c>
    </row>
    <row r="11" spans="1:3" x14ac:dyDescent="0.2">
      <c r="A11" s="2" t="s">
        <v>119</v>
      </c>
      <c r="B11" s="2" t="s">
        <v>120</v>
      </c>
      <c r="C11" s="4">
        <v>7.2999999999999996E-4</v>
      </c>
    </row>
    <row r="12" spans="1:3" x14ac:dyDescent="0.2">
      <c r="A12" s="2" t="s">
        <v>121</v>
      </c>
      <c r="B12" s="2" t="s">
        <v>122</v>
      </c>
      <c r="C12" s="4">
        <v>7.6999999999999996E-4</v>
      </c>
    </row>
    <row r="13" spans="1:3" x14ac:dyDescent="0.2">
      <c r="A13" s="2" t="s">
        <v>123</v>
      </c>
      <c r="B13" s="2" t="s">
        <v>124</v>
      </c>
      <c r="C13" s="4">
        <v>1.57E-3</v>
      </c>
    </row>
    <row r="14" spans="1:3" x14ac:dyDescent="0.2">
      <c r="A14" s="2" t="s">
        <v>125</v>
      </c>
      <c r="B14" s="2" t="s">
        <v>126</v>
      </c>
      <c r="C14" s="4">
        <v>1.81E-3</v>
      </c>
    </row>
    <row r="15" spans="1:3" x14ac:dyDescent="0.2">
      <c r="A15" s="2" t="s">
        <v>127</v>
      </c>
      <c r="B15" s="2" t="s">
        <v>128</v>
      </c>
      <c r="C15" s="4">
        <v>2.82E-3</v>
      </c>
    </row>
    <row r="16" spans="1:3" x14ac:dyDescent="0.2">
      <c r="A16" s="2" t="s">
        <v>129</v>
      </c>
      <c r="B16" s="2" t="s">
        <v>130</v>
      </c>
      <c r="C16" s="4">
        <v>2.8700000000000002E-3</v>
      </c>
    </row>
    <row r="17" spans="1:3" x14ac:dyDescent="0.2">
      <c r="A17" s="2" t="s">
        <v>131</v>
      </c>
      <c r="B17" s="2" t="s">
        <v>132</v>
      </c>
      <c r="C17" s="4">
        <v>3.4199999999999999E-3</v>
      </c>
    </row>
    <row r="18" spans="1:3" x14ac:dyDescent="0.2">
      <c r="A18" s="2" t="s">
        <v>133</v>
      </c>
      <c r="B18" s="2" t="s">
        <v>134</v>
      </c>
      <c r="C18" s="4">
        <v>4.9899999999999996E-3</v>
      </c>
    </row>
    <row r="19" spans="1:3" x14ac:dyDescent="0.2">
      <c r="A19" s="2" t="s">
        <v>135</v>
      </c>
      <c r="B19" s="2" t="s">
        <v>136</v>
      </c>
      <c r="C19" s="4">
        <v>5.0200000000000002E-3</v>
      </c>
    </row>
    <row r="20" spans="1:3" x14ac:dyDescent="0.2">
      <c r="A20" s="2" t="s">
        <v>137</v>
      </c>
      <c r="B20" s="2" t="s">
        <v>138</v>
      </c>
      <c r="C20" s="4">
        <v>5.5700000000000003E-3</v>
      </c>
    </row>
    <row r="21" spans="1:3" x14ac:dyDescent="0.2">
      <c r="A21" s="2" t="s">
        <v>139</v>
      </c>
      <c r="B21" s="2" t="s">
        <v>140</v>
      </c>
      <c r="C21" s="4">
        <v>5.5700000000000003E-3</v>
      </c>
    </row>
    <row r="22" spans="1:3" x14ac:dyDescent="0.2">
      <c r="A22" s="2" t="s">
        <v>141</v>
      </c>
      <c r="B22" s="2" t="s">
        <v>142</v>
      </c>
      <c r="C22" s="4">
        <v>5.5700000000000003E-3</v>
      </c>
    </row>
    <row r="23" spans="1:3" x14ac:dyDescent="0.2">
      <c r="A23" s="2" t="s">
        <v>143</v>
      </c>
      <c r="B23" s="2" t="s">
        <v>144</v>
      </c>
      <c r="C23" s="4">
        <v>5.5700000000000003E-3</v>
      </c>
    </row>
    <row r="24" spans="1:3" x14ac:dyDescent="0.2">
      <c r="A24" s="2" t="s">
        <v>145</v>
      </c>
      <c r="B24" s="2" t="s">
        <v>146</v>
      </c>
      <c r="C24" s="4">
        <v>5.5700000000000003E-3</v>
      </c>
    </row>
    <row r="25" spans="1:3" x14ac:dyDescent="0.2">
      <c r="A25" s="2" t="s">
        <v>147</v>
      </c>
      <c r="B25" s="2" t="s">
        <v>148</v>
      </c>
      <c r="C25" s="4">
        <v>5.5700000000000003E-3</v>
      </c>
    </row>
    <row r="26" spans="1:3" x14ac:dyDescent="0.2">
      <c r="A26" s="2" t="s">
        <v>149</v>
      </c>
      <c r="B26" s="2" t="s">
        <v>150</v>
      </c>
      <c r="C26" s="4">
        <v>5.5700000000000003E-3</v>
      </c>
    </row>
    <row r="27" spans="1:3" x14ac:dyDescent="0.2">
      <c r="A27" s="2" t="s">
        <v>151</v>
      </c>
      <c r="B27" s="2" t="s">
        <v>152</v>
      </c>
      <c r="C27" s="4">
        <v>5.5700000000000003E-3</v>
      </c>
    </row>
    <row r="28" spans="1:3" x14ac:dyDescent="0.2">
      <c r="A28" s="2" t="s">
        <v>153</v>
      </c>
      <c r="B28" s="2" t="s">
        <v>154</v>
      </c>
      <c r="C28" s="4">
        <v>5.5700000000000003E-3</v>
      </c>
    </row>
    <row r="29" spans="1:3" x14ac:dyDescent="0.2">
      <c r="A29" s="2" t="s">
        <v>155</v>
      </c>
      <c r="B29" s="2" t="s">
        <v>156</v>
      </c>
      <c r="C29" s="4">
        <v>5.5700000000000003E-3</v>
      </c>
    </row>
    <row r="30" spans="1:3" x14ac:dyDescent="0.2">
      <c r="A30" s="2" t="s">
        <v>157</v>
      </c>
      <c r="B30" s="2" t="s">
        <v>158</v>
      </c>
      <c r="C30" s="4">
        <v>5.5700000000000003E-3</v>
      </c>
    </row>
    <row r="31" spans="1:3" x14ac:dyDescent="0.2">
      <c r="A31" s="2" t="s">
        <v>159</v>
      </c>
      <c r="B31" s="2" t="s">
        <v>160</v>
      </c>
      <c r="C31" s="4">
        <v>5.5700000000000003E-3</v>
      </c>
    </row>
    <row r="32" spans="1:3" x14ac:dyDescent="0.2">
      <c r="A32" s="2" t="s">
        <v>161</v>
      </c>
      <c r="B32" s="2" t="s">
        <v>162</v>
      </c>
      <c r="C32" s="4">
        <v>5.5700000000000003E-3</v>
      </c>
    </row>
    <row r="33" spans="1:3" x14ac:dyDescent="0.2">
      <c r="A33" s="2" t="s">
        <v>163</v>
      </c>
      <c r="B33" s="2" t="s">
        <v>164</v>
      </c>
      <c r="C33" s="4">
        <v>6.8100000000000001E-3</v>
      </c>
    </row>
    <row r="34" spans="1:3" x14ac:dyDescent="0.2">
      <c r="A34" s="2" t="s">
        <v>165</v>
      </c>
      <c r="B34" s="2" t="s">
        <v>166</v>
      </c>
      <c r="C34" s="4">
        <v>6.9899999999999997E-3</v>
      </c>
    </row>
    <row r="35" spans="1:3" x14ac:dyDescent="0.2">
      <c r="A35" s="2" t="s">
        <v>167</v>
      </c>
      <c r="B35" s="2" t="s">
        <v>168</v>
      </c>
      <c r="C35" s="4">
        <v>7.5199999999999998E-3</v>
      </c>
    </row>
    <row r="36" spans="1:3" x14ac:dyDescent="0.2">
      <c r="A36" s="2" t="s">
        <v>169</v>
      </c>
      <c r="B36" s="2" t="s">
        <v>170</v>
      </c>
      <c r="C36" s="4">
        <v>7.7299999999999999E-3</v>
      </c>
    </row>
    <row r="37" spans="1:3" x14ac:dyDescent="0.2">
      <c r="A37" s="2" t="s">
        <v>171</v>
      </c>
      <c r="B37" s="2" t="s">
        <v>172</v>
      </c>
      <c r="C37" s="4">
        <v>9.9600000000000001E-3</v>
      </c>
    </row>
    <row r="38" spans="1:3" x14ac:dyDescent="0.2">
      <c r="A38" s="2" t="s">
        <v>173</v>
      </c>
      <c r="B38" s="2" t="s">
        <v>174</v>
      </c>
      <c r="C38" s="4">
        <v>1.1480000000000001E-2</v>
      </c>
    </row>
    <row r="39" spans="1:3" x14ac:dyDescent="0.2">
      <c r="A39" s="2" t="s">
        <v>175</v>
      </c>
      <c r="B39" s="2" t="s">
        <v>176</v>
      </c>
      <c r="C39" s="4">
        <v>1.1560000000000001E-2</v>
      </c>
    </row>
    <row r="40" spans="1:3" x14ac:dyDescent="0.2">
      <c r="A40" s="2" t="s">
        <v>177</v>
      </c>
      <c r="B40" s="2" t="s">
        <v>178</v>
      </c>
      <c r="C40" s="4">
        <v>1.1560000000000001E-2</v>
      </c>
    </row>
    <row r="41" spans="1:3" x14ac:dyDescent="0.2">
      <c r="A41" s="2" t="s">
        <v>179</v>
      </c>
      <c r="B41" s="2" t="s">
        <v>180</v>
      </c>
      <c r="C41" s="4">
        <v>1.269E-2</v>
      </c>
    </row>
    <row r="42" spans="1:3" x14ac:dyDescent="0.2">
      <c r="A42" s="2" t="s">
        <v>181</v>
      </c>
      <c r="B42" s="2" t="s">
        <v>182</v>
      </c>
      <c r="C42" s="4">
        <v>1.5789999999999998E-2</v>
      </c>
    </row>
    <row r="43" spans="1:3" x14ac:dyDescent="0.2">
      <c r="A43" s="2" t="s">
        <v>183</v>
      </c>
      <c r="B43" s="2" t="s">
        <v>184</v>
      </c>
      <c r="C43" s="4">
        <v>1.5859999999999999E-2</v>
      </c>
    </row>
    <row r="44" spans="1:3" x14ac:dyDescent="0.2">
      <c r="A44" s="2" t="s">
        <v>185</v>
      </c>
      <c r="B44" s="2" t="s">
        <v>186</v>
      </c>
      <c r="C44" s="4">
        <v>1.5869999999999999E-2</v>
      </c>
    </row>
    <row r="45" spans="1:3" x14ac:dyDescent="0.2">
      <c r="A45" s="2" t="s">
        <v>187</v>
      </c>
      <c r="B45" s="2" t="s">
        <v>188</v>
      </c>
      <c r="C45" s="4">
        <v>1.5869999999999999E-2</v>
      </c>
    </row>
    <row r="46" spans="1:3" x14ac:dyDescent="0.2">
      <c r="A46" s="2" t="s">
        <v>189</v>
      </c>
      <c r="B46" s="2" t="s">
        <v>190</v>
      </c>
      <c r="C46" s="4">
        <v>1.5869999999999999E-2</v>
      </c>
    </row>
    <row r="47" spans="1:3" x14ac:dyDescent="0.2">
      <c r="A47" s="2" t="s">
        <v>191</v>
      </c>
      <c r="B47" s="2" t="s">
        <v>192</v>
      </c>
      <c r="C47" s="4">
        <v>1.5869999999999999E-2</v>
      </c>
    </row>
    <row r="48" spans="1:3" x14ac:dyDescent="0.2">
      <c r="A48" s="2" t="s">
        <v>193</v>
      </c>
      <c r="B48" s="2" t="s">
        <v>194</v>
      </c>
      <c r="C48" s="4">
        <v>1.5869999999999999E-2</v>
      </c>
    </row>
    <row r="49" spans="1:3" x14ac:dyDescent="0.2">
      <c r="A49" s="2" t="s">
        <v>195</v>
      </c>
      <c r="B49" s="2" t="s">
        <v>196</v>
      </c>
      <c r="C49" s="4">
        <v>1.5869999999999999E-2</v>
      </c>
    </row>
    <row r="50" spans="1:3" x14ac:dyDescent="0.2">
      <c r="A50" s="2" t="s">
        <v>197</v>
      </c>
      <c r="B50" s="2" t="s">
        <v>198</v>
      </c>
      <c r="C50" s="4">
        <v>1.5869999999999999E-2</v>
      </c>
    </row>
    <row r="51" spans="1:3" x14ac:dyDescent="0.2">
      <c r="A51" s="2" t="s">
        <v>199</v>
      </c>
      <c r="B51" s="2" t="s">
        <v>200</v>
      </c>
      <c r="C51" s="4">
        <v>1.5869999999999999E-2</v>
      </c>
    </row>
    <row r="52" spans="1:3" x14ac:dyDescent="0.2">
      <c r="A52" s="2" t="s">
        <v>201</v>
      </c>
      <c r="B52" s="2" t="s">
        <v>202</v>
      </c>
      <c r="C52" s="4">
        <v>1.5869999999999999E-2</v>
      </c>
    </row>
    <row r="53" spans="1:3" x14ac:dyDescent="0.2">
      <c r="A53" s="2" t="s">
        <v>203</v>
      </c>
      <c r="B53" s="2" t="s">
        <v>204</v>
      </c>
      <c r="C53" s="4">
        <v>1.5869999999999999E-2</v>
      </c>
    </row>
    <row r="54" spans="1:3" x14ac:dyDescent="0.2">
      <c r="A54" s="2" t="s">
        <v>205</v>
      </c>
      <c r="B54" s="2" t="s">
        <v>206</v>
      </c>
      <c r="C54" s="4">
        <v>1.5869999999999999E-2</v>
      </c>
    </row>
    <row r="55" spans="1:3" x14ac:dyDescent="0.2">
      <c r="A55" s="2" t="s">
        <v>207</v>
      </c>
      <c r="B55" s="2" t="s">
        <v>208</v>
      </c>
      <c r="C55" s="4">
        <v>1.5869999999999999E-2</v>
      </c>
    </row>
    <row r="56" spans="1:3" x14ac:dyDescent="0.2">
      <c r="A56" s="2" t="s">
        <v>209</v>
      </c>
      <c r="B56" s="2" t="s">
        <v>210</v>
      </c>
      <c r="C56" s="4">
        <v>1.5869999999999999E-2</v>
      </c>
    </row>
    <row r="57" spans="1:3" x14ac:dyDescent="0.2">
      <c r="A57" s="2" t="s">
        <v>211</v>
      </c>
      <c r="B57" s="2" t="s">
        <v>212</v>
      </c>
      <c r="C57" s="4">
        <v>1.6660000000000001E-2</v>
      </c>
    </row>
    <row r="58" spans="1:3" x14ac:dyDescent="0.2">
      <c r="A58" s="2" t="s">
        <v>213</v>
      </c>
      <c r="B58" s="2" t="s">
        <v>214</v>
      </c>
      <c r="C58" s="4">
        <v>1.7469999999999999E-2</v>
      </c>
    </row>
    <row r="59" spans="1:3" x14ac:dyDescent="0.2">
      <c r="A59" s="2" t="s">
        <v>215</v>
      </c>
      <c r="B59" s="2" t="s">
        <v>216</v>
      </c>
      <c r="C59" s="4">
        <v>1.7469999999999999E-2</v>
      </c>
    </row>
    <row r="60" spans="1:3" x14ac:dyDescent="0.2">
      <c r="A60" s="2" t="s">
        <v>217</v>
      </c>
      <c r="B60" s="2" t="s">
        <v>218</v>
      </c>
      <c r="C60" s="4">
        <v>2.18E-2</v>
      </c>
    </row>
    <row r="61" spans="1:3" x14ac:dyDescent="0.2">
      <c r="A61" s="2" t="s">
        <v>219</v>
      </c>
      <c r="B61" s="2" t="s">
        <v>220</v>
      </c>
      <c r="C61" s="4">
        <v>2.477E-2</v>
      </c>
    </row>
    <row r="62" spans="1:3" x14ac:dyDescent="0.2">
      <c r="A62" s="2" t="s">
        <v>221</v>
      </c>
      <c r="B62" s="2" t="s">
        <v>222</v>
      </c>
      <c r="C62" s="4">
        <v>2.477E-2</v>
      </c>
    </row>
    <row r="63" spans="1:3" x14ac:dyDescent="0.2">
      <c r="A63" s="2" t="s">
        <v>223</v>
      </c>
      <c r="B63" s="2" t="s">
        <v>224</v>
      </c>
      <c r="C63" s="4">
        <v>2.478E-2</v>
      </c>
    </row>
    <row r="64" spans="1:3" x14ac:dyDescent="0.2">
      <c r="A64" s="2" t="s">
        <v>225</v>
      </c>
      <c r="B64" s="2" t="s">
        <v>226</v>
      </c>
      <c r="C64" s="4">
        <v>2.6679999999999999E-2</v>
      </c>
    </row>
    <row r="65" spans="1:3" x14ac:dyDescent="0.2">
      <c r="A65" s="2" t="s">
        <v>227</v>
      </c>
      <c r="B65" s="2" t="s">
        <v>228</v>
      </c>
      <c r="C65" s="4">
        <v>2.7179999999999999E-2</v>
      </c>
    </row>
    <row r="66" spans="1:3" x14ac:dyDescent="0.2">
      <c r="A66" s="2" t="s">
        <v>229</v>
      </c>
      <c r="B66" s="2" t="s">
        <v>230</v>
      </c>
      <c r="C66" s="4">
        <v>2.7230000000000001E-2</v>
      </c>
    </row>
    <row r="67" spans="1:3" x14ac:dyDescent="0.2">
      <c r="A67" s="2" t="s">
        <v>231</v>
      </c>
      <c r="B67" s="2" t="s">
        <v>232</v>
      </c>
      <c r="C67" s="4">
        <v>3.005E-2</v>
      </c>
    </row>
    <row r="68" spans="1:3" x14ac:dyDescent="0.2">
      <c r="A68" s="2" t="s">
        <v>233</v>
      </c>
      <c r="B68" s="2" t="s">
        <v>234</v>
      </c>
      <c r="C68" s="4">
        <v>3.0089999999999999E-2</v>
      </c>
    </row>
    <row r="69" spans="1:3" x14ac:dyDescent="0.2">
      <c r="A69" s="2" t="s">
        <v>235</v>
      </c>
      <c r="B69" s="2" t="s">
        <v>236</v>
      </c>
      <c r="C69" s="4">
        <v>3.0099999999999998E-2</v>
      </c>
    </row>
    <row r="70" spans="1:3" x14ac:dyDescent="0.2">
      <c r="A70" s="2" t="s">
        <v>237</v>
      </c>
      <c r="B70" s="2" t="s">
        <v>238</v>
      </c>
      <c r="C70" s="4">
        <v>3.0120000000000001E-2</v>
      </c>
    </row>
    <row r="71" spans="1:3" x14ac:dyDescent="0.2">
      <c r="A71" s="2" t="s">
        <v>239</v>
      </c>
      <c r="B71" s="2" t="s">
        <v>240</v>
      </c>
      <c r="C71" s="4">
        <v>3.0159999999999999E-2</v>
      </c>
    </row>
    <row r="72" spans="1:3" x14ac:dyDescent="0.2">
      <c r="A72" s="2" t="s">
        <v>241</v>
      </c>
      <c r="B72" s="2" t="s">
        <v>242</v>
      </c>
      <c r="C72" s="4">
        <v>3.0169999999999999E-2</v>
      </c>
    </row>
    <row r="73" spans="1:3" x14ac:dyDescent="0.2">
      <c r="A73" s="2" t="s">
        <v>243</v>
      </c>
      <c r="B73" s="2" t="s">
        <v>244</v>
      </c>
      <c r="C73" s="4">
        <v>3.0169999999999999E-2</v>
      </c>
    </row>
    <row r="74" spans="1:3" x14ac:dyDescent="0.2">
      <c r="A74" s="2" t="s">
        <v>245</v>
      </c>
      <c r="B74" s="2" t="s">
        <v>246</v>
      </c>
      <c r="C74" s="4">
        <v>3.0169999999999999E-2</v>
      </c>
    </row>
    <row r="75" spans="1:3" x14ac:dyDescent="0.2">
      <c r="A75" s="2" t="s">
        <v>247</v>
      </c>
      <c r="B75" s="2" t="s">
        <v>248</v>
      </c>
      <c r="C75" s="4">
        <v>3.0169999999999999E-2</v>
      </c>
    </row>
    <row r="76" spans="1:3" x14ac:dyDescent="0.2">
      <c r="A76" s="2" t="s">
        <v>249</v>
      </c>
      <c r="B76" s="2" t="s">
        <v>250</v>
      </c>
      <c r="C76" s="4">
        <v>3.0169999999999999E-2</v>
      </c>
    </row>
    <row r="77" spans="1:3" x14ac:dyDescent="0.2">
      <c r="A77" s="2" t="s">
        <v>251</v>
      </c>
      <c r="B77" s="2" t="s">
        <v>252</v>
      </c>
      <c r="C77" s="4">
        <v>3.0169999999999999E-2</v>
      </c>
    </row>
    <row r="78" spans="1:3" x14ac:dyDescent="0.2">
      <c r="A78" s="2" t="s">
        <v>253</v>
      </c>
      <c r="B78" s="2" t="s">
        <v>254</v>
      </c>
      <c r="C78" s="4">
        <v>3.0169999999999999E-2</v>
      </c>
    </row>
    <row r="79" spans="1:3" x14ac:dyDescent="0.2">
      <c r="A79" s="2" t="s">
        <v>255</v>
      </c>
      <c r="B79" s="2" t="s">
        <v>256</v>
      </c>
      <c r="C79" s="4">
        <v>3.0169999999999999E-2</v>
      </c>
    </row>
    <row r="80" spans="1:3" x14ac:dyDescent="0.2">
      <c r="A80" s="2" t="s">
        <v>257</v>
      </c>
      <c r="B80" s="2" t="s">
        <v>258</v>
      </c>
      <c r="C80" s="4">
        <v>3.0169999999999999E-2</v>
      </c>
    </row>
    <row r="81" spans="1:3" x14ac:dyDescent="0.2">
      <c r="A81" s="2" t="s">
        <v>259</v>
      </c>
      <c r="B81" s="2" t="s">
        <v>260</v>
      </c>
      <c r="C81" s="4">
        <v>3.0169999999999999E-2</v>
      </c>
    </row>
    <row r="82" spans="1:3" x14ac:dyDescent="0.2">
      <c r="A82" s="2" t="s">
        <v>261</v>
      </c>
      <c r="B82" s="2" t="s">
        <v>262</v>
      </c>
      <c r="C82" s="4">
        <v>3.3079999999999998E-2</v>
      </c>
    </row>
    <row r="83" spans="1:3" x14ac:dyDescent="0.2">
      <c r="A83" s="2" t="s">
        <v>263</v>
      </c>
      <c r="B83" s="2" t="s">
        <v>264</v>
      </c>
      <c r="C83" s="4">
        <v>3.3239999999999999E-2</v>
      </c>
    </row>
    <row r="84" spans="1:3" x14ac:dyDescent="0.2">
      <c r="A84" s="2" t="s">
        <v>265</v>
      </c>
      <c r="B84" s="2" t="s">
        <v>266</v>
      </c>
      <c r="C84" s="4">
        <v>3.3459999999999997E-2</v>
      </c>
    </row>
    <row r="85" spans="1:3" x14ac:dyDescent="0.2">
      <c r="A85" s="2" t="s">
        <v>267</v>
      </c>
      <c r="B85" s="2" t="s">
        <v>268</v>
      </c>
      <c r="C85" s="4">
        <v>3.3459999999999997E-2</v>
      </c>
    </row>
    <row r="86" spans="1:3" x14ac:dyDescent="0.2">
      <c r="A86" s="2" t="s">
        <v>269</v>
      </c>
      <c r="B86" s="2" t="s">
        <v>270</v>
      </c>
      <c r="C86" s="4">
        <v>3.3459999999999997E-2</v>
      </c>
    </row>
    <row r="87" spans="1:3" x14ac:dyDescent="0.2">
      <c r="A87" s="2" t="s">
        <v>271</v>
      </c>
      <c r="B87" s="2" t="s">
        <v>272</v>
      </c>
      <c r="C87" s="4">
        <v>3.356E-2</v>
      </c>
    </row>
    <row r="88" spans="1:3" x14ac:dyDescent="0.2">
      <c r="A88" s="2" t="s">
        <v>273</v>
      </c>
      <c r="B88" s="2" t="s">
        <v>274</v>
      </c>
      <c r="C88" s="4">
        <v>3.773E-2</v>
      </c>
    </row>
    <row r="89" spans="1:3" x14ac:dyDescent="0.2">
      <c r="A89" s="2" t="s">
        <v>275</v>
      </c>
      <c r="B89" s="2" t="s">
        <v>276</v>
      </c>
      <c r="C89" s="4">
        <v>3.7900000000000003E-2</v>
      </c>
    </row>
    <row r="90" spans="1:3" x14ac:dyDescent="0.2">
      <c r="A90" s="2" t="s">
        <v>277</v>
      </c>
      <c r="B90" s="2" t="s">
        <v>278</v>
      </c>
      <c r="C90" s="4">
        <v>4.0649999999999999E-2</v>
      </c>
    </row>
    <row r="91" spans="1:3" x14ac:dyDescent="0.2">
      <c r="A91" s="2" t="s">
        <v>279</v>
      </c>
      <c r="B91" s="2" t="s">
        <v>280</v>
      </c>
      <c r="C91" s="4">
        <v>4.1360000000000001E-2</v>
      </c>
    </row>
    <row r="92" spans="1:3" x14ac:dyDescent="0.2">
      <c r="A92" s="2" t="s">
        <v>281</v>
      </c>
      <c r="B92" s="2" t="s">
        <v>282</v>
      </c>
      <c r="C92" s="4">
        <v>4.333E-2</v>
      </c>
    </row>
    <row r="93" spans="1:3" x14ac:dyDescent="0.2">
      <c r="A93" s="2" t="s">
        <v>283</v>
      </c>
      <c r="B93" s="2" t="s">
        <v>284</v>
      </c>
      <c r="C93" s="4">
        <v>4.351E-2</v>
      </c>
    </row>
    <row r="94" spans="1:3" x14ac:dyDescent="0.2">
      <c r="A94" s="2" t="s">
        <v>285</v>
      </c>
      <c r="B94" s="2" t="s">
        <v>286</v>
      </c>
      <c r="C94" s="4">
        <v>4.351E-2</v>
      </c>
    </row>
    <row r="95" spans="1:3" x14ac:dyDescent="0.2">
      <c r="A95" s="2" t="s">
        <v>287</v>
      </c>
      <c r="B95" s="2" t="s">
        <v>288</v>
      </c>
      <c r="C95" s="4">
        <v>4.351E-2</v>
      </c>
    </row>
    <row r="96" spans="1:3" x14ac:dyDescent="0.2">
      <c r="A96" s="2" t="s">
        <v>289</v>
      </c>
      <c r="B96" s="2" t="s">
        <v>290</v>
      </c>
      <c r="C96" s="4">
        <v>4.351E-2</v>
      </c>
    </row>
    <row r="97" spans="1:3" x14ac:dyDescent="0.2">
      <c r="A97" s="2" t="s">
        <v>291</v>
      </c>
      <c r="B97" s="2" t="s">
        <v>292</v>
      </c>
      <c r="C97" s="4">
        <v>4.351E-2</v>
      </c>
    </row>
    <row r="98" spans="1:3" x14ac:dyDescent="0.2">
      <c r="A98" s="2" t="s">
        <v>293</v>
      </c>
      <c r="B98" s="2" t="s">
        <v>294</v>
      </c>
      <c r="C98" s="4">
        <v>4.6859999999999999E-2</v>
      </c>
    </row>
    <row r="99" spans="1:3" x14ac:dyDescent="0.2">
      <c r="A99" s="2" t="s">
        <v>295</v>
      </c>
      <c r="B99" s="2" t="s">
        <v>296</v>
      </c>
      <c r="C99" s="4">
        <v>4.7649999999999998E-2</v>
      </c>
    </row>
    <row r="100" spans="1:3" x14ac:dyDescent="0.2">
      <c r="A100" s="2" t="s">
        <v>297</v>
      </c>
      <c r="B100" s="2" t="s">
        <v>298</v>
      </c>
      <c r="C100" s="4">
        <v>4.7789999999999999E-2</v>
      </c>
    </row>
    <row r="101" spans="1:3" x14ac:dyDescent="0.2">
      <c r="A101" s="2" t="s">
        <v>299</v>
      </c>
      <c r="B101" s="2" t="s">
        <v>300</v>
      </c>
      <c r="C101" s="4">
        <v>4.7820000000000001E-2</v>
      </c>
    </row>
    <row r="102" spans="1:3" x14ac:dyDescent="0.2">
      <c r="A102" s="2" t="s">
        <v>301</v>
      </c>
      <c r="B102" s="2" t="s">
        <v>302</v>
      </c>
      <c r="C102" s="4">
        <v>4.7820000000000001E-2</v>
      </c>
    </row>
    <row r="103" spans="1:3" x14ac:dyDescent="0.2">
      <c r="A103" s="2" t="s">
        <v>303</v>
      </c>
      <c r="B103" s="2" t="s">
        <v>304</v>
      </c>
      <c r="C103" s="4">
        <v>4.7820000000000001E-2</v>
      </c>
    </row>
    <row r="104" spans="1:3" x14ac:dyDescent="0.2">
      <c r="A104" s="2" t="s">
        <v>305</v>
      </c>
      <c r="B104" s="2" t="s">
        <v>306</v>
      </c>
      <c r="C104" s="4">
        <v>4.7820000000000001E-2</v>
      </c>
    </row>
    <row r="105" spans="1:3" x14ac:dyDescent="0.2">
      <c r="A105" s="2" t="s">
        <v>307</v>
      </c>
      <c r="B105" s="2" t="s">
        <v>308</v>
      </c>
      <c r="C105" s="4">
        <v>4.7820000000000001E-2</v>
      </c>
    </row>
    <row r="106" spans="1:3" x14ac:dyDescent="0.2">
      <c r="A106" s="2" t="s">
        <v>309</v>
      </c>
      <c r="B106" s="2" t="s">
        <v>310</v>
      </c>
      <c r="C106" s="4">
        <v>4.7820000000000001E-2</v>
      </c>
    </row>
    <row r="107" spans="1:3" x14ac:dyDescent="0.2">
      <c r="A107" s="2" t="s">
        <v>311</v>
      </c>
      <c r="B107" s="2" t="s">
        <v>312</v>
      </c>
      <c r="C107" s="4">
        <v>4.7820000000000001E-2</v>
      </c>
    </row>
    <row r="108" spans="1:3" x14ac:dyDescent="0.2">
      <c r="A108" s="2" t="s">
        <v>313</v>
      </c>
      <c r="B108" s="2" t="s">
        <v>314</v>
      </c>
      <c r="C108" s="4">
        <v>4.7820000000000001E-2</v>
      </c>
    </row>
    <row r="109" spans="1:3" x14ac:dyDescent="0.2">
      <c r="A109" s="2" t="s">
        <v>315</v>
      </c>
      <c r="B109" s="2" t="s">
        <v>316</v>
      </c>
      <c r="C109" s="4">
        <v>4.7820000000000001E-2</v>
      </c>
    </row>
    <row r="110" spans="1:3" x14ac:dyDescent="0.2">
      <c r="A110" s="2" t="s">
        <v>317</v>
      </c>
      <c r="B110" s="2" t="s">
        <v>318</v>
      </c>
      <c r="C110" s="4">
        <v>4.7820000000000001E-2</v>
      </c>
    </row>
    <row r="111" spans="1:3" x14ac:dyDescent="0.2">
      <c r="A111" s="2" t="s">
        <v>319</v>
      </c>
      <c r="B111" s="2" t="s">
        <v>320</v>
      </c>
      <c r="C111" s="4">
        <v>4.7820000000000001E-2</v>
      </c>
    </row>
    <row r="112" spans="1:3" x14ac:dyDescent="0.2">
      <c r="A112" s="2" t="s">
        <v>321</v>
      </c>
      <c r="B112" s="2" t="s">
        <v>322</v>
      </c>
      <c r="C112" s="4">
        <v>4.7820000000000001E-2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9"/>
  <sheetViews>
    <sheetView workbookViewId="0">
      <pane ySplit="3" topLeftCell="A4" activePane="bottomLeft" state="frozen"/>
      <selection pane="bottomLeft" activeCell="B38" sqref="B38"/>
    </sheetView>
  </sheetViews>
  <sheetFormatPr baseColWidth="10" defaultRowHeight="16" x14ac:dyDescent="0.2"/>
  <cols>
    <col min="1" max="1" width="11.33203125" bestFit="1" customWidth="1"/>
    <col min="2" max="2" width="56.5" customWidth="1"/>
  </cols>
  <sheetData>
    <row r="1" spans="1:3" ht="19" x14ac:dyDescent="0.25">
      <c r="A1" s="28" t="s">
        <v>9298</v>
      </c>
    </row>
    <row r="2" spans="1:3" ht="19" x14ac:dyDescent="0.25">
      <c r="A2" s="28"/>
    </row>
    <row r="3" spans="1:3" s="1" customFormat="1" ht="19" x14ac:dyDescent="0.25">
      <c r="A3" s="1" t="s">
        <v>2847</v>
      </c>
      <c r="B3" s="1" t="s">
        <v>104</v>
      </c>
      <c r="C3" s="1" t="s">
        <v>9047</v>
      </c>
    </row>
    <row r="4" spans="1:3" x14ac:dyDescent="0.2">
      <c r="A4" s="2" t="s">
        <v>357</v>
      </c>
      <c r="B4" s="2" t="s">
        <v>358</v>
      </c>
      <c r="C4" s="3">
        <v>1.4E-8</v>
      </c>
    </row>
    <row r="5" spans="1:3" x14ac:dyDescent="0.2">
      <c r="A5" s="2" t="s">
        <v>359</v>
      </c>
      <c r="B5" s="2" t="s">
        <v>360</v>
      </c>
      <c r="C5" s="4">
        <v>1.1E-4</v>
      </c>
    </row>
    <row r="6" spans="1:3" x14ac:dyDescent="0.2">
      <c r="A6" s="2" t="s">
        <v>361</v>
      </c>
      <c r="B6" s="2" t="s">
        <v>362</v>
      </c>
      <c r="C6" s="4">
        <v>1.9000000000000001E-4</v>
      </c>
    </row>
    <row r="7" spans="1:3" x14ac:dyDescent="0.2">
      <c r="A7" s="2" t="s">
        <v>363</v>
      </c>
      <c r="B7" s="2" t="s">
        <v>364</v>
      </c>
      <c r="C7" s="4">
        <v>2.5999999999999998E-4</v>
      </c>
    </row>
    <row r="8" spans="1:3" x14ac:dyDescent="0.2">
      <c r="A8" s="2" t="s">
        <v>365</v>
      </c>
      <c r="B8" s="2" t="s">
        <v>366</v>
      </c>
      <c r="C8" s="4">
        <v>1.82E-3</v>
      </c>
    </row>
    <row r="9" spans="1:3" x14ac:dyDescent="0.2">
      <c r="A9" s="2" t="s">
        <v>367</v>
      </c>
      <c r="B9" s="2" t="s">
        <v>368</v>
      </c>
      <c r="C9" s="4">
        <v>2.0500000000000002E-3</v>
      </c>
    </row>
    <row r="10" spans="1:3" x14ac:dyDescent="0.2">
      <c r="A10" s="2" t="s">
        <v>369</v>
      </c>
      <c r="B10" s="2" t="s">
        <v>370</v>
      </c>
      <c r="C10" s="4">
        <v>2.5799999999999998E-3</v>
      </c>
    </row>
    <row r="11" spans="1:3" x14ac:dyDescent="0.2">
      <c r="A11" s="2" t="s">
        <v>371</v>
      </c>
      <c r="B11" s="2" t="s">
        <v>372</v>
      </c>
      <c r="C11" s="4">
        <v>2.99E-3</v>
      </c>
    </row>
    <row r="12" spans="1:3" x14ac:dyDescent="0.2">
      <c r="A12" s="2" t="s">
        <v>373</v>
      </c>
      <c r="B12" s="2" t="s">
        <v>374</v>
      </c>
      <c r="C12" s="4">
        <v>3.46E-3</v>
      </c>
    </row>
    <row r="13" spans="1:3" x14ac:dyDescent="0.2">
      <c r="A13" s="2" t="s">
        <v>375</v>
      </c>
      <c r="B13" s="2" t="s">
        <v>376</v>
      </c>
      <c r="C13" s="4">
        <v>4.2100000000000002E-3</v>
      </c>
    </row>
    <row r="14" spans="1:3" x14ac:dyDescent="0.2">
      <c r="A14" s="2" t="s">
        <v>377</v>
      </c>
      <c r="B14" s="2" t="s">
        <v>378</v>
      </c>
      <c r="C14" s="4">
        <v>4.64E-3</v>
      </c>
    </row>
    <row r="15" spans="1:3" x14ac:dyDescent="0.2">
      <c r="A15" s="2" t="s">
        <v>379</v>
      </c>
      <c r="B15" s="2" t="s">
        <v>380</v>
      </c>
      <c r="C15" s="4">
        <v>4.9199999999999999E-3</v>
      </c>
    </row>
    <row r="16" spans="1:3" x14ac:dyDescent="0.2">
      <c r="A16" s="2" t="s">
        <v>381</v>
      </c>
      <c r="B16" s="2" t="s">
        <v>382</v>
      </c>
      <c r="C16" s="4">
        <v>5.4099999999999999E-3</v>
      </c>
    </row>
    <row r="17" spans="1:3" x14ac:dyDescent="0.2">
      <c r="A17" s="2" t="s">
        <v>383</v>
      </c>
      <c r="B17" s="2" t="s">
        <v>384</v>
      </c>
      <c r="C17" s="4">
        <v>5.94E-3</v>
      </c>
    </row>
    <row r="18" spans="1:3" x14ac:dyDescent="0.2">
      <c r="A18" s="2" t="s">
        <v>385</v>
      </c>
      <c r="B18" s="2" t="s">
        <v>386</v>
      </c>
      <c r="C18" s="4">
        <v>6.5100000000000002E-3</v>
      </c>
    </row>
    <row r="19" spans="1:3" x14ac:dyDescent="0.2">
      <c r="A19" s="2" t="s">
        <v>387</v>
      </c>
      <c r="B19" s="2" t="s">
        <v>388</v>
      </c>
      <c r="C19" s="4">
        <v>8.0700000000000008E-3</v>
      </c>
    </row>
    <row r="20" spans="1:3" x14ac:dyDescent="0.2">
      <c r="A20" s="2" t="s">
        <v>389</v>
      </c>
      <c r="B20" s="2" t="s">
        <v>390</v>
      </c>
      <c r="C20" s="4">
        <v>8.0700000000000008E-3</v>
      </c>
    </row>
    <row r="21" spans="1:3" x14ac:dyDescent="0.2">
      <c r="A21" s="2" t="s">
        <v>391</v>
      </c>
      <c r="B21" s="2" t="s">
        <v>392</v>
      </c>
      <c r="C21" s="4">
        <v>8.7299999999999999E-3</v>
      </c>
    </row>
    <row r="22" spans="1:3" x14ac:dyDescent="0.2">
      <c r="A22" s="2" t="s">
        <v>393</v>
      </c>
      <c r="B22" s="2" t="s">
        <v>394</v>
      </c>
      <c r="C22" s="4">
        <v>1.3299999999999999E-2</v>
      </c>
    </row>
    <row r="23" spans="1:3" x14ac:dyDescent="0.2">
      <c r="A23" s="2" t="s">
        <v>395</v>
      </c>
      <c r="B23" s="2" t="s">
        <v>396</v>
      </c>
      <c r="C23" s="4">
        <v>1.3639999999999999E-2</v>
      </c>
    </row>
    <row r="24" spans="1:3" x14ac:dyDescent="0.2">
      <c r="A24" s="2" t="s">
        <v>397</v>
      </c>
      <c r="B24" s="2" t="s">
        <v>398</v>
      </c>
      <c r="C24" s="4">
        <v>1.491E-2</v>
      </c>
    </row>
    <row r="25" spans="1:3" x14ac:dyDescent="0.2">
      <c r="A25" s="2" t="s">
        <v>399</v>
      </c>
      <c r="B25" s="2" t="s">
        <v>400</v>
      </c>
      <c r="C25" s="4">
        <v>1.7500000000000002E-2</v>
      </c>
    </row>
    <row r="26" spans="1:3" x14ac:dyDescent="0.2">
      <c r="A26" s="2" t="s">
        <v>401</v>
      </c>
      <c r="B26" s="2" t="s">
        <v>402</v>
      </c>
      <c r="C26" s="4">
        <v>1.7520000000000001E-2</v>
      </c>
    </row>
    <row r="27" spans="1:3" x14ac:dyDescent="0.2">
      <c r="A27" s="2" t="s">
        <v>403</v>
      </c>
      <c r="B27" s="2" t="s">
        <v>404</v>
      </c>
      <c r="C27" s="4">
        <v>1.7520000000000001E-2</v>
      </c>
    </row>
    <row r="28" spans="1:3" x14ac:dyDescent="0.2">
      <c r="A28" s="2" t="s">
        <v>405</v>
      </c>
      <c r="B28" s="2" t="s">
        <v>406</v>
      </c>
      <c r="C28" s="4">
        <v>1.7520000000000001E-2</v>
      </c>
    </row>
    <row r="29" spans="1:3" x14ac:dyDescent="0.2">
      <c r="A29" s="2" t="s">
        <v>407</v>
      </c>
      <c r="B29" s="2" t="s">
        <v>408</v>
      </c>
      <c r="C29" s="4">
        <v>1.883E-2</v>
      </c>
    </row>
    <row r="30" spans="1:3" x14ac:dyDescent="0.2">
      <c r="A30" s="2" t="s">
        <v>409</v>
      </c>
      <c r="B30" s="2" t="s">
        <v>410</v>
      </c>
      <c r="C30" s="4">
        <v>1.9529999999999999E-2</v>
      </c>
    </row>
    <row r="31" spans="1:3" x14ac:dyDescent="0.2">
      <c r="A31" s="2" t="s">
        <v>411</v>
      </c>
      <c r="B31" s="2" t="s">
        <v>412</v>
      </c>
      <c r="C31" s="4">
        <v>2.0029999999999999E-2</v>
      </c>
    </row>
    <row r="32" spans="1:3" x14ac:dyDescent="0.2">
      <c r="A32" s="2" t="s">
        <v>413</v>
      </c>
      <c r="B32" s="2" t="s">
        <v>414</v>
      </c>
      <c r="C32" s="4">
        <v>2.0029999999999999E-2</v>
      </c>
    </row>
    <row r="33" spans="1:3" x14ac:dyDescent="0.2">
      <c r="A33" s="2" t="s">
        <v>415</v>
      </c>
      <c r="B33" s="2" t="s">
        <v>416</v>
      </c>
      <c r="C33" s="4">
        <v>2.0029999999999999E-2</v>
      </c>
    </row>
    <row r="34" spans="1:3" x14ac:dyDescent="0.2">
      <c r="A34" s="2" t="s">
        <v>417</v>
      </c>
      <c r="B34" s="2" t="s">
        <v>418</v>
      </c>
      <c r="C34" s="4">
        <v>2.0889999999999999E-2</v>
      </c>
    </row>
    <row r="35" spans="1:3" x14ac:dyDescent="0.2">
      <c r="A35" s="2" t="s">
        <v>419</v>
      </c>
      <c r="B35" s="2" t="s">
        <v>420</v>
      </c>
      <c r="C35" s="4">
        <v>2.5409999999999999E-2</v>
      </c>
    </row>
    <row r="36" spans="1:3" x14ac:dyDescent="0.2">
      <c r="A36" s="2" t="s">
        <v>421</v>
      </c>
      <c r="B36" s="2" t="s">
        <v>422</v>
      </c>
      <c r="C36" s="4">
        <v>2.835E-2</v>
      </c>
    </row>
    <row r="37" spans="1:3" x14ac:dyDescent="0.2">
      <c r="A37" s="2" t="s">
        <v>423</v>
      </c>
      <c r="B37" s="2" t="s">
        <v>424</v>
      </c>
      <c r="C37" s="4">
        <v>2.835E-2</v>
      </c>
    </row>
    <row r="38" spans="1:3" x14ac:dyDescent="0.2">
      <c r="A38" s="2" t="s">
        <v>425</v>
      </c>
      <c r="B38" s="2" t="s">
        <v>426</v>
      </c>
      <c r="C38" s="4">
        <v>3.0259999999999999E-2</v>
      </c>
    </row>
    <row r="39" spans="1:3" x14ac:dyDescent="0.2">
      <c r="A39" s="2" t="s">
        <v>427</v>
      </c>
      <c r="B39" s="2" t="s">
        <v>428</v>
      </c>
      <c r="C39" s="4">
        <v>3.168E-2</v>
      </c>
    </row>
    <row r="40" spans="1:3" x14ac:dyDescent="0.2">
      <c r="A40" s="2" t="s">
        <v>429</v>
      </c>
      <c r="B40" s="2" t="s">
        <v>430</v>
      </c>
      <c r="C40" s="4">
        <v>3.2129999999999999E-2</v>
      </c>
    </row>
    <row r="41" spans="1:3" x14ac:dyDescent="0.2">
      <c r="A41" s="2" t="s">
        <v>431</v>
      </c>
      <c r="B41" s="2" t="s">
        <v>432</v>
      </c>
      <c r="C41" s="4">
        <v>3.322E-2</v>
      </c>
    </row>
    <row r="42" spans="1:3" x14ac:dyDescent="0.2">
      <c r="A42" s="2" t="s">
        <v>433</v>
      </c>
      <c r="B42" s="2" t="s">
        <v>434</v>
      </c>
      <c r="C42" s="4">
        <v>3.3230000000000003E-2</v>
      </c>
    </row>
    <row r="43" spans="1:3" x14ac:dyDescent="0.2">
      <c r="A43" s="2" t="s">
        <v>435</v>
      </c>
      <c r="B43" s="2" t="s">
        <v>436</v>
      </c>
      <c r="C43" s="4">
        <v>3.3230000000000003E-2</v>
      </c>
    </row>
    <row r="44" spans="1:3" x14ac:dyDescent="0.2">
      <c r="A44" s="2" t="s">
        <v>437</v>
      </c>
      <c r="B44" s="2" t="s">
        <v>438</v>
      </c>
      <c r="C44" s="4">
        <v>3.3230000000000003E-2</v>
      </c>
    </row>
    <row r="45" spans="1:3" x14ac:dyDescent="0.2">
      <c r="A45" s="2" t="s">
        <v>439</v>
      </c>
      <c r="B45" s="2" t="s">
        <v>440</v>
      </c>
      <c r="C45" s="4">
        <v>3.6339999999999997E-2</v>
      </c>
    </row>
    <row r="46" spans="1:3" x14ac:dyDescent="0.2">
      <c r="A46" s="2" t="s">
        <v>441</v>
      </c>
      <c r="B46" s="2" t="s">
        <v>442</v>
      </c>
      <c r="C46" s="4">
        <v>3.8170000000000003E-2</v>
      </c>
    </row>
    <row r="47" spans="1:3" x14ac:dyDescent="0.2">
      <c r="A47" s="2" t="s">
        <v>443</v>
      </c>
      <c r="B47" s="2" t="s">
        <v>444</v>
      </c>
      <c r="C47" s="4">
        <v>4.0090000000000001E-2</v>
      </c>
    </row>
    <row r="48" spans="1:3" x14ac:dyDescent="0.2">
      <c r="A48" s="2" t="s">
        <v>445</v>
      </c>
      <c r="B48" s="2" t="s">
        <v>446</v>
      </c>
      <c r="C48" s="4">
        <v>4.1709999999999997E-2</v>
      </c>
    </row>
    <row r="49" spans="1:3" x14ac:dyDescent="0.2">
      <c r="A49" s="2" t="s">
        <v>447</v>
      </c>
      <c r="B49" s="2" t="s">
        <v>448</v>
      </c>
      <c r="C49" s="4">
        <v>4.5269999999999998E-2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pane ySplit="3" topLeftCell="A4" activePane="bottomLeft" state="frozen"/>
      <selection pane="bottomLeft" activeCell="A2" sqref="A2:XFD2"/>
    </sheetView>
  </sheetViews>
  <sheetFormatPr baseColWidth="10" defaultRowHeight="16" x14ac:dyDescent="0.2"/>
  <cols>
    <col min="1" max="1" width="11.33203125" bestFit="1" customWidth="1"/>
    <col min="2" max="2" width="56.5" customWidth="1"/>
  </cols>
  <sheetData>
    <row r="1" spans="1:3" ht="19" x14ac:dyDescent="0.25">
      <c r="A1" s="28" t="s">
        <v>9297</v>
      </c>
    </row>
    <row r="2" spans="1:3" ht="19" x14ac:dyDescent="0.25">
      <c r="A2" s="28"/>
    </row>
    <row r="3" spans="1:3" s="1" customFormat="1" ht="19" x14ac:dyDescent="0.25">
      <c r="A3" s="1" t="s">
        <v>2847</v>
      </c>
      <c r="B3" s="1" t="s">
        <v>104</v>
      </c>
      <c r="C3" s="1" t="s">
        <v>9047</v>
      </c>
    </row>
    <row r="4" spans="1:3" x14ac:dyDescent="0.2">
      <c r="A4" s="2" t="s">
        <v>527</v>
      </c>
      <c r="B4" s="2" t="s">
        <v>528</v>
      </c>
      <c r="C4" s="4">
        <v>4.8999999999999998E-4</v>
      </c>
    </row>
    <row r="5" spans="1:3" x14ac:dyDescent="0.2">
      <c r="A5" s="2" t="s">
        <v>529</v>
      </c>
      <c r="B5" s="2" t="s">
        <v>530</v>
      </c>
      <c r="C5" s="4">
        <v>7.3999999999999999E-4</v>
      </c>
    </row>
    <row r="6" spans="1:3" x14ac:dyDescent="0.2">
      <c r="A6" s="2" t="s">
        <v>531</v>
      </c>
      <c r="B6" s="2" t="s">
        <v>532</v>
      </c>
      <c r="C6" s="4">
        <v>1.31E-3</v>
      </c>
    </row>
    <row r="7" spans="1:3" x14ac:dyDescent="0.2">
      <c r="A7" s="2" t="s">
        <v>533</v>
      </c>
      <c r="B7" s="2" t="s">
        <v>534</v>
      </c>
      <c r="C7" s="4">
        <v>1.4400000000000001E-3</v>
      </c>
    </row>
    <row r="8" spans="1:3" x14ac:dyDescent="0.2">
      <c r="A8" s="2" t="s">
        <v>535</v>
      </c>
      <c r="B8" s="2" t="s">
        <v>536</v>
      </c>
      <c r="C8" s="4">
        <v>2.2499999999999998E-3</v>
      </c>
    </row>
    <row r="9" spans="1:3" x14ac:dyDescent="0.2">
      <c r="A9" s="2" t="s">
        <v>537</v>
      </c>
      <c r="B9" s="2" t="s">
        <v>538</v>
      </c>
      <c r="C9" s="4">
        <v>2.4199999999999998E-3</v>
      </c>
    </row>
    <row r="10" spans="1:3" x14ac:dyDescent="0.2">
      <c r="A10" s="2" t="s">
        <v>539</v>
      </c>
      <c r="B10" s="2" t="s">
        <v>540</v>
      </c>
      <c r="C10" s="4">
        <v>2.5300000000000001E-3</v>
      </c>
    </row>
    <row r="11" spans="1:3" x14ac:dyDescent="0.2">
      <c r="A11" s="2" t="s">
        <v>541</v>
      </c>
      <c r="B11" s="2" t="s">
        <v>542</v>
      </c>
      <c r="C11" s="4">
        <v>3.1099999999999999E-3</v>
      </c>
    </row>
    <row r="12" spans="1:3" x14ac:dyDescent="0.2">
      <c r="A12" s="2" t="s">
        <v>543</v>
      </c>
      <c r="B12" s="2" t="s">
        <v>544</v>
      </c>
      <c r="C12" s="4">
        <v>3.29E-3</v>
      </c>
    </row>
    <row r="13" spans="1:3" x14ac:dyDescent="0.2">
      <c r="A13" s="2" t="s">
        <v>545</v>
      </c>
      <c r="B13" s="2" t="s">
        <v>546</v>
      </c>
      <c r="C13" s="4">
        <v>3.8899999999999998E-3</v>
      </c>
    </row>
    <row r="14" spans="1:3" x14ac:dyDescent="0.2">
      <c r="A14" s="2" t="s">
        <v>547</v>
      </c>
      <c r="B14" s="2" t="s">
        <v>548</v>
      </c>
      <c r="C14" s="4">
        <v>5.13E-3</v>
      </c>
    </row>
    <row r="15" spans="1:3" x14ac:dyDescent="0.2">
      <c r="A15" s="2" t="s">
        <v>549</v>
      </c>
      <c r="B15" s="2" t="s">
        <v>550</v>
      </c>
      <c r="C15" s="4">
        <v>5.13E-3</v>
      </c>
    </row>
    <row r="16" spans="1:3" x14ac:dyDescent="0.2">
      <c r="A16" s="2" t="s">
        <v>551</v>
      </c>
      <c r="B16" s="2" t="s">
        <v>552</v>
      </c>
      <c r="C16" s="4">
        <v>5.6800000000000002E-3</v>
      </c>
    </row>
    <row r="17" spans="1:3" x14ac:dyDescent="0.2">
      <c r="A17" s="2" t="s">
        <v>553</v>
      </c>
      <c r="B17" s="2" t="s">
        <v>554</v>
      </c>
      <c r="C17" s="4">
        <v>8.8000000000000005E-3</v>
      </c>
    </row>
    <row r="18" spans="1:3" x14ac:dyDescent="0.2">
      <c r="A18" s="2" t="s">
        <v>555</v>
      </c>
      <c r="B18" s="2" t="s">
        <v>556</v>
      </c>
      <c r="C18" s="4">
        <v>1.145E-2</v>
      </c>
    </row>
    <row r="19" spans="1:3" x14ac:dyDescent="0.2">
      <c r="A19" s="2" t="s">
        <v>557</v>
      </c>
      <c r="B19" s="2" t="s">
        <v>558</v>
      </c>
      <c r="C19" s="4">
        <v>1.455E-2</v>
      </c>
    </row>
    <row r="20" spans="1:3" x14ac:dyDescent="0.2">
      <c r="A20" s="2" t="s">
        <v>559</v>
      </c>
      <c r="B20" s="2" t="s">
        <v>560</v>
      </c>
      <c r="C20" s="4">
        <v>1.566E-2</v>
      </c>
    </row>
    <row r="21" spans="1:3" x14ac:dyDescent="0.2">
      <c r="A21" s="2" t="s">
        <v>561</v>
      </c>
      <c r="B21" s="2" t="s">
        <v>562</v>
      </c>
      <c r="C21" s="4">
        <v>2.2239999999999999E-2</v>
      </c>
    </row>
    <row r="22" spans="1:3" x14ac:dyDescent="0.2">
      <c r="A22" s="2" t="s">
        <v>563</v>
      </c>
      <c r="B22" s="2" t="s">
        <v>564</v>
      </c>
      <c r="C22" s="4">
        <v>2.2259999999999999E-2</v>
      </c>
    </row>
    <row r="23" spans="1:3" x14ac:dyDescent="0.2">
      <c r="A23" s="2" t="s">
        <v>565</v>
      </c>
      <c r="B23" s="2" t="s">
        <v>566</v>
      </c>
      <c r="C23" s="4">
        <v>2.2339999999999999E-2</v>
      </c>
    </row>
    <row r="24" spans="1:3" x14ac:dyDescent="0.2">
      <c r="A24" s="2" t="s">
        <v>567</v>
      </c>
      <c r="B24" s="2" t="s">
        <v>568</v>
      </c>
      <c r="C24" s="4">
        <v>2.3789999999999999E-2</v>
      </c>
    </row>
    <row r="25" spans="1:3" x14ac:dyDescent="0.2">
      <c r="A25" s="2" t="s">
        <v>569</v>
      </c>
      <c r="B25" s="2" t="s">
        <v>570</v>
      </c>
      <c r="C25" s="4">
        <v>2.385E-2</v>
      </c>
    </row>
    <row r="26" spans="1:3" x14ac:dyDescent="0.2">
      <c r="A26" s="2" t="s">
        <v>571</v>
      </c>
      <c r="B26" s="2" t="s">
        <v>572</v>
      </c>
      <c r="C26" s="4">
        <v>2.4510000000000001E-2</v>
      </c>
    </row>
    <row r="27" spans="1:3" x14ac:dyDescent="0.2">
      <c r="A27" s="2" t="s">
        <v>573</v>
      </c>
      <c r="B27" s="2" t="s">
        <v>574</v>
      </c>
      <c r="C27" s="4">
        <v>2.7949999999999999E-2</v>
      </c>
    </row>
    <row r="28" spans="1:3" x14ac:dyDescent="0.2">
      <c r="A28" s="2" t="s">
        <v>575</v>
      </c>
      <c r="B28" s="2" t="s">
        <v>576</v>
      </c>
      <c r="C28" s="4">
        <v>3.0120000000000001E-2</v>
      </c>
    </row>
    <row r="29" spans="1:3" x14ac:dyDescent="0.2">
      <c r="A29" s="2" t="s">
        <v>577</v>
      </c>
      <c r="B29" s="2" t="s">
        <v>578</v>
      </c>
      <c r="C29" s="4">
        <v>3.1789999999999999E-2</v>
      </c>
    </row>
    <row r="30" spans="1:3" x14ac:dyDescent="0.2">
      <c r="A30" s="2" t="s">
        <v>579</v>
      </c>
      <c r="B30" s="2" t="s">
        <v>580</v>
      </c>
      <c r="C30" s="4">
        <v>3.5790000000000002E-2</v>
      </c>
    </row>
    <row r="31" spans="1:3" x14ac:dyDescent="0.2">
      <c r="A31" s="2" t="s">
        <v>581</v>
      </c>
      <c r="B31" s="2" t="s">
        <v>582</v>
      </c>
      <c r="C31" s="4">
        <v>4.0590000000000001E-2</v>
      </c>
    </row>
    <row r="32" spans="1:3" x14ac:dyDescent="0.2">
      <c r="A32" s="2" t="s">
        <v>583</v>
      </c>
      <c r="B32" s="2" t="s">
        <v>584</v>
      </c>
      <c r="C32" s="4">
        <v>4.1020000000000001E-2</v>
      </c>
    </row>
    <row r="33" spans="1:3" x14ac:dyDescent="0.2">
      <c r="A33" s="2" t="s">
        <v>585</v>
      </c>
      <c r="B33" s="2" t="s">
        <v>586</v>
      </c>
      <c r="C33" s="4">
        <v>4.4380000000000003E-2</v>
      </c>
    </row>
    <row r="34" spans="1:3" x14ac:dyDescent="0.2">
      <c r="A34" s="2" t="s">
        <v>587</v>
      </c>
      <c r="B34" s="2" t="s">
        <v>588</v>
      </c>
      <c r="C34" s="4">
        <v>4.4380000000000003E-2</v>
      </c>
    </row>
    <row r="35" spans="1:3" x14ac:dyDescent="0.2">
      <c r="A35" s="2" t="s">
        <v>589</v>
      </c>
      <c r="B35" s="2" t="s">
        <v>590</v>
      </c>
      <c r="C35" s="4">
        <v>4.4380000000000003E-2</v>
      </c>
    </row>
    <row r="36" spans="1:3" x14ac:dyDescent="0.2">
      <c r="A36" s="2" t="s">
        <v>591</v>
      </c>
      <c r="B36" s="2" t="s">
        <v>592</v>
      </c>
      <c r="C36" s="4">
        <v>4.4380000000000003E-2</v>
      </c>
    </row>
    <row r="37" spans="1:3" x14ac:dyDescent="0.2">
      <c r="A37" s="2" t="s">
        <v>593</v>
      </c>
      <c r="B37" s="2" t="s">
        <v>594</v>
      </c>
      <c r="C37" s="4">
        <v>4.4380000000000003E-2</v>
      </c>
    </row>
    <row r="38" spans="1:3" x14ac:dyDescent="0.2">
      <c r="A38" s="2" t="s">
        <v>595</v>
      </c>
      <c r="B38" s="2" t="s">
        <v>596</v>
      </c>
      <c r="C38" s="4">
        <v>4.7879999999999999E-2</v>
      </c>
    </row>
    <row r="39" spans="1:3" x14ac:dyDescent="0.2">
      <c r="A39" s="2" t="s">
        <v>597</v>
      </c>
      <c r="B39" s="2" t="s">
        <v>598</v>
      </c>
      <c r="C39" s="4">
        <v>4.9610000000000001E-2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1"/>
  <sheetViews>
    <sheetView workbookViewId="0">
      <pane ySplit="3" topLeftCell="A4" activePane="bottomLeft" state="frozen"/>
      <selection pane="bottomLeft" activeCell="H45" sqref="H45"/>
    </sheetView>
  </sheetViews>
  <sheetFormatPr baseColWidth="10" defaultRowHeight="16" x14ac:dyDescent="0.2"/>
  <cols>
    <col min="1" max="1" width="11.33203125" bestFit="1" customWidth="1"/>
    <col min="2" max="2" width="56.5" customWidth="1"/>
  </cols>
  <sheetData>
    <row r="1" spans="1:3" ht="19" x14ac:dyDescent="0.25">
      <c r="A1" s="28" t="s">
        <v>9296</v>
      </c>
    </row>
    <row r="2" spans="1:3" ht="19" x14ac:dyDescent="0.25">
      <c r="A2" s="28"/>
    </row>
    <row r="3" spans="1:3" s="1" customFormat="1" ht="19" x14ac:dyDescent="0.25">
      <c r="A3" s="1" t="s">
        <v>2847</v>
      </c>
      <c r="B3" s="1" t="s">
        <v>104</v>
      </c>
      <c r="C3" s="1" t="s">
        <v>9047</v>
      </c>
    </row>
    <row r="4" spans="1:3" x14ac:dyDescent="0.2">
      <c r="A4" s="2" t="s">
        <v>661</v>
      </c>
      <c r="B4" s="2" t="s">
        <v>662</v>
      </c>
      <c r="C4" s="3">
        <v>6.1999999999999999E-6</v>
      </c>
    </row>
    <row r="5" spans="1:3" x14ac:dyDescent="0.2">
      <c r="A5" s="2" t="s">
        <v>663</v>
      </c>
      <c r="B5" s="2" t="s">
        <v>664</v>
      </c>
      <c r="C5" s="4">
        <v>3.3E-4</v>
      </c>
    </row>
    <row r="6" spans="1:3" x14ac:dyDescent="0.2">
      <c r="A6" s="2" t="s">
        <v>665</v>
      </c>
      <c r="B6" s="2" t="s">
        <v>666</v>
      </c>
      <c r="C6" s="4">
        <v>3.8000000000000002E-4</v>
      </c>
    </row>
    <row r="7" spans="1:3" x14ac:dyDescent="0.2">
      <c r="A7" s="2" t="s">
        <v>667</v>
      </c>
      <c r="B7" s="2" t="s">
        <v>668</v>
      </c>
      <c r="C7" s="4">
        <v>4.2000000000000002E-4</v>
      </c>
    </row>
    <row r="8" spans="1:3" x14ac:dyDescent="0.2">
      <c r="A8" s="2" t="s">
        <v>669</v>
      </c>
      <c r="B8" s="2" t="s">
        <v>670</v>
      </c>
      <c r="C8" s="4">
        <v>8.5999999999999998E-4</v>
      </c>
    </row>
    <row r="9" spans="1:3" x14ac:dyDescent="0.2">
      <c r="A9" s="2" t="s">
        <v>671</v>
      </c>
      <c r="B9" s="2" t="s">
        <v>672</v>
      </c>
      <c r="C9" s="4">
        <v>1.9400000000000001E-3</v>
      </c>
    </row>
    <row r="10" spans="1:3" x14ac:dyDescent="0.2">
      <c r="A10" s="2" t="s">
        <v>673</v>
      </c>
      <c r="B10" s="2" t="s">
        <v>674</v>
      </c>
      <c r="C10" s="4">
        <v>1.9400000000000001E-3</v>
      </c>
    </row>
    <row r="11" spans="1:3" x14ac:dyDescent="0.2">
      <c r="A11" s="2" t="s">
        <v>675</v>
      </c>
      <c r="B11" s="2" t="s">
        <v>676</v>
      </c>
      <c r="C11" s="4">
        <v>2.6099999999999999E-3</v>
      </c>
    </row>
    <row r="12" spans="1:3" x14ac:dyDescent="0.2">
      <c r="A12" s="2" t="s">
        <v>677</v>
      </c>
      <c r="B12" s="2" t="s">
        <v>678</v>
      </c>
      <c r="C12" s="4">
        <v>2.6099999999999999E-3</v>
      </c>
    </row>
    <row r="13" spans="1:3" x14ac:dyDescent="0.2">
      <c r="A13" s="2" t="s">
        <v>679</v>
      </c>
      <c r="B13" s="2" t="s">
        <v>680</v>
      </c>
      <c r="C13" s="4">
        <v>3.3600000000000001E-3</v>
      </c>
    </row>
    <row r="14" spans="1:3" x14ac:dyDescent="0.2">
      <c r="A14" s="2" t="s">
        <v>681</v>
      </c>
      <c r="B14" s="2" t="s">
        <v>682</v>
      </c>
      <c r="C14" s="4">
        <v>4.0299999999999997E-3</v>
      </c>
    </row>
    <row r="15" spans="1:3" x14ac:dyDescent="0.2">
      <c r="A15" s="2" t="s">
        <v>683</v>
      </c>
      <c r="B15" s="2" t="s">
        <v>684</v>
      </c>
      <c r="C15" s="4">
        <v>4.3400000000000001E-3</v>
      </c>
    </row>
    <row r="16" spans="1:3" x14ac:dyDescent="0.2">
      <c r="A16" s="2" t="s">
        <v>685</v>
      </c>
      <c r="B16" s="2" t="s">
        <v>686</v>
      </c>
      <c r="C16" s="4">
        <v>5.6299999999999996E-3</v>
      </c>
    </row>
    <row r="17" spans="1:3" x14ac:dyDescent="0.2">
      <c r="A17" s="2" t="s">
        <v>339</v>
      </c>
      <c r="B17" s="2" t="s">
        <v>340</v>
      </c>
      <c r="C17" s="4">
        <v>5.6499999999999996E-3</v>
      </c>
    </row>
    <row r="18" spans="1:3" x14ac:dyDescent="0.2">
      <c r="A18" s="2" t="s">
        <v>687</v>
      </c>
      <c r="B18" s="2" t="s">
        <v>688</v>
      </c>
      <c r="C18" s="4">
        <v>5.6499999999999996E-3</v>
      </c>
    </row>
    <row r="19" spans="1:3" x14ac:dyDescent="0.2">
      <c r="A19" s="2" t="s">
        <v>689</v>
      </c>
      <c r="B19" s="2" t="s">
        <v>690</v>
      </c>
      <c r="C19" s="4">
        <v>5.6499999999999996E-3</v>
      </c>
    </row>
    <row r="20" spans="1:3" x14ac:dyDescent="0.2">
      <c r="A20" s="2" t="s">
        <v>343</v>
      </c>
      <c r="B20" s="2" t="s">
        <v>344</v>
      </c>
      <c r="C20" s="4">
        <v>5.6499999999999996E-3</v>
      </c>
    </row>
    <row r="21" spans="1:3" x14ac:dyDescent="0.2">
      <c r="A21" s="2" t="s">
        <v>691</v>
      </c>
      <c r="B21" s="2" t="s">
        <v>692</v>
      </c>
      <c r="C21" s="4">
        <v>5.6499999999999996E-3</v>
      </c>
    </row>
    <row r="22" spans="1:3" x14ac:dyDescent="0.2">
      <c r="A22" s="2" t="s">
        <v>693</v>
      </c>
      <c r="B22" s="2" t="s">
        <v>694</v>
      </c>
      <c r="C22" s="4">
        <v>5.6499999999999996E-3</v>
      </c>
    </row>
    <row r="23" spans="1:3" x14ac:dyDescent="0.2">
      <c r="A23" s="2" t="s">
        <v>341</v>
      </c>
      <c r="B23" s="2" t="s">
        <v>342</v>
      </c>
      <c r="C23" s="4">
        <v>5.6499999999999996E-3</v>
      </c>
    </row>
    <row r="24" spans="1:3" x14ac:dyDescent="0.2">
      <c r="A24" s="2" t="s">
        <v>695</v>
      </c>
      <c r="B24" s="2" t="s">
        <v>696</v>
      </c>
      <c r="C24" s="4">
        <v>5.6499999999999996E-3</v>
      </c>
    </row>
    <row r="25" spans="1:3" x14ac:dyDescent="0.2">
      <c r="A25" s="2" t="s">
        <v>333</v>
      </c>
      <c r="B25" s="2" t="s">
        <v>334</v>
      </c>
      <c r="C25" s="4">
        <v>5.8700000000000002E-3</v>
      </c>
    </row>
    <row r="26" spans="1:3" x14ac:dyDescent="0.2">
      <c r="A26" s="2" t="s">
        <v>697</v>
      </c>
      <c r="B26" s="2" t="s">
        <v>698</v>
      </c>
      <c r="C26" s="4">
        <v>7.5399999999999998E-3</v>
      </c>
    </row>
    <row r="27" spans="1:3" x14ac:dyDescent="0.2">
      <c r="A27" s="2" t="s">
        <v>699</v>
      </c>
      <c r="B27" s="2" t="s">
        <v>700</v>
      </c>
      <c r="C27" s="4">
        <v>8.1099999999999992E-3</v>
      </c>
    </row>
    <row r="28" spans="1:3" x14ac:dyDescent="0.2">
      <c r="A28" s="2" t="s">
        <v>335</v>
      </c>
      <c r="B28" s="2" t="s">
        <v>336</v>
      </c>
      <c r="C28" s="4">
        <v>8.1099999999999992E-3</v>
      </c>
    </row>
    <row r="29" spans="1:3" x14ac:dyDescent="0.2">
      <c r="A29" s="2" t="s">
        <v>701</v>
      </c>
      <c r="B29" s="2" t="s">
        <v>702</v>
      </c>
      <c r="C29" s="4">
        <v>1.0279999999999999E-2</v>
      </c>
    </row>
    <row r="30" spans="1:3" x14ac:dyDescent="0.2">
      <c r="A30" s="2" t="s">
        <v>323</v>
      </c>
      <c r="B30" s="2" t="s">
        <v>324</v>
      </c>
      <c r="C30" s="4">
        <v>1.076E-2</v>
      </c>
    </row>
    <row r="31" spans="1:3" x14ac:dyDescent="0.2">
      <c r="A31" s="2" t="s">
        <v>703</v>
      </c>
      <c r="B31" s="2" t="s">
        <v>704</v>
      </c>
      <c r="C31" s="4">
        <v>1.0789999999999999E-2</v>
      </c>
    </row>
    <row r="32" spans="1:3" x14ac:dyDescent="0.2">
      <c r="A32" s="2" t="s">
        <v>705</v>
      </c>
      <c r="B32" s="2" t="s">
        <v>706</v>
      </c>
      <c r="C32" s="4">
        <v>1.0970000000000001E-2</v>
      </c>
    </row>
    <row r="33" spans="1:3" x14ac:dyDescent="0.2">
      <c r="A33" s="2" t="s">
        <v>707</v>
      </c>
      <c r="B33" s="2" t="s">
        <v>708</v>
      </c>
      <c r="C33" s="4">
        <v>1.0970000000000001E-2</v>
      </c>
    </row>
    <row r="34" spans="1:3" x14ac:dyDescent="0.2">
      <c r="A34" s="2" t="s">
        <v>351</v>
      </c>
      <c r="B34" s="2" t="s">
        <v>352</v>
      </c>
      <c r="C34" s="4">
        <v>1.0970000000000001E-2</v>
      </c>
    </row>
    <row r="35" spans="1:3" x14ac:dyDescent="0.2">
      <c r="A35" s="2" t="s">
        <v>709</v>
      </c>
      <c r="B35" s="2" t="s">
        <v>710</v>
      </c>
      <c r="C35" s="4">
        <v>1.0970000000000001E-2</v>
      </c>
    </row>
    <row r="36" spans="1:3" x14ac:dyDescent="0.2">
      <c r="A36" s="2" t="s">
        <v>711</v>
      </c>
      <c r="B36" s="2" t="s">
        <v>712</v>
      </c>
      <c r="C36" s="4">
        <v>1.0970000000000001E-2</v>
      </c>
    </row>
    <row r="37" spans="1:3" x14ac:dyDescent="0.2">
      <c r="A37" s="2" t="s">
        <v>713</v>
      </c>
      <c r="B37" s="2" t="s">
        <v>714</v>
      </c>
      <c r="C37" s="4">
        <v>1.0970000000000001E-2</v>
      </c>
    </row>
    <row r="38" spans="1:3" x14ac:dyDescent="0.2">
      <c r="A38" s="2" t="s">
        <v>715</v>
      </c>
      <c r="B38" s="2" t="s">
        <v>716</v>
      </c>
      <c r="C38" s="4">
        <v>1.231E-2</v>
      </c>
    </row>
    <row r="39" spans="1:3" x14ac:dyDescent="0.2">
      <c r="A39" s="2" t="s">
        <v>717</v>
      </c>
      <c r="B39" s="2" t="s">
        <v>718</v>
      </c>
      <c r="C39" s="4">
        <v>1.3809999999999999E-2</v>
      </c>
    </row>
    <row r="40" spans="1:3" x14ac:dyDescent="0.2">
      <c r="A40" s="2" t="s">
        <v>719</v>
      </c>
      <c r="B40" s="2" t="s">
        <v>720</v>
      </c>
      <c r="C40" s="4">
        <v>1.392E-2</v>
      </c>
    </row>
    <row r="41" spans="1:3" x14ac:dyDescent="0.2">
      <c r="A41" s="2" t="s">
        <v>337</v>
      </c>
      <c r="B41" s="2" t="s">
        <v>338</v>
      </c>
      <c r="C41" s="4">
        <v>1.444E-2</v>
      </c>
    </row>
    <row r="42" spans="1:3" x14ac:dyDescent="0.2">
      <c r="A42" s="2" t="s">
        <v>721</v>
      </c>
      <c r="B42" s="2" t="s">
        <v>722</v>
      </c>
      <c r="C42" s="4">
        <v>1.453E-2</v>
      </c>
    </row>
    <row r="43" spans="1:3" x14ac:dyDescent="0.2">
      <c r="A43" s="2" t="s">
        <v>723</v>
      </c>
      <c r="B43" s="2" t="s">
        <v>724</v>
      </c>
      <c r="C43" s="4">
        <v>1.453E-2</v>
      </c>
    </row>
    <row r="44" spans="1:3" x14ac:dyDescent="0.2">
      <c r="A44" s="2" t="s">
        <v>345</v>
      </c>
      <c r="B44" s="2" t="s">
        <v>346</v>
      </c>
      <c r="C44" s="4">
        <v>1.5820000000000001E-2</v>
      </c>
    </row>
    <row r="45" spans="1:3" x14ac:dyDescent="0.2">
      <c r="A45" s="2" t="s">
        <v>725</v>
      </c>
      <c r="B45" s="2" t="s">
        <v>726</v>
      </c>
      <c r="C45" s="4">
        <v>1.6930000000000001E-2</v>
      </c>
    </row>
    <row r="46" spans="1:3" x14ac:dyDescent="0.2">
      <c r="A46" s="2" t="s">
        <v>727</v>
      </c>
      <c r="B46" s="2" t="s">
        <v>728</v>
      </c>
      <c r="C46" s="4">
        <v>1.7510000000000001E-2</v>
      </c>
    </row>
    <row r="47" spans="1:3" x14ac:dyDescent="0.2">
      <c r="A47" s="2" t="s">
        <v>729</v>
      </c>
      <c r="B47" s="2" t="s">
        <v>730</v>
      </c>
      <c r="C47" s="4">
        <v>1.7510000000000001E-2</v>
      </c>
    </row>
    <row r="48" spans="1:3" x14ac:dyDescent="0.2">
      <c r="A48" s="2" t="s">
        <v>731</v>
      </c>
      <c r="B48" s="2" t="s">
        <v>732</v>
      </c>
      <c r="C48" s="4">
        <v>1.77E-2</v>
      </c>
    </row>
    <row r="49" spans="1:3" x14ac:dyDescent="0.2">
      <c r="A49" s="2" t="s">
        <v>347</v>
      </c>
      <c r="B49" s="2" t="s">
        <v>348</v>
      </c>
      <c r="C49" s="4">
        <v>1.772E-2</v>
      </c>
    </row>
    <row r="50" spans="1:3" x14ac:dyDescent="0.2">
      <c r="A50" s="2" t="s">
        <v>353</v>
      </c>
      <c r="B50" s="2" t="s">
        <v>354</v>
      </c>
      <c r="C50" s="4">
        <v>1.7729999999999999E-2</v>
      </c>
    </row>
    <row r="51" spans="1:3" x14ac:dyDescent="0.2">
      <c r="A51" s="2" t="s">
        <v>733</v>
      </c>
      <c r="B51" s="2" t="s">
        <v>734</v>
      </c>
      <c r="C51" s="4">
        <v>1.7749999999999998E-2</v>
      </c>
    </row>
    <row r="52" spans="1:3" x14ac:dyDescent="0.2">
      <c r="A52" s="2" t="s">
        <v>735</v>
      </c>
      <c r="B52" s="2" t="s">
        <v>736</v>
      </c>
      <c r="C52" s="4">
        <v>1.7749999999999998E-2</v>
      </c>
    </row>
    <row r="53" spans="1:3" x14ac:dyDescent="0.2">
      <c r="A53" s="2" t="s">
        <v>355</v>
      </c>
      <c r="B53" s="2" t="s">
        <v>356</v>
      </c>
      <c r="C53" s="4">
        <v>1.7749999999999998E-2</v>
      </c>
    </row>
    <row r="54" spans="1:3" x14ac:dyDescent="0.2">
      <c r="A54" s="2" t="s">
        <v>737</v>
      </c>
      <c r="B54" s="2" t="s">
        <v>738</v>
      </c>
      <c r="C54" s="4">
        <v>1.976E-2</v>
      </c>
    </row>
    <row r="55" spans="1:3" x14ac:dyDescent="0.2">
      <c r="A55" s="2" t="s">
        <v>739</v>
      </c>
      <c r="B55" s="2" t="s">
        <v>740</v>
      </c>
      <c r="C55" s="4">
        <v>2.027E-2</v>
      </c>
    </row>
    <row r="56" spans="1:3" x14ac:dyDescent="0.2">
      <c r="A56" s="2" t="s">
        <v>741</v>
      </c>
      <c r="B56" s="2" t="s">
        <v>742</v>
      </c>
      <c r="C56" s="4">
        <v>2.1569999999999999E-2</v>
      </c>
    </row>
    <row r="57" spans="1:3" x14ac:dyDescent="0.2">
      <c r="A57" s="2" t="s">
        <v>743</v>
      </c>
      <c r="B57" s="2" t="s">
        <v>744</v>
      </c>
      <c r="C57" s="4">
        <v>2.1590000000000002E-2</v>
      </c>
    </row>
    <row r="58" spans="1:3" x14ac:dyDescent="0.2">
      <c r="A58" s="2" t="s">
        <v>745</v>
      </c>
      <c r="B58" s="2" t="s">
        <v>746</v>
      </c>
      <c r="C58" s="4">
        <v>2.2509999999999999E-2</v>
      </c>
    </row>
    <row r="59" spans="1:3" x14ac:dyDescent="0.2">
      <c r="A59" s="2" t="s">
        <v>747</v>
      </c>
      <c r="B59" s="2" t="s">
        <v>748</v>
      </c>
      <c r="C59" s="4">
        <v>2.5780000000000001E-2</v>
      </c>
    </row>
    <row r="60" spans="1:3" x14ac:dyDescent="0.2">
      <c r="A60" s="2" t="s">
        <v>749</v>
      </c>
      <c r="B60" s="2" t="s">
        <v>750</v>
      </c>
      <c r="C60" s="4">
        <v>2.581E-2</v>
      </c>
    </row>
    <row r="61" spans="1:3" x14ac:dyDescent="0.2">
      <c r="A61" s="2" t="s">
        <v>751</v>
      </c>
      <c r="B61" s="2" t="s">
        <v>752</v>
      </c>
      <c r="C61" s="4">
        <v>2.5850000000000001E-2</v>
      </c>
    </row>
    <row r="62" spans="1:3" x14ac:dyDescent="0.2">
      <c r="A62" s="2" t="s">
        <v>753</v>
      </c>
      <c r="B62" s="2" t="s">
        <v>754</v>
      </c>
      <c r="C62" s="4">
        <v>2.5850000000000001E-2</v>
      </c>
    </row>
    <row r="63" spans="1:3" x14ac:dyDescent="0.2">
      <c r="A63" s="2" t="s">
        <v>755</v>
      </c>
      <c r="B63" s="2" t="s">
        <v>756</v>
      </c>
      <c r="C63" s="4">
        <v>2.5850000000000001E-2</v>
      </c>
    </row>
    <row r="64" spans="1:3" x14ac:dyDescent="0.2">
      <c r="A64" s="2" t="s">
        <v>757</v>
      </c>
      <c r="B64" s="2" t="s">
        <v>758</v>
      </c>
      <c r="C64" s="4">
        <v>2.5850000000000001E-2</v>
      </c>
    </row>
    <row r="65" spans="1:3" x14ac:dyDescent="0.2">
      <c r="A65" s="2" t="s">
        <v>759</v>
      </c>
      <c r="B65" s="2" t="s">
        <v>760</v>
      </c>
      <c r="C65" s="4">
        <v>2.5850000000000001E-2</v>
      </c>
    </row>
    <row r="66" spans="1:3" x14ac:dyDescent="0.2">
      <c r="A66" s="2" t="s">
        <v>761</v>
      </c>
      <c r="B66" s="2" t="s">
        <v>762</v>
      </c>
      <c r="C66" s="4">
        <v>2.5930000000000002E-2</v>
      </c>
    </row>
    <row r="67" spans="1:3" x14ac:dyDescent="0.2">
      <c r="A67" s="2" t="s">
        <v>763</v>
      </c>
      <c r="B67" s="2" t="s">
        <v>764</v>
      </c>
      <c r="C67" s="4">
        <v>2.6100000000000002E-2</v>
      </c>
    </row>
    <row r="68" spans="1:3" x14ac:dyDescent="0.2">
      <c r="A68" s="2" t="s">
        <v>765</v>
      </c>
      <c r="B68" s="2" t="s">
        <v>766</v>
      </c>
      <c r="C68" s="4">
        <v>2.63E-2</v>
      </c>
    </row>
    <row r="69" spans="1:3" x14ac:dyDescent="0.2">
      <c r="A69" s="2" t="s">
        <v>767</v>
      </c>
      <c r="B69" s="2" t="s">
        <v>768</v>
      </c>
      <c r="C69" s="4">
        <v>2.76E-2</v>
      </c>
    </row>
    <row r="70" spans="1:3" x14ac:dyDescent="0.2">
      <c r="A70" s="2" t="s">
        <v>769</v>
      </c>
      <c r="B70" s="2" t="s">
        <v>770</v>
      </c>
      <c r="C70" s="4">
        <v>3.0890000000000001E-2</v>
      </c>
    </row>
    <row r="71" spans="1:3" x14ac:dyDescent="0.2">
      <c r="A71" s="2" t="s">
        <v>771</v>
      </c>
      <c r="B71" s="2" t="s">
        <v>772</v>
      </c>
      <c r="C71" s="4">
        <v>3.109E-2</v>
      </c>
    </row>
    <row r="72" spans="1:3" x14ac:dyDescent="0.2">
      <c r="A72" s="2" t="s">
        <v>773</v>
      </c>
      <c r="B72" s="2" t="s">
        <v>774</v>
      </c>
      <c r="C72" s="4">
        <v>3.109E-2</v>
      </c>
    </row>
    <row r="73" spans="1:3" x14ac:dyDescent="0.2">
      <c r="A73" s="2" t="s">
        <v>775</v>
      </c>
      <c r="B73" s="2" t="s">
        <v>776</v>
      </c>
      <c r="C73" s="4">
        <v>3.109E-2</v>
      </c>
    </row>
    <row r="74" spans="1:3" x14ac:dyDescent="0.2">
      <c r="A74" s="2" t="s">
        <v>777</v>
      </c>
      <c r="B74" s="2" t="s">
        <v>778</v>
      </c>
      <c r="C74" s="4">
        <v>3.2750000000000001E-2</v>
      </c>
    </row>
    <row r="75" spans="1:3" x14ac:dyDescent="0.2">
      <c r="A75" s="2" t="s">
        <v>779</v>
      </c>
      <c r="B75" s="2" t="s">
        <v>780</v>
      </c>
      <c r="C75" s="4">
        <v>3.5069999999999997E-2</v>
      </c>
    </row>
    <row r="76" spans="1:3" x14ac:dyDescent="0.2">
      <c r="A76" s="2" t="s">
        <v>781</v>
      </c>
      <c r="B76" s="2" t="s">
        <v>782</v>
      </c>
      <c r="C76" s="4">
        <v>3.5150000000000001E-2</v>
      </c>
    </row>
    <row r="77" spans="1:3" x14ac:dyDescent="0.2">
      <c r="A77" s="2" t="s">
        <v>349</v>
      </c>
      <c r="B77" s="2" t="s">
        <v>350</v>
      </c>
      <c r="C77" s="4">
        <v>3.5150000000000001E-2</v>
      </c>
    </row>
    <row r="78" spans="1:3" x14ac:dyDescent="0.2">
      <c r="A78" s="2" t="s">
        <v>783</v>
      </c>
      <c r="B78" s="2" t="s">
        <v>784</v>
      </c>
      <c r="C78" s="4">
        <v>3.5659999999999997E-2</v>
      </c>
    </row>
    <row r="79" spans="1:3" x14ac:dyDescent="0.2">
      <c r="A79" s="2" t="s">
        <v>785</v>
      </c>
      <c r="B79" s="2" t="s">
        <v>786</v>
      </c>
      <c r="C79" s="4">
        <v>3.6319999999999998E-2</v>
      </c>
    </row>
    <row r="80" spans="1:3" x14ac:dyDescent="0.2">
      <c r="A80" s="2" t="s">
        <v>787</v>
      </c>
      <c r="B80" s="2" t="s">
        <v>788</v>
      </c>
      <c r="C80" s="4">
        <v>3.6569999999999998E-2</v>
      </c>
    </row>
    <row r="81" spans="1:3" x14ac:dyDescent="0.2">
      <c r="A81" s="2" t="s">
        <v>789</v>
      </c>
      <c r="B81" s="2" t="s">
        <v>790</v>
      </c>
      <c r="C81" s="4">
        <v>4.1309999999999999E-2</v>
      </c>
    </row>
    <row r="82" spans="1:3" x14ac:dyDescent="0.2">
      <c r="A82" s="2" t="s">
        <v>791</v>
      </c>
      <c r="B82" s="2" t="s">
        <v>792</v>
      </c>
      <c r="C82" s="4">
        <v>4.1480000000000003E-2</v>
      </c>
    </row>
    <row r="83" spans="1:3" x14ac:dyDescent="0.2">
      <c r="A83" s="2" t="s">
        <v>793</v>
      </c>
      <c r="B83" s="2" t="s">
        <v>794</v>
      </c>
      <c r="C83" s="4">
        <v>4.2459999999999998E-2</v>
      </c>
    </row>
    <row r="84" spans="1:3" x14ac:dyDescent="0.2">
      <c r="A84" s="2" t="s">
        <v>795</v>
      </c>
      <c r="B84" s="2" t="s">
        <v>796</v>
      </c>
      <c r="C84" s="4">
        <v>4.3959999999999999E-2</v>
      </c>
    </row>
    <row r="85" spans="1:3" x14ac:dyDescent="0.2">
      <c r="A85" s="2" t="s">
        <v>797</v>
      </c>
      <c r="B85" s="2" t="s">
        <v>798</v>
      </c>
      <c r="C85" s="4">
        <v>4.3970000000000002E-2</v>
      </c>
    </row>
    <row r="86" spans="1:3" x14ac:dyDescent="0.2">
      <c r="A86" s="2" t="s">
        <v>799</v>
      </c>
      <c r="B86" s="2" t="s">
        <v>800</v>
      </c>
      <c r="C86" s="4">
        <v>4.3970000000000002E-2</v>
      </c>
    </row>
    <row r="87" spans="1:3" x14ac:dyDescent="0.2">
      <c r="A87" s="2" t="s">
        <v>801</v>
      </c>
      <c r="B87" s="2" t="s">
        <v>802</v>
      </c>
      <c r="C87" s="4">
        <v>4.3999999999999997E-2</v>
      </c>
    </row>
    <row r="88" spans="1:3" x14ac:dyDescent="0.2">
      <c r="A88" s="2" t="s">
        <v>803</v>
      </c>
      <c r="B88" s="2" t="s">
        <v>804</v>
      </c>
      <c r="C88" s="4">
        <v>4.403E-2</v>
      </c>
    </row>
    <row r="89" spans="1:3" x14ac:dyDescent="0.2">
      <c r="A89" s="2" t="s">
        <v>805</v>
      </c>
      <c r="B89" s="2" t="s">
        <v>806</v>
      </c>
      <c r="C89" s="4">
        <v>4.4060000000000002E-2</v>
      </c>
    </row>
    <row r="90" spans="1:3" x14ac:dyDescent="0.2">
      <c r="A90" s="2" t="s">
        <v>807</v>
      </c>
      <c r="B90" s="2" t="s">
        <v>808</v>
      </c>
      <c r="C90" s="4">
        <v>4.4069999999999998E-2</v>
      </c>
    </row>
    <row r="91" spans="1:3" x14ac:dyDescent="0.2">
      <c r="A91" s="2" t="s">
        <v>809</v>
      </c>
      <c r="B91" s="2" t="s">
        <v>810</v>
      </c>
      <c r="C91" s="4">
        <v>4.4069999999999998E-2</v>
      </c>
    </row>
    <row r="92" spans="1:3" x14ac:dyDescent="0.2">
      <c r="A92" s="2" t="s">
        <v>811</v>
      </c>
      <c r="B92" s="2" t="s">
        <v>812</v>
      </c>
      <c r="C92" s="4">
        <v>4.4069999999999998E-2</v>
      </c>
    </row>
    <row r="93" spans="1:3" x14ac:dyDescent="0.2">
      <c r="A93" s="2" t="s">
        <v>813</v>
      </c>
      <c r="B93" s="2" t="s">
        <v>814</v>
      </c>
      <c r="C93" s="4">
        <v>4.4069999999999998E-2</v>
      </c>
    </row>
    <row r="94" spans="1:3" x14ac:dyDescent="0.2">
      <c r="A94" s="2" t="s">
        <v>815</v>
      </c>
      <c r="B94" s="2" t="s">
        <v>816</v>
      </c>
      <c r="C94" s="4">
        <v>4.4069999999999998E-2</v>
      </c>
    </row>
    <row r="95" spans="1:3" x14ac:dyDescent="0.2">
      <c r="A95" s="2" t="s">
        <v>817</v>
      </c>
      <c r="B95" s="2" t="s">
        <v>818</v>
      </c>
      <c r="C95" s="4">
        <v>4.4069999999999998E-2</v>
      </c>
    </row>
    <row r="96" spans="1:3" x14ac:dyDescent="0.2">
      <c r="A96" s="2" t="s">
        <v>819</v>
      </c>
      <c r="B96" s="2" t="s">
        <v>820</v>
      </c>
      <c r="C96" s="4">
        <v>4.4069999999999998E-2</v>
      </c>
    </row>
    <row r="97" spans="1:3" x14ac:dyDescent="0.2">
      <c r="A97" s="2" t="s">
        <v>821</v>
      </c>
      <c r="B97" s="2" t="s">
        <v>822</v>
      </c>
      <c r="C97" s="4">
        <v>4.4069999999999998E-2</v>
      </c>
    </row>
    <row r="98" spans="1:3" x14ac:dyDescent="0.2">
      <c r="A98" s="2" t="s">
        <v>823</v>
      </c>
      <c r="B98" s="2" t="s">
        <v>824</v>
      </c>
      <c r="C98" s="4">
        <v>4.4069999999999998E-2</v>
      </c>
    </row>
    <row r="99" spans="1:3" x14ac:dyDescent="0.2">
      <c r="A99" s="2" t="s">
        <v>825</v>
      </c>
      <c r="B99" s="2" t="s">
        <v>826</v>
      </c>
      <c r="C99" s="4">
        <v>4.4069999999999998E-2</v>
      </c>
    </row>
    <row r="100" spans="1:3" x14ac:dyDescent="0.2">
      <c r="A100" s="2" t="s">
        <v>827</v>
      </c>
      <c r="B100" s="2" t="s">
        <v>828</v>
      </c>
      <c r="C100" s="4">
        <v>4.4069999999999998E-2</v>
      </c>
    </row>
    <row r="101" spans="1:3" x14ac:dyDescent="0.2">
      <c r="A101" s="2" t="s">
        <v>829</v>
      </c>
      <c r="B101" s="2" t="s">
        <v>830</v>
      </c>
      <c r="C101" s="4">
        <v>4.4069999999999998E-2</v>
      </c>
    </row>
    <row r="102" spans="1:3" x14ac:dyDescent="0.2">
      <c r="A102" s="2" t="s">
        <v>831</v>
      </c>
      <c r="B102" s="2" t="s">
        <v>832</v>
      </c>
      <c r="C102" s="4">
        <v>4.4069999999999998E-2</v>
      </c>
    </row>
    <row r="103" spans="1:3" x14ac:dyDescent="0.2">
      <c r="A103" s="2" t="s">
        <v>833</v>
      </c>
      <c r="B103" s="2" t="s">
        <v>834</v>
      </c>
      <c r="C103" s="4">
        <v>4.4069999999999998E-2</v>
      </c>
    </row>
    <row r="104" spans="1:3" x14ac:dyDescent="0.2">
      <c r="A104" s="2" t="s">
        <v>835</v>
      </c>
      <c r="B104" s="2" t="s">
        <v>836</v>
      </c>
      <c r="C104" s="4">
        <v>4.4069999999999998E-2</v>
      </c>
    </row>
    <row r="105" spans="1:3" x14ac:dyDescent="0.2">
      <c r="A105" s="2" t="s">
        <v>837</v>
      </c>
      <c r="B105" s="2" t="s">
        <v>838</v>
      </c>
      <c r="C105" s="4">
        <v>4.4069999999999998E-2</v>
      </c>
    </row>
    <row r="106" spans="1:3" x14ac:dyDescent="0.2">
      <c r="A106" s="2" t="s">
        <v>839</v>
      </c>
      <c r="B106" s="2" t="s">
        <v>840</v>
      </c>
      <c r="C106" s="4">
        <v>4.4069999999999998E-2</v>
      </c>
    </row>
    <row r="107" spans="1:3" x14ac:dyDescent="0.2">
      <c r="A107" s="2" t="s">
        <v>841</v>
      </c>
      <c r="B107" s="2" t="s">
        <v>842</v>
      </c>
      <c r="C107" s="4">
        <v>4.4069999999999998E-2</v>
      </c>
    </row>
    <row r="108" spans="1:3" x14ac:dyDescent="0.2">
      <c r="A108" s="2" t="s">
        <v>843</v>
      </c>
      <c r="B108" s="2" t="s">
        <v>844</v>
      </c>
      <c r="C108" s="4">
        <v>4.4069999999999998E-2</v>
      </c>
    </row>
    <row r="109" spans="1:3" x14ac:dyDescent="0.2">
      <c r="A109" s="2" t="s">
        <v>325</v>
      </c>
      <c r="B109" s="2" t="s">
        <v>326</v>
      </c>
      <c r="C109" s="4">
        <v>4.4069999999999998E-2</v>
      </c>
    </row>
    <row r="110" spans="1:3" x14ac:dyDescent="0.2">
      <c r="A110" s="2" t="s">
        <v>845</v>
      </c>
      <c r="B110" s="2" t="s">
        <v>846</v>
      </c>
      <c r="C110" s="4">
        <v>4.4069999999999998E-2</v>
      </c>
    </row>
    <row r="111" spans="1:3" x14ac:dyDescent="0.2">
      <c r="A111" s="2" t="s">
        <v>847</v>
      </c>
      <c r="B111" s="2" t="s">
        <v>848</v>
      </c>
      <c r="C111" s="4">
        <v>4.4069999999999998E-2</v>
      </c>
    </row>
    <row r="112" spans="1:3" x14ac:dyDescent="0.2">
      <c r="A112" s="2" t="s">
        <v>849</v>
      </c>
      <c r="B112" s="2" t="s">
        <v>850</v>
      </c>
      <c r="C112" s="4">
        <v>4.4069999999999998E-2</v>
      </c>
    </row>
    <row r="113" spans="1:3" x14ac:dyDescent="0.2">
      <c r="A113" s="2" t="s">
        <v>851</v>
      </c>
      <c r="B113" s="2" t="s">
        <v>852</v>
      </c>
      <c r="C113" s="4">
        <v>4.4069999999999998E-2</v>
      </c>
    </row>
    <row r="114" spans="1:3" x14ac:dyDescent="0.2">
      <c r="A114" s="2" t="s">
        <v>853</v>
      </c>
      <c r="B114" s="2" t="s">
        <v>854</v>
      </c>
      <c r="C114" s="4">
        <v>4.4069999999999998E-2</v>
      </c>
    </row>
    <row r="115" spans="1:3" x14ac:dyDescent="0.2">
      <c r="A115" s="2" t="s">
        <v>855</v>
      </c>
      <c r="B115" s="2" t="s">
        <v>856</v>
      </c>
      <c r="C115" s="4">
        <v>4.4069999999999998E-2</v>
      </c>
    </row>
    <row r="116" spans="1:3" x14ac:dyDescent="0.2">
      <c r="A116" s="2" t="s">
        <v>857</v>
      </c>
      <c r="B116" s="2" t="s">
        <v>858</v>
      </c>
      <c r="C116" s="4">
        <v>4.4069999999999998E-2</v>
      </c>
    </row>
    <row r="117" spans="1:3" x14ac:dyDescent="0.2">
      <c r="A117" s="2" t="s">
        <v>859</v>
      </c>
      <c r="B117" s="2" t="s">
        <v>860</v>
      </c>
      <c r="C117" s="4">
        <v>4.4069999999999998E-2</v>
      </c>
    </row>
    <row r="118" spans="1:3" x14ac:dyDescent="0.2">
      <c r="A118" s="2" t="s">
        <v>861</v>
      </c>
      <c r="B118" s="2" t="s">
        <v>862</v>
      </c>
      <c r="C118" s="4">
        <v>4.4069999999999998E-2</v>
      </c>
    </row>
    <row r="119" spans="1:3" x14ac:dyDescent="0.2">
      <c r="A119" s="2" t="s">
        <v>863</v>
      </c>
      <c r="B119" s="2" t="s">
        <v>864</v>
      </c>
      <c r="C119" s="4">
        <v>4.4069999999999998E-2</v>
      </c>
    </row>
    <row r="120" spans="1:3" x14ac:dyDescent="0.2">
      <c r="A120" s="2" t="s">
        <v>865</v>
      </c>
      <c r="B120" s="2" t="s">
        <v>866</v>
      </c>
      <c r="C120" s="4">
        <v>4.4069999999999998E-2</v>
      </c>
    </row>
    <row r="121" spans="1:3" x14ac:dyDescent="0.2">
      <c r="A121" s="2" t="s">
        <v>867</v>
      </c>
      <c r="B121" s="2" t="s">
        <v>868</v>
      </c>
      <c r="C121" s="4">
        <v>4.4069999999999998E-2</v>
      </c>
    </row>
    <row r="122" spans="1:3" x14ac:dyDescent="0.2">
      <c r="A122" s="2" t="s">
        <v>329</v>
      </c>
      <c r="B122" s="2" t="s">
        <v>330</v>
      </c>
      <c r="C122" s="4">
        <v>4.4069999999999998E-2</v>
      </c>
    </row>
    <row r="123" spans="1:3" x14ac:dyDescent="0.2">
      <c r="A123" s="2" t="s">
        <v>869</v>
      </c>
      <c r="B123" s="2" t="s">
        <v>870</v>
      </c>
      <c r="C123" s="4">
        <v>4.4069999999999998E-2</v>
      </c>
    </row>
    <row r="124" spans="1:3" x14ac:dyDescent="0.2">
      <c r="A124" s="2" t="s">
        <v>871</v>
      </c>
      <c r="B124" s="2" t="s">
        <v>872</v>
      </c>
      <c r="C124" s="4">
        <v>4.4069999999999998E-2</v>
      </c>
    </row>
    <row r="125" spans="1:3" x14ac:dyDescent="0.2">
      <c r="A125" s="2" t="s">
        <v>873</v>
      </c>
      <c r="B125" s="2" t="s">
        <v>874</v>
      </c>
      <c r="C125" s="4">
        <v>4.4069999999999998E-2</v>
      </c>
    </row>
    <row r="126" spans="1:3" x14ac:dyDescent="0.2">
      <c r="A126" s="2" t="s">
        <v>875</v>
      </c>
      <c r="B126" s="2" t="s">
        <v>876</v>
      </c>
      <c r="C126" s="4">
        <v>4.4069999999999998E-2</v>
      </c>
    </row>
    <row r="127" spans="1:3" x14ac:dyDescent="0.2">
      <c r="A127" s="2" t="s">
        <v>877</v>
      </c>
      <c r="B127" s="2" t="s">
        <v>878</v>
      </c>
      <c r="C127" s="4">
        <v>4.4069999999999998E-2</v>
      </c>
    </row>
    <row r="128" spans="1:3" x14ac:dyDescent="0.2">
      <c r="A128" s="2" t="s">
        <v>879</v>
      </c>
      <c r="B128" s="2" t="s">
        <v>880</v>
      </c>
      <c r="C128" s="4">
        <v>4.4069999999999998E-2</v>
      </c>
    </row>
    <row r="129" spans="1:3" x14ac:dyDescent="0.2">
      <c r="A129" s="2" t="s">
        <v>881</v>
      </c>
      <c r="B129" s="2" t="s">
        <v>882</v>
      </c>
      <c r="C129" s="4">
        <v>4.4069999999999998E-2</v>
      </c>
    </row>
    <row r="130" spans="1:3" x14ac:dyDescent="0.2">
      <c r="A130" s="2" t="s">
        <v>883</v>
      </c>
      <c r="B130" s="2" t="s">
        <v>884</v>
      </c>
      <c r="C130" s="4">
        <v>4.4069999999999998E-2</v>
      </c>
    </row>
    <row r="131" spans="1:3" x14ac:dyDescent="0.2">
      <c r="A131" s="2" t="s">
        <v>327</v>
      </c>
      <c r="B131" s="2" t="s">
        <v>328</v>
      </c>
      <c r="C131" s="4">
        <v>4.4069999999999998E-2</v>
      </c>
    </row>
    <row r="132" spans="1:3" x14ac:dyDescent="0.2">
      <c r="A132" s="2" t="s">
        <v>885</v>
      </c>
      <c r="B132" s="2" t="s">
        <v>886</v>
      </c>
      <c r="C132" s="4">
        <v>4.4069999999999998E-2</v>
      </c>
    </row>
    <row r="133" spans="1:3" x14ac:dyDescent="0.2">
      <c r="A133" s="2" t="s">
        <v>887</v>
      </c>
      <c r="B133" s="2" t="s">
        <v>888</v>
      </c>
      <c r="C133" s="4">
        <v>4.4080000000000001E-2</v>
      </c>
    </row>
    <row r="134" spans="1:3" x14ac:dyDescent="0.2">
      <c r="A134" s="2" t="s">
        <v>331</v>
      </c>
      <c r="B134" s="2" t="s">
        <v>332</v>
      </c>
      <c r="C134" s="4">
        <v>4.539E-2</v>
      </c>
    </row>
    <row r="135" spans="1:3" x14ac:dyDescent="0.2">
      <c r="A135" s="2" t="s">
        <v>889</v>
      </c>
      <c r="B135" s="2" t="s">
        <v>890</v>
      </c>
      <c r="C135" s="4">
        <v>4.5510000000000002E-2</v>
      </c>
    </row>
    <row r="136" spans="1:3" x14ac:dyDescent="0.2">
      <c r="A136" s="2" t="s">
        <v>891</v>
      </c>
      <c r="B136" s="2" t="s">
        <v>892</v>
      </c>
      <c r="C136" s="4">
        <v>4.5510000000000002E-2</v>
      </c>
    </row>
    <row r="137" spans="1:3" x14ac:dyDescent="0.2">
      <c r="A137" s="2" t="s">
        <v>893</v>
      </c>
      <c r="B137" s="2" t="s">
        <v>894</v>
      </c>
      <c r="C137" s="4">
        <v>4.5510000000000002E-2</v>
      </c>
    </row>
    <row r="138" spans="1:3" x14ac:dyDescent="0.2">
      <c r="A138" s="2" t="s">
        <v>895</v>
      </c>
      <c r="B138" s="2" t="s">
        <v>896</v>
      </c>
      <c r="C138" s="4">
        <v>4.5510000000000002E-2</v>
      </c>
    </row>
    <row r="139" spans="1:3" x14ac:dyDescent="0.2">
      <c r="A139" s="2" t="s">
        <v>897</v>
      </c>
      <c r="B139" s="2" t="s">
        <v>898</v>
      </c>
      <c r="C139" s="4">
        <v>4.6530000000000002E-2</v>
      </c>
    </row>
    <row r="140" spans="1:3" x14ac:dyDescent="0.2">
      <c r="A140" s="2" t="s">
        <v>899</v>
      </c>
      <c r="B140" s="2" t="s">
        <v>900</v>
      </c>
      <c r="C140" s="4">
        <v>4.8619999999999997E-2</v>
      </c>
    </row>
    <row r="141" spans="1:3" x14ac:dyDescent="0.2">
      <c r="A141" s="2" t="s">
        <v>901</v>
      </c>
      <c r="B141" s="2" t="s">
        <v>902</v>
      </c>
      <c r="C141" s="4">
        <v>4.8919999999999998E-2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6"/>
  <sheetViews>
    <sheetView workbookViewId="0">
      <pane ySplit="3" topLeftCell="A4" activePane="bottomLeft" state="frozen"/>
      <selection pane="bottomLeft" activeCell="G27" sqref="G27"/>
    </sheetView>
  </sheetViews>
  <sheetFormatPr baseColWidth="10" defaultRowHeight="16" x14ac:dyDescent="0.2"/>
  <cols>
    <col min="1" max="1" width="11.33203125" bestFit="1" customWidth="1"/>
    <col min="2" max="2" width="56.5" customWidth="1"/>
  </cols>
  <sheetData>
    <row r="1" spans="1:3" ht="19" x14ac:dyDescent="0.25">
      <c r="A1" s="28" t="s">
        <v>9295</v>
      </c>
    </row>
    <row r="2" spans="1:3" ht="19" x14ac:dyDescent="0.25">
      <c r="A2" s="28"/>
    </row>
    <row r="3" spans="1:3" s="1" customFormat="1" ht="19" x14ac:dyDescent="0.25">
      <c r="A3" s="1" t="s">
        <v>2847</v>
      </c>
      <c r="B3" s="1" t="s">
        <v>104</v>
      </c>
      <c r="C3" s="1" t="s">
        <v>9047</v>
      </c>
    </row>
    <row r="4" spans="1:3" x14ac:dyDescent="0.2">
      <c r="A4" s="2" t="s">
        <v>519</v>
      </c>
      <c r="B4" s="2" t="s">
        <v>520</v>
      </c>
      <c r="C4" s="4">
        <v>1.6000000000000001E-4</v>
      </c>
    </row>
    <row r="5" spans="1:3" x14ac:dyDescent="0.2">
      <c r="A5" s="2" t="s">
        <v>511</v>
      </c>
      <c r="B5" s="2" t="s">
        <v>512</v>
      </c>
      <c r="C5" s="4">
        <v>2.9999999999999997E-4</v>
      </c>
    </row>
    <row r="6" spans="1:3" x14ac:dyDescent="0.2">
      <c r="A6" s="2" t="s">
        <v>489</v>
      </c>
      <c r="B6" s="2" t="s">
        <v>490</v>
      </c>
      <c r="C6" s="4">
        <v>5.2999999999999998E-4</v>
      </c>
    </row>
    <row r="7" spans="1:3" x14ac:dyDescent="0.2">
      <c r="A7" s="2" t="s">
        <v>513</v>
      </c>
      <c r="B7" s="2" t="s">
        <v>514</v>
      </c>
      <c r="C7" s="4">
        <v>8.4999999999999995E-4</v>
      </c>
    </row>
    <row r="8" spans="1:3" x14ac:dyDescent="0.2">
      <c r="A8" s="2" t="s">
        <v>517</v>
      </c>
      <c r="B8" s="2" t="s">
        <v>518</v>
      </c>
      <c r="C8" s="4">
        <v>9.6000000000000002E-4</v>
      </c>
    </row>
    <row r="9" spans="1:3" x14ac:dyDescent="0.2">
      <c r="A9" s="2" t="s">
        <v>477</v>
      </c>
      <c r="B9" s="2" t="s">
        <v>478</v>
      </c>
      <c r="C9" s="4">
        <v>1.42E-3</v>
      </c>
    </row>
    <row r="10" spans="1:3" x14ac:dyDescent="0.2">
      <c r="A10" s="2" t="s">
        <v>903</v>
      </c>
      <c r="B10" s="2" t="s">
        <v>904</v>
      </c>
      <c r="C10" s="4">
        <v>1.83E-3</v>
      </c>
    </row>
    <row r="11" spans="1:3" x14ac:dyDescent="0.2">
      <c r="A11" s="2" t="s">
        <v>905</v>
      </c>
      <c r="B11" s="2" t="s">
        <v>906</v>
      </c>
      <c r="C11" s="4">
        <v>1.83E-3</v>
      </c>
    </row>
    <row r="12" spans="1:3" x14ac:dyDescent="0.2">
      <c r="A12" s="2" t="s">
        <v>515</v>
      </c>
      <c r="B12" s="2" t="s">
        <v>516</v>
      </c>
      <c r="C12" s="4">
        <v>1.8699999999999999E-3</v>
      </c>
    </row>
    <row r="13" spans="1:3" x14ac:dyDescent="0.2">
      <c r="A13" s="2" t="s">
        <v>487</v>
      </c>
      <c r="B13" s="2" t="s">
        <v>488</v>
      </c>
      <c r="C13" s="4">
        <v>2.0400000000000001E-3</v>
      </c>
    </row>
    <row r="14" spans="1:3" x14ac:dyDescent="0.2">
      <c r="A14" s="2" t="s">
        <v>483</v>
      </c>
      <c r="B14" s="2" t="s">
        <v>484</v>
      </c>
      <c r="C14" s="4">
        <v>2.82E-3</v>
      </c>
    </row>
    <row r="15" spans="1:3" x14ac:dyDescent="0.2">
      <c r="A15" s="2" t="s">
        <v>907</v>
      </c>
      <c r="B15" s="2" t="s">
        <v>908</v>
      </c>
      <c r="C15" s="4">
        <v>3.7299999999999998E-3</v>
      </c>
    </row>
    <row r="16" spans="1:3" x14ac:dyDescent="0.2">
      <c r="A16" s="2" t="s">
        <v>471</v>
      </c>
      <c r="B16" s="2" t="s">
        <v>472</v>
      </c>
      <c r="C16" s="4">
        <v>4.0299999999999997E-3</v>
      </c>
    </row>
    <row r="17" spans="1:3" x14ac:dyDescent="0.2">
      <c r="A17" s="2" t="s">
        <v>501</v>
      </c>
      <c r="B17" s="2" t="s">
        <v>502</v>
      </c>
      <c r="C17" s="4">
        <v>4.4099999999999999E-3</v>
      </c>
    </row>
    <row r="18" spans="1:3" x14ac:dyDescent="0.2">
      <c r="A18" s="2" t="s">
        <v>909</v>
      </c>
      <c r="B18" s="2" t="s">
        <v>910</v>
      </c>
      <c r="C18" s="4">
        <v>5.0800000000000003E-3</v>
      </c>
    </row>
    <row r="19" spans="1:3" x14ac:dyDescent="0.2">
      <c r="A19" s="2" t="s">
        <v>503</v>
      </c>
      <c r="B19" s="2" t="s">
        <v>504</v>
      </c>
      <c r="C19" s="4">
        <v>5.2500000000000003E-3</v>
      </c>
    </row>
    <row r="20" spans="1:3" x14ac:dyDescent="0.2">
      <c r="A20" s="2" t="s">
        <v>521</v>
      </c>
      <c r="B20" s="2" t="s">
        <v>522</v>
      </c>
      <c r="C20" s="4">
        <v>5.3200000000000001E-3</v>
      </c>
    </row>
    <row r="21" spans="1:3" x14ac:dyDescent="0.2">
      <c r="A21" s="2" t="s">
        <v>911</v>
      </c>
      <c r="B21" s="2" t="s">
        <v>912</v>
      </c>
      <c r="C21" s="4">
        <v>5.3400000000000001E-3</v>
      </c>
    </row>
    <row r="22" spans="1:3" x14ac:dyDescent="0.2">
      <c r="A22" s="2" t="s">
        <v>913</v>
      </c>
      <c r="B22" s="2" t="s">
        <v>914</v>
      </c>
      <c r="C22" s="4">
        <v>5.3400000000000001E-3</v>
      </c>
    </row>
    <row r="23" spans="1:3" x14ac:dyDescent="0.2">
      <c r="A23" s="2" t="s">
        <v>915</v>
      </c>
      <c r="B23" s="2" t="s">
        <v>916</v>
      </c>
      <c r="C23" s="4">
        <v>5.3400000000000001E-3</v>
      </c>
    </row>
    <row r="24" spans="1:3" x14ac:dyDescent="0.2">
      <c r="A24" s="2" t="s">
        <v>473</v>
      </c>
      <c r="B24" s="2" t="s">
        <v>474</v>
      </c>
      <c r="C24" s="4">
        <v>5.3400000000000001E-3</v>
      </c>
    </row>
    <row r="25" spans="1:3" x14ac:dyDescent="0.2">
      <c r="A25" s="2" t="s">
        <v>917</v>
      </c>
      <c r="B25" s="2" t="s">
        <v>918</v>
      </c>
      <c r="C25" s="4">
        <v>5.3400000000000001E-3</v>
      </c>
    </row>
    <row r="26" spans="1:3" x14ac:dyDescent="0.2">
      <c r="A26" s="2" t="s">
        <v>919</v>
      </c>
      <c r="B26" s="2" t="s">
        <v>920</v>
      </c>
      <c r="C26" s="4">
        <v>5.3400000000000001E-3</v>
      </c>
    </row>
    <row r="27" spans="1:3" x14ac:dyDescent="0.2">
      <c r="A27" s="2" t="s">
        <v>921</v>
      </c>
      <c r="B27" s="2" t="s">
        <v>922</v>
      </c>
      <c r="C27" s="4">
        <v>7.4999999999999997E-3</v>
      </c>
    </row>
    <row r="28" spans="1:3" x14ac:dyDescent="0.2">
      <c r="A28" s="2" t="s">
        <v>491</v>
      </c>
      <c r="B28" s="2" t="s">
        <v>492</v>
      </c>
      <c r="C28" s="4">
        <v>7.5399999999999998E-3</v>
      </c>
    </row>
    <row r="29" spans="1:3" x14ac:dyDescent="0.2">
      <c r="A29" s="2" t="s">
        <v>923</v>
      </c>
      <c r="B29" s="2" t="s">
        <v>924</v>
      </c>
      <c r="C29" s="4">
        <v>1.038E-2</v>
      </c>
    </row>
    <row r="30" spans="1:3" x14ac:dyDescent="0.2">
      <c r="A30" s="2" t="s">
        <v>925</v>
      </c>
      <c r="B30" s="2" t="s">
        <v>926</v>
      </c>
      <c r="C30" s="4">
        <v>1.29E-2</v>
      </c>
    </row>
    <row r="31" spans="1:3" x14ac:dyDescent="0.2">
      <c r="A31" s="2" t="s">
        <v>523</v>
      </c>
      <c r="B31" s="2" t="s">
        <v>524</v>
      </c>
      <c r="C31" s="4">
        <v>1.321E-2</v>
      </c>
    </row>
    <row r="32" spans="1:3" x14ac:dyDescent="0.2">
      <c r="A32" s="2" t="s">
        <v>507</v>
      </c>
      <c r="B32" s="2" t="s">
        <v>508</v>
      </c>
      <c r="C32" s="4">
        <v>1.4149999999999999E-2</v>
      </c>
    </row>
    <row r="33" spans="1:3" x14ac:dyDescent="0.2">
      <c r="A33" s="2" t="s">
        <v>505</v>
      </c>
      <c r="B33" s="2" t="s">
        <v>506</v>
      </c>
      <c r="C33" s="4">
        <v>1.4149999999999999E-2</v>
      </c>
    </row>
    <row r="34" spans="1:3" x14ac:dyDescent="0.2">
      <c r="A34" s="2" t="s">
        <v>927</v>
      </c>
      <c r="B34" s="2" t="s">
        <v>928</v>
      </c>
      <c r="C34" s="4">
        <v>1.6820000000000002E-2</v>
      </c>
    </row>
    <row r="35" spans="1:3" x14ac:dyDescent="0.2">
      <c r="A35" s="2" t="s">
        <v>929</v>
      </c>
      <c r="B35" s="2" t="s">
        <v>930</v>
      </c>
      <c r="C35" s="4">
        <v>1.6820000000000002E-2</v>
      </c>
    </row>
    <row r="36" spans="1:3" x14ac:dyDescent="0.2">
      <c r="A36" s="2" t="s">
        <v>931</v>
      </c>
      <c r="B36" s="2" t="s">
        <v>932</v>
      </c>
      <c r="C36" s="4">
        <v>1.6820000000000002E-2</v>
      </c>
    </row>
    <row r="37" spans="1:3" x14ac:dyDescent="0.2">
      <c r="A37" s="2" t="s">
        <v>475</v>
      </c>
      <c r="B37" s="2" t="s">
        <v>476</v>
      </c>
      <c r="C37" s="4">
        <v>2.0029999999999999E-2</v>
      </c>
    </row>
    <row r="38" spans="1:3" x14ac:dyDescent="0.2">
      <c r="A38" s="2" t="s">
        <v>509</v>
      </c>
      <c r="B38" s="2" t="s">
        <v>510</v>
      </c>
      <c r="C38" s="4">
        <v>2.2200000000000001E-2</v>
      </c>
    </row>
    <row r="39" spans="1:3" x14ac:dyDescent="0.2">
      <c r="A39" s="2" t="s">
        <v>525</v>
      </c>
      <c r="B39" s="2" t="s">
        <v>526</v>
      </c>
      <c r="C39" s="4">
        <v>2.3599999999999999E-2</v>
      </c>
    </row>
    <row r="40" spans="1:3" x14ac:dyDescent="0.2">
      <c r="A40" s="2" t="s">
        <v>933</v>
      </c>
      <c r="B40" s="2" t="s">
        <v>934</v>
      </c>
      <c r="C40" s="4">
        <v>2.4250000000000001E-2</v>
      </c>
    </row>
    <row r="41" spans="1:3" x14ac:dyDescent="0.2">
      <c r="A41" s="2" t="s">
        <v>935</v>
      </c>
      <c r="B41" s="2" t="s">
        <v>936</v>
      </c>
      <c r="C41" s="4">
        <v>2.452E-2</v>
      </c>
    </row>
    <row r="42" spans="1:3" x14ac:dyDescent="0.2">
      <c r="A42" s="2" t="s">
        <v>387</v>
      </c>
      <c r="B42" s="2" t="s">
        <v>388</v>
      </c>
      <c r="C42" s="4">
        <v>2.452E-2</v>
      </c>
    </row>
    <row r="43" spans="1:3" x14ac:dyDescent="0.2">
      <c r="A43" s="2" t="s">
        <v>937</v>
      </c>
      <c r="B43" s="2" t="s">
        <v>938</v>
      </c>
      <c r="C43" s="4">
        <v>2.452E-2</v>
      </c>
    </row>
    <row r="44" spans="1:3" x14ac:dyDescent="0.2">
      <c r="A44" s="2" t="s">
        <v>495</v>
      </c>
      <c r="B44" s="2" t="s">
        <v>496</v>
      </c>
      <c r="C44" s="4">
        <v>2.92E-2</v>
      </c>
    </row>
    <row r="45" spans="1:3" x14ac:dyDescent="0.2">
      <c r="A45" s="2" t="s">
        <v>939</v>
      </c>
      <c r="B45" s="2" t="s">
        <v>940</v>
      </c>
      <c r="C45" s="4">
        <v>3.3360000000000001E-2</v>
      </c>
    </row>
    <row r="46" spans="1:3" x14ac:dyDescent="0.2">
      <c r="A46" s="2" t="s">
        <v>481</v>
      </c>
      <c r="B46" s="2" t="s">
        <v>482</v>
      </c>
      <c r="C46" s="4">
        <v>3.3360000000000001E-2</v>
      </c>
    </row>
    <row r="47" spans="1:3" x14ac:dyDescent="0.2">
      <c r="A47" s="2" t="s">
        <v>941</v>
      </c>
      <c r="B47" s="2" t="s">
        <v>942</v>
      </c>
      <c r="C47" s="4">
        <v>3.3360000000000001E-2</v>
      </c>
    </row>
    <row r="48" spans="1:3" x14ac:dyDescent="0.2">
      <c r="A48" s="2" t="s">
        <v>943</v>
      </c>
      <c r="B48" s="2" t="s">
        <v>944</v>
      </c>
      <c r="C48" s="4">
        <v>3.3360000000000001E-2</v>
      </c>
    </row>
    <row r="49" spans="1:3" x14ac:dyDescent="0.2">
      <c r="A49" s="2" t="s">
        <v>493</v>
      </c>
      <c r="B49" s="2" t="s">
        <v>494</v>
      </c>
      <c r="C49" s="4">
        <v>3.986E-2</v>
      </c>
    </row>
    <row r="50" spans="1:3" x14ac:dyDescent="0.2">
      <c r="A50" s="2" t="s">
        <v>945</v>
      </c>
      <c r="B50" s="2" t="s">
        <v>946</v>
      </c>
      <c r="C50" s="4">
        <v>4.2720000000000001E-2</v>
      </c>
    </row>
    <row r="51" spans="1:3" x14ac:dyDescent="0.2">
      <c r="A51" s="2" t="s">
        <v>947</v>
      </c>
      <c r="B51" s="2" t="s">
        <v>948</v>
      </c>
      <c r="C51" s="4">
        <v>4.2849999999999999E-2</v>
      </c>
    </row>
    <row r="52" spans="1:3" x14ac:dyDescent="0.2">
      <c r="A52" s="2" t="s">
        <v>949</v>
      </c>
      <c r="B52" s="2" t="s">
        <v>950</v>
      </c>
      <c r="C52" s="4">
        <v>4.2849999999999999E-2</v>
      </c>
    </row>
    <row r="53" spans="1:3" x14ac:dyDescent="0.2">
      <c r="A53" s="2" t="s">
        <v>951</v>
      </c>
      <c r="B53" s="2" t="s">
        <v>952</v>
      </c>
      <c r="C53" s="4">
        <v>4.2849999999999999E-2</v>
      </c>
    </row>
    <row r="54" spans="1:3" x14ac:dyDescent="0.2">
      <c r="A54" s="2" t="s">
        <v>953</v>
      </c>
      <c r="B54" s="2" t="s">
        <v>954</v>
      </c>
      <c r="C54" s="4">
        <v>4.2849999999999999E-2</v>
      </c>
    </row>
    <row r="55" spans="1:3" x14ac:dyDescent="0.2">
      <c r="A55" s="2" t="s">
        <v>955</v>
      </c>
      <c r="B55" s="2" t="s">
        <v>956</v>
      </c>
      <c r="C55" s="4">
        <v>4.2849999999999999E-2</v>
      </c>
    </row>
    <row r="56" spans="1:3" x14ac:dyDescent="0.2">
      <c r="A56" s="2" t="s">
        <v>957</v>
      </c>
      <c r="B56" s="2" t="s">
        <v>958</v>
      </c>
      <c r="C56" s="4">
        <v>4.2849999999999999E-2</v>
      </c>
    </row>
    <row r="57" spans="1:3" x14ac:dyDescent="0.2">
      <c r="A57" s="2" t="s">
        <v>959</v>
      </c>
      <c r="B57" s="2" t="s">
        <v>960</v>
      </c>
      <c r="C57" s="4">
        <v>4.2849999999999999E-2</v>
      </c>
    </row>
    <row r="58" spans="1:3" x14ac:dyDescent="0.2">
      <c r="A58" s="2" t="s">
        <v>461</v>
      </c>
      <c r="B58" s="2" t="s">
        <v>462</v>
      </c>
      <c r="C58" s="4">
        <v>4.2849999999999999E-2</v>
      </c>
    </row>
    <row r="59" spans="1:3" x14ac:dyDescent="0.2">
      <c r="A59" s="2" t="s">
        <v>449</v>
      </c>
      <c r="B59" s="2" t="s">
        <v>450</v>
      </c>
      <c r="C59" s="4">
        <v>4.2849999999999999E-2</v>
      </c>
    </row>
    <row r="60" spans="1:3" x14ac:dyDescent="0.2">
      <c r="A60" s="2" t="s">
        <v>961</v>
      </c>
      <c r="B60" s="2" t="s">
        <v>962</v>
      </c>
      <c r="C60" s="4">
        <v>4.2849999999999999E-2</v>
      </c>
    </row>
    <row r="61" spans="1:3" x14ac:dyDescent="0.2">
      <c r="A61" s="2" t="s">
        <v>457</v>
      </c>
      <c r="B61" s="2" t="s">
        <v>458</v>
      </c>
      <c r="C61" s="4">
        <v>4.2849999999999999E-2</v>
      </c>
    </row>
    <row r="62" spans="1:3" x14ac:dyDescent="0.2">
      <c r="A62" s="2" t="s">
        <v>459</v>
      </c>
      <c r="B62" s="2" t="s">
        <v>460</v>
      </c>
      <c r="C62" s="4">
        <v>4.2849999999999999E-2</v>
      </c>
    </row>
    <row r="63" spans="1:3" x14ac:dyDescent="0.2">
      <c r="A63" s="2" t="s">
        <v>963</v>
      </c>
      <c r="B63" s="2" t="s">
        <v>964</v>
      </c>
      <c r="C63" s="4">
        <v>4.2849999999999999E-2</v>
      </c>
    </row>
    <row r="64" spans="1:3" x14ac:dyDescent="0.2">
      <c r="A64" s="2" t="s">
        <v>965</v>
      </c>
      <c r="B64" s="2" t="s">
        <v>966</v>
      </c>
      <c r="C64" s="4">
        <v>4.2849999999999999E-2</v>
      </c>
    </row>
    <row r="65" spans="1:3" x14ac:dyDescent="0.2">
      <c r="A65" s="2" t="s">
        <v>967</v>
      </c>
      <c r="B65" s="2" t="s">
        <v>968</v>
      </c>
      <c r="C65" s="4">
        <v>4.2849999999999999E-2</v>
      </c>
    </row>
    <row r="66" spans="1:3" x14ac:dyDescent="0.2">
      <c r="A66" s="2" t="s">
        <v>969</v>
      </c>
      <c r="B66" s="2" t="s">
        <v>970</v>
      </c>
      <c r="C66" s="4">
        <v>4.2849999999999999E-2</v>
      </c>
    </row>
    <row r="67" spans="1:3" x14ac:dyDescent="0.2">
      <c r="A67" s="2" t="s">
        <v>971</v>
      </c>
      <c r="B67" s="2" t="s">
        <v>972</v>
      </c>
      <c r="C67" s="4">
        <v>4.2849999999999999E-2</v>
      </c>
    </row>
    <row r="68" spans="1:3" x14ac:dyDescent="0.2">
      <c r="A68" s="2" t="s">
        <v>973</v>
      </c>
      <c r="B68" s="2" t="s">
        <v>974</v>
      </c>
      <c r="C68" s="4">
        <v>4.2849999999999999E-2</v>
      </c>
    </row>
    <row r="69" spans="1:3" x14ac:dyDescent="0.2">
      <c r="A69" s="2" t="s">
        <v>975</v>
      </c>
      <c r="B69" s="2" t="s">
        <v>976</v>
      </c>
      <c r="C69" s="4">
        <v>4.2849999999999999E-2</v>
      </c>
    </row>
    <row r="70" spans="1:3" x14ac:dyDescent="0.2">
      <c r="A70" s="2" t="s">
        <v>977</v>
      </c>
      <c r="B70" s="2" t="s">
        <v>978</v>
      </c>
      <c r="C70" s="4">
        <v>4.2849999999999999E-2</v>
      </c>
    </row>
    <row r="71" spans="1:3" x14ac:dyDescent="0.2">
      <c r="A71" s="2" t="s">
        <v>979</v>
      </c>
      <c r="B71" s="2" t="s">
        <v>980</v>
      </c>
      <c r="C71" s="4">
        <v>4.2849999999999999E-2</v>
      </c>
    </row>
    <row r="72" spans="1:3" x14ac:dyDescent="0.2">
      <c r="A72" s="2" t="s">
        <v>981</v>
      </c>
      <c r="B72" s="2" t="s">
        <v>982</v>
      </c>
      <c r="C72" s="4">
        <v>4.2849999999999999E-2</v>
      </c>
    </row>
    <row r="73" spans="1:3" x14ac:dyDescent="0.2">
      <c r="A73" s="2" t="s">
        <v>983</v>
      </c>
      <c r="B73" s="2" t="s">
        <v>984</v>
      </c>
      <c r="C73" s="4">
        <v>4.2849999999999999E-2</v>
      </c>
    </row>
    <row r="74" spans="1:3" x14ac:dyDescent="0.2">
      <c r="A74" s="2" t="s">
        <v>985</v>
      </c>
      <c r="B74" s="2" t="s">
        <v>986</v>
      </c>
      <c r="C74" s="4">
        <v>4.2849999999999999E-2</v>
      </c>
    </row>
    <row r="75" spans="1:3" x14ac:dyDescent="0.2">
      <c r="A75" s="2" t="s">
        <v>987</v>
      </c>
      <c r="B75" s="2" t="s">
        <v>988</v>
      </c>
      <c r="C75" s="4">
        <v>4.2849999999999999E-2</v>
      </c>
    </row>
    <row r="76" spans="1:3" x14ac:dyDescent="0.2">
      <c r="A76" s="2" t="s">
        <v>989</v>
      </c>
      <c r="B76" s="2" t="s">
        <v>990</v>
      </c>
      <c r="C76" s="4">
        <v>4.2849999999999999E-2</v>
      </c>
    </row>
    <row r="77" spans="1:3" x14ac:dyDescent="0.2">
      <c r="A77" s="2" t="s">
        <v>467</v>
      </c>
      <c r="B77" s="2" t="s">
        <v>468</v>
      </c>
      <c r="C77" s="4">
        <v>4.2849999999999999E-2</v>
      </c>
    </row>
    <row r="78" spans="1:3" x14ac:dyDescent="0.2">
      <c r="A78" s="2" t="s">
        <v>991</v>
      </c>
      <c r="B78" s="2" t="s">
        <v>992</v>
      </c>
      <c r="C78" s="4">
        <v>4.2849999999999999E-2</v>
      </c>
    </row>
    <row r="79" spans="1:3" x14ac:dyDescent="0.2">
      <c r="A79" s="2" t="s">
        <v>993</v>
      </c>
      <c r="B79" s="2" t="s">
        <v>994</v>
      </c>
      <c r="C79" s="4">
        <v>4.2849999999999999E-2</v>
      </c>
    </row>
    <row r="80" spans="1:3" x14ac:dyDescent="0.2">
      <c r="A80" s="2" t="s">
        <v>995</v>
      </c>
      <c r="B80" s="2" t="s">
        <v>996</v>
      </c>
      <c r="C80" s="4">
        <v>4.2849999999999999E-2</v>
      </c>
    </row>
    <row r="81" spans="1:3" x14ac:dyDescent="0.2">
      <c r="A81" s="2" t="s">
        <v>997</v>
      </c>
      <c r="B81" s="2" t="s">
        <v>998</v>
      </c>
      <c r="C81" s="4">
        <v>4.2849999999999999E-2</v>
      </c>
    </row>
    <row r="82" spans="1:3" x14ac:dyDescent="0.2">
      <c r="A82" s="2" t="s">
        <v>999</v>
      </c>
      <c r="B82" s="2" t="s">
        <v>1000</v>
      </c>
      <c r="C82" s="4">
        <v>4.2849999999999999E-2</v>
      </c>
    </row>
    <row r="83" spans="1:3" x14ac:dyDescent="0.2">
      <c r="A83" s="2" t="s">
        <v>455</v>
      </c>
      <c r="B83" s="2" t="s">
        <v>456</v>
      </c>
      <c r="C83" s="4">
        <v>4.2849999999999999E-2</v>
      </c>
    </row>
    <row r="84" spans="1:3" x14ac:dyDescent="0.2">
      <c r="A84" s="2" t="s">
        <v>465</v>
      </c>
      <c r="B84" s="2" t="s">
        <v>466</v>
      </c>
      <c r="C84" s="4">
        <v>4.2849999999999999E-2</v>
      </c>
    </row>
    <row r="85" spans="1:3" x14ac:dyDescent="0.2">
      <c r="A85" s="2" t="s">
        <v>1001</v>
      </c>
      <c r="B85" s="2" t="s">
        <v>1002</v>
      </c>
      <c r="C85" s="4">
        <v>4.2849999999999999E-2</v>
      </c>
    </row>
    <row r="86" spans="1:3" x14ac:dyDescent="0.2">
      <c r="A86" s="2" t="s">
        <v>1003</v>
      </c>
      <c r="B86" s="2" t="s">
        <v>1004</v>
      </c>
      <c r="C86" s="4">
        <v>4.2849999999999999E-2</v>
      </c>
    </row>
    <row r="87" spans="1:3" x14ac:dyDescent="0.2">
      <c r="A87" s="2" t="s">
        <v>1005</v>
      </c>
      <c r="B87" s="2" t="s">
        <v>1006</v>
      </c>
      <c r="C87" s="4">
        <v>4.2849999999999999E-2</v>
      </c>
    </row>
    <row r="88" spans="1:3" x14ac:dyDescent="0.2">
      <c r="A88" s="2" t="s">
        <v>1007</v>
      </c>
      <c r="B88" s="2" t="s">
        <v>1008</v>
      </c>
      <c r="C88" s="4">
        <v>4.2849999999999999E-2</v>
      </c>
    </row>
    <row r="89" spans="1:3" x14ac:dyDescent="0.2">
      <c r="A89" s="2" t="s">
        <v>1009</v>
      </c>
      <c r="B89" s="2" t="s">
        <v>1010</v>
      </c>
      <c r="C89" s="4">
        <v>4.2849999999999999E-2</v>
      </c>
    </row>
    <row r="90" spans="1:3" x14ac:dyDescent="0.2">
      <c r="A90" s="2" t="s">
        <v>1011</v>
      </c>
      <c r="B90" s="2" t="s">
        <v>1012</v>
      </c>
      <c r="C90" s="4">
        <v>4.2849999999999999E-2</v>
      </c>
    </row>
    <row r="91" spans="1:3" x14ac:dyDescent="0.2">
      <c r="A91" s="2" t="s">
        <v>451</v>
      </c>
      <c r="B91" s="2" t="s">
        <v>452</v>
      </c>
      <c r="C91" s="4">
        <v>4.2849999999999999E-2</v>
      </c>
    </row>
    <row r="92" spans="1:3" x14ac:dyDescent="0.2">
      <c r="A92" s="2" t="s">
        <v>1013</v>
      </c>
      <c r="B92" s="2" t="s">
        <v>1014</v>
      </c>
      <c r="C92" s="4">
        <v>4.2849999999999999E-2</v>
      </c>
    </row>
    <row r="93" spans="1:3" x14ac:dyDescent="0.2">
      <c r="A93" s="2" t="s">
        <v>1015</v>
      </c>
      <c r="B93" s="2" t="s">
        <v>1016</v>
      </c>
      <c r="C93" s="4">
        <v>4.2849999999999999E-2</v>
      </c>
    </row>
    <row r="94" spans="1:3" x14ac:dyDescent="0.2">
      <c r="A94" s="2" t="s">
        <v>453</v>
      </c>
      <c r="B94" s="2" t="s">
        <v>454</v>
      </c>
      <c r="C94" s="4">
        <v>4.2849999999999999E-2</v>
      </c>
    </row>
    <row r="95" spans="1:3" x14ac:dyDescent="0.2">
      <c r="A95" s="2" t="s">
        <v>1017</v>
      </c>
      <c r="B95" s="2" t="s">
        <v>1018</v>
      </c>
      <c r="C95" s="4">
        <v>4.2849999999999999E-2</v>
      </c>
    </row>
    <row r="96" spans="1:3" x14ac:dyDescent="0.2">
      <c r="A96" s="2" t="s">
        <v>1019</v>
      </c>
      <c r="B96" s="2" t="s">
        <v>1020</v>
      </c>
      <c r="C96" s="4">
        <v>4.2849999999999999E-2</v>
      </c>
    </row>
    <row r="97" spans="1:3" x14ac:dyDescent="0.2">
      <c r="A97" s="2" t="s">
        <v>463</v>
      </c>
      <c r="B97" s="2" t="s">
        <v>464</v>
      </c>
      <c r="C97" s="4">
        <v>4.2849999999999999E-2</v>
      </c>
    </row>
    <row r="98" spans="1:3" x14ac:dyDescent="0.2">
      <c r="A98" s="2" t="s">
        <v>1021</v>
      </c>
      <c r="B98" s="2" t="s">
        <v>1022</v>
      </c>
      <c r="C98" s="4">
        <v>4.2849999999999999E-2</v>
      </c>
    </row>
    <row r="99" spans="1:3" x14ac:dyDescent="0.2">
      <c r="A99" s="2" t="s">
        <v>1023</v>
      </c>
      <c r="B99" s="2" t="s">
        <v>1024</v>
      </c>
      <c r="C99" s="4">
        <v>4.3229999999999998E-2</v>
      </c>
    </row>
    <row r="100" spans="1:3" x14ac:dyDescent="0.2">
      <c r="A100" s="2" t="s">
        <v>469</v>
      </c>
      <c r="B100" s="2" t="s">
        <v>470</v>
      </c>
      <c r="C100" s="4">
        <v>4.3229999999999998E-2</v>
      </c>
    </row>
    <row r="101" spans="1:3" x14ac:dyDescent="0.2">
      <c r="A101" s="2" t="s">
        <v>1025</v>
      </c>
      <c r="B101" s="2" t="s">
        <v>1026</v>
      </c>
      <c r="C101" s="4">
        <v>4.3229999999999998E-2</v>
      </c>
    </row>
    <row r="102" spans="1:3" x14ac:dyDescent="0.2">
      <c r="A102" s="2" t="s">
        <v>485</v>
      </c>
      <c r="B102" s="2" t="s">
        <v>486</v>
      </c>
      <c r="C102" s="4">
        <v>4.3909999999999998E-2</v>
      </c>
    </row>
    <row r="103" spans="1:3" x14ac:dyDescent="0.2">
      <c r="A103" s="2" t="s">
        <v>499</v>
      </c>
      <c r="B103" s="2" t="s">
        <v>500</v>
      </c>
      <c r="C103" s="4">
        <v>4.5510000000000002E-2</v>
      </c>
    </row>
    <row r="104" spans="1:3" x14ac:dyDescent="0.2">
      <c r="A104" s="2" t="s">
        <v>497</v>
      </c>
      <c r="B104" s="2" t="s">
        <v>498</v>
      </c>
      <c r="C104" s="4">
        <v>5.1159999999999997E-2</v>
      </c>
    </row>
    <row r="105" spans="1:3" x14ac:dyDescent="0.2">
      <c r="A105" s="2" t="s">
        <v>427</v>
      </c>
      <c r="B105" s="2" t="s">
        <v>428</v>
      </c>
      <c r="C105" s="4">
        <v>5.3469999999999997E-2</v>
      </c>
    </row>
    <row r="106" spans="1:3" x14ac:dyDescent="0.2">
      <c r="A106" s="2" t="s">
        <v>479</v>
      </c>
      <c r="B106" s="2" t="s">
        <v>480</v>
      </c>
      <c r="C106" s="4">
        <v>5.8319999999999997E-2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"/>
  <sheetViews>
    <sheetView workbookViewId="0">
      <pane ySplit="3" topLeftCell="A4" activePane="bottomLeft" state="frozen"/>
      <selection pane="bottomLeft" activeCell="E15" sqref="E15"/>
    </sheetView>
  </sheetViews>
  <sheetFormatPr baseColWidth="10" defaultRowHeight="16" x14ac:dyDescent="0.2"/>
  <cols>
    <col min="1" max="1" width="11.33203125" bestFit="1" customWidth="1"/>
    <col min="2" max="2" width="56.5" customWidth="1"/>
  </cols>
  <sheetData>
    <row r="1" spans="1:3" ht="19" x14ac:dyDescent="0.25">
      <c r="A1" s="28" t="s">
        <v>9294</v>
      </c>
    </row>
    <row r="2" spans="1:3" ht="19" x14ac:dyDescent="0.25">
      <c r="A2" s="28"/>
    </row>
    <row r="3" spans="1:3" s="1" customFormat="1" ht="19" x14ac:dyDescent="0.25">
      <c r="A3" s="1" t="s">
        <v>2847</v>
      </c>
      <c r="B3" s="1" t="s">
        <v>104</v>
      </c>
      <c r="C3" s="1" t="s">
        <v>9047</v>
      </c>
    </row>
    <row r="4" spans="1:3" x14ac:dyDescent="0.2">
      <c r="A4" s="2" t="s">
        <v>641</v>
      </c>
      <c r="B4" s="2" t="s">
        <v>642</v>
      </c>
      <c r="C4" s="3">
        <v>3.3999999999999997E-7</v>
      </c>
    </row>
    <row r="5" spans="1:3" x14ac:dyDescent="0.2">
      <c r="A5" s="2" t="s">
        <v>637</v>
      </c>
      <c r="B5" s="2" t="s">
        <v>638</v>
      </c>
      <c r="C5" s="4">
        <v>1E-4</v>
      </c>
    </row>
    <row r="6" spans="1:3" x14ac:dyDescent="0.2">
      <c r="A6" s="2" t="s">
        <v>645</v>
      </c>
      <c r="B6" s="2" t="s">
        <v>646</v>
      </c>
      <c r="C6" s="4">
        <v>2E-3</v>
      </c>
    </row>
    <row r="7" spans="1:3" x14ac:dyDescent="0.2">
      <c r="A7" s="2" t="s">
        <v>1027</v>
      </c>
      <c r="B7" s="2" t="s">
        <v>1028</v>
      </c>
      <c r="C7" s="4">
        <v>2E-3</v>
      </c>
    </row>
    <row r="8" spans="1:3" x14ac:dyDescent="0.2">
      <c r="A8" s="2" t="s">
        <v>635</v>
      </c>
      <c r="B8" s="2" t="s">
        <v>636</v>
      </c>
      <c r="C8" s="4">
        <v>2.5000000000000001E-3</v>
      </c>
    </row>
    <row r="9" spans="1:3" x14ac:dyDescent="0.2">
      <c r="A9" s="2" t="s">
        <v>631</v>
      </c>
      <c r="B9" s="2" t="s">
        <v>632</v>
      </c>
      <c r="C9" s="4">
        <v>3.0999999999999999E-3</v>
      </c>
    </row>
    <row r="10" spans="1:3" x14ac:dyDescent="0.2">
      <c r="A10" s="2" t="s">
        <v>657</v>
      </c>
      <c r="B10" s="2" t="s">
        <v>658</v>
      </c>
      <c r="C10" s="4">
        <v>4.7000000000000002E-3</v>
      </c>
    </row>
    <row r="11" spans="1:3" x14ac:dyDescent="0.2">
      <c r="A11" s="2" t="s">
        <v>633</v>
      </c>
      <c r="B11" s="2" t="s">
        <v>634</v>
      </c>
      <c r="C11" s="4">
        <v>4.7999999999999996E-3</v>
      </c>
    </row>
    <row r="12" spans="1:3" x14ac:dyDescent="0.2">
      <c r="A12" s="2" t="s">
        <v>653</v>
      </c>
      <c r="B12" s="2" t="s">
        <v>654</v>
      </c>
      <c r="C12" s="4">
        <v>5.7999999999999996E-3</v>
      </c>
    </row>
    <row r="13" spans="1:3" x14ac:dyDescent="0.2">
      <c r="A13" s="2" t="s">
        <v>623</v>
      </c>
      <c r="B13" s="2" t="s">
        <v>624</v>
      </c>
      <c r="C13" s="4">
        <v>6.3E-3</v>
      </c>
    </row>
    <row r="14" spans="1:3" x14ac:dyDescent="0.2">
      <c r="A14" s="2" t="s">
        <v>627</v>
      </c>
      <c r="B14" s="2" t="s">
        <v>628</v>
      </c>
      <c r="C14" s="4">
        <v>7.0000000000000001E-3</v>
      </c>
    </row>
    <row r="15" spans="1:3" x14ac:dyDescent="0.2">
      <c r="A15" s="2" t="s">
        <v>577</v>
      </c>
      <c r="B15" s="2" t="s">
        <v>578</v>
      </c>
      <c r="C15" s="4">
        <v>7.3000000000000001E-3</v>
      </c>
    </row>
    <row r="16" spans="1:3" x14ac:dyDescent="0.2">
      <c r="A16" s="2" t="s">
        <v>639</v>
      </c>
      <c r="B16" s="2" t="s">
        <v>640</v>
      </c>
      <c r="C16" s="4">
        <v>1.26E-2</v>
      </c>
    </row>
    <row r="17" spans="1:3" x14ac:dyDescent="0.2">
      <c r="A17" s="2" t="s">
        <v>625</v>
      </c>
      <c r="B17" s="2" t="s">
        <v>626</v>
      </c>
      <c r="C17" s="4">
        <v>1.2699999999999999E-2</v>
      </c>
    </row>
    <row r="18" spans="1:3" x14ac:dyDescent="0.2">
      <c r="A18" s="2" t="s">
        <v>629</v>
      </c>
      <c r="B18" s="2" t="s">
        <v>630</v>
      </c>
      <c r="C18" s="4">
        <v>1.61E-2</v>
      </c>
    </row>
    <row r="19" spans="1:3" x14ac:dyDescent="0.2">
      <c r="A19" s="2" t="s">
        <v>609</v>
      </c>
      <c r="B19" s="2" t="s">
        <v>610</v>
      </c>
      <c r="C19" s="4">
        <v>1.6899999999999998E-2</v>
      </c>
    </row>
    <row r="20" spans="1:3" x14ac:dyDescent="0.2">
      <c r="A20" s="2" t="s">
        <v>613</v>
      </c>
      <c r="B20" s="2" t="s">
        <v>614</v>
      </c>
      <c r="C20" s="4">
        <v>1.83E-2</v>
      </c>
    </row>
    <row r="21" spans="1:3" x14ac:dyDescent="0.2">
      <c r="A21" s="2" t="s">
        <v>621</v>
      </c>
      <c r="B21" s="2" t="s">
        <v>622</v>
      </c>
      <c r="C21" s="4">
        <v>2.0799999999999999E-2</v>
      </c>
    </row>
    <row r="22" spans="1:3" x14ac:dyDescent="0.2">
      <c r="A22" s="2" t="s">
        <v>649</v>
      </c>
      <c r="B22" s="2" t="s">
        <v>650</v>
      </c>
      <c r="C22" s="4">
        <v>2.6700000000000002E-2</v>
      </c>
    </row>
    <row r="23" spans="1:3" x14ac:dyDescent="0.2">
      <c r="A23" s="2" t="s">
        <v>617</v>
      </c>
      <c r="B23" s="2" t="s">
        <v>618</v>
      </c>
      <c r="C23" s="4">
        <v>2.6700000000000002E-2</v>
      </c>
    </row>
    <row r="24" spans="1:3" x14ac:dyDescent="0.2">
      <c r="A24" s="2" t="s">
        <v>611</v>
      </c>
      <c r="B24" s="2" t="s">
        <v>612</v>
      </c>
      <c r="C24" s="4">
        <v>2.7300000000000001E-2</v>
      </c>
    </row>
    <row r="25" spans="1:3" x14ac:dyDescent="0.2">
      <c r="A25" s="2" t="s">
        <v>615</v>
      </c>
      <c r="B25" s="2" t="s">
        <v>616</v>
      </c>
      <c r="C25" s="4">
        <v>3.2099999999999997E-2</v>
      </c>
    </row>
    <row r="26" spans="1:3" x14ac:dyDescent="0.2">
      <c r="A26" s="2" t="s">
        <v>605</v>
      </c>
      <c r="B26" s="2" t="s">
        <v>606</v>
      </c>
      <c r="C26" s="4">
        <v>3.6299999999999999E-2</v>
      </c>
    </row>
    <row r="27" spans="1:3" x14ac:dyDescent="0.2">
      <c r="A27" s="2" t="s">
        <v>607</v>
      </c>
      <c r="B27" s="2" t="s">
        <v>608</v>
      </c>
      <c r="C27" s="4">
        <v>3.6299999999999999E-2</v>
      </c>
    </row>
    <row r="28" spans="1:3" x14ac:dyDescent="0.2">
      <c r="A28" s="2" t="s">
        <v>599</v>
      </c>
      <c r="B28" s="2" t="s">
        <v>600</v>
      </c>
      <c r="C28" s="4">
        <v>4.3499999999999997E-2</v>
      </c>
    </row>
    <row r="29" spans="1:3" x14ac:dyDescent="0.2">
      <c r="A29" s="2" t="s">
        <v>643</v>
      </c>
      <c r="B29" s="2" t="s">
        <v>644</v>
      </c>
      <c r="C29" s="4">
        <v>4.48E-2</v>
      </c>
    </row>
    <row r="30" spans="1:3" x14ac:dyDescent="0.2">
      <c r="A30" s="2" t="s">
        <v>601</v>
      </c>
      <c r="B30" s="2" t="s">
        <v>602</v>
      </c>
      <c r="C30" s="4">
        <v>4.48E-2</v>
      </c>
    </row>
    <row r="31" spans="1:3" x14ac:dyDescent="0.2">
      <c r="A31" s="2" t="s">
        <v>659</v>
      </c>
      <c r="B31" s="2" t="s">
        <v>660</v>
      </c>
      <c r="C31" s="4">
        <v>4.48E-2</v>
      </c>
    </row>
    <row r="32" spans="1:3" x14ac:dyDescent="0.2">
      <c r="A32" s="2" t="s">
        <v>651</v>
      </c>
      <c r="B32" s="2" t="s">
        <v>652</v>
      </c>
      <c r="C32" s="4">
        <v>4.48E-2</v>
      </c>
    </row>
    <row r="33" spans="1:3" x14ac:dyDescent="0.2">
      <c r="A33" s="2" t="s">
        <v>603</v>
      </c>
      <c r="B33" s="2" t="s">
        <v>604</v>
      </c>
      <c r="C33" s="4">
        <v>4.48E-2</v>
      </c>
    </row>
    <row r="34" spans="1:3" x14ac:dyDescent="0.2">
      <c r="A34" s="2" t="s">
        <v>655</v>
      </c>
      <c r="B34" s="2" t="s">
        <v>656</v>
      </c>
      <c r="C34" s="4">
        <v>4.48E-2</v>
      </c>
    </row>
    <row r="35" spans="1:3" x14ac:dyDescent="0.2">
      <c r="A35" s="2" t="s">
        <v>1029</v>
      </c>
      <c r="B35" s="2" t="s">
        <v>1030</v>
      </c>
      <c r="C35" s="4">
        <v>4.48E-2</v>
      </c>
    </row>
    <row r="36" spans="1:3" x14ac:dyDescent="0.2">
      <c r="A36" s="2" t="s">
        <v>647</v>
      </c>
      <c r="B36" s="2" t="s">
        <v>648</v>
      </c>
      <c r="C36" s="4">
        <v>4.48E-2</v>
      </c>
    </row>
    <row r="37" spans="1:3" x14ac:dyDescent="0.2">
      <c r="A37" s="2" t="s">
        <v>1031</v>
      </c>
      <c r="B37" s="2" t="s">
        <v>1032</v>
      </c>
      <c r="C37" s="4">
        <v>4.48E-2</v>
      </c>
    </row>
    <row r="38" spans="1:3" x14ac:dyDescent="0.2">
      <c r="A38" s="2" t="s">
        <v>619</v>
      </c>
      <c r="B38" s="2" t="s">
        <v>620</v>
      </c>
      <c r="C38" s="4">
        <v>4.6899999999999997E-2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4"/>
  <sheetViews>
    <sheetView workbookViewId="0">
      <pane ySplit="3" topLeftCell="A4" activePane="bottomLeft" state="frozen"/>
      <selection pane="bottomLeft" activeCell="F19" sqref="F19"/>
    </sheetView>
  </sheetViews>
  <sheetFormatPr baseColWidth="10" defaultRowHeight="16" x14ac:dyDescent="0.2"/>
  <cols>
    <col min="1" max="1" width="11.33203125" bestFit="1" customWidth="1"/>
    <col min="2" max="2" width="39.33203125" customWidth="1"/>
    <col min="3" max="3" width="12.6640625" customWidth="1"/>
  </cols>
  <sheetData>
    <row r="1" spans="1:3" s="95" customFormat="1" ht="19" x14ac:dyDescent="0.25">
      <c r="A1" s="28" t="s">
        <v>9293</v>
      </c>
    </row>
    <row r="2" spans="1:3" s="95" customFormat="1" ht="19" x14ac:dyDescent="0.25">
      <c r="A2" s="28"/>
    </row>
    <row r="3" spans="1:3" s="1" customFormat="1" ht="19" x14ac:dyDescent="0.25">
      <c r="A3" s="1" t="s">
        <v>0</v>
      </c>
      <c r="B3" s="1" t="s">
        <v>1</v>
      </c>
      <c r="C3" s="27" t="s">
        <v>9048</v>
      </c>
    </row>
    <row r="4" spans="1:3" x14ac:dyDescent="0.2">
      <c r="A4" s="2" t="s">
        <v>2</v>
      </c>
      <c r="B4" s="2" t="s">
        <v>3</v>
      </c>
      <c r="C4" s="4">
        <v>5.7621757425246203E-5</v>
      </c>
    </row>
    <row r="5" spans="1:3" x14ac:dyDescent="0.2">
      <c r="A5" s="2" t="s">
        <v>4</v>
      </c>
      <c r="B5" s="2" t="s">
        <v>5</v>
      </c>
      <c r="C5" s="4">
        <v>7.3558381183691399E-5</v>
      </c>
    </row>
    <row r="6" spans="1:3" x14ac:dyDescent="0.2">
      <c r="A6" s="2" t="s">
        <v>6</v>
      </c>
      <c r="B6" s="2" t="s">
        <v>7</v>
      </c>
      <c r="C6" s="4">
        <v>2.2613640278367099E-4</v>
      </c>
    </row>
    <row r="7" spans="1:3" x14ac:dyDescent="0.2">
      <c r="A7" s="2" t="s">
        <v>8450</v>
      </c>
      <c r="B7" s="2" t="s">
        <v>8451</v>
      </c>
      <c r="C7" s="4">
        <v>4.6888698075347898E-4</v>
      </c>
    </row>
    <row r="8" spans="1:3" x14ac:dyDescent="0.2">
      <c r="A8" s="2" t="s">
        <v>8</v>
      </c>
      <c r="B8" s="2" t="s">
        <v>9</v>
      </c>
      <c r="C8" s="4">
        <v>7.2546932582233695E-4</v>
      </c>
    </row>
    <row r="9" spans="1:3" x14ac:dyDescent="0.2">
      <c r="A9" s="2" t="s">
        <v>10</v>
      </c>
      <c r="B9" s="2" t="s">
        <v>11</v>
      </c>
      <c r="C9" s="4">
        <v>1.1750114936003001E-3</v>
      </c>
    </row>
    <row r="10" spans="1:3" x14ac:dyDescent="0.2">
      <c r="A10" s="2" t="s">
        <v>12</v>
      </c>
      <c r="B10" s="2" t="s">
        <v>13</v>
      </c>
      <c r="C10" s="4">
        <v>2.3188064205020798E-3</v>
      </c>
    </row>
    <row r="11" spans="1:3" x14ac:dyDescent="0.2">
      <c r="A11" s="2" t="s">
        <v>14</v>
      </c>
      <c r="B11" s="2" t="s">
        <v>15</v>
      </c>
      <c r="C11" s="4">
        <v>7.2423327240524896E-3</v>
      </c>
    </row>
    <row r="12" spans="1:3" x14ac:dyDescent="0.2">
      <c r="A12" s="2" t="s">
        <v>16</v>
      </c>
      <c r="B12" s="2" t="s">
        <v>17</v>
      </c>
      <c r="C12" s="4">
        <v>1.1148798506902599E-2</v>
      </c>
    </row>
    <row r="13" spans="1:3" x14ac:dyDescent="0.2">
      <c r="A13" s="2" t="s">
        <v>18</v>
      </c>
      <c r="B13" s="2" t="s">
        <v>19</v>
      </c>
      <c r="C13" s="4">
        <v>1.5234643728265501E-2</v>
      </c>
    </row>
    <row r="14" spans="1:3" x14ac:dyDescent="0.2">
      <c r="A14" s="2" t="s">
        <v>20</v>
      </c>
      <c r="B14" s="2" t="s">
        <v>21</v>
      </c>
      <c r="C14" s="4">
        <v>1.6873959648493E-2</v>
      </c>
    </row>
    <row r="15" spans="1:3" x14ac:dyDescent="0.2">
      <c r="A15" s="2" t="s">
        <v>22</v>
      </c>
      <c r="B15" s="2" t="s">
        <v>23</v>
      </c>
      <c r="C15" s="4">
        <v>1.7768498051919299E-2</v>
      </c>
    </row>
    <row r="16" spans="1:3" x14ac:dyDescent="0.2">
      <c r="A16" s="2" t="s">
        <v>24</v>
      </c>
      <c r="B16" s="2" t="s">
        <v>25</v>
      </c>
      <c r="C16" s="4">
        <v>1.9885301379816901E-2</v>
      </c>
    </row>
    <row r="17" spans="1:3" x14ac:dyDescent="0.2">
      <c r="A17" s="2" t="s">
        <v>26</v>
      </c>
      <c r="B17" s="2" t="s">
        <v>27</v>
      </c>
      <c r="C17" s="4">
        <v>2.1569660053006801E-2</v>
      </c>
    </row>
    <row r="18" spans="1:3" x14ac:dyDescent="0.2">
      <c r="A18" s="2" t="s">
        <v>28</v>
      </c>
      <c r="B18" s="2" t="s">
        <v>29</v>
      </c>
      <c r="C18" s="4">
        <v>2.5286146712214699E-2</v>
      </c>
    </row>
    <row r="19" spans="1:3" x14ac:dyDescent="0.2">
      <c r="A19" s="2" t="s">
        <v>30</v>
      </c>
      <c r="B19" s="2" t="s">
        <v>31</v>
      </c>
      <c r="C19" s="4">
        <v>2.7869544873935202E-2</v>
      </c>
    </row>
    <row r="20" spans="1:3" x14ac:dyDescent="0.2">
      <c r="A20" s="2" t="s">
        <v>32</v>
      </c>
      <c r="B20" s="2" t="s">
        <v>33</v>
      </c>
      <c r="C20" s="4">
        <v>2.8871405368817001E-2</v>
      </c>
    </row>
    <row r="21" spans="1:3" x14ac:dyDescent="0.2">
      <c r="A21" s="2" t="s">
        <v>34</v>
      </c>
      <c r="B21" s="2" t="s">
        <v>35</v>
      </c>
      <c r="C21" s="4">
        <v>3.1756284270848298E-2</v>
      </c>
    </row>
    <row r="22" spans="1:3" x14ac:dyDescent="0.2">
      <c r="A22" s="2" t="s">
        <v>36</v>
      </c>
      <c r="B22" s="2" t="s">
        <v>37</v>
      </c>
      <c r="C22" s="4">
        <v>3.1939137423884302E-2</v>
      </c>
    </row>
    <row r="23" spans="1:3" x14ac:dyDescent="0.2">
      <c r="A23" s="2" t="s">
        <v>38</v>
      </c>
      <c r="B23" s="2" t="s">
        <v>39</v>
      </c>
      <c r="C23" s="4">
        <v>3.5806584661796197E-2</v>
      </c>
    </row>
    <row r="24" spans="1:3" x14ac:dyDescent="0.2">
      <c r="A24" s="2" t="s">
        <v>40</v>
      </c>
      <c r="B24" s="2" t="s">
        <v>41</v>
      </c>
      <c r="C24" s="4">
        <v>3.6462134111862797E-2</v>
      </c>
    </row>
    <row r="25" spans="1:3" x14ac:dyDescent="0.2">
      <c r="A25" s="2" t="s">
        <v>42</v>
      </c>
      <c r="B25" s="2" t="s">
        <v>43</v>
      </c>
      <c r="C25" s="4">
        <v>3.77971726041849E-2</v>
      </c>
    </row>
    <row r="26" spans="1:3" x14ac:dyDescent="0.2">
      <c r="A26" s="2" t="s">
        <v>44</v>
      </c>
      <c r="B26" s="2" t="s">
        <v>45</v>
      </c>
      <c r="C26" s="4">
        <v>4.1356716524637099E-2</v>
      </c>
    </row>
    <row r="27" spans="1:3" x14ac:dyDescent="0.2">
      <c r="A27" s="2" t="s">
        <v>46</v>
      </c>
      <c r="B27" s="2" t="s">
        <v>47</v>
      </c>
      <c r="C27" s="4">
        <v>4.1374014814938402E-2</v>
      </c>
    </row>
    <row r="28" spans="1:3" x14ac:dyDescent="0.2">
      <c r="A28" s="2" t="s">
        <v>8452</v>
      </c>
      <c r="B28" s="2" t="s">
        <v>8453</v>
      </c>
      <c r="C28" s="4">
        <v>4.47939636210435E-2</v>
      </c>
    </row>
    <row r="29" spans="1:3" x14ac:dyDescent="0.2">
      <c r="A29" s="2" t="s">
        <v>48</v>
      </c>
      <c r="B29" s="2" t="s">
        <v>49</v>
      </c>
      <c r="C29" s="4">
        <v>4.5962790035842901E-2</v>
      </c>
    </row>
    <row r="30" spans="1:3" x14ac:dyDescent="0.2">
      <c r="A30" t="s">
        <v>50</v>
      </c>
      <c r="B30" t="s">
        <v>51</v>
      </c>
      <c r="C30" s="21">
        <v>4.7458677062191E-2</v>
      </c>
    </row>
    <row r="31" spans="1:3" x14ac:dyDescent="0.2">
      <c r="A31" t="s">
        <v>52</v>
      </c>
      <c r="B31" t="s">
        <v>53</v>
      </c>
      <c r="C31" s="21">
        <v>4.8755506670812403E-2</v>
      </c>
    </row>
    <row r="32" spans="1:3" x14ac:dyDescent="0.2">
      <c r="A32" t="s">
        <v>54</v>
      </c>
      <c r="B32" t="s">
        <v>55</v>
      </c>
      <c r="C32" s="21">
        <v>4.8755506670812403E-2</v>
      </c>
    </row>
    <row r="33" spans="1:3" x14ac:dyDescent="0.2">
      <c r="A33" t="s">
        <v>8454</v>
      </c>
      <c r="B33" t="s">
        <v>8455</v>
      </c>
      <c r="C33" s="21">
        <v>5.0614904962282298E-2</v>
      </c>
    </row>
    <row r="34" spans="1:3" x14ac:dyDescent="0.2">
      <c r="A34" t="s">
        <v>8456</v>
      </c>
      <c r="B34" t="s">
        <v>8457</v>
      </c>
      <c r="C34" s="21">
        <v>5.2974853094392101E-2</v>
      </c>
    </row>
    <row r="35" spans="1:3" x14ac:dyDescent="0.2">
      <c r="A35" t="s">
        <v>8458</v>
      </c>
      <c r="B35" t="s">
        <v>8459</v>
      </c>
      <c r="C35" s="21">
        <v>5.8642559826293801E-2</v>
      </c>
    </row>
    <row r="36" spans="1:3" x14ac:dyDescent="0.2">
      <c r="A36" t="s">
        <v>8460</v>
      </c>
      <c r="B36" t="s">
        <v>8461</v>
      </c>
      <c r="C36" s="21">
        <v>5.9529942501119003E-2</v>
      </c>
    </row>
    <row r="37" spans="1:3" x14ac:dyDescent="0.2">
      <c r="A37" t="s">
        <v>8462</v>
      </c>
      <c r="B37" t="s">
        <v>8463</v>
      </c>
      <c r="C37" s="21">
        <v>5.9529942501119003E-2</v>
      </c>
    </row>
    <row r="38" spans="1:3" x14ac:dyDescent="0.2">
      <c r="A38" t="s">
        <v>8464</v>
      </c>
      <c r="B38" t="s">
        <v>8465</v>
      </c>
      <c r="C38" s="21">
        <v>6.1789327464298403E-2</v>
      </c>
    </row>
    <row r="39" spans="1:3" x14ac:dyDescent="0.2">
      <c r="A39" t="s">
        <v>8466</v>
      </c>
      <c r="B39" t="s">
        <v>8467</v>
      </c>
      <c r="C39" s="21">
        <v>7.3468937256009503E-2</v>
      </c>
    </row>
    <row r="40" spans="1:3" x14ac:dyDescent="0.2">
      <c r="A40" t="s">
        <v>8468</v>
      </c>
      <c r="B40" t="s">
        <v>8469</v>
      </c>
      <c r="C40" s="21">
        <v>7.3468937256009503E-2</v>
      </c>
    </row>
    <row r="41" spans="1:3" x14ac:dyDescent="0.2">
      <c r="A41" t="s">
        <v>8470</v>
      </c>
      <c r="B41" t="s">
        <v>8471</v>
      </c>
      <c r="C41" s="21">
        <v>7.9129229239884802E-2</v>
      </c>
    </row>
    <row r="42" spans="1:3" x14ac:dyDescent="0.2">
      <c r="A42" t="s">
        <v>56</v>
      </c>
      <c r="B42" t="s">
        <v>57</v>
      </c>
      <c r="C42" s="21">
        <v>8.2523695508733605E-2</v>
      </c>
    </row>
    <row r="43" spans="1:3" x14ac:dyDescent="0.2">
      <c r="A43" t="s">
        <v>8472</v>
      </c>
      <c r="B43" t="s">
        <v>8473</v>
      </c>
      <c r="C43" s="21">
        <v>8.4148282920172901E-2</v>
      </c>
    </row>
    <row r="44" spans="1:3" x14ac:dyDescent="0.2">
      <c r="A44" t="s">
        <v>8474</v>
      </c>
      <c r="B44" t="s">
        <v>8475</v>
      </c>
      <c r="C44" s="21">
        <v>8.43826853039467E-2</v>
      </c>
    </row>
    <row r="45" spans="1:3" x14ac:dyDescent="0.2">
      <c r="A45" t="s">
        <v>8476</v>
      </c>
      <c r="B45" t="s">
        <v>8477</v>
      </c>
      <c r="C45" s="21">
        <v>8.4419704017871994E-2</v>
      </c>
    </row>
    <row r="46" spans="1:3" x14ac:dyDescent="0.2">
      <c r="A46" t="s">
        <v>8478</v>
      </c>
      <c r="B46" t="s">
        <v>8479</v>
      </c>
      <c r="C46" s="21">
        <v>8.5271601982493797E-2</v>
      </c>
    </row>
    <row r="47" spans="1:3" x14ac:dyDescent="0.2">
      <c r="A47" t="s">
        <v>58</v>
      </c>
      <c r="B47" t="s">
        <v>59</v>
      </c>
      <c r="C47" s="21">
        <v>8.7323736670368204E-2</v>
      </c>
    </row>
    <row r="48" spans="1:3" x14ac:dyDescent="0.2">
      <c r="A48" t="s">
        <v>60</v>
      </c>
      <c r="B48" t="s">
        <v>61</v>
      </c>
      <c r="C48" s="21">
        <v>9.2577437823776101E-2</v>
      </c>
    </row>
    <row r="49" spans="1:3" x14ac:dyDescent="0.2">
      <c r="A49" t="s">
        <v>8480</v>
      </c>
      <c r="B49" t="s">
        <v>8481</v>
      </c>
      <c r="C49" s="21">
        <v>9.4251829618614794E-2</v>
      </c>
    </row>
    <row r="50" spans="1:3" x14ac:dyDescent="0.2">
      <c r="A50" t="s">
        <v>8482</v>
      </c>
      <c r="B50" t="s">
        <v>8483</v>
      </c>
      <c r="C50" s="21">
        <v>9.4251829618614794E-2</v>
      </c>
    </row>
    <row r="51" spans="1:3" x14ac:dyDescent="0.2">
      <c r="A51" t="s">
        <v>62</v>
      </c>
      <c r="B51" t="s">
        <v>63</v>
      </c>
      <c r="C51" s="21">
        <v>9.7091260272604105E-2</v>
      </c>
    </row>
    <row r="52" spans="1:3" x14ac:dyDescent="0.2">
      <c r="A52" t="s">
        <v>8484</v>
      </c>
      <c r="B52" t="s">
        <v>8485</v>
      </c>
      <c r="C52" s="21">
        <v>0.102417454466651</v>
      </c>
    </row>
    <row r="53" spans="1:3" x14ac:dyDescent="0.2">
      <c r="A53" t="s">
        <v>8486</v>
      </c>
      <c r="B53" t="s">
        <v>8487</v>
      </c>
      <c r="C53" s="21">
        <v>0.106288209456172</v>
      </c>
    </row>
    <row r="54" spans="1:3" x14ac:dyDescent="0.2">
      <c r="A54" t="s">
        <v>8488</v>
      </c>
      <c r="B54" t="s">
        <v>8489</v>
      </c>
      <c r="C54" s="21">
        <v>0.10647627248665199</v>
      </c>
    </row>
    <row r="55" spans="1:3" x14ac:dyDescent="0.2">
      <c r="A55" t="s">
        <v>8490</v>
      </c>
      <c r="B55" t="s">
        <v>8491</v>
      </c>
      <c r="C55" s="21">
        <v>0.106871668767727</v>
      </c>
    </row>
    <row r="56" spans="1:3" x14ac:dyDescent="0.2">
      <c r="A56" t="s">
        <v>8492</v>
      </c>
      <c r="B56" t="s">
        <v>8493</v>
      </c>
      <c r="C56" s="21">
        <v>0.107933831914287</v>
      </c>
    </row>
    <row r="57" spans="1:3" x14ac:dyDescent="0.2">
      <c r="A57" t="s">
        <v>8494</v>
      </c>
      <c r="B57" t="s">
        <v>8495</v>
      </c>
      <c r="C57" s="21">
        <v>0.111784270790424</v>
      </c>
    </row>
    <row r="58" spans="1:3" x14ac:dyDescent="0.2">
      <c r="A58" t="s">
        <v>8496</v>
      </c>
      <c r="B58" t="s">
        <v>8497</v>
      </c>
      <c r="C58" s="21">
        <v>0.112236827426928</v>
      </c>
    </row>
    <row r="59" spans="1:3" x14ac:dyDescent="0.2">
      <c r="A59" t="s">
        <v>64</v>
      </c>
      <c r="B59" t="s">
        <v>65</v>
      </c>
      <c r="C59" s="21">
        <v>0.123967519006098</v>
      </c>
    </row>
    <row r="60" spans="1:3" x14ac:dyDescent="0.2">
      <c r="A60" t="s">
        <v>8498</v>
      </c>
      <c r="B60" t="s">
        <v>8499</v>
      </c>
      <c r="C60" s="21">
        <v>0.12772052124161501</v>
      </c>
    </row>
    <row r="61" spans="1:3" x14ac:dyDescent="0.2">
      <c r="A61" t="s">
        <v>8500</v>
      </c>
      <c r="B61" t="s">
        <v>8501</v>
      </c>
      <c r="C61" s="21">
        <v>0.12792380523826799</v>
      </c>
    </row>
    <row r="62" spans="1:3" x14ac:dyDescent="0.2">
      <c r="A62" t="s">
        <v>8502</v>
      </c>
      <c r="B62" t="s">
        <v>8503</v>
      </c>
      <c r="C62" s="21">
        <v>0.13060790332233599</v>
      </c>
    </row>
    <row r="63" spans="1:3" x14ac:dyDescent="0.2">
      <c r="A63" t="s">
        <v>8504</v>
      </c>
      <c r="B63" t="s">
        <v>8505</v>
      </c>
      <c r="C63" s="21">
        <v>0.13062573703606301</v>
      </c>
    </row>
    <row r="64" spans="1:3" x14ac:dyDescent="0.2">
      <c r="A64" t="s">
        <v>66</v>
      </c>
      <c r="B64" t="s">
        <v>67</v>
      </c>
      <c r="C64" s="21">
        <v>0.13431373532288099</v>
      </c>
    </row>
    <row r="65" spans="1:3" x14ac:dyDescent="0.2">
      <c r="A65" t="s">
        <v>8506</v>
      </c>
      <c r="B65" t="s">
        <v>8507</v>
      </c>
      <c r="C65" s="21">
        <v>0.14081888226731401</v>
      </c>
    </row>
    <row r="66" spans="1:3" x14ac:dyDescent="0.2">
      <c r="A66" t="s">
        <v>8508</v>
      </c>
      <c r="B66" t="s">
        <v>8509</v>
      </c>
      <c r="C66" s="21">
        <v>0.14103339808406201</v>
      </c>
    </row>
    <row r="67" spans="1:3" x14ac:dyDescent="0.2">
      <c r="A67" t="s">
        <v>8510</v>
      </c>
      <c r="B67" t="s">
        <v>8511</v>
      </c>
      <c r="C67" s="21">
        <v>0.145168323596368</v>
      </c>
    </row>
    <row r="68" spans="1:3" x14ac:dyDescent="0.2">
      <c r="A68" t="s">
        <v>8512</v>
      </c>
      <c r="B68" t="s">
        <v>8513</v>
      </c>
      <c r="C68" s="21">
        <v>0.146248080252842</v>
      </c>
    </row>
    <row r="69" spans="1:3" x14ac:dyDescent="0.2">
      <c r="A69" t="s">
        <v>8514</v>
      </c>
      <c r="B69" t="s">
        <v>8515</v>
      </c>
      <c r="C69" s="21">
        <v>0.15397136138936701</v>
      </c>
    </row>
    <row r="70" spans="1:3" x14ac:dyDescent="0.2">
      <c r="A70" t="s">
        <v>8516</v>
      </c>
      <c r="B70" t="s">
        <v>8517</v>
      </c>
      <c r="C70" s="21">
        <v>0.15548961814589199</v>
      </c>
    </row>
    <row r="71" spans="1:3" x14ac:dyDescent="0.2">
      <c r="A71" t="s">
        <v>8518</v>
      </c>
      <c r="B71" t="s">
        <v>8519</v>
      </c>
      <c r="C71" s="21">
        <v>0.16123316356610901</v>
      </c>
    </row>
    <row r="72" spans="1:3" x14ac:dyDescent="0.2">
      <c r="A72" t="s">
        <v>8520</v>
      </c>
      <c r="B72" t="s">
        <v>8521</v>
      </c>
      <c r="C72" s="21">
        <v>0.17632990786239</v>
      </c>
    </row>
    <row r="73" spans="1:3" x14ac:dyDescent="0.2">
      <c r="A73" t="s">
        <v>8522</v>
      </c>
      <c r="B73" t="s">
        <v>8523</v>
      </c>
      <c r="C73" s="21">
        <v>0.18628235043942801</v>
      </c>
    </row>
    <row r="74" spans="1:3" x14ac:dyDescent="0.2">
      <c r="A74" t="s">
        <v>8524</v>
      </c>
      <c r="B74" t="s">
        <v>8525</v>
      </c>
      <c r="C74" s="21">
        <v>0.190898930273282</v>
      </c>
    </row>
    <row r="75" spans="1:3" x14ac:dyDescent="0.2">
      <c r="A75" t="s">
        <v>8526</v>
      </c>
      <c r="B75" t="s">
        <v>8527</v>
      </c>
      <c r="C75" s="21">
        <v>0.203221715621896</v>
      </c>
    </row>
    <row r="76" spans="1:3" x14ac:dyDescent="0.2">
      <c r="A76" t="s">
        <v>8528</v>
      </c>
      <c r="B76" t="s">
        <v>8529</v>
      </c>
      <c r="C76" s="21">
        <v>0.21209698667397101</v>
      </c>
    </row>
    <row r="77" spans="1:3" x14ac:dyDescent="0.2">
      <c r="A77" t="s">
        <v>8530</v>
      </c>
      <c r="B77" t="s">
        <v>8531</v>
      </c>
      <c r="C77" s="21">
        <v>0.22336758465106701</v>
      </c>
    </row>
    <row r="78" spans="1:3" x14ac:dyDescent="0.2">
      <c r="A78" t="s">
        <v>8532</v>
      </c>
      <c r="B78" t="s">
        <v>8533</v>
      </c>
      <c r="C78" s="21">
        <v>0.23184607129774501</v>
      </c>
    </row>
    <row r="79" spans="1:3" x14ac:dyDescent="0.2">
      <c r="A79" t="s">
        <v>8534</v>
      </c>
      <c r="B79" t="s">
        <v>8535</v>
      </c>
      <c r="C79" s="21">
        <v>0.23184607129774501</v>
      </c>
    </row>
    <row r="80" spans="1:3" x14ac:dyDescent="0.2">
      <c r="A80" t="s">
        <v>8536</v>
      </c>
      <c r="B80" t="s">
        <v>8537</v>
      </c>
      <c r="C80" s="21">
        <v>0.23184607129774501</v>
      </c>
    </row>
    <row r="81" spans="1:3" x14ac:dyDescent="0.2">
      <c r="A81" t="s">
        <v>8538</v>
      </c>
      <c r="B81" t="s">
        <v>8539</v>
      </c>
      <c r="C81" s="21">
        <v>0.23535041690980699</v>
      </c>
    </row>
    <row r="82" spans="1:3" x14ac:dyDescent="0.2">
      <c r="A82" t="s">
        <v>8540</v>
      </c>
      <c r="B82" t="s">
        <v>8541</v>
      </c>
      <c r="C82" s="21">
        <v>0.23845701147314799</v>
      </c>
    </row>
    <row r="83" spans="1:3" x14ac:dyDescent="0.2">
      <c r="A83" t="s">
        <v>8542</v>
      </c>
      <c r="B83" t="s">
        <v>8543</v>
      </c>
      <c r="C83" s="21">
        <v>0.24662916243890301</v>
      </c>
    </row>
    <row r="84" spans="1:3" x14ac:dyDescent="0.2">
      <c r="A84" t="s">
        <v>8544</v>
      </c>
      <c r="B84" t="s">
        <v>8545</v>
      </c>
      <c r="C84" s="21">
        <v>0.25143877331096498</v>
      </c>
    </row>
    <row r="85" spans="1:3" x14ac:dyDescent="0.2">
      <c r="A85" t="s">
        <v>8546</v>
      </c>
      <c r="B85" t="s">
        <v>8547</v>
      </c>
      <c r="C85" s="21">
        <v>0.25143877331096498</v>
      </c>
    </row>
    <row r="86" spans="1:3" x14ac:dyDescent="0.2">
      <c r="A86" t="s">
        <v>8548</v>
      </c>
      <c r="B86" t="s">
        <v>8549</v>
      </c>
      <c r="C86" s="21">
        <v>0.25183028905129701</v>
      </c>
    </row>
    <row r="87" spans="1:3" x14ac:dyDescent="0.2">
      <c r="A87" t="s">
        <v>8550</v>
      </c>
      <c r="B87" t="s">
        <v>8551</v>
      </c>
      <c r="C87" s="21">
        <v>0.25283473749417801</v>
      </c>
    </row>
    <row r="88" spans="1:3" x14ac:dyDescent="0.2">
      <c r="A88" t="s">
        <v>68</v>
      </c>
      <c r="B88" t="s">
        <v>69</v>
      </c>
      <c r="C88" s="21">
        <v>0.25440627873683402</v>
      </c>
    </row>
    <row r="89" spans="1:3" x14ac:dyDescent="0.2">
      <c r="A89" t="s">
        <v>8552</v>
      </c>
      <c r="B89" t="s">
        <v>8553</v>
      </c>
      <c r="C89" s="21">
        <v>0.25833248145788201</v>
      </c>
    </row>
    <row r="90" spans="1:3" x14ac:dyDescent="0.2">
      <c r="A90" t="s">
        <v>8554</v>
      </c>
      <c r="B90" t="s">
        <v>8555</v>
      </c>
      <c r="C90" s="21">
        <v>0.25833248145788201</v>
      </c>
    </row>
    <row r="91" spans="1:3" x14ac:dyDescent="0.2">
      <c r="A91" t="s">
        <v>8556</v>
      </c>
      <c r="B91" t="s">
        <v>8557</v>
      </c>
      <c r="C91" s="21">
        <v>0.26212904142296001</v>
      </c>
    </row>
    <row r="92" spans="1:3" x14ac:dyDescent="0.2">
      <c r="A92" t="s">
        <v>8558</v>
      </c>
      <c r="B92" t="s">
        <v>8559</v>
      </c>
      <c r="C92" s="21">
        <v>0.26772671284056698</v>
      </c>
    </row>
    <row r="93" spans="1:3" x14ac:dyDescent="0.2">
      <c r="A93" t="s">
        <v>70</v>
      </c>
      <c r="B93" t="s">
        <v>71</v>
      </c>
      <c r="C93" s="21">
        <v>0.26772671284056698</v>
      </c>
    </row>
    <row r="94" spans="1:3" x14ac:dyDescent="0.2">
      <c r="A94" t="s">
        <v>8560</v>
      </c>
      <c r="B94" t="s">
        <v>8561</v>
      </c>
      <c r="C94" s="21">
        <v>0.271488351511043</v>
      </c>
    </row>
    <row r="95" spans="1:3" x14ac:dyDescent="0.2">
      <c r="A95" t="s">
        <v>8562</v>
      </c>
      <c r="B95" t="s">
        <v>8563</v>
      </c>
      <c r="C95" s="21">
        <v>0.27679838158525299</v>
      </c>
    </row>
    <row r="96" spans="1:3" x14ac:dyDescent="0.2">
      <c r="A96" t="s">
        <v>8564</v>
      </c>
      <c r="B96" t="s">
        <v>8565</v>
      </c>
      <c r="C96" s="21">
        <v>0.27756546726004799</v>
      </c>
    </row>
    <row r="97" spans="1:3" x14ac:dyDescent="0.2">
      <c r="A97" t="s">
        <v>8566</v>
      </c>
      <c r="B97" t="s">
        <v>8567</v>
      </c>
      <c r="C97" s="21">
        <v>0.28263774065034403</v>
      </c>
    </row>
    <row r="98" spans="1:3" x14ac:dyDescent="0.2">
      <c r="A98" t="s">
        <v>8568</v>
      </c>
      <c r="B98" t="s">
        <v>8569</v>
      </c>
      <c r="C98" s="21">
        <v>0.28384577435368502</v>
      </c>
    </row>
    <row r="99" spans="1:3" x14ac:dyDescent="0.2">
      <c r="A99" t="s">
        <v>8570</v>
      </c>
      <c r="B99" t="s">
        <v>8571</v>
      </c>
      <c r="C99" s="21">
        <v>0.29019067782175201</v>
      </c>
    </row>
    <row r="100" spans="1:3" x14ac:dyDescent="0.2">
      <c r="A100" t="s">
        <v>8572</v>
      </c>
      <c r="B100" t="s">
        <v>8573</v>
      </c>
      <c r="C100" s="21">
        <v>0.29019067782175201</v>
      </c>
    </row>
    <row r="101" spans="1:3" x14ac:dyDescent="0.2">
      <c r="A101" t="s">
        <v>72</v>
      </c>
      <c r="B101" t="s">
        <v>73</v>
      </c>
      <c r="C101" s="21">
        <v>0.29603516119742501</v>
      </c>
    </row>
    <row r="102" spans="1:3" x14ac:dyDescent="0.2">
      <c r="A102" t="s">
        <v>8574</v>
      </c>
      <c r="B102" t="s">
        <v>8575</v>
      </c>
      <c r="C102" s="21">
        <v>0.296529037528932</v>
      </c>
    </row>
    <row r="103" spans="1:3" x14ac:dyDescent="0.2">
      <c r="A103" t="s">
        <v>8576</v>
      </c>
      <c r="B103" t="s">
        <v>8577</v>
      </c>
      <c r="C103" s="21">
        <v>0.30008220095182098</v>
      </c>
    </row>
    <row r="104" spans="1:3" x14ac:dyDescent="0.2">
      <c r="A104" t="s">
        <v>8578</v>
      </c>
      <c r="B104" t="s">
        <v>8579</v>
      </c>
      <c r="C104" s="21">
        <v>0.301296343045313</v>
      </c>
    </row>
    <row r="105" spans="1:3" x14ac:dyDescent="0.2">
      <c r="A105" t="s">
        <v>8580</v>
      </c>
      <c r="B105" t="s">
        <v>8581</v>
      </c>
      <c r="C105" s="21">
        <v>0.301296343045313</v>
      </c>
    </row>
    <row r="106" spans="1:3" x14ac:dyDescent="0.2">
      <c r="A106" t="s">
        <v>74</v>
      </c>
      <c r="B106" t="s">
        <v>75</v>
      </c>
      <c r="C106" s="21">
        <v>0.30242616653149901</v>
      </c>
    </row>
    <row r="107" spans="1:3" x14ac:dyDescent="0.2">
      <c r="A107" t="s">
        <v>8582</v>
      </c>
      <c r="B107" t="s">
        <v>8583</v>
      </c>
      <c r="C107" s="21">
        <v>0.30922669700281702</v>
      </c>
    </row>
    <row r="108" spans="1:3" x14ac:dyDescent="0.2">
      <c r="A108" t="s">
        <v>8584</v>
      </c>
      <c r="B108" t="s">
        <v>8585</v>
      </c>
      <c r="C108" s="21">
        <v>0.31340834236927601</v>
      </c>
    </row>
    <row r="109" spans="1:3" x14ac:dyDescent="0.2">
      <c r="A109" t="s">
        <v>8586</v>
      </c>
      <c r="B109" t="s">
        <v>8587</v>
      </c>
      <c r="C109" s="21">
        <v>0.31804778423955199</v>
      </c>
    </row>
    <row r="110" spans="1:3" x14ac:dyDescent="0.2">
      <c r="A110" t="s">
        <v>8588</v>
      </c>
      <c r="B110" t="s">
        <v>8589</v>
      </c>
      <c r="C110" s="21">
        <v>0.31982496804779798</v>
      </c>
    </row>
    <row r="111" spans="1:3" x14ac:dyDescent="0.2">
      <c r="A111" t="s">
        <v>8590</v>
      </c>
      <c r="B111" t="s">
        <v>8591</v>
      </c>
      <c r="C111" s="21">
        <v>0.32561203863504701</v>
      </c>
    </row>
    <row r="112" spans="1:3" x14ac:dyDescent="0.2">
      <c r="A112" t="s">
        <v>8592</v>
      </c>
      <c r="B112" t="s">
        <v>8593</v>
      </c>
      <c r="C112" s="21">
        <v>0.32641090225813002</v>
      </c>
    </row>
    <row r="113" spans="1:3" x14ac:dyDescent="0.2">
      <c r="A113" t="s">
        <v>8594</v>
      </c>
      <c r="B113" t="s">
        <v>8595</v>
      </c>
      <c r="C113" s="21">
        <v>0.33787190649133397</v>
      </c>
    </row>
    <row r="114" spans="1:3" x14ac:dyDescent="0.2">
      <c r="A114" t="s">
        <v>8596</v>
      </c>
      <c r="B114" t="s">
        <v>8597</v>
      </c>
      <c r="C114" s="21">
        <v>0.34078135059382197</v>
      </c>
    </row>
    <row r="115" spans="1:3" x14ac:dyDescent="0.2">
      <c r="A115" t="s">
        <v>8598</v>
      </c>
      <c r="B115" t="s">
        <v>8599</v>
      </c>
      <c r="C115" s="21">
        <v>0.34578350089756998</v>
      </c>
    </row>
    <row r="116" spans="1:3" x14ac:dyDescent="0.2">
      <c r="A116" t="s">
        <v>8600</v>
      </c>
      <c r="B116" t="s">
        <v>8601</v>
      </c>
      <c r="C116" s="21">
        <v>0.349173243851293</v>
      </c>
    </row>
    <row r="117" spans="1:3" x14ac:dyDescent="0.2">
      <c r="A117" t="s">
        <v>76</v>
      </c>
      <c r="B117" t="s">
        <v>77</v>
      </c>
      <c r="C117" s="21">
        <v>0.35239501406085999</v>
      </c>
    </row>
    <row r="118" spans="1:3" x14ac:dyDescent="0.2">
      <c r="A118" t="s">
        <v>8602</v>
      </c>
      <c r="B118" t="s">
        <v>8603</v>
      </c>
      <c r="C118" s="21">
        <v>0.35465242484221798</v>
      </c>
    </row>
    <row r="119" spans="1:3" x14ac:dyDescent="0.2">
      <c r="A119" t="s">
        <v>8604</v>
      </c>
      <c r="B119" t="s">
        <v>8605</v>
      </c>
      <c r="C119" s="21">
        <v>0.35577881128588501</v>
      </c>
    </row>
    <row r="120" spans="1:3" x14ac:dyDescent="0.2">
      <c r="A120" t="s">
        <v>8606</v>
      </c>
      <c r="B120" t="s">
        <v>8607</v>
      </c>
      <c r="C120" s="21">
        <v>0.35577881128588501</v>
      </c>
    </row>
    <row r="121" spans="1:3" x14ac:dyDescent="0.2">
      <c r="A121" t="s">
        <v>8608</v>
      </c>
      <c r="B121" t="s">
        <v>8609</v>
      </c>
      <c r="C121" s="21">
        <v>0.35577881128588501</v>
      </c>
    </row>
    <row r="122" spans="1:3" x14ac:dyDescent="0.2">
      <c r="A122" t="s">
        <v>8610</v>
      </c>
      <c r="B122" t="s">
        <v>8611</v>
      </c>
      <c r="C122" s="21">
        <v>0.360200711680353</v>
      </c>
    </row>
    <row r="123" spans="1:3" x14ac:dyDescent="0.2">
      <c r="A123" t="s">
        <v>8612</v>
      </c>
      <c r="B123" t="s">
        <v>8613</v>
      </c>
      <c r="C123" s="21">
        <v>0.36219730435897202</v>
      </c>
    </row>
    <row r="124" spans="1:3" x14ac:dyDescent="0.2">
      <c r="A124" t="s">
        <v>8614</v>
      </c>
      <c r="B124" t="s">
        <v>8615</v>
      </c>
      <c r="C124" s="21">
        <v>0.36219730435897202</v>
      </c>
    </row>
    <row r="125" spans="1:3" x14ac:dyDescent="0.2">
      <c r="A125" t="s">
        <v>8616</v>
      </c>
      <c r="B125" t="s">
        <v>8617</v>
      </c>
      <c r="C125" s="21">
        <v>0.36386779740443997</v>
      </c>
    </row>
    <row r="126" spans="1:3" x14ac:dyDescent="0.2">
      <c r="A126" t="s">
        <v>8618</v>
      </c>
      <c r="B126" t="s">
        <v>8619</v>
      </c>
      <c r="C126" s="21">
        <v>0.36386779740443997</v>
      </c>
    </row>
    <row r="127" spans="1:3" x14ac:dyDescent="0.2">
      <c r="A127" t="s">
        <v>8620</v>
      </c>
      <c r="B127" t="s">
        <v>8621</v>
      </c>
      <c r="C127" s="21">
        <v>0.36386779740443997</v>
      </c>
    </row>
    <row r="128" spans="1:3" x14ac:dyDescent="0.2">
      <c r="A128" t="s">
        <v>8622</v>
      </c>
      <c r="B128" t="s">
        <v>8623</v>
      </c>
      <c r="C128" s="21">
        <v>0.36386779740443997</v>
      </c>
    </row>
    <row r="129" spans="1:3" x14ac:dyDescent="0.2">
      <c r="A129" t="s">
        <v>8624</v>
      </c>
      <c r="B129" t="s">
        <v>8625</v>
      </c>
      <c r="C129" s="21">
        <v>0.36707697209839901</v>
      </c>
    </row>
    <row r="130" spans="1:3" x14ac:dyDescent="0.2">
      <c r="A130" t="s">
        <v>8626</v>
      </c>
      <c r="B130" t="s">
        <v>8627</v>
      </c>
      <c r="C130" s="21">
        <v>0.36758039510170198</v>
      </c>
    </row>
    <row r="131" spans="1:3" x14ac:dyDescent="0.2">
      <c r="A131" t="s">
        <v>78</v>
      </c>
      <c r="B131" t="s">
        <v>79</v>
      </c>
      <c r="C131" s="21">
        <v>0.36885744994296099</v>
      </c>
    </row>
    <row r="132" spans="1:3" x14ac:dyDescent="0.2">
      <c r="A132" t="s">
        <v>8628</v>
      </c>
      <c r="B132" t="s">
        <v>8629</v>
      </c>
      <c r="C132" s="21">
        <v>0.36964207940235599</v>
      </c>
    </row>
    <row r="133" spans="1:3" x14ac:dyDescent="0.2">
      <c r="A133" t="s">
        <v>8630</v>
      </c>
      <c r="B133" t="s">
        <v>8631</v>
      </c>
      <c r="C133" s="21">
        <v>0.37335376785378999</v>
      </c>
    </row>
    <row r="134" spans="1:3" x14ac:dyDescent="0.2">
      <c r="A134" t="s">
        <v>8632</v>
      </c>
      <c r="B134" t="s">
        <v>8633</v>
      </c>
      <c r="C134" s="21">
        <v>0.38835537548356402</v>
      </c>
    </row>
    <row r="135" spans="1:3" x14ac:dyDescent="0.2">
      <c r="A135" t="s">
        <v>8634</v>
      </c>
      <c r="B135" t="s">
        <v>8635</v>
      </c>
      <c r="C135" s="21">
        <v>0.39065355854064898</v>
      </c>
    </row>
    <row r="136" spans="1:3" x14ac:dyDescent="0.2">
      <c r="A136" t="s">
        <v>8636</v>
      </c>
      <c r="B136" t="s">
        <v>8637</v>
      </c>
      <c r="C136" s="21">
        <v>0.39090341208122598</v>
      </c>
    </row>
    <row r="137" spans="1:3" x14ac:dyDescent="0.2">
      <c r="A137" t="s">
        <v>8638</v>
      </c>
      <c r="B137" t="s">
        <v>8639</v>
      </c>
      <c r="C137" s="21">
        <v>0.39090341208122598</v>
      </c>
    </row>
    <row r="138" spans="1:3" x14ac:dyDescent="0.2">
      <c r="A138" t="s">
        <v>8640</v>
      </c>
      <c r="B138" t="s">
        <v>8641</v>
      </c>
      <c r="C138" s="21">
        <v>0.39090341208122598</v>
      </c>
    </row>
    <row r="139" spans="1:3" x14ac:dyDescent="0.2">
      <c r="A139" t="s">
        <v>8642</v>
      </c>
      <c r="B139" t="s">
        <v>8643</v>
      </c>
      <c r="C139" s="21">
        <v>0.39090341208122598</v>
      </c>
    </row>
    <row r="140" spans="1:3" x14ac:dyDescent="0.2">
      <c r="A140" t="s">
        <v>8644</v>
      </c>
      <c r="B140" t="s">
        <v>8645</v>
      </c>
      <c r="C140" s="21">
        <v>0.39631830241687299</v>
      </c>
    </row>
    <row r="141" spans="1:3" x14ac:dyDescent="0.2">
      <c r="A141" t="s">
        <v>8646</v>
      </c>
      <c r="B141" t="s">
        <v>8647</v>
      </c>
      <c r="C141" s="21">
        <v>0.39874343149323199</v>
      </c>
    </row>
    <row r="142" spans="1:3" x14ac:dyDescent="0.2">
      <c r="A142" t="s">
        <v>8648</v>
      </c>
      <c r="B142" t="s">
        <v>8649</v>
      </c>
      <c r="C142" s="21">
        <v>0.410050632739487</v>
      </c>
    </row>
    <row r="143" spans="1:3" x14ac:dyDescent="0.2">
      <c r="A143" t="s">
        <v>80</v>
      </c>
      <c r="B143" t="s">
        <v>81</v>
      </c>
      <c r="C143" s="21">
        <v>0.41006440918446402</v>
      </c>
    </row>
    <row r="144" spans="1:3" x14ac:dyDescent="0.2">
      <c r="A144" t="s">
        <v>8650</v>
      </c>
      <c r="B144" t="s">
        <v>8651</v>
      </c>
      <c r="C144" s="21">
        <v>0.412151359550887</v>
      </c>
    </row>
    <row r="145" spans="1:3" x14ac:dyDescent="0.2">
      <c r="A145" t="s">
        <v>8652</v>
      </c>
      <c r="B145" t="s">
        <v>8653</v>
      </c>
      <c r="C145" s="21">
        <v>0.43125518408875402</v>
      </c>
    </row>
    <row r="146" spans="1:3" x14ac:dyDescent="0.2">
      <c r="A146" t="s">
        <v>8654</v>
      </c>
      <c r="B146" t="s">
        <v>8655</v>
      </c>
      <c r="C146" s="21">
        <v>0.436277878149267</v>
      </c>
    </row>
    <row r="147" spans="1:3" x14ac:dyDescent="0.2">
      <c r="A147" t="s">
        <v>8656</v>
      </c>
      <c r="B147" t="s">
        <v>8657</v>
      </c>
      <c r="C147" s="21">
        <v>0.44443757149205598</v>
      </c>
    </row>
    <row r="148" spans="1:3" x14ac:dyDescent="0.2">
      <c r="A148" t="s">
        <v>8658</v>
      </c>
      <c r="B148" t="s">
        <v>8659</v>
      </c>
      <c r="C148" s="21">
        <v>0.449216134349818</v>
      </c>
    </row>
    <row r="149" spans="1:3" x14ac:dyDescent="0.2">
      <c r="A149" t="s">
        <v>82</v>
      </c>
      <c r="B149" t="s">
        <v>83</v>
      </c>
      <c r="C149" s="21">
        <v>0.468149382936905</v>
      </c>
    </row>
    <row r="150" spans="1:3" x14ac:dyDescent="0.2">
      <c r="A150" t="s">
        <v>8660</v>
      </c>
      <c r="B150" t="s">
        <v>8661</v>
      </c>
      <c r="C150" s="21">
        <v>0.46863044356560801</v>
      </c>
    </row>
    <row r="151" spans="1:3" x14ac:dyDescent="0.2">
      <c r="A151" t="s">
        <v>8662</v>
      </c>
      <c r="B151" t="s">
        <v>8663</v>
      </c>
      <c r="C151" s="21">
        <v>0.480399969288694</v>
      </c>
    </row>
    <row r="152" spans="1:3" x14ac:dyDescent="0.2">
      <c r="A152" t="s">
        <v>8664</v>
      </c>
      <c r="B152" t="s">
        <v>8665</v>
      </c>
      <c r="C152" s="21">
        <v>0.48803587802989701</v>
      </c>
    </row>
    <row r="153" spans="1:3" x14ac:dyDescent="0.2">
      <c r="A153" t="s">
        <v>8666</v>
      </c>
      <c r="B153" t="s">
        <v>8667</v>
      </c>
      <c r="C153" s="21">
        <v>0.49217545197053802</v>
      </c>
    </row>
    <row r="154" spans="1:3" x14ac:dyDescent="0.2">
      <c r="A154" t="s">
        <v>84</v>
      </c>
      <c r="B154" t="s">
        <v>85</v>
      </c>
      <c r="C154" s="21">
        <v>0.50774783363123899</v>
      </c>
    </row>
    <row r="155" spans="1:3" x14ac:dyDescent="0.2">
      <c r="A155" t="s">
        <v>8668</v>
      </c>
      <c r="B155" t="s">
        <v>8669</v>
      </c>
      <c r="C155" s="21">
        <v>0.50774783363123899</v>
      </c>
    </row>
    <row r="156" spans="1:3" x14ac:dyDescent="0.2">
      <c r="A156" t="s">
        <v>8670</v>
      </c>
      <c r="B156" t="s">
        <v>8671</v>
      </c>
      <c r="C156" s="21">
        <v>0.51018527732048802</v>
      </c>
    </row>
    <row r="157" spans="1:3" x14ac:dyDescent="0.2">
      <c r="A157" t="s">
        <v>8672</v>
      </c>
      <c r="B157" t="s">
        <v>8673</v>
      </c>
      <c r="C157" s="21">
        <v>0.51269206626487296</v>
      </c>
    </row>
    <row r="158" spans="1:3" x14ac:dyDescent="0.2">
      <c r="A158" t="s">
        <v>8674</v>
      </c>
      <c r="B158" t="s">
        <v>8675</v>
      </c>
      <c r="C158" s="21">
        <v>0.51336264367031903</v>
      </c>
    </row>
    <row r="159" spans="1:3" x14ac:dyDescent="0.2">
      <c r="A159" t="s">
        <v>8676</v>
      </c>
      <c r="B159" t="s">
        <v>8677</v>
      </c>
      <c r="C159" s="21">
        <v>0.51602582434053301</v>
      </c>
    </row>
    <row r="160" spans="1:3" x14ac:dyDescent="0.2">
      <c r="A160" t="s">
        <v>86</v>
      </c>
      <c r="B160" t="s">
        <v>87</v>
      </c>
      <c r="C160" s="21">
        <v>0.51623228856484604</v>
      </c>
    </row>
    <row r="161" spans="1:3" x14ac:dyDescent="0.2">
      <c r="A161" t="s">
        <v>8678</v>
      </c>
      <c r="B161" t="s">
        <v>8679</v>
      </c>
      <c r="C161" s="21">
        <v>0.54020373458517701</v>
      </c>
    </row>
    <row r="162" spans="1:3" x14ac:dyDescent="0.2">
      <c r="A162" t="s">
        <v>8680</v>
      </c>
      <c r="B162" t="s">
        <v>8681</v>
      </c>
      <c r="C162" s="21">
        <v>0.54020373458517701</v>
      </c>
    </row>
    <row r="163" spans="1:3" x14ac:dyDescent="0.2">
      <c r="A163" t="s">
        <v>8682</v>
      </c>
      <c r="B163" t="s">
        <v>8683</v>
      </c>
      <c r="C163" s="21">
        <v>0.54699881940255002</v>
      </c>
    </row>
    <row r="164" spans="1:3" x14ac:dyDescent="0.2">
      <c r="A164" t="s">
        <v>8684</v>
      </c>
      <c r="B164" t="s">
        <v>8685</v>
      </c>
      <c r="C164" s="21">
        <v>0.54699881940255002</v>
      </c>
    </row>
    <row r="165" spans="1:3" x14ac:dyDescent="0.2">
      <c r="A165" t="s">
        <v>8686</v>
      </c>
      <c r="B165" t="s">
        <v>8687</v>
      </c>
      <c r="C165" s="21">
        <v>0.54699881940255002</v>
      </c>
    </row>
    <row r="166" spans="1:3" x14ac:dyDescent="0.2">
      <c r="A166" t="s">
        <v>8688</v>
      </c>
      <c r="B166" t="s">
        <v>8689</v>
      </c>
      <c r="C166" s="21">
        <v>0.54820124074585597</v>
      </c>
    </row>
    <row r="167" spans="1:3" x14ac:dyDescent="0.2">
      <c r="A167" t="s">
        <v>8690</v>
      </c>
      <c r="B167" t="s">
        <v>8691</v>
      </c>
      <c r="C167" s="21">
        <v>0.55053955656111397</v>
      </c>
    </row>
    <row r="168" spans="1:3" x14ac:dyDescent="0.2">
      <c r="A168" t="s">
        <v>8692</v>
      </c>
      <c r="B168" t="s">
        <v>8693</v>
      </c>
      <c r="C168" s="21">
        <v>0.55544225036889505</v>
      </c>
    </row>
    <row r="169" spans="1:3" x14ac:dyDescent="0.2">
      <c r="A169" t="s">
        <v>8694</v>
      </c>
      <c r="B169" t="s">
        <v>8695</v>
      </c>
      <c r="C169" s="21">
        <v>0.56287163111175598</v>
      </c>
    </row>
    <row r="170" spans="1:3" x14ac:dyDescent="0.2">
      <c r="A170" t="s">
        <v>8696</v>
      </c>
      <c r="B170" t="s">
        <v>8697</v>
      </c>
      <c r="C170" s="21">
        <v>0.56601456219091895</v>
      </c>
    </row>
    <row r="171" spans="1:3" x14ac:dyDescent="0.2">
      <c r="A171" t="s">
        <v>8698</v>
      </c>
      <c r="B171" t="s">
        <v>8699</v>
      </c>
      <c r="C171" s="21">
        <v>0.57567654383668099</v>
      </c>
    </row>
    <row r="172" spans="1:3" x14ac:dyDescent="0.2">
      <c r="A172" t="s">
        <v>8700</v>
      </c>
      <c r="B172" t="s">
        <v>8701</v>
      </c>
      <c r="C172" s="21">
        <v>0.57567654383668099</v>
      </c>
    </row>
    <row r="173" spans="1:3" x14ac:dyDescent="0.2">
      <c r="A173" t="s">
        <v>88</v>
      </c>
      <c r="B173" t="s">
        <v>89</v>
      </c>
      <c r="C173" s="21">
        <v>0.57598967065684303</v>
      </c>
    </row>
    <row r="174" spans="1:3" x14ac:dyDescent="0.2">
      <c r="A174" t="s">
        <v>8702</v>
      </c>
      <c r="B174" t="s">
        <v>8703</v>
      </c>
      <c r="C174" s="21">
        <v>0.57612312834619295</v>
      </c>
    </row>
    <row r="175" spans="1:3" x14ac:dyDescent="0.2">
      <c r="A175" t="s">
        <v>8704</v>
      </c>
      <c r="B175" t="s">
        <v>8705</v>
      </c>
      <c r="C175" s="21">
        <v>0.57738525552126496</v>
      </c>
    </row>
    <row r="176" spans="1:3" x14ac:dyDescent="0.2">
      <c r="A176" t="s">
        <v>8706</v>
      </c>
      <c r="B176" t="s">
        <v>8707</v>
      </c>
      <c r="C176" s="21">
        <v>0.57750741022986396</v>
      </c>
    </row>
    <row r="177" spans="1:3" x14ac:dyDescent="0.2">
      <c r="A177" t="s">
        <v>8708</v>
      </c>
      <c r="B177" t="s">
        <v>8709</v>
      </c>
      <c r="C177" s="21">
        <v>0.58115040659220896</v>
      </c>
    </row>
    <row r="178" spans="1:3" x14ac:dyDescent="0.2">
      <c r="A178" t="s">
        <v>8710</v>
      </c>
      <c r="B178" t="s">
        <v>8711</v>
      </c>
      <c r="C178" s="21">
        <v>0.58115040659220896</v>
      </c>
    </row>
    <row r="179" spans="1:3" x14ac:dyDescent="0.2">
      <c r="A179" t="s">
        <v>8712</v>
      </c>
      <c r="B179" t="s">
        <v>8713</v>
      </c>
      <c r="C179" s="21">
        <v>0.58519627537817798</v>
      </c>
    </row>
    <row r="180" spans="1:3" x14ac:dyDescent="0.2">
      <c r="A180" t="s">
        <v>8714</v>
      </c>
      <c r="B180" t="s">
        <v>8715</v>
      </c>
      <c r="C180" s="21">
        <v>0.58519627537817798</v>
      </c>
    </row>
    <row r="181" spans="1:3" x14ac:dyDescent="0.2">
      <c r="A181" t="s">
        <v>8716</v>
      </c>
      <c r="B181" t="s">
        <v>8717</v>
      </c>
      <c r="C181" s="21">
        <v>0.592152349571062</v>
      </c>
    </row>
    <row r="182" spans="1:3" x14ac:dyDescent="0.2">
      <c r="A182" t="s">
        <v>8718</v>
      </c>
      <c r="B182" t="s">
        <v>8719</v>
      </c>
      <c r="C182" s="21">
        <v>0.592152349571062</v>
      </c>
    </row>
    <row r="183" spans="1:3" x14ac:dyDescent="0.2">
      <c r="A183" t="s">
        <v>8720</v>
      </c>
      <c r="B183" t="s">
        <v>8721</v>
      </c>
      <c r="C183" s="21">
        <v>0.592152349571062</v>
      </c>
    </row>
    <row r="184" spans="1:3" x14ac:dyDescent="0.2">
      <c r="A184" t="s">
        <v>8722</v>
      </c>
      <c r="B184" t="s">
        <v>8723</v>
      </c>
      <c r="C184" s="21">
        <v>0.59705775457847998</v>
      </c>
    </row>
    <row r="185" spans="1:3" x14ac:dyDescent="0.2">
      <c r="A185" t="s">
        <v>8724</v>
      </c>
      <c r="B185" t="s">
        <v>8725</v>
      </c>
      <c r="C185" s="21">
        <v>0.59705775457847998</v>
      </c>
    </row>
    <row r="186" spans="1:3" x14ac:dyDescent="0.2">
      <c r="A186" t="s">
        <v>8726</v>
      </c>
      <c r="B186" t="s">
        <v>8727</v>
      </c>
      <c r="C186" s="21">
        <v>0.61482862468020105</v>
      </c>
    </row>
    <row r="187" spans="1:3" x14ac:dyDescent="0.2">
      <c r="A187" t="s">
        <v>8728</v>
      </c>
      <c r="B187" t="s">
        <v>8729</v>
      </c>
      <c r="C187" s="21">
        <v>0.61482862468020105</v>
      </c>
    </row>
    <row r="188" spans="1:3" x14ac:dyDescent="0.2">
      <c r="A188" t="s">
        <v>8730</v>
      </c>
      <c r="B188" t="s">
        <v>8731</v>
      </c>
      <c r="C188" s="21">
        <v>0.61550456539878395</v>
      </c>
    </row>
    <row r="189" spans="1:3" x14ac:dyDescent="0.2">
      <c r="A189" t="s">
        <v>8732</v>
      </c>
      <c r="B189" t="s">
        <v>8733</v>
      </c>
      <c r="C189" s="21">
        <v>0.61550456539878395</v>
      </c>
    </row>
    <row r="190" spans="1:3" x14ac:dyDescent="0.2">
      <c r="A190" t="s">
        <v>8734</v>
      </c>
      <c r="B190" t="s">
        <v>8735</v>
      </c>
      <c r="C190" s="21">
        <v>0.62161819552055497</v>
      </c>
    </row>
    <row r="191" spans="1:3" x14ac:dyDescent="0.2">
      <c r="A191" t="s">
        <v>8736</v>
      </c>
      <c r="B191" t="s">
        <v>8737</v>
      </c>
      <c r="C191" s="21">
        <v>0.62516955792236595</v>
      </c>
    </row>
    <row r="192" spans="1:3" x14ac:dyDescent="0.2">
      <c r="A192" t="s">
        <v>8738</v>
      </c>
      <c r="B192" t="s">
        <v>8739</v>
      </c>
      <c r="C192" s="21">
        <v>0.630038594996983</v>
      </c>
    </row>
    <row r="193" spans="1:3" x14ac:dyDescent="0.2">
      <c r="A193" t="s">
        <v>8740</v>
      </c>
      <c r="B193" t="s">
        <v>8741</v>
      </c>
      <c r="C193" s="21">
        <v>0.630813162772628</v>
      </c>
    </row>
    <row r="194" spans="1:3" x14ac:dyDescent="0.2">
      <c r="A194" t="s">
        <v>8742</v>
      </c>
      <c r="B194" t="s">
        <v>8743</v>
      </c>
      <c r="C194" s="21">
        <v>0.630813162772628</v>
      </c>
    </row>
    <row r="195" spans="1:3" x14ac:dyDescent="0.2">
      <c r="A195" t="s">
        <v>8744</v>
      </c>
      <c r="B195" t="s">
        <v>8745</v>
      </c>
      <c r="C195" s="21">
        <v>0.63179010242974598</v>
      </c>
    </row>
    <row r="196" spans="1:3" x14ac:dyDescent="0.2">
      <c r="A196" t="s">
        <v>8746</v>
      </c>
      <c r="B196" t="s">
        <v>8747</v>
      </c>
      <c r="C196" s="21">
        <v>0.63936180671390397</v>
      </c>
    </row>
    <row r="197" spans="1:3" x14ac:dyDescent="0.2">
      <c r="A197" t="s">
        <v>8748</v>
      </c>
      <c r="B197" t="s">
        <v>8749</v>
      </c>
      <c r="C197" s="21">
        <v>0.63936180671390397</v>
      </c>
    </row>
    <row r="198" spans="1:3" x14ac:dyDescent="0.2">
      <c r="A198" t="s">
        <v>8750</v>
      </c>
      <c r="B198" t="s">
        <v>8751</v>
      </c>
      <c r="C198" s="21">
        <v>0.64168763652444705</v>
      </c>
    </row>
    <row r="199" spans="1:3" x14ac:dyDescent="0.2">
      <c r="A199" t="s">
        <v>8752</v>
      </c>
      <c r="B199" t="s">
        <v>8753</v>
      </c>
      <c r="C199" s="21">
        <v>0.64909599214099301</v>
      </c>
    </row>
    <row r="200" spans="1:3" x14ac:dyDescent="0.2">
      <c r="A200" t="s">
        <v>8754</v>
      </c>
      <c r="B200" t="s">
        <v>8755</v>
      </c>
      <c r="C200" s="21">
        <v>0.64909599214099301</v>
      </c>
    </row>
    <row r="201" spans="1:3" x14ac:dyDescent="0.2">
      <c r="A201" t="s">
        <v>8756</v>
      </c>
      <c r="B201" t="s">
        <v>8757</v>
      </c>
      <c r="C201" s="21">
        <v>0.65540418017652102</v>
      </c>
    </row>
    <row r="202" spans="1:3" x14ac:dyDescent="0.2">
      <c r="A202" t="s">
        <v>8758</v>
      </c>
      <c r="B202" t="s">
        <v>8759</v>
      </c>
      <c r="C202" s="21">
        <v>0.65625335265888296</v>
      </c>
    </row>
    <row r="203" spans="1:3" x14ac:dyDescent="0.2">
      <c r="A203" t="s">
        <v>8760</v>
      </c>
      <c r="C203" s="21">
        <v>0.659229860974334</v>
      </c>
    </row>
    <row r="204" spans="1:3" x14ac:dyDescent="0.2">
      <c r="A204" t="s">
        <v>8761</v>
      </c>
      <c r="B204" t="s">
        <v>8762</v>
      </c>
      <c r="C204" s="21">
        <v>0.65975600914041699</v>
      </c>
    </row>
    <row r="205" spans="1:3" x14ac:dyDescent="0.2">
      <c r="A205" t="s">
        <v>8763</v>
      </c>
      <c r="B205" t="s">
        <v>8764</v>
      </c>
      <c r="C205" s="21">
        <v>0.65975600914041699</v>
      </c>
    </row>
    <row r="206" spans="1:3" x14ac:dyDescent="0.2">
      <c r="A206" t="s">
        <v>90</v>
      </c>
      <c r="B206" t="s">
        <v>91</v>
      </c>
      <c r="C206" s="21">
        <v>0.66129767274108997</v>
      </c>
    </row>
    <row r="207" spans="1:3" x14ac:dyDescent="0.2">
      <c r="A207" t="s">
        <v>8765</v>
      </c>
      <c r="B207" t="s">
        <v>8766</v>
      </c>
      <c r="C207" s="21">
        <v>0.66132181918256505</v>
      </c>
    </row>
    <row r="208" spans="1:3" x14ac:dyDescent="0.2">
      <c r="A208" t="s">
        <v>8767</v>
      </c>
      <c r="B208" t="s">
        <v>8768</v>
      </c>
      <c r="C208" s="21">
        <v>0.66238822942520703</v>
      </c>
    </row>
    <row r="209" spans="1:3" x14ac:dyDescent="0.2">
      <c r="A209" t="s">
        <v>8769</v>
      </c>
      <c r="B209" t="s">
        <v>8770</v>
      </c>
      <c r="C209" s="21">
        <v>0.66379155872191098</v>
      </c>
    </row>
    <row r="210" spans="1:3" x14ac:dyDescent="0.2">
      <c r="A210" t="s">
        <v>8771</v>
      </c>
      <c r="B210" t="s">
        <v>8772</v>
      </c>
      <c r="C210" s="21">
        <v>0.67111733191759104</v>
      </c>
    </row>
    <row r="211" spans="1:3" x14ac:dyDescent="0.2">
      <c r="A211" t="s">
        <v>8773</v>
      </c>
      <c r="B211" t="s">
        <v>8774</v>
      </c>
      <c r="C211" s="21">
        <v>0.67327428341194095</v>
      </c>
    </row>
    <row r="212" spans="1:3" x14ac:dyDescent="0.2">
      <c r="A212" t="s">
        <v>8775</v>
      </c>
      <c r="B212" t="s">
        <v>8776</v>
      </c>
      <c r="C212" s="21">
        <v>0.67999093245442999</v>
      </c>
    </row>
    <row r="213" spans="1:3" x14ac:dyDescent="0.2">
      <c r="A213" t="s">
        <v>8777</v>
      </c>
      <c r="B213" t="s">
        <v>8778</v>
      </c>
      <c r="C213" s="21">
        <v>0.67999093245442999</v>
      </c>
    </row>
    <row r="214" spans="1:3" x14ac:dyDescent="0.2">
      <c r="A214" t="s">
        <v>8779</v>
      </c>
      <c r="B214" t="s">
        <v>8780</v>
      </c>
      <c r="C214" s="21">
        <v>0.68000192069643595</v>
      </c>
    </row>
    <row r="215" spans="1:3" x14ac:dyDescent="0.2">
      <c r="A215" t="s">
        <v>8781</v>
      </c>
      <c r="B215" t="s">
        <v>8782</v>
      </c>
      <c r="C215" s="21">
        <v>0.68086646201781498</v>
      </c>
    </row>
    <row r="216" spans="1:3" x14ac:dyDescent="0.2">
      <c r="A216" t="s">
        <v>8783</v>
      </c>
      <c r="B216" t="s">
        <v>8784</v>
      </c>
      <c r="C216" s="21">
        <v>0.68399415315301504</v>
      </c>
    </row>
    <row r="217" spans="1:3" x14ac:dyDescent="0.2">
      <c r="A217" t="s">
        <v>8785</v>
      </c>
      <c r="B217" t="s">
        <v>8786</v>
      </c>
      <c r="C217" s="21">
        <v>0.690004192535568</v>
      </c>
    </row>
    <row r="218" spans="1:3" x14ac:dyDescent="0.2">
      <c r="A218" t="s">
        <v>8787</v>
      </c>
      <c r="B218" t="s">
        <v>8788</v>
      </c>
      <c r="C218" s="21">
        <v>0.69519776578748105</v>
      </c>
    </row>
    <row r="219" spans="1:3" x14ac:dyDescent="0.2">
      <c r="A219" t="s">
        <v>8789</v>
      </c>
      <c r="B219" t="s">
        <v>8790</v>
      </c>
      <c r="C219" s="21">
        <v>0.70760929578251097</v>
      </c>
    </row>
    <row r="220" spans="1:3" x14ac:dyDescent="0.2">
      <c r="A220" t="s">
        <v>8791</v>
      </c>
      <c r="B220" t="s">
        <v>8792</v>
      </c>
      <c r="C220" s="21">
        <v>0.716397724949276</v>
      </c>
    </row>
    <row r="221" spans="1:3" x14ac:dyDescent="0.2">
      <c r="A221" t="s">
        <v>8793</v>
      </c>
      <c r="B221" t="s">
        <v>8794</v>
      </c>
      <c r="C221" s="21">
        <v>0.716397724949276</v>
      </c>
    </row>
    <row r="222" spans="1:3" x14ac:dyDescent="0.2">
      <c r="A222" t="s">
        <v>8795</v>
      </c>
      <c r="B222" t="s">
        <v>8796</v>
      </c>
      <c r="C222" s="21">
        <v>0.71792431380964505</v>
      </c>
    </row>
    <row r="223" spans="1:3" x14ac:dyDescent="0.2">
      <c r="A223" t="s">
        <v>8797</v>
      </c>
      <c r="B223" t="s">
        <v>8798</v>
      </c>
      <c r="C223" s="21">
        <v>0.71792431380964505</v>
      </c>
    </row>
    <row r="224" spans="1:3" x14ac:dyDescent="0.2">
      <c r="A224" t="s">
        <v>8799</v>
      </c>
      <c r="B224" t="s">
        <v>8800</v>
      </c>
      <c r="C224" s="21">
        <v>0.72045089455321598</v>
      </c>
    </row>
    <row r="225" spans="1:3" x14ac:dyDescent="0.2">
      <c r="A225" t="s">
        <v>8801</v>
      </c>
      <c r="B225" t="s">
        <v>8802</v>
      </c>
      <c r="C225" s="21">
        <v>0.72167605704290905</v>
      </c>
    </row>
    <row r="226" spans="1:3" x14ac:dyDescent="0.2">
      <c r="A226" t="s">
        <v>8803</v>
      </c>
      <c r="B226" t="s">
        <v>8804</v>
      </c>
      <c r="C226" s="21">
        <v>0.72311989790224396</v>
      </c>
    </row>
    <row r="227" spans="1:3" x14ac:dyDescent="0.2">
      <c r="A227" t="s">
        <v>8805</v>
      </c>
      <c r="B227" t="s">
        <v>8806</v>
      </c>
      <c r="C227" s="21">
        <v>0.72319736872453699</v>
      </c>
    </row>
    <row r="228" spans="1:3" x14ac:dyDescent="0.2">
      <c r="A228" t="s">
        <v>8807</v>
      </c>
      <c r="B228" t="s">
        <v>8808</v>
      </c>
      <c r="C228" s="21">
        <v>0.72700760737367298</v>
      </c>
    </row>
    <row r="229" spans="1:3" x14ac:dyDescent="0.2">
      <c r="A229" t="s">
        <v>8809</v>
      </c>
      <c r="B229" t="s">
        <v>8810</v>
      </c>
      <c r="C229" s="21">
        <v>0.73148330981714504</v>
      </c>
    </row>
    <row r="230" spans="1:3" x14ac:dyDescent="0.2">
      <c r="A230" t="s">
        <v>8811</v>
      </c>
      <c r="B230" t="s">
        <v>8812</v>
      </c>
      <c r="C230" s="21">
        <v>0.73148330981714504</v>
      </c>
    </row>
    <row r="231" spans="1:3" x14ac:dyDescent="0.2">
      <c r="A231" t="s">
        <v>8813</v>
      </c>
      <c r="B231" t="s">
        <v>8814</v>
      </c>
      <c r="C231" s="21">
        <v>0.73148330981714504</v>
      </c>
    </row>
    <row r="232" spans="1:3" x14ac:dyDescent="0.2">
      <c r="A232" t="s">
        <v>8815</v>
      </c>
      <c r="B232" t="s">
        <v>8816</v>
      </c>
      <c r="C232" s="21">
        <v>0.74210449155144398</v>
      </c>
    </row>
    <row r="233" spans="1:3" x14ac:dyDescent="0.2">
      <c r="A233" t="s">
        <v>8817</v>
      </c>
      <c r="B233" t="s">
        <v>8818</v>
      </c>
      <c r="C233" s="21">
        <v>0.76492157170853503</v>
      </c>
    </row>
    <row r="234" spans="1:3" x14ac:dyDescent="0.2">
      <c r="A234" t="s">
        <v>8819</v>
      </c>
      <c r="B234" t="s">
        <v>8820</v>
      </c>
      <c r="C234" s="21">
        <v>0.76512734249733605</v>
      </c>
    </row>
    <row r="235" spans="1:3" x14ac:dyDescent="0.2">
      <c r="A235" t="s">
        <v>8821</v>
      </c>
      <c r="B235" t="s">
        <v>8822</v>
      </c>
      <c r="C235" s="21">
        <v>0.76512734249733605</v>
      </c>
    </row>
    <row r="236" spans="1:3" x14ac:dyDescent="0.2">
      <c r="A236" t="s">
        <v>8823</v>
      </c>
      <c r="B236" t="s">
        <v>8824</v>
      </c>
      <c r="C236" s="21">
        <v>0.76591302871421296</v>
      </c>
    </row>
    <row r="237" spans="1:3" x14ac:dyDescent="0.2">
      <c r="A237" t="s">
        <v>8825</v>
      </c>
      <c r="B237" t="s">
        <v>8826</v>
      </c>
      <c r="C237" s="21">
        <v>0.76907476958034904</v>
      </c>
    </row>
    <row r="238" spans="1:3" x14ac:dyDescent="0.2">
      <c r="A238" t="s">
        <v>8827</v>
      </c>
      <c r="B238" t="s">
        <v>8828</v>
      </c>
      <c r="C238" s="21">
        <v>0.77722287281037705</v>
      </c>
    </row>
    <row r="239" spans="1:3" x14ac:dyDescent="0.2">
      <c r="A239" t="s">
        <v>8829</v>
      </c>
      <c r="B239" t="s">
        <v>8830</v>
      </c>
      <c r="C239" s="21">
        <v>0.78069625212981997</v>
      </c>
    </row>
    <row r="240" spans="1:3" x14ac:dyDescent="0.2">
      <c r="A240" t="s">
        <v>8831</v>
      </c>
      <c r="B240" t="s">
        <v>8832</v>
      </c>
      <c r="C240" s="21">
        <v>0.78069625212981997</v>
      </c>
    </row>
    <row r="241" spans="1:3" x14ac:dyDescent="0.2">
      <c r="A241" t="s">
        <v>8833</v>
      </c>
      <c r="B241" t="s">
        <v>8834</v>
      </c>
      <c r="C241" s="21">
        <v>0.78856127315225499</v>
      </c>
    </row>
    <row r="242" spans="1:3" x14ac:dyDescent="0.2">
      <c r="A242" t="s">
        <v>8835</v>
      </c>
      <c r="B242" t="s">
        <v>8836</v>
      </c>
      <c r="C242" s="21">
        <v>0.79125532845354796</v>
      </c>
    </row>
    <row r="243" spans="1:3" x14ac:dyDescent="0.2">
      <c r="A243" t="s">
        <v>8837</v>
      </c>
      <c r="B243" t="s">
        <v>8838</v>
      </c>
      <c r="C243" s="21">
        <v>0.79281431427792903</v>
      </c>
    </row>
    <row r="244" spans="1:3" x14ac:dyDescent="0.2">
      <c r="A244" t="s">
        <v>8839</v>
      </c>
      <c r="B244" t="s">
        <v>8840</v>
      </c>
      <c r="C244" s="21">
        <v>0.79472871652142796</v>
      </c>
    </row>
    <row r="245" spans="1:3" x14ac:dyDescent="0.2">
      <c r="A245" t="s">
        <v>8841</v>
      </c>
      <c r="B245" t="s">
        <v>8842</v>
      </c>
      <c r="C245" s="21">
        <v>0.79640121151272503</v>
      </c>
    </row>
    <row r="246" spans="1:3" x14ac:dyDescent="0.2">
      <c r="A246" t="s">
        <v>8843</v>
      </c>
      <c r="B246" t="s">
        <v>8844</v>
      </c>
      <c r="C246" s="21">
        <v>0.81452457189761496</v>
      </c>
    </row>
    <row r="247" spans="1:3" x14ac:dyDescent="0.2">
      <c r="A247" t="s">
        <v>92</v>
      </c>
      <c r="B247" t="s">
        <v>93</v>
      </c>
      <c r="C247" s="21">
        <v>0.815388043584102</v>
      </c>
    </row>
    <row r="248" spans="1:3" x14ac:dyDescent="0.2">
      <c r="A248" t="s">
        <v>8845</v>
      </c>
      <c r="B248" t="s">
        <v>8846</v>
      </c>
      <c r="C248" s="21">
        <v>0.81555053367525099</v>
      </c>
    </row>
    <row r="249" spans="1:3" x14ac:dyDescent="0.2">
      <c r="A249" t="s">
        <v>8847</v>
      </c>
      <c r="B249" t="s">
        <v>8848</v>
      </c>
      <c r="C249" s="21">
        <v>0.81599101545358899</v>
      </c>
    </row>
    <row r="250" spans="1:3" x14ac:dyDescent="0.2">
      <c r="A250" t="s">
        <v>8849</v>
      </c>
      <c r="B250" t="s">
        <v>8850</v>
      </c>
      <c r="C250" s="21">
        <v>0.82127050693917203</v>
      </c>
    </row>
    <row r="251" spans="1:3" x14ac:dyDescent="0.2">
      <c r="A251" t="s">
        <v>8851</v>
      </c>
      <c r="B251" t="s">
        <v>8852</v>
      </c>
      <c r="C251" s="21">
        <v>0.82381003704542299</v>
      </c>
    </row>
    <row r="252" spans="1:3" x14ac:dyDescent="0.2">
      <c r="A252" t="s">
        <v>94</v>
      </c>
      <c r="B252" t="s">
        <v>95</v>
      </c>
      <c r="C252" s="21">
        <v>0.82381003704542299</v>
      </c>
    </row>
    <row r="253" spans="1:3" x14ac:dyDescent="0.2">
      <c r="A253" t="s">
        <v>8853</v>
      </c>
      <c r="B253" t="s">
        <v>8854</v>
      </c>
      <c r="C253" s="21">
        <v>0.83472644746257196</v>
      </c>
    </row>
    <row r="254" spans="1:3" x14ac:dyDescent="0.2">
      <c r="A254" t="s">
        <v>8855</v>
      </c>
      <c r="B254" t="s">
        <v>8856</v>
      </c>
      <c r="C254" s="21">
        <v>0.83472644746257196</v>
      </c>
    </row>
    <row r="255" spans="1:3" x14ac:dyDescent="0.2">
      <c r="A255" t="s">
        <v>8857</v>
      </c>
      <c r="B255" t="s">
        <v>8858</v>
      </c>
      <c r="C255" s="21">
        <v>0.84718420321952403</v>
      </c>
    </row>
    <row r="256" spans="1:3" x14ac:dyDescent="0.2">
      <c r="A256" t="s">
        <v>8859</v>
      </c>
      <c r="B256" t="s">
        <v>8860</v>
      </c>
      <c r="C256" s="21">
        <v>0.85628239422330099</v>
      </c>
    </row>
    <row r="257" spans="1:3" x14ac:dyDescent="0.2">
      <c r="A257" t="s">
        <v>8861</v>
      </c>
      <c r="B257" t="s">
        <v>8862</v>
      </c>
      <c r="C257" s="21">
        <v>0.859700001395858</v>
      </c>
    </row>
    <row r="258" spans="1:3" x14ac:dyDescent="0.2">
      <c r="A258" t="s">
        <v>8863</v>
      </c>
      <c r="B258" t="s">
        <v>8864</v>
      </c>
      <c r="C258" s="21">
        <v>0.87296211758182995</v>
      </c>
    </row>
    <row r="259" spans="1:3" x14ac:dyDescent="0.2">
      <c r="A259" t="s">
        <v>96</v>
      </c>
      <c r="B259" t="s">
        <v>97</v>
      </c>
      <c r="C259" s="21">
        <v>0.88739626806418803</v>
      </c>
    </row>
    <row r="260" spans="1:3" x14ac:dyDescent="0.2">
      <c r="A260" t="s">
        <v>8865</v>
      </c>
      <c r="B260" t="s">
        <v>8866</v>
      </c>
      <c r="C260" s="21">
        <v>1</v>
      </c>
    </row>
    <row r="261" spans="1:3" x14ac:dyDescent="0.2">
      <c r="A261" t="s">
        <v>8867</v>
      </c>
      <c r="B261" t="s">
        <v>8868</v>
      </c>
      <c r="C261" s="21">
        <v>1</v>
      </c>
    </row>
    <row r="262" spans="1:3" x14ac:dyDescent="0.2">
      <c r="A262" t="s">
        <v>8869</v>
      </c>
      <c r="B262" t="s">
        <v>8870</v>
      </c>
      <c r="C262" s="21">
        <v>1</v>
      </c>
    </row>
    <row r="263" spans="1:3" x14ac:dyDescent="0.2">
      <c r="A263" t="s">
        <v>98</v>
      </c>
      <c r="B263" t="s">
        <v>99</v>
      </c>
      <c r="C263" s="21">
        <v>1</v>
      </c>
    </row>
    <row r="264" spans="1:3" x14ac:dyDescent="0.2">
      <c r="A264" t="s">
        <v>8871</v>
      </c>
      <c r="B264" t="s">
        <v>8872</v>
      </c>
      <c r="C264" s="21">
        <v>1</v>
      </c>
    </row>
    <row r="265" spans="1:3" x14ac:dyDescent="0.2">
      <c r="A265" t="s">
        <v>8873</v>
      </c>
      <c r="B265" t="s">
        <v>8874</v>
      </c>
      <c r="C265" s="21">
        <v>1</v>
      </c>
    </row>
    <row r="266" spans="1:3" x14ac:dyDescent="0.2">
      <c r="A266" t="s">
        <v>8875</v>
      </c>
      <c r="B266" t="s">
        <v>8876</v>
      </c>
      <c r="C266" s="21">
        <v>1</v>
      </c>
    </row>
    <row r="267" spans="1:3" x14ac:dyDescent="0.2">
      <c r="A267" t="s">
        <v>8877</v>
      </c>
      <c r="B267" t="s">
        <v>8878</v>
      </c>
      <c r="C267" s="21">
        <v>1</v>
      </c>
    </row>
    <row r="268" spans="1:3" x14ac:dyDescent="0.2">
      <c r="A268" t="s">
        <v>8879</v>
      </c>
      <c r="B268" t="s">
        <v>8880</v>
      </c>
      <c r="C268" s="21">
        <v>1</v>
      </c>
    </row>
    <row r="269" spans="1:3" x14ac:dyDescent="0.2">
      <c r="A269" t="s">
        <v>8881</v>
      </c>
      <c r="B269" t="s">
        <v>8882</v>
      </c>
      <c r="C269" s="21">
        <v>1</v>
      </c>
    </row>
    <row r="270" spans="1:3" x14ac:dyDescent="0.2">
      <c r="A270" t="s">
        <v>8883</v>
      </c>
      <c r="B270" t="s">
        <v>8884</v>
      </c>
      <c r="C270" s="21">
        <v>1</v>
      </c>
    </row>
    <row r="271" spans="1:3" x14ac:dyDescent="0.2">
      <c r="A271" t="s">
        <v>8885</v>
      </c>
      <c r="B271" t="s">
        <v>8886</v>
      </c>
      <c r="C271" s="21">
        <v>1</v>
      </c>
    </row>
    <row r="272" spans="1:3" x14ac:dyDescent="0.2">
      <c r="A272" t="s">
        <v>8887</v>
      </c>
      <c r="B272" t="s">
        <v>8888</v>
      </c>
      <c r="C272" s="21">
        <v>1</v>
      </c>
    </row>
    <row r="273" spans="1:3" x14ac:dyDescent="0.2">
      <c r="A273" t="s">
        <v>8889</v>
      </c>
      <c r="B273" t="s">
        <v>8890</v>
      </c>
      <c r="C273" s="21">
        <v>1</v>
      </c>
    </row>
    <row r="274" spans="1:3" x14ac:dyDescent="0.2">
      <c r="A274" t="s">
        <v>8891</v>
      </c>
      <c r="B274" t="s">
        <v>8892</v>
      </c>
      <c r="C274" s="21">
        <v>1</v>
      </c>
    </row>
    <row r="275" spans="1:3" x14ac:dyDescent="0.2">
      <c r="A275" t="s">
        <v>8893</v>
      </c>
      <c r="B275" t="s">
        <v>8894</v>
      </c>
      <c r="C275" s="21">
        <v>1</v>
      </c>
    </row>
    <row r="276" spans="1:3" x14ac:dyDescent="0.2">
      <c r="A276" t="s">
        <v>8895</v>
      </c>
      <c r="B276" t="s">
        <v>8896</v>
      </c>
      <c r="C276" s="21">
        <v>1</v>
      </c>
    </row>
    <row r="277" spans="1:3" x14ac:dyDescent="0.2">
      <c r="A277" t="s">
        <v>8897</v>
      </c>
      <c r="B277" t="s">
        <v>8898</v>
      </c>
      <c r="C277" s="21">
        <v>1</v>
      </c>
    </row>
    <row r="278" spans="1:3" x14ac:dyDescent="0.2">
      <c r="A278" t="s">
        <v>8899</v>
      </c>
      <c r="B278" t="s">
        <v>8900</v>
      </c>
      <c r="C278" s="21">
        <v>1</v>
      </c>
    </row>
    <row r="279" spans="1:3" x14ac:dyDescent="0.2">
      <c r="A279" t="s">
        <v>8901</v>
      </c>
      <c r="B279" t="s">
        <v>8902</v>
      </c>
      <c r="C279" s="21">
        <v>1</v>
      </c>
    </row>
    <row r="280" spans="1:3" x14ac:dyDescent="0.2">
      <c r="A280" t="s">
        <v>8903</v>
      </c>
      <c r="B280" t="s">
        <v>8904</v>
      </c>
      <c r="C280" s="21">
        <v>1</v>
      </c>
    </row>
    <row r="281" spans="1:3" x14ac:dyDescent="0.2">
      <c r="A281" t="s">
        <v>8905</v>
      </c>
      <c r="B281" t="s">
        <v>8906</v>
      </c>
      <c r="C281" s="21">
        <v>1</v>
      </c>
    </row>
    <row r="282" spans="1:3" x14ac:dyDescent="0.2">
      <c r="A282" t="s">
        <v>8907</v>
      </c>
      <c r="B282" t="s">
        <v>8908</v>
      </c>
      <c r="C282" s="21">
        <v>1</v>
      </c>
    </row>
    <row r="283" spans="1:3" x14ac:dyDescent="0.2">
      <c r="A283" t="s">
        <v>8909</v>
      </c>
      <c r="B283" t="s">
        <v>8910</v>
      </c>
      <c r="C283" s="21">
        <v>1</v>
      </c>
    </row>
    <row r="284" spans="1:3" x14ac:dyDescent="0.2">
      <c r="A284" t="s">
        <v>8911</v>
      </c>
      <c r="B284" t="s">
        <v>8912</v>
      </c>
      <c r="C284" s="21">
        <v>1</v>
      </c>
    </row>
    <row r="285" spans="1:3" x14ac:dyDescent="0.2">
      <c r="A285" t="s">
        <v>8913</v>
      </c>
      <c r="B285" t="s">
        <v>8914</v>
      </c>
      <c r="C285" s="21">
        <v>1</v>
      </c>
    </row>
    <row r="286" spans="1:3" x14ac:dyDescent="0.2">
      <c r="A286" t="s">
        <v>8915</v>
      </c>
      <c r="B286" t="s">
        <v>8916</v>
      </c>
      <c r="C286" s="21">
        <v>1</v>
      </c>
    </row>
    <row r="287" spans="1:3" x14ac:dyDescent="0.2">
      <c r="A287" t="s">
        <v>8917</v>
      </c>
      <c r="B287" t="s">
        <v>8918</v>
      </c>
      <c r="C287" s="21">
        <v>1</v>
      </c>
    </row>
    <row r="288" spans="1:3" x14ac:dyDescent="0.2">
      <c r="A288" t="s">
        <v>8919</v>
      </c>
      <c r="B288" t="s">
        <v>8920</v>
      </c>
      <c r="C288" s="21">
        <v>1</v>
      </c>
    </row>
    <row r="289" spans="1:3" x14ac:dyDescent="0.2">
      <c r="A289" t="s">
        <v>8921</v>
      </c>
      <c r="B289" t="s">
        <v>8922</v>
      </c>
      <c r="C289" s="21">
        <v>1</v>
      </c>
    </row>
    <row r="290" spans="1:3" x14ac:dyDescent="0.2">
      <c r="A290" t="s">
        <v>8923</v>
      </c>
      <c r="B290" t="s">
        <v>8924</v>
      </c>
      <c r="C290" s="21">
        <v>1</v>
      </c>
    </row>
    <row r="291" spans="1:3" x14ac:dyDescent="0.2">
      <c r="A291" t="s">
        <v>8925</v>
      </c>
      <c r="B291" t="s">
        <v>8926</v>
      </c>
      <c r="C291" s="21">
        <v>1</v>
      </c>
    </row>
    <row r="292" spans="1:3" x14ac:dyDescent="0.2">
      <c r="A292" t="s">
        <v>8927</v>
      </c>
      <c r="B292" t="s">
        <v>8928</v>
      </c>
      <c r="C292" s="21">
        <v>1</v>
      </c>
    </row>
    <row r="293" spans="1:3" x14ac:dyDescent="0.2">
      <c r="A293" t="s">
        <v>8929</v>
      </c>
      <c r="B293" t="s">
        <v>8930</v>
      </c>
      <c r="C293" s="21">
        <v>1</v>
      </c>
    </row>
    <row r="294" spans="1:3" x14ac:dyDescent="0.2">
      <c r="A294" t="s">
        <v>8931</v>
      </c>
      <c r="B294" t="s">
        <v>8932</v>
      </c>
      <c r="C294" s="21">
        <v>1</v>
      </c>
    </row>
    <row r="295" spans="1:3" x14ac:dyDescent="0.2">
      <c r="A295" t="s">
        <v>8933</v>
      </c>
      <c r="B295" t="s">
        <v>8934</v>
      </c>
      <c r="C295" s="21">
        <v>1</v>
      </c>
    </row>
    <row r="296" spans="1:3" x14ac:dyDescent="0.2">
      <c r="A296" t="s">
        <v>8935</v>
      </c>
      <c r="B296" t="s">
        <v>8936</v>
      </c>
      <c r="C296" s="21">
        <v>1</v>
      </c>
    </row>
    <row r="297" spans="1:3" x14ac:dyDescent="0.2">
      <c r="A297" t="s">
        <v>8937</v>
      </c>
      <c r="B297" t="s">
        <v>8938</v>
      </c>
      <c r="C297" s="21">
        <v>1</v>
      </c>
    </row>
    <row r="298" spans="1:3" x14ac:dyDescent="0.2">
      <c r="A298" t="s">
        <v>8939</v>
      </c>
      <c r="B298" t="s">
        <v>8940</v>
      </c>
      <c r="C298" s="21">
        <v>1</v>
      </c>
    </row>
    <row r="299" spans="1:3" x14ac:dyDescent="0.2">
      <c r="A299" t="s">
        <v>8941</v>
      </c>
      <c r="B299" t="s">
        <v>8942</v>
      </c>
      <c r="C299" s="21">
        <v>1</v>
      </c>
    </row>
    <row r="300" spans="1:3" x14ac:dyDescent="0.2">
      <c r="A300" t="s">
        <v>8943</v>
      </c>
      <c r="B300" t="s">
        <v>8944</v>
      </c>
      <c r="C300" s="21">
        <v>1</v>
      </c>
    </row>
    <row r="301" spans="1:3" x14ac:dyDescent="0.2">
      <c r="A301" t="s">
        <v>8945</v>
      </c>
      <c r="B301" t="s">
        <v>8946</v>
      </c>
      <c r="C301" s="21">
        <v>1</v>
      </c>
    </row>
    <row r="302" spans="1:3" x14ac:dyDescent="0.2">
      <c r="A302" t="s">
        <v>8947</v>
      </c>
      <c r="B302" t="s">
        <v>8948</v>
      </c>
      <c r="C302" s="21">
        <v>1</v>
      </c>
    </row>
    <row r="303" spans="1:3" x14ac:dyDescent="0.2">
      <c r="A303" t="s">
        <v>8949</v>
      </c>
      <c r="B303" t="s">
        <v>8950</v>
      </c>
      <c r="C303" s="21">
        <v>1</v>
      </c>
    </row>
    <row r="304" spans="1:3" x14ac:dyDescent="0.2">
      <c r="A304" t="s">
        <v>8951</v>
      </c>
      <c r="B304" t="s">
        <v>8952</v>
      </c>
      <c r="C304" s="21">
        <v>1</v>
      </c>
    </row>
    <row r="305" spans="1:3" x14ac:dyDescent="0.2">
      <c r="A305" t="s">
        <v>8953</v>
      </c>
      <c r="B305" t="s">
        <v>8954</v>
      </c>
      <c r="C305" s="21">
        <v>1</v>
      </c>
    </row>
    <row r="306" spans="1:3" x14ac:dyDescent="0.2">
      <c r="A306" t="s">
        <v>8955</v>
      </c>
      <c r="B306" t="s">
        <v>8956</v>
      </c>
      <c r="C306" s="21">
        <v>1</v>
      </c>
    </row>
    <row r="307" spans="1:3" x14ac:dyDescent="0.2">
      <c r="A307" t="s">
        <v>8957</v>
      </c>
      <c r="B307" t="s">
        <v>8958</v>
      </c>
      <c r="C307" s="21">
        <v>1</v>
      </c>
    </row>
    <row r="308" spans="1:3" x14ac:dyDescent="0.2">
      <c r="A308" t="s">
        <v>8959</v>
      </c>
      <c r="B308" t="s">
        <v>8960</v>
      </c>
      <c r="C308" s="21">
        <v>1</v>
      </c>
    </row>
    <row r="309" spans="1:3" x14ac:dyDescent="0.2">
      <c r="A309" t="s">
        <v>8961</v>
      </c>
      <c r="B309" t="s">
        <v>8962</v>
      </c>
      <c r="C309" s="21">
        <v>1</v>
      </c>
    </row>
    <row r="310" spans="1:3" x14ac:dyDescent="0.2">
      <c r="A310" t="s">
        <v>8963</v>
      </c>
      <c r="B310" t="s">
        <v>8964</v>
      </c>
      <c r="C310" s="21">
        <v>1</v>
      </c>
    </row>
    <row r="311" spans="1:3" x14ac:dyDescent="0.2">
      <c r="A311" t="s">
        <v>8965</v>
      </c>
      <c r="B311" t="s">
        <v>8966</v>
      </c>
      <c r="C311" s="21">
        <v>1</v>
      </c>
    </row>
    <row r="312" spans="1:3" x14ac:dyDescent="0.2">
      <c r="A312" t="s">
        <v>8967</v>
      </c>
      <c r="B312" t="s">
        <v>8968</v>
      </c>
      <c r="C312" s="21">
        <v>1</v>
      </c>
    </row>
    <row r="313" spans="1:3" x14ac:dyDescent="0.2">
      <c r="A313" t="s">
        <v>8969</v>
      </c>
      <c r="B313" t="s">
        <v>8970</v>
      </c>
      <c r="C313" s="21">
        <v>1</v>
      </c>
    </row>
    <row r="314" spans="1:3" x14ac:dyDescent="0.2">
      <c r="A314" t="s">
        <v>8971</v>
      </c>
      <c r="B314" t="s">
        <v>8972</v>
      </c>
      <c r="C314" s="21">
        <v>1</v>
      </c>
    </row>
    <row r="315" spans="1:3" x14ac:dyDescent="0.2">
      <c r="A315" t="s">
        <v>8973</v>
      </c>
      <c r="B315" t="s">
        <v>8974</v>
      </c>
      <c r="C315" s="21">
        <v>1</v>
      </c>
    </row>
    <row r="316" spans="1:3" x14ac:dyDescent="0.2">
      <c r="A316" t="s">
        <v>8975</v>
      </c>
      <c r="B316" t="s">
        <v>8976</v>
      </c>
      <c r="C316" s="21">
        <v>1</v>
      </c>
    </row>
    <row r="317" spans="1:3" x14ac:dyDescent="0.2">
      <c r="A317" t="s">
        <v>8977</v>
      </c>
      <c r="B317" t="s">
        <v>8978</v>
      </c>
      <c r="C317" s="21">
        <v>1</v>
      </c>
    </row>
    <row r="318" spans="1:3" x14ac:dyDescent="0.2">
      <c r="A318" t="s">
        <v>8979</v>
      </c>
      <c r="B318" t="s">
        <v>8980</v>
      </c>
      <c r="C318" s="21">
        <v>1</v>
      </c>
    </row>
    <row r="319" spans="1:3" x14ac:dyDescent="0.2">
      <c r="A319" t="s">
        <v>8981</v>
      </c>
      <c r="B319" t="s">
        <v>8982</v>
      </c>
      <c r="C319" s="21">
        <v>1</v>
      </c>
    </row>
    <row r="320" spans="1:3" x14ac:dyDescent="0.2">
      <c r="A320" t="s">
        <v>8983</v>
      </c>
      <c r="B320" t="s">
        <v>8984</v>
      </c>
      <c r="C320" s="21">
        <v>1</v>
      </c>
    </row>
    <row r="321" spans="1:3" x14ac:dyDescent="0.2">
      <c r="A321" t="s">
        <v>8985</v>
      </c>
      <c r="B321" t="s">
        <v>8986</v>
      </c>
      <c r="C321" s="21">
        <v>1</v>
      </c>
    </row>
    <row r="322" spans="1:3" x14ac:dyDescent="0.2">
      <c r="A322" t="s">
        <v>8987</v>
      </c>
      <c r="B322" t="s">
        <v>8988</v>
      </c>
      <c r="C322" s="21">
        <v>1</v>
      </c>
    </row>
    <row r="323" spans="1:3" x14ac:dyDescent="0.2">
      <c r="A323" t="s">
        <v>8989</v>
      </c>
      <c r="B323" t="s">
        <v>8990</v>
      </c>
      <c r="C323" s="21">
        <v>1</v>
      </c>
    </row>
    <row r="324" spans="1:3" x14ac:dyDescent="0.2">
      <c r="A324" t="s">
        <v>8991</v>
      </c>
      <c r="B324" t="s">
        <v>8992</v>
      </c>
      <c r="C324" s="21">
        <v>1</v>
      </c>
    </row>
    <row r="325" spans="1:3" x14ac:dyDescent="0.2">
      <c r="A325" t="s">
        <v>8993</v>
      </c>
      <c r="B325" t="s">
        <v>8994</v>
      </c>
      <c r="C325" s="21">
        <v>1</v>
      </c>
    </row>
    <row r="326" spans="1:3" x14ac:dyDescent="0.2">
      <c r="A326" t="s">
        <v>8995</v>
      </c>
      <c r="B326" t="s">
        <v>8996</v>
      </c>
      <c r="C326" s="21">
        <v>1</v>
      </c>
    </row>
    <row r="327" spans="1:3" x14ac:dyDescent="0.2">
      <c r="A327" t="s">
        <v>8997</v>
      </c>
      <c r="B327" t="s">
        <v>8998</v>
      </c>
      <c r="C327" s="21">
        <v>1</v>
      </c>
    </row>
    <row r="328" spans="1:3" x14ac:dyDescent="0.2">
      <c r="A328" t="s">
        <v>8999</v>
      </c>
      <c r="B328" t="s">
        <v>9000</v>
      </c>
      <c r="C328" s="21">
        <v>1</v>
      </c>
    </row>
    <row r="329" spans="1:3" x14ac:dyDescent="0.2">
      <c r="A329" t="s">
        <v>9001</v>
      </c>
      <c r="B329" t="s">
        <v>9002</v>
      </c>
      <c r="C329" s="21">
        <v>1</v>
      </c>
    </row>
    <row r="330" spans="1:3" x14ac:dyDescent="0.2">
      <c r="A330" t="s">
        <v>9003</v>
      </c>
      <c r="B330" t="s">
        <v>9004</v>
      </c>
      <c r="C330" s="21">
        <v>1</v>
      </c>
    </row>
    <row r="331" spans="1:3" x14ac:dyDescent="0.2">
      <c r="A331" t="s">
        <v>9005</v>
      </c>
      <c r="B331" t="s">
        <v>9006</v>
      </c>
      <c r="C331" s="21">
        <v>1</v>
      </c>
    </row>
    <row r="332" spans="1:3" x14ac:dyDescent="0.2">
      <c r="A332" t="s">
        <v>9007</v>
      </c>
      <c r="B332" t="s">
        <v>9008</v>
      </c>
      <c r="C332" s="21">
        <v>1</v>
      </c>
    </row>
    <row r="333" spans="1:3" x14ac:dyDescent="0.2">
      <c r="A333" t="s">
        <v>9009</v>
      </c>
      <c r="B333" t="s">
        <v>9010</v>
      </c>
      <c r="C333" s="21">
        <v>1</v>
      </c>
    </row>
    <row r="334" spans="1:3" x14ac:dyDescent="0.2">
      <c r="A334" t="s">
        <v>9011</v>
      </c>
      <c r="B334" t="s">
        <v>9012</v>
      </c>
      <c r="C334" s="21">
        <v>1</v>
      </c>
    </row>
    <row r="335" spans="1:3" x14ac:dyDescent="0.2">
      <c r="A335" t="s">
        <v>9013</v>
      </c>
      <c r="B335" t="s">
        <v>9014</v>
      </c>
      <c r="C335" s="21">
        <v>1</v>
      </c>
    </row>
    <row r="336" spans="1:3" x14ac:dyDescent="0.2">
      <c r="A336" t="s">
        <v>9015</v>
      </c>
      <c r="B336" t="s">
        <v>9016</v>
      </c>
      <c r="C336" s="21">
        <v>1</v>
      </c>
    </row>
    <row r="337" spans="1:3" x14ac:dyDescent="0.2">
      <c r="A337" t="s">
        <v>9017</v>
      </c>
      <c r="B337" t="s">
        <v>9018</v>
      </c>
      <c r="C337" s="21">
        <v>1</v>
      </c>
    </row>
    <row r="338" spans="1:3" x14ac:dyDescent="0.2">
      <c r="A338" t="s">
        <v>9019</v>
      </c>
      <c r="B338" t="s">
        <v>9020</v>
      </c>
      <c r="C338" s="21">
        <v>1</v>
      </c>
    </row>
    <row r="339" spans="1:3" x14ac:dyDescent="0.2">
      <c r="A339" t="s">
        <v>9021</v>
      </c>
      <c r="B339" t="s">
        <v>9022</v>
      </c>
      <c r="C339" s="21">
        <v>1</v>
      </c>
    </row>
    <row r="340" spans="1:3" x14ac:dyDescent="0.2">
      <c r="A340" t="s">
        <v>100</v>
      </c>
      <c r="B340" t="s">
        <v>101</v>
      </c>
      <c r="C340" s="21">
        <v>1</v>
      </c>
    </row>
    <row r="341" spans="1:3" x14ac:dyDescent="0.2">
      <c r="A341" t="s">
        <v>9023</v>
      </c>
      <c r="B341" t="s">
        <v>9024</v>
      </c>
      <c r="C341" s="21">
        <v>1</v>
      </c>
    </row>
    <row r="342" spans="1:3" x14ac:dyDescent="0.2">
      <c r="A342" t="s">
        <v>9025</v>
      </c>
      <c r="B342" t="s">
        <v>9026</v>
      </c>
      <c r="C342" s="21">
        <v>1</v>
      </c>
    </row>
    <row r="343" spans="1:3" x14ac:dyDescent="0.2">
      <c r="A343" t="s">
        <v>102</v>
      </c>
      <c r="B343" t="s">
        <v>103</v>
      </c>
      <c r="C343" s="21">
        <v>1</v>
      </c>
    </row>
    <row r="344" spans="1:3" x14ac:dyDescent="0.2">
      <c r="A344" t="s">
        <v>9027</v>
      </c>
      <c r="B344" t="s">
        <v>9028</v>
      </c>
      <c r="C344" s="21">
        <v>1</v>
      </c>
    </row>
  </sheetData>
  <pageMargins left="0.75" right="0.75" top="1" bottom="1" header="0.5" footer="0.5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Table S1 DMGs</vt:lpstr>
      <vt:lpstr>Table S2 DEGs</vt:lpstr>
      <vt:lpstr>Table S3 DMG_GO-bp</vt:lpstr>
      <vt:lpstr>Table S4 DMG_GO-mf</vt:lpstr>
      <vt:lpstr>Table S5 DMG_GO-cc</vt:lpstr>
      <vt:lpstr>Table S6 DEG_GO-bp</vt:lpstr>
      <vt:lpstr>Table S7 DEG_GO-mf</vt:lpstr>
      <vt:lpstr>Table S8 DEG_GO-cc</vt:lpstr>
      <vt:lpstr>Table S9 DEG_KEGG</vt:lpstr>
      <vt:lpstr>Table S10 DMG_KEGG</vt:lpstr>
      <vt:lpstr>Table S11 DEMG_KEGG</vt:lpstr>
      <vt:lpstr>Table S12 symbiosis_rel_genes</vt:lpstr>
      <vt:lpstr>Table S13 qPCR_primers</vt:lpstr>
      <vt:lpstr>Table S14 qPCR_raw_data</vt:lpstr>
      <vt:lpstr>Table S15 qPCR_analysis</vt:lpstr>
      <vt:lpstr>Table S16 Meth_valid_primers</vt:lpstr>
    </vt:vector>
  </TitlesOfParts>
  <Company>King Abdullah University of Science and Technology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Yong Li</dc:creator>
  <cp:lastModifiedBy>Yong Li</cp:lastModifiedBy>
  <dcterms:created xsi:type="dcterms:W3CDTF">2016-03-14T14:06:24Z</dcterms:created>
  <dcterms:modified xsi:type="dcterms:W3CDTF">2017-10-16T13:05:55Z</dcterms:modified>
</cp:coreProperties>
</file>