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Philipp Koellinger\Dropbox\EA and schizophrenia\NatComm revision 2\"/>
    </mc:Choice>
  </mc:AlternateContent>
  <bookViews>
    <workbookView xWindow="0" yWindow="468" windowWidth="25608" windowHeight="14484" tabRatio="929"/>
  </bookViews>
  <sheets>
    <sheet name="1. Simulation" sheetId="35" r:id="rId1"/>
    <sheet name="2. Look-up" sheetId="13" r:id="rId2"/>
    <sheet name="3. Pleiotropy" sheetId="33" r:id="rId3"/>
    <sheet name="4.1. Depict Geneset enrichment" sheetId="19" r:id="rId4"/>
    <sheet name="4.2. Affinity method" sheetId="20" r:id="rId5"/>
    <sheet name="4.3. Depict Tissue enrichment" sheetId="22" r:id="rId6"/>
    <sheet name="4.4. Depict Gene prioritization" sheetId="23" r:id="rId7"/>
    <sheet name="4.5. GWAS catalog look-up" sheetId="24" r:id="rId8"/>
    <sheet name="5.1. LD-aware enrichment" sheetId="12" r:id="rId9"/>
    <sheet name="5.2. HapMap 3 proxies" sheetId="26" r:id="rId10"/>
    <sheet name="6. GRAS descriptives" sheetId="14" r:id="rId11"/>
    <sheet name="7.1. Correlation of PGS" sheetId="27" r:id="rId12"/>
    <sheet name="7.2. SZ prediction (1)" sheetId="16" r:id="rId13"/>
    <sheet name="7.3. SZ prediction (2)" sheetId="37" r:id="rId14"/>
    <sheet name="8.1. Phenotype correlations" sheetId="15" r:id="rId15"/>
    <sheet name="8.2. SZ outcomes prediction(1)" sheetId="17" r:id="rId16"/>
    <sheet name="8.3. SZ outcomes prediction(2)" sheetId="25" r:id="rId17"/>
    <sheet name="8.4. SZ outcomes prediciton(3)" sheetId="31" r:id="rId18"/>
    <sheet name="8.5. SZ outcomes prediction(4)" sheetId="32" r:id="rId19"/>
    <sheet name="8.6. SZ outcomes prediciton(5)" sheetId="38" r:id="rId20"/>
    <sheet name="8.7. SZ outcomes prediction(6)" sheetId="40" r:id="rId21"/>
    <sheet name="8.8. SZ outcomes prediction(7)" sheetId="39" r:id="rId22"/>
    <sheet name="9.1. GWIS SZ-BIP" sheetId="18" r:id="rId23"/>
    <sheet name="9.2. Genetic correlations" sheetId="30" r:id="rId24"/>
  </sheets>
  <definedNames>
    <definedName name="_xlnm._FilterDatabase" localSheetId="1" hidden="1">'2. Look-up'!$A$3:$M$3</definedName>
    <definedName name="_xlnm._FilterDatabase" localSheetId="22" hidden="1">'9.1. GWIS SZ-BIP'!$A$3:$M$3</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Y4" i="33" l="1"/>
  <c r="Y5" i="33"/>
  <c r="Y6" i="33"/>
  <c r="Y7" i="33"/>
  <c r="Y8" i="33"/>
  <c r="Y9" i="33"/>
  <c r="Y10" i="33"/>
  <c r="Y11" i="33"/>
  <c r="Y12" i="33"/>
  <c r="Y13" i="33"/>
  <c r="Y14" i="33"/>
  <c r="Y15" i="33"/>
  <c r="Y16" i="33"/>
  <c r="Y17" i="33"/>
  <c r="Y18" i="33"/>
  <c r="Y19" i="33"/>
  <c r="Y20" i="33"/>
  <c r="Y21" i="33"/>
  <c r="Y22" i="33"/>
  <c r="Y23" i="33"/>
  <c r="Y3" i="33"/>
  <c r="X3" i="33"/>
  <c r="X4" i="33"/>
  <c r="X5" i="33"/>
  <c r="X6" i="33"/>
  <c r="X7" i="33"/>
  <c r="X8" i="33"/>
  <c r="X9" i="33"/>
  <c r="X10" i="33"/>
  <c r="X11" i="33"/>
  <c r="X12" i="33"/>
  <c r="X13" i="33"/>
  <c r="X14" i="33"/>
  <c r="X15" i="33"/>
  <c r="X16" i="33"/>
  <c r="X17" i="33"/>
  <c r="X18" i="33"/>
  <c r="X19" i="33"/>
  <c r="X20" i="33"/>
  <c r="X21" i="33"/>
  <c r="X22" i="33"/>
  <c r="X23" i="33"/>
  <c r="J58" i="40"/>
  <c r="I58" i="40"/>
  <c r="H58" i="40"/>
  <c r="G58" i="40"/>
  <c r="F58" i="40"/>
  <c r="E58" i="40"/>
  <c r="D58" i="40"/>
  <c r="C58" i="40"/>
  <c r="J26" i="40"/>
  <c r="I26" i="40"/>
  <c r="H26" i="40"/>
  <c r="G26" i="40"/>
  <c r="F26" i="40"/>
  <c r="E26" i="40"/>
  <c r="D26" i="40"/>
  <c r="C26" i="40"/>
  <c r="I26" i="39"/>
  <c r="J26" i="39"/>
  <c r="H26" i="39"/>
  <c r="G26" i="39"/>
  <c r="F26" i="39"/>
  <c r="E26" i="39"/>
  <c r="D26" i="39"/>
  <c r="C26" i="39"/>
  <c r="F66" i="38"/>
  <c r="E66" i="38"/>
  <c r="D66" i="38"/>
  <c r="C66" i="38"/>
  <c r="F30" i="38"/>
  <c r="E30" i="38"/>
  <c r="D30" i="38"/>
  <c r="C30" i="38"/>
  <c r="J53" i="31"/>
  <c r="I53" i="31"/>
  <c r="H53" i="31"/>
  <c r="G53" i="31"/>
  <c r="F53" i="31"/>
  <c r="E53" i="31"/>
  <c r="D53" i="31"/>
  <c r="C53" i="31"/>
  <c r="J18" i="25"/>
  <c r="I18" i="25"/>
  <c r="H18" i="25"/>
  <c r="G18" i="25"/>
  <c r="F18" i="25"/>
  <c r="E18" i="25"/>
  <c r="D18" i="25"/>
  <c r="C18" i="25"/>
  <c r="C26" i="37"/>
  <c r="D29" i="31"/>
  <c r="E29" i="31"/>
  <c r="F29" i="31"/>
  <c r="G29" i="31"/>
  <c r="H29" i="31"/>
  <c r="I29" i="31"/>
  <c r="J29" i="31"/>
  <c r="C29" i="31"/>
  <c r="F336" i="18"/>
  <c r="F23" i="18"/>
  <c r="F133" i="18"/>
  <c r="F121" i="18"/>
  <c r="F222" i="18"/>
  <c r="F31" i="18"/>
  <c r="F219" i="18"/>
  <c r="F262" i="18"/>
  <c r="F126" i="18"/>
  <c r="F44" i="18"/>
  <c r="F160" i="18"/>
  <c r="F192" i="18"/>
  <c r="F175" i="18"/>
  <c r="F265" i="18"/>
  <c r="F142" i="18"/>
  <c r="F132" i="18"/>
  <c r="F295" i="18"/>
  <c r="F172" i="18"/>
  <c r="F230" i="18"/>
  <c r="F291" i="18"/>
  <c r="F138" i="18"/>
  <c r="F180" i="18"/>
  <c r="F64" i="18"/>
  <c r="F114" i="18"/>
  <c r="F260" i="18"/>
  <c r="F276" i="18"/>
  <c r="F119" i="18"/>
  <c r="F55" i="18"/>
  <c r="F296" i="18"/>
  <c r="F107" i="18"/>
  <c r="F96" i="18"/>
  <c r="F272" i="18"/>
  <c r="F346" i="18"/>
  <c r="F228" i="18"/>
  <c r="F349" i="18"/>
  <c r="F283" i="18"/>
  <c r="F319" i="18"/>
  <c r="F86" i="18"/>
  <c r="F227" i="18"/>
  <c r="F328" i="18"/>
  <c r="F93" i="18"/>
  <c r="F304" i="18"/>
  <c r="F267" i="18"/>
  <c r="F173" i="18"/>
  <c r="F224" i="18"/>
  <c r="F51" i="18"/>
  <c r="F74" i="18"/>
  <c r="F34" i="18"/>
  <c r="F63" i="18"/>
  <c r="F212" i="18"/>
  <c r="F80" i="18"/>
  <c r="F226" i="18"/>
  <c r="F204" i="18"/>
  <c r="F200" i="18"/>
  <c r="F246" i="18"/>
  <c r="F273" i="18"/>
  <c r="F115" i="18"/>
  <c r="F97" i="18"/>
  <c r="F284" i="18"/>
  <c r="F120" i="18"/>
  <c r="F280" i="18"/>
  <c r="F35" i="18"/>
  <c r="F203" i="18"/>
  <c r="F243" i="18"/>
  <c r="F329" i="18"/>
  <c r="F94" i="18"/>
  <c r="F255" i="18"/>
  <c r="F331" i="18"/>
  <c r="F24" i="18"/>
  <c r="F188" i="18"/>
  <c r="F75" i="18"/>
  <c r="F289" i="18"/>
  <c r="F196" i="18"/>
  <c r="F297" i="18"/>
  <c r="F78" i="18"/>
  <c r="F101" i="18"/>
  <c r="F187" i="18"/>
  <c r="F290" i="18"/>
  <c r="F343" i="18"/>
  <c r="F256" i="18"/>
  <c r="F237" i="18"/>
  <c r="F19" i="18"/>
  <c r="F254" i="18"/>
  <c r="F242" i="18"/>
  <c r="F26" i="18"/>
  <c r="F314" i="18"/>
  <c r="F84" i="18"/>
  <c r="F48" i="18"/>
  <c r="F202" i="18"/>
  <c r="F66" i="18"/>
  <c r="F159" i="18"/>
  <c r="F302" i="18"/>
  <c r="F118" i="18"/>
  <c r="F312" i="18"/>
  <c r="F231" i="18"/>
  <c r="F184" i="18"/>
  <c r="F253" i="18"/>
  <c r="F198" i="18"/>
  <c r="F181" i="18"/>
  <c r="F72" i="18"/>
  <c r="F327" i="18"/>
  <c r="F91" i="18"/>
  <c r="F14" i="18"/>
  <c r="F167" i="18"/>
  <c r="F136" i="18"/>
  <c r="F83" i="18"/>
  <c r="F42" i="18"/>
  <c r="F315" i="18"/>
  <c r="F191" i="18"/>
  <c r="F323" i="18"/>
  <c r="F211" i="18"/>
  <c r="F60" i="18"/>
  <c r="F345" i="18"/>
  <c r="F263" i="18"/>
  <c r="F257" i="18"/>
  <c r="F38" i="18"/>
  <c r="F130" i="18"/>
  <c r="F333" i="18"/>
  <c r="F186" i="18"/>
  <c r="F197" i="18"/>
  <c r="F70" i="18"/>
  <c r="F348" i="18"/>
  <c r="F129" i="18"/>
  <c r="F162" i="18"/>
  <c r="F85" i="18"/>
  <c r="F176" i="18"/>
  <c r="F106" i="18"/>
  <c r="F210" i="18"/>
  <c r="F347" i="18"/>
  <c r="F326" i="18"/>
  <c r="F177" i="18"/>
  <c r="F47" i="18"/>
  <c r="F194" i="18"/>
  <c r="F8" i="18"/>
  <c r="F9" i="18"/>
  <c r="F185" i="18"/>
  <c r="F95" i="18"/>
  <c r="F278" i="18"/>
  <c r="F279" i="18"/>
  <c r="F149" i="18"/>
  <c r="F81" i="18"/>
  <c r="F147" i="18"/>
  <c r="F103" i="18"/>
  <c r="F207" i="18"/>
  <c r="F99" i="18"/>
  <c r="F122" i="18"/>
  <c r="F293" i="18"/>
  <c r="F294" i="18"/>
  <c r="F199" i="18"/>
  <c r="F54" i="18"/>
  <c r="F252" i="18"/>
  <c r="F150" i="18"/>
  <c r="F145" i="18"/>
  <c r="F135" i="18"/>
  <c r="F281" i="18"/>
  <c r="F341" i="18"/>
  <c r="F90" i="18"/>
  <c r="F286" i="18"/>
  <c r="F20" i="18"/>
  <c r="F190" i="18"/>
  <c r="F152" i="18"/>
  <c r="F342" i="18"/>
  <c r="F168" i="18"/>
  <c r="F298" i="18"/>
  <c r="F140" i="18"/>
  <c r="F229" i="18"/>
  <c r="F28" i="18"/>
  <c r="F309" i="18"/>
  <c r="F338" i="18"/>
  <c r="F100" i="18"/>
  <c r="F239" i="18"/>
  <c r="F111" i="18"/>
  <c r="F123" i="18"/>
  <c r="F58" i="18"/>
  <c r="F68" i="18"/>
  <c r="F161" i="18"/>
  <c r="F157" i="18"/>
  <c r="F271" i="18"/>
  <c r="F113" i="18"/>
  <c r="F249" i="18"/>
  <c r="F332" i="18"/>
  <c r="F189" i="18"/>
  <c r="F69" i="18"/>
  <c r="F62" i="18"/>
  <c r="F116" i="18"/>
  <c r="F158" i="18"/>
  <c r="F153" i="18"/>
  <c r="F270" i="18"/>
  <c r="F292" i="18"/>
  <c r="F143" i="18"/>
  <c r="F104" i="18"/>
  <c r="F171" i="18"/>
  <c r="F221" i="18"/>
  <c r="F232" i="18"/>
  <c r="F15" i="18"/>
  <c r="F214" i="18"/>
  <c r="F251" i="18"/>
  <c r="F139" i="18"/>
  <c r="F313" i="18"/>
  <c r="F134" i="18"/>
  <c r="F179" i="18"/>
  <c r="F102" i="18"/>
  <c r="F201" i="18"/>
  <c r="F36" i="18"/>
  <c r="F318" i="18"/>
  <c r="F125" i="18"/>
  <c r="F178" i="18"/>
  <c r="F261" i="18"/>
  <c r="F163" i="18"/>
  <c r="F146" i="18"/>
  <c r="F155" i="18"/>
  <c r="F92" i="18"/>
  <c r="F236" i="18"/>
  <c r="F325" i="18"/>
  <c r="F53" i="18"/>
  <c r="F77" i="18"/>
  <c r="F165" i="18"/>
  <c r="F65" i="18"/>
  <c r="F334" i="18"/>
  <c r="F79" i="18"/>
  <c r="F337" i="18"/>
  <c r="F174" i="18"/>
  <c r="F217" i="18"/>
  <c r="F21" i="18"/>
  <c r="F235" i="18"/>
  <c r="F88" i="18"/>
  <c r="F223" i="18"/>
  <c r="F340" i="18"/>
  <c r="F303" i="18"/>
  <c r="F16" i="18"/>
  <c r="F166" i="18"/>
  <c r="F39" i="18"/>
  <c r="F206" i="18"/>
  <c r="F250" i="18"/>
  <c r="F117" i="18"/>
  <c r="F307" i="18"/>
  <c r="F37" i="18"/>
  <c r="F225" i="18"/>
  <c r="F32" i="18"/>
  <c r="F215" i="18"/>
  <c r="F131" i="18"/>
  <c r="F269" i="18"/>
  <c r="F238" i="18"/>
  <c r="F76" i="18"/>
  <c r="F247" i="18"/>
  <c r="F335" i="18"/>
  <c r="F151" i="18"/>
  <c r="F299" i="18"/>
  <c r="F29" i="18"/>
  <c r="F240" i="18"/>
  <c r="F220" i="18"/>
  <c r="F248" i="18"/>
  <c r="F30" i="18"/>
  <c r="F57" i="18"/>
  <c r="F324" i="18"/>
  <c r="F213" i="18"/>
  <c r="F141" i="18"/>
  <c r="F308" i="18"/>
  <c r="F274" i="18"/>
  <c r="F156" i="18"/>
  <c r="F275" i="18"/>
  <c r="F50" i="18"/>
  <c r="F344" i="18"/>
  <c r="F170" i="18"/>
  <c r="F67" i="18"/>
  <c r="F300" i="18"/>
  <c r="F287" i="18"/>
  <c r="F148" i="18"/>
  <c r="F311" i="18"/>
  <c r="F310" i="18"/>
  <c r="F182" i="18"/>
  <c r="F317" i="18"/>
  <c r="F216" i="18"/>
  <c r="F71" i="18"/>
  <c r="F46" i="18"/>
  <c r="F266" i="18"/>
  <c r="F40" i="18"/>
  <c r="F43" i="18"/>
  <c r="F25" i="18"/>
  <c r="F245" i="18"/>
  <c r="F27" i="18"/>
  <c r="F110" i="18"/>
  <c r="F321" i="18"/>
  <c r="F205" i="18"/>
  <c r="F41" i="18"/>
  <c r="F73" i="18"/>
  <c r="F137" i="18"/>
  <c r="F195" i="18"/>
  <c r="F259" i="18"/>
  <c r="F13" i="18"/>
  <c r="F98" i="18"/>
  <c r="F45" i="18"/>
  <c r="F218" i="18"/>
  <c r="F305" i="18"/>
  <c r="F285" i="18"/>
  <c r="F277" i="18"/>
  <c r="F87" i="18"/>
  <c r="F5" i="18"/>
  <c r="F154" i="18"/>
  <c r="F316" i="18"/>
  <c r="F82" i="18"/>
  <c r="F22" i="18"/>
  <c r="F282" i="18"/>
  <c r="F105" i="18"/>
  <c r="F268" i="18"/>
  <c r="F164" i="18"/>
  <c r="F208" i="18"/>
  <c r="F233" i="18"/>
  <c r="F12" i="18"/>
  <c r="F109" i="18"/>
  <c r="F127" i="18"/>
  <c r="F128" i="18"/>
  <c r="F11" i="18"/>
  <c r="F59" i="18"/>
  <c r="F49" i="18"/>
  <c r="F241" i="18"/>
  <c r="F339" i="18"/>
  <c r="F7" i="18"/>
  <c r="F33" i="18"/>
  <c r="F144" i="18"/>
  <c r="F234" i="18"/>
  <c r="F56" i="18"/>
  <c r="F124" i="18"/>
  <c r="F52" i="18"/>
  <c r="F264" i="18"/>
  <c r="F4" i="18"/>
  <c r="F322" i="18"/>
  <c r="F10" i="18"/>
  <c r="F209" i="18"/>
  <c r="F169" i="18"/>
  <c r="F288" i="18"/>
  <c r="F258" i="18"/>
  <c r="F193" i="18"/>
  <c r="F108" i="18"/>
  <c r="F61" i="18"/>
  <c r="F320" i="18"/>
  <c r="F244" i="18"/>
  <c r="F306" i="18"/>
  <c r="F6" i="18"/>
  <c r="F17" i="18"/>
  <c r="F183" i="18"/>
  <c r="F330" i="18"/>
  <c r="F18" i="18"/>
  <c r="F112" i="18"/>
  <c r="F89" i="18"/>
  <c r="F301" i="18"/>
</calcChain>
</file>

<file path=xl/connections.xml><?xml version="1.0" encoding="utf-8"?>
<connections xmlns="http://schemas.openxmlformats.org/spreadsheetml/2006/main">
  <connection id="1" name="NEUROSWB_TableS11" type="6" refreshedVersion="5" background="1" saveData="1">
    <textPr codePage="437" sourceFile="C:\Users\AysuO\Dropbox\Lookup\Tables\NEUROSWB_TableS1.txt">
      <textFields count="27">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name="SWBDEP_TableS1" type="6" refreshedVersion="5" background="1" saveData="1">
    <textPr codePage="437" sourceFile="C:\Users\AysuO\Dropbox\Lookup\Tables\SWBDEP_TableS1.txt">
      <textFields count="28">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<sst xmlns="http://schemas.openxmlformats.org/spreadsheetml/2006/main" count="6304" uniqueCount="2747">
  <si>
    <t>EAF</t>
  </si>
  <si>
    <t>Beta</t>
  </si>
  <si>
    <t>Effect allele</t>
  </si>
  <si>
    <t>Trait (full name)</t>
  </si>
  <si>
    <t>Consortium</t>
  </si>
  <si>
    <t>Total number of SNPs</t>
  </si>
  <si>
    <t>Sample size</t>
  </si>
  <si>
    <t>Intercept</t>
  </si>
  <si>
    <r>
      <rPr>
        <b/>
        <i/>
        <sz val="9"/>
        <color theme="1"/>
        <rFont val="Times New Roman"/>
        <family val="1"/>
      </rPr>
      <t>h</t>
    </r>
    <r>
      <rPr>
        <b/>
        <vertAlign val="superscript"/>
        <sz val="9"/>
        <color theme="1"/>
        <rFont val="Times New Roman"/>
        <family val="1"/>
      </rPr>
      <t>2</t>
    </r>
  </si>
  <si>
    <t>Bonferroni correction</t>
  </si>
  <si>
    <t>Reference</t>
  </si>
  <si>
    <t>PubMed</t>
  </si>
  <si>
    <t>URLs</t>
  </si>
  <si>
    <t>Height</t>
  </si>
  <si>
    <t>GIANT</t>
  </si>
  <si>
    <t>Wood et al. Defining the role of common variation in the genomic and biological architecture of adult human height. Nat Genet. 2014 Nov;46(11):1173-86.</t>
  </si>
  <si>
    <t>https://www.ncbi.nlm.nih.gov/pubmed/25282103?dopt=Citation</t>
  </si>
  <si>
    <t>http://portals.broadinstitute.org/collaboration/giant/index.php/GIANT_consortium_data_files#GIANT_Consortium_2010_GWAS_Metadata_is_Available_Here_for_Download</t>
  </si>
  <si>
    <t>Schizophrenia</t>
  </si>
  <si>
    <t>PGC</t>
  </si>
  <si>
    <t>Ripke et al. Biological insights from 108 schizophrenia-associated genetic loci. Nature. 2014 Jul 24;511(7510):421-7.</t>
  </si>
  <si>
    <t>https://www.ncbi.nlm.nih.gov/pubmed/25056061</t>
  </si>
  <si>
    <t>https://www.med.unc.edu/pgc/results-and-downloads</t>
  </si>
  <si>
    <t>Bipolar disorder</t>
  </si>
  <si>
    <t>Bipolar Disorder Working Group. Large-scale genome-wide association analysis of bipolar disorder identifies a new susceptibility locus near ODZ4. Nat Genet. 2011 Sep 18;43(10):977-83.</t>
  </si>
  <si>
    <t>https://www.ncbi.nlm.nih.gov/pubmed/21926972</t>
  </si>
  <si>
    <t>Inflammatory bowel disease</t>
  </si>
  <si>
    <t>IIBDGC</t>
  </si>
  <si>
    <t>Liu et al. Association analyses identify 38 susceptibility loci for inflammatory bowel disease and highlight shared genetic risk across populations. Nat Genet. 2015 Sep; 47(9): 979–986.</t>
  </si>
  <si>
    <t>https://www.ncbi.nlm.nih.gov/pmc/articles/PMC4881818/</t>
  </si>
  <si>
    <t>https://www.ibdgenetics.org/downloads.html</t>
  </si>
  <si>
    <t>Attention deficit hyperactivity disorder</t>
  </si>
  <si>
    <t>Cross-Disorder Group. Identification of risk loci with shared effects on five major psychiatric disorders: a genome-wide analysis. Lancet. 2013 Apr 20;381(9875):1371-9.</t>
  </si>
  <si>
    <t>https://www.ncbi.nlm.nih.gov/pubmed/23453885</t>
  </si>
  <si>
    <t>Alzheimer</t>
  </si>
  <si>
    <t>IGAP</t>
  </si>
  <si>
    <t>Lambert et al. Meta-analysis of 74,046 individuals identifies 11 new susceptibility loci for Alzheimer's disease. Nat Genet. 2013 Dec;45(12):1452-8.</t>
  </si>
  <si>
    <t>https://www.ncbi.nlm.nih.gov/pubmed/?term=24162737</t>
  </si>
  <si>
    <t>http://web.pasteur-lille.fr/en/recherche/u744/igap/igap_download.php</t>
  </si>
  <si>
    <t>Austism</t>
  </si>
  <si>
    <t>Coronary artery disease</t>
  </si>
  <si>
    <t>CARDIOGRAM</t>
  </si>
  <si>
    <t>Schunkert et al. Large-scale association analyses identifies 13 new susceptibility loci for coronary artery disease. Nat Genet. 2011 Mar 6; 43(4): 333–338.</t>
  </si>
  <si>
    <t>https://www.ncbi.nlm.nih.gov/pmc/articles/PMC3119261/</t>
  </si>
  <si>
    <t>http://www.cardiogramplusc4d.org/data-downloads/</t>
  </si>
  <si>
    <t>Age at menopause</t>
  </si>
  <si>
    <t>ReproGen</t>
  </si>
  <si>
    <t>Day et al. Large-scale genomic analyses link reproductive aging to hypothalamic signaling, breast cancer susceptibility and BRCA1-mediated DNA repair. Nat Genet. 2015 Nov;47(11):1294-303.</t>
  </si>
  <si>
    <t>https://www.ncbi.nlm.nih.gov/pubmed/26414677</t>
  </si>
  <si>
    <t>http://www.reprogen.org/data_download.html</t>
  </si>
  <si>
    <t>Cigarettes per day</t>
  </si>
  <si>
    <t>TAG</t>
  </si>
  <si>
    <t>The Tobacco and Genetics Consortium. Genome-wide meta-analyses identify multiple loci associated with smoking behavior. Nat Genet. 2010 May;42(5):441-7.</t>
  </si>
  <si>
    <t>https://www.ncbi.nlm.nih.gov/pubmed/20418890</t>
  </si>
  <si>
    <t>Major depressive disorder</t>
  </si>
  <si>
    <t>Major Depressive Disorder Working Group. A mega-analysis of genome-wide association studies for major depressive disorder. Mol Psychiatry. 2013 Apr;18(4):497-511.</t>
  </si>
  <si>
    <t>https://www.ncbi.nlm.nih.gov/pubmed/22472876</t>
  </si>
  <si>
    <t>Neuroticism</t>
  </si>
  <si>
    <t xml:space="preserve">SSGAC </t>
  </si>
  <si>
    <t>Okbay et al. Genetic variants associated with subjective well-being, depressive symptoms, and neuroticism identified through genome-wide analyses. Nat Genet. 2016 Jun;48(6):624-33.</t>
  </si>
  <si>
    <t>https://www.ncbi.nlm.nih.gov/pubmed/27089181</t>
  </si>
  <si>
    <t>http://www.thessgac.org/data</t>
  </si>
  <si>
    <t>Fasting insulin</t>
  </si>
  <si>
    <t>MAGIC</t>
  </si>
  <si>
    <t>Manning et al. A genome-wide approach accounting for body mass index identifies genetic variants influencing fasting glycemic traits and insulin resistance. Nat Genet. 2012 May 13;44(6):659-69.</t>
  </si>
  <si>
    <t>https://www.ncbi.nlm.nih.gov/pubmed/22581228</t>
  </si>
  <si>
    <t>https://www.magicinvestigators.org/downloads/</t>
  </si>
  <si>
    <t>Body mass index</t>
  </si>
  <si>
    <t>Locke et al. Genetic studies of body mass index yield new insights for obesity biology. Nature. 2015 Feb 12;518(7538):197-206.</t>
  </si>
  <si>
    <t>https://www.ncbi.nlm.nih.gov/pubmed/25673413</t>
  </si>
  <si>
    <t>Subjective well-being</t>
  </si>
  <si>
    <t>Depressive symptoms</t>
  </si>
  <si>
    <t>Age at menarche</t>
  </si>
  <si>
    <t>Perry et al. Parent-of-origin-specific allelic associations among 106 genomic loci for age at menarche. Nature. 2014 Oct 2;514(7520):92-7.</t>
  </si>
  <si>
    <t>https://www.ncbi.nlm.nih.gov/pubmed/25231870</t>
  </si>
  <si>
    <t>Intracraneal volume</t>
  </si>
  <si>
    <t>ENIGMA</t>
  </si>
  <si>
    <t>Hibar et al. Common genetic variants influence human subcortical brain structures.Nature. 2015 Apr 9;520(7546):224-9.</t>
  </si>
  <si>
    <t>https://www.ncbi.nlm.nih.gov/pubmed/25607358</t>
  </si>
  <si>
    <t>http://enigma.ini.usc.edu/download-enigma-gwas-results/</t>
  </si>
  <si>
    <t>Childhood intelligence</t>
  </si>
  <si>
    <t>CHIC</t>
  </si>
  <si>
    <t>Benyamin et al. Childhood intelligence is heritable, highly polygenic and associated with FNBP1L. Mol Psychiatry. 2014 Feb;19(2):253-8.</t>
  </si>
  <si>
    <t>https://www.ncbi.nlm.nih.gov/pubmed/23358156</t>
  </si>
  <si>
    <t>SNP</t>
  </si>
  <si>
    <t>Educational attainment results</t>
  </si>
  <si>
    <t>Schizophrenia results</t>
  </si>
  <si>
    <t>Known LD</t>
  </si>
  <si>
    <t>rs ID</t>
  </si>
  <si>
    <t>rs12987662</t>
  </si>
  <si>
    <t>a</t>
  </si>
  <si>
    <t>rs9320913</t>
  </si>
  <si>
    <t>rs7613360</t>
  </si>
  <si>
    <t>t</t>
  </si>
  <si>
    <t>rs13294439</t>
  </si>
  <si>
    <t>rs9527702</t>
  </si>
  <si>
    <t>rs2456973</t>
  </si>
  <si>
    <t>rs34305371</t>
  </si>
  <si>
    <t>rs10773002</t>
  </si>
  <si>
    <t>yes</t>
  </si>
  <si>
    <t>rs2851447</t>
  </si>
  <si>
    <t>rs62263923</t>
  </si>
  <si>
    <t>rs6449503</t>
  </si>
  <si>
    <t>rs4391122</t>
  </si>
  <si>
    <t>rs1008078</t>
  </si>
  <si>
    <t>rs56231335</t>
  </si>
  <si>
    <t>rs3847223</t>
  </si>
  <si>
    <t>rs10786662</t>
  </si>
  <si>
    <t>c</t>
  </si>
  <si>
    <t>rs11877758</t>
  </si>
  <si>
    <t>rs2819336</t>
  </si>
  <si>
    <t>rs750472</t>
  </si>
  <si>
    <t>rs3213764</t>
  </si>
  <si>
    <t>rs1378214</t>
  </si>
  <si>
    <t>rs185576720</t>
  </si>
  <si>
    <t>rs356992</t>
  </si>
  <si>
    <t>rs7776010</t>
  </si>
  <si>
    <t>rs192818565</t>
  </si>
  <si>
    <t>rs34344888</t>
  </si>
  <si>
    <t>rs17167170</t>
  </si>
  <si>
    <t>rs1106761</t>
  </si>
  <si>
    <t>rs8049439</t>
  </si>
  <si>
    <t>rs6882046</t>
  </si>
  <si>
    <t>rs62261464</t>
  </si>
  <si>
    <t>rs7309</t>
  </si>
  <si>
    <t>rs3747631</t>
  </si>
  <si>
    <t>rs73077107</t>
  </si>
  <si>
    <t>rs422108</t>
  </si>
  <si>
    <t>rs17824247</t>
  </si>
  <si>
    <t>rs73344830</t>
  </si>
  <si>
    <t>rs17119973</t>
  </si>
  <si>
    <t>rs13402908</t>
  </si>
  <si>
    <t>rs112634398</t>
  </si>
  <si>
    <t>rs10483349</t>
  </si>
  <si>
    <t>rs1338554</t>
  </si>
  <si>
    <t>rs2992632</t>
  </si>
  <si>
    <t>rs10803138</t>
  </si>
  <si>
    <t>rs756912</t>
  </si>
  <si>
    <t>rs12670234</t>
  </si>
  <si>
    <t>rs76076331</t>
  </si>
  <si>
    <t>rs9556958</t>
  </si>
  <si>
    <t>rs12646808</t>
  </si>
  <si>
    <t>rs4388516</t>
  </si>
  <si>
    <t>rs4378243</t>
  </si>
  <si>
    <t>rs1702294</t>
  </si>
  <si>
    <t>rs62100765</t>
  </si>
  <si>
    <t>rs1950400</t>
  </si>
  <si>
    <t>rs4493682</t>
  </si>
  <si>
    <t>rs1792602</t>
  </si>
  <si>
    <t>rs7914680</t>
  </si>
  <si>
    <t>rs2815759</t>
  </si>
  <si>
    <t>rs4974424</t>
  </si>
  <si>
    <t>rs7593947</t>
  </si>
  <si>
    <t>rs10189857</t>
  </si>
  <si>
    <t>rs124898</t>
  </si>
  <si>
    <t>rs11756123</t>
  </si>
  <si>
    <t>rs2188179</t>
  </si>
  <si>
    <t>rs10821136</t>
  </si>
  <si>
    <t>rs2245901</t>
  </si>
  <si>
    <t>rs4863692</t>
  </si>
  <si>
    <t>rs12702087</t>
  </si>
  <si>
    <t>rs4851251</t>
  </si>
  <si>
    <t>rs10761741</t>
  </si>
  <si>
    <t>rs867371</t>
  </si>
  <si>
    <t>rs7772172</t>
  </si>
  <si>
    <t>rs11756673</t>
  </si>
  <si>
    <t>rs12269900</t>
  </si>
  <si>
    <t>rs648163</t>
  </si>
  <si>
    <t>rs35532491</t>
  </si>
  <si>
    <t>rs34402524</t>
  </si>
  <si>
    <t>rs75090987</t>
  </si>
  <si>
    <t>rs1606974</t>
  </si>
  <si>
    <t>rs28407265</t>
  </si>
  <si>
    <t>rs3768480</t>
  </si>
  <si>
    <t>rs35869135</t>
  </si>
  <si>
    <t>rs28537807</t>
  </si>
  <si>
    <t>rs62340608</t>
  </si>
  <si>
    <t>rs55908246</t>
  </si>
  <si>
    <t>rs10197088</t>
  </si>
  <si>
    <t>rs7131944</t>
  </si>
  <si>
    <t>rs4924924</t>
  </si>
  <si>
    <t>rs115203261</t>
  </si>
  <si>
    <t>rs12754946</t>
  </si>
  <si>
    <t>rs281302</t>
  </si>
  <si>
    <t>rs4468571</t>
  </si>
  <si>
    <t>rs56118554</t>
  </si>
  <si>
    <t>rs17372140</t>
  </si>
  <si>
    <t>rs56081191</t>
  </si>
  <si>
    <t>rs11771168</t>
  </si>
  <si>
    <t>rs7286601</t>
  </si>
  <si>
    <t>rs7518338</t>
  </si>
  <si>
    <t>rs149613931</t>
  </si>
  <si>
    <t>rs9586</t>
  </si>
  <si>
    <t>rs4240927</t>
  </si>
  <si>
    <t>rs62139127</t>
  </si>
  <si>
    <t>rs11687170</t>
  </si>
  <si>
    <t>rs118067691</t>
  </si>
  <si>
    <t>rs12048808</t>
  </si>
  <si>
    <t>rs67193874</t>
  </si>
  <si>
    <t>rs10752262</t>
  </si>
  <si>
    <t>rs7146434</t>
  </si>
  <si>
    <t>rs62439688</t>
  </si>
  <si>
    <t>rs55672708</t>
  </si>
  <si>
    <t>rs4675248</t>
  </si>
  <si>
    <t>rs76353274</t>
  </si>
  <si>
    <t>rs6870983</t>
  </si>
  <si>
    <t>rs34106693</t>
  </si>
  <si>
    <t>rs2819344</t>
  </si>
  <si>
    <t>rs11210892</t>
  </si>
  <si>
    <t>rs12513045</t>
  </si>
  <si>
    <t>rs10810098</t>
  </si>
  <si>
    <t>rs115128303</t>
  </si>
  <si>
    <t>rs72829857</t>
  </si>
  <si>
    <t>rs588965</t>
  </si>
  <si>
    <t>rs12816396</t>
  </si>
  <si>
    <t>rs4398228</t>
  </si>
  <si>
    <t>rs148490894</t>
  </si>
  <si>
    <t>rs113779084</t>
  </si>
  <si>
    <t>rs605584</t>
  </si>
  <si>
    <t>rs4500960</t>
  </si>
  <si>
    <t>rs2909457</t>
  </si>
  <si>
    <t>rs9267677</t>
  </si>
  <si>
    <t>rs7429990</t>
  </si>
  <si>
    <t>rs6800916</t>
  </si>
  <si>
    <t>rs11124145</t>
  </si>
  <si>
    <t>rs320700</t>
  </si>
  <si>
    <t>rs3735025</t>
  </si>
  <si>
    <t>rs35971989</t>
  </si>
  <si>
    <t>rs996234</t>
  </si>
  <si>
    <t>rs739983</t>
  </si>
  <si>
    <t>rs12432012</t>
  </si>
  <si>
    <t>rs17425572</t>
  </si>
  <si>
    <t>rs111730030</t>
  </si>
  <si>
    <t>rs75562775</t>
  </si>
  <si>
    <t>rs736281</t>
  </si>
  <si>
    <t>rs7610856</t>
  </si>
  <si>
    <t>rs7632921</t>
  </si>
  <si>
    <t>rs6493271</t>
  </si>
  <si>
    <t>rs9912042</t>
  </si>
  <si>
    <t>rs11115056</t>
  </si>
  <si>
    <t>rs61981648</t>
  </si>
  <si>
    <t>rs10930008</t>
  </si>
  <si>
    <t>rs7171414</t>
  </si>
  <si>
    <t>rs7899503</t>
  </si>
  <si>
    <t>rs775326</t>
  </si>
  <si>
    <t>rs7605827</t>
  </si>
  <si>
    <t>rs78387210</t>
  </si>
  <si>
    <t>rs1382358</t>
  </si>
  <si>
    <t>rs17422406</t>
  </si>
  <si>
    <t>rs113081851</t>
  </si>
  <si>
    <t>rs1925576</t>
  </si>
  <si>
    <t>rs350283</t>
  </si>
  <si>
    <t>rs7241530</t>
  </si>
  <si>
    <t>rs11210935</t>
  </si>
  <si>
    <t>rs161125</t>
  </si>
  <si>
    <t>rs13282477</t>
  </si>
  <si>
    <t>rs34111002</t>
  </si>
  <si>
    <t>rs4930349</t>
  </si>
  <si>
    <t>rs59047505</t>
  </si>
  <si>
    <t>rs11976020</t>
  </si>
  <si>
    <t>rs2299156</t>
  </si>
  <si>
    <t>rs183701795</t>
  </si>
  <si>
    <t>rs61874768</t>
  </si>
  <si>
    <t>rs73131467</t>
  </si>
  <si>
    <t>rs12374870</t>
  </si>
  <si>
    <t>rs1143770</t>
  </si>
  <si>
    <t>rs9503598</t>
  </si>
  <si>
    <t>rs17229371</t>
  </si>
  <si>
    <t>rs17504614</t>
  </si>
  <si>
    <t>rs12044095</t>
  </si>
  <si>
    <t>rs7590368</t>
  </si>
  <si>
    <t>rs16903468</t>
  </si>
  <si>
    <t>rs301800</t>
  </si>
  <si>
    <t>rs113520408</t>
  </si>
  <si>
    <t>rs9985296</t>
  </si>
  <si>
    <t>rs6467603</t>
  </si>
  <si>
    <t>rs165633</t>
  </si>
  <si>
    <t>rs2406253</t>
  </si>
  <si>
    <t>rs12073874</t>
  </si>
  <si>
    <t>rs1527683</t>
  </si>
  <si>
    <t>rs12462428</t>
  </si>
  <si>
    <t>rs9977825</t>
  </si>
  <si>
    <t>rs17565975</t>
  </si>
  <si>
    <t>rs7324740</t>
  </si>
  <si>
    <t>rs12531458</t>
  </si>
  <si>
    <t>rs7110001</t>
  </si>
  <si>
    <t>rs12134151</t>
  </si>
  <si>
    <t>rs76878669</t>
  </si>
  <si>
    <t>rs13013432</t>
  </si>
  <si>
    <t>rs7033137</t>
  </si>
  <si>
    <t>rs10984444</t>
  </si>
  <si>
    <t>rs56115165</t>
  </si>
  <si>
    <t>rs2837998</t>
  </si>
  <si>
    <t>rs12669911</t>
  </si>
  <si>
    <t>rs1562242</t>
  </si>
  <si>
    <t>rs7633857</t>
  </si>
  <si>
    <t>rs79661945</t>
  </si>
  <si>
    <t>rs5763436</t>
  </si>
  <si>
    <t>rs2426132</t>
  </si>
  <si>
    <t>rs12353070</t>
  </si>
  <si>
    <t>rs6589889</t>
  </si>
  <si>
    <t>rs6065080</t>
  </si>
  <si>
    <t>rs436709</t>
  </si>
  <si>
    <t>rs10734924</t>
  </si>
  <si>
    <t>rs7635063</t>
  </si>
  <si>
    <t>rs6442639</t>
  </si>
  <si>
    <t>rs12956009</t>
  </si>
  <si>
    <t>rs17568389</t>
  </si>
  <si>
    <t>rs143283559</t>
  </si>
  <si>
    <t>rs56775891</t>
  </si>
  <si>
    <t>rs3750232</t>
  </si>
  <si>
    <t>rs28528942</t>
  </si>
  <si>
    <t>rs13144199</t>
  </si>
  <si>
    <t>rs4740717</t>
  </si>
  <si>
    <t>rs111321694</t>
  </si>
  <si>
    <t>rs6588416</t>
  </si>
  <si>
    <t>rs11191527</t>
  </si>
  <si>
    <t>rs71411521</t>
  </si>
  <si>
    <t>rs7597412</t>
  </si>
  <si>
    <t>rs4386322</t>
  </si>
  <si>
    <t>rs12694681</t>
  </si>
  <si>
    <t>rs4781233</t>
  </si>
  <si>
    <t>rs712012</t>
  </si>
  <si>
    <t>rs4133529</t>
  </si>
  <si>
    <t>rs6005754</t>
  </si>
  <si>
    <t>rs11252163</t>
  </si>
  <si>
    <t>rs7835668</t>
  </si>
  <si>
    <t>rs7501078</t>
  </si>
  <si>
    <t>rs9291436</t>
  </si>
  <si>
    <t>rs7184674</t>
  </si>
  <si>
    <t>rs34720381</t>
  </si>
  <si>
    <t>rs76577427</t>
  </si>
  <si>
    <t>rs2610986</t>
  </si>
  <si>
    <t>rs76154441</t>
  </si>
  <si>
    <t>rs77216986</t>
  </si>
  <si>
    <t>rs7537908</t>
  </si>
  <si>
    <t>rs4778956</t>
  </si>
  <si>
    <t>rs2669892</t>
  </si>
  <si>
    <t>rs11754551</t>
  </si>
  <si>
    <t>rs12259847</t>
  </si>
  <si>
    <t>rs13008867</t>
  </si>
  <si>
    <t>rs62147651</t>
  </si>
  <si>
    <t>rs3824932</t>
  </si>
  <si>
    <t>rs7696413</t>
  </si>
  <si>
    <t>rs3957165</t>
  </si>
  <si>
    <t>rs314910</t>
  </si>
  <si>
    <t>rs11719716</t>
  </si>
  <si>
    <t>rs139821973</t>
  </si>
  <si>
    <t>rs66529418</t>
  </si>
  <si>
    <t>rs13398041</t>
  </si>
  <si>
    <t>rs1890846</t>
  </si>
  <si>
    <t>rs11243574</t>
  </si>
  <si>
    <t>rs75443990</t>
  </si>
  <si>
    <t>rs73715114</t>
  </si>
  <si>
    <t>rs141832413</t>
  </si>
  <si>
    <t>rs1550973</t>
  </si>
  <si>
    <t>rs13030866</t>
  </si>
  <si>
    <t>rs1823488</t>
  </si>
  <si>
    <t>rs12459368</t>
  </si>
  <si>
    <t>rs42271</t>
  </si>
  <si>
    <t>rs56203712</t>
  </si>
  <si>
    <t>rs7522116</t>
  </si>
  <si>
    <t>rs8104651</t>
  </si>
  <si>
    <t>rs28600726</t>
  </si>
  <si>
    <t>rs10014579</t>
  </si>
  <si>
    <t>rs12158196</t>
  </si>
  <si>
    <t>rs7457117</t>
  </si>
  <si>
    <t>rs79728014</t>
  </si>
  <si>
    <t>rs58783194</t>
  </si>
  <si>
    <t>rs72940140</t>
  </si>
  <si>
    <t>rs11870713</t>
  </si>
  <si>
    <t>rs8036389</t>
  </si>
  <si>
    <t>rs6068292</t>
  </si>
  <si>
    <t>rs1963381</t>
  </si>
  <si>
    <t>rs2884010</t>
  </si>
  <si>
    <t>rs6469245</t>
  </si>
  <si>
    <t>rs10430506</t>
  </si>
  <si>
    <t>rs2586577</t>
  </si>
  <si>
    <t>rs11605691</t>
  </si>
  <si>
    <t>rs12640626</t>
  </si>
  <si>
    <t>rs329120</t>
  </si>
  <si>
    <t>rs10772644</t>
  </si>
  <si>
    <t>rs11202704</t>
  </si>
  <si>
    <t>rs80071768</t>
  </si>
  <si>
    <t>rs10906186</t>
  </si>
  <si>
    <t>rs2654191</t>
  </si>
  <si>
    <t>rs28452912</t>
  </si>
  <si>
    <t>rs1427506</t>
  </si>
  <si>
    <t>rs10095959</t>
  </si>
  <si>
    <t>rs7786263</t>
  </si>
  <si>
    <t>rs6889984</t>
  </si>
  <si>
    <t>rs12940014</t>
  </si>
  <si>
    <t>rs56796748</t>
  </si>
  <si>
    <t>rs2250824</t>
  </si>
  <si>
    <t>rs1305557</t>
  </si>
  <si>
    <t>rs324297</t>
  </si>
  <si>
    <t>rs1196760</t>
  </si>
  <si>
    <t>rs10940165</t>
  </si>
  <si>
    <t>rs11021432</t>
  </si>
  <si>
    <t>rs10954400</t>
  </si>
  <si>
    <t>rs9958594</t>
  </si>
  <si>
    <t>rs11693885</t>
  </si>
  <si>
    <t>rs4352658</t>
  </si>
  <si>
    <t>rs75012012</t>
  </si>
  <si>
    <t>rs384436</t>
  </si>
  <si>
    <t>rs115154932</t>
  </si>
  <si>
    <t>rs7119734</t>
  </si>
  <si>
    <t>rs111246959</t>
  </si>
  <si>
    <t>rs118134876</t>
  </si>
  <si>
    <t>rs10447096</t>
  </si>
  <si>
    <t>rs2343637</t>
  </si>
  <si>
    <t>rs12566003</t>
  </si>
  <si>
    <t>rs7329692</t>
  </si>
  <si>
    <t>rs17662170</t>
  </si>
  <si>
    <t>rs1596381</t>
  </si>
  <si>
    <t>rs7336518</t>
  </si>
  <si>
    <t>rs9396929</t>
  </si>
  <si>
    <t>rs584623</t>
  </si>
  <si>
    <t>rs77073070</t>
  </si>
  <si>
    <t>rs948405</t>
  </si>
  <si>
    <t>rs4685405</t>
  </si>
  <si>
    <t>rs613872</t>
  </si>
  <si>
    <t>rs12676895</t>
  </si>
  <si>
    <t>rs28360516</t>
  </si>
  <si>
    <t>rs35736453</t>
  </si>
  <si>
    <t>rs12367037</t>
  </si>
  <si>
    <t>rs6739051</t>
  </si>
  <si>
    <t>rs11694989</t>
  </si>
  <si>
    <t>rs6704768</t>
  </si>
  <si>
    <t>rs9388490</t>
  </si>
  <si>
    <t>rs4073894</t>
  </si>
  <si>
    <t>rs72621523</t>
  </si>
  <si>
    <t>rs2943246</t>
  </si>
  <si>
    <t>rs7837153</t>
  </si>
  <si>
    <t>rs137028</t>
  </si>
  <si>
    <t>rs10791106</t>
  </si>
  <si>
    <t>rs10791097</t>
  </si>
  <si>
    <t>rs36159980</t>
  </si>
  <si>
    <t>rs152606</t>
  </si>
  <si>
    <t>rs2135996</t>
  </si>
  <si>
    <t>rs16845783</t>
  </si>
  <si>
    <t>rs541326</t>
  </si>
  <si>
    <t>rs13424410</t>
  </si>
  <si>
    <t>rs11730157</t>
  </si>
  <si>
    <t>rs61799471</t>
  </si>
  <si>
    <t>rs72786644</t>
  </si>
  <si>
    <t>rs77000541</t>
  </si>
  <si>
    <t>rs10896636</t>
  </si>
  <si>
    <t>rs9420</t>
  </si>
  <si>
    <t>rs2189234</t>
  </si>
  <si>
    <t>rs1538247</t>
  </si>
  <si>
    <t>rs644877</t>
  </si>
  <si>
    <t>rs35311202</t>
  </si>
  <si>
    <t>rs2253536</t>
  </si>
  <si>
    <t>rs181788492</t>
  </si>
  <si>
    <t>rs10019169</t>
  </si>
  <si>
    <t>rs117713019</t>
  </si>
  <si>
    <t>rs28531789</t>
  </si>
  <si>
    <t>rs27220</t>
  </si>
  <si>
    <t>rs1393579</t>
  </si>
  <si>
    <t>rs284143</t>
  </si>
  <si>
    <t>rs17247500</t>
  </si>
  <si>
    <t>rs7603132</t>
  </si>
  <si>
    <t>rs7593702</t>
  </si>
  <si>
    <t>rs2340392</t>
  </si>
  <si>
    <t>rs9297948</t>
  </si>
  <si>
    <t>rs12692596</t>
  </si>
  <si>
    <t>rs718439</t>
  </si>
  <si>
    <t>rs62312979</t>
  </si>
  <si>
    <t>rs9811759</t>
  </si>
  <si>
    <t>rs10093433</t>
  </si>
  <si>
    <t>rs142331290</t>
  </si>
  <si>
    <t>rs6601785</t>
  </si>
  <si>
    <t>rs7046024</t>
  </si>
  <si>
    <t>rs1915365</t>
  </si>
  <si>
    <t>rs77053313</t>
  </si>
  <si>
    <t>rs1519293</t>
  </si>
  <si>
    <t>rs644799</t>
  </si>
  <si>
    <t>rs76104618</t>
  </si>
  <si>
    <t>rs1774858</t>
  </si>
  <si>
    <t>rs621996</t>
  </si>
  <si>
    <t>rs2368831</t>
  </si>
  <si>
    <t>rs2860846</t>
  </si>
  <si>
    <t>rs115597295</t>
  </si>
  <si>
    <t>rs1747710</t>
  </si>
  <si>
    <t>rs184209841</t>
  </si>
  <si>
    <t>rs74522214</t>
  </si>
  <si>
    <t>rs4726070</t>
  </si>
  <si>
    <t>rs13157551</t>
  </si>
  <si>
    <t>rs74849692</t>
  </si>
  <si>
    <t>rs17638867</t>
  </si>
  <si>
    <t>rs4800490</t>
  </si>
  <si>
    <t>rs6844280</t>
  </si>
  <si>
    <t>rs4798707</t>
  </si>
  <si>
    <t>rs1972863</t>
  </si>
  <si>
    <t>rs1336719</t>
  </si>
  <si>
    <t>rs13332625</t>
  </si>
  <si>
    <t>rs10199754</t>
  </si>
  <si>
    <t>rs73552425</t>
  </si>
  <si>
    <t>rs720036</t>
  </si>
  <si>
    <t>rs10204051</t>
  </si>
  <si>
    <t>rs34984805</t>
  </si>
  <si>
    <t>rs75654367</t>
  </si>
  <si>
    <t>rs6426344</t>
  </si>
  <si>
    <t>rs1329125</t>
  </si>
  <si>
    <t>rs28457119</t>
  </si>
  <si>
    <t>rs34683740</t>
  </si>
  <si>
    <t>rs79197197</t>
  </si>
  <si>
    <t>rs7220777</t>
  </si>
  <si>
    <t>rs12807135</t>
  </si>
  <si>
    <t>rs9532079</t>
  </si>
  <si>
    <t>rs10244180</t>
  </si>
  <si>
    <t>rs114310140</t>
  </si>
  <si>
    <t>rs11201551</t>
  </si>
  <si>
    <t>rs17248751</t>
  </si>
  <si>
    <t>rs13221982</t>
  </si>
  <si>
    <t>rs7157640</t>
  </si>
  <si>
    <t>rs10069388</t>
  </si>
  <si>
    <t>rs150343228</t>
  </si>
  <si>
    <t>rs11690172</t>
  </si>
  <si>
    <t>rs11257765</t>
  </si>
  <si>
    <t>rs74887672</t>
  </si>
  <si>
    <t>rs62499365</t>
  </si>
  <si>
    <t>rs2032463</t>
  </si>
  <si>
    <t>rs730187</t>
  </si>
  <si>
    <t>rs4700341</t>
  </si>
  <si>
    <t>rs34591808</t>
  </si>
  <si>
    <t>rs62442924</t>
  </si>
  <si>
    <t>rs72667460</t>
  </si>
  <si>
    <t>rs11142433</t>
  </si>
  <si>
    <t>rs61029729</t>
  </si>
  <si>
    <t>rs72958136</t>
  </si>
  <si>
    <t>rs1381508</t>
  </si>
  <si>
    <t>rs76693802</t>
  </si>
  <si>
    <t>rs59110590</t>
  </si>
  <si>
    <t>rs1031776</t>
  </si>
  <si>
    <t>rs116364269</t>
  </si>
  <si>
    <t>rs34453685</t>
  </si>
  <si>
    <t>rs567003</t>
  </si>
  <si>
    <t>rs57349798</t>
  </si>
  <si>
    <t>rs181051788</t>
  </si>
  <si>
    <t>rs7426213</t>
  </si>
  <si>
    <t>rs79210963</t>
  </si>
  <si>
    <t>rs149009306</t>
  </si>
  <si>
    <t>rs138586827</t>
  </si>
  <si>
    <t>rs4274686</t>
  </si>
  <si>
    <t>rs10953766</t>
  </si>
  <si>
    <t>rs4984907</t>
  </si>
  <si>
    <t>rs4785187</t>
  </si>
  <si>
    <t>rs4950101</t>
  </si>
  <si>
    <t>rs2491365</t>
  </si>
  <si>
    <t>rs1581831</t>
  </si>
  <si>
    <t>rs6589517</t>
  </si>
  <si>
    <t>rs16915963</t>
  </si>
  <si>
    <t>rs2529220</t>
  </si>
  <si>
    <t>rs11723889</t>
  </si>
  <si>
    <t>rs9599088</t>
  </si>
  <si>
    <t>rs35810066</t>
  </si>
  <si>
    <t>rs1380669</t>
  </si>
  <si>
    <t>rs6915537</t>
  </si>
  <si>
    <t>rs191692</t>
  </si>
  <si>
    <t>rs66934412</t>
  </si>
  <si>
    <t>rs10899282</t>
  </si>
  <si>
    <t>rs35560166</t>
  </si>
  <si>
    <t>rs2066827</t>
  </si>
  <si>
    <t>rs3111222</t>
  </si>
  <si>
    <t>rs1405876</t>
  </si>
  <si>
    <t>rs9316661</t>
  </si>
  <si>
    <t>rs7134113</t>
  </si>
  <si>
    <t>rs3904465</t>
  </si>
  <si>
    <t>rs3827771</t>
  </si>
  <si>
    <t>rs12505026</t>
  </si>
  <si>
    <t>rs7571295</t>
  </si>
  <si>
    <t>rs11237837</t>
  </si>
  <si>
    <t>rs4384309</t>
  </si>
  <si>
    <t>rs6991992</t>
  </si>
  <si>
    <t>rs76077165</t>
  </si>
  <si>
    <t>rs2250344</t>
  </si>
  <si>
    <t>rs255341</t>
  </si>
  <si>
    <t>rs4788811</t>
  </si>
  <si>
    <t>rs116796013</t>
  </si>
  <si>
    <t>rs1818453</t>
  </si>
  <si>
    <t>rs11656167</t>
  </si>
  <si>
    <t>rs2734366</t>
  </si>
  <si>
    <t>rs117806540</t>
  </si>
  <si>
    <t>rs12715536</t>
  </si>
  <si>
    <t>rs253415</t>
  </si>
  <si>
    <t>rs10102749</t>
  </si>
  <si>
    <t>rs3967079</t>
  </si>
  <si>
    <t>rs74262333</t>
  </si>
  <si>
    <t>rs73106136</t>
  </si>
  <si>
    <t>rs9704097</t>
  </si>
  <si>
    <t>rs7186160</t>
  </si>
  <si>
    <t>rs55677273</t>
  </si>
  <si>
    <t>rs257804</t>
  </si>
  <si>
    <t>rs206947</t>
  </si>
  <si>
    <t>rs415169</t>
  </si>
  <si>
    <t>rs76720833</t>
  </si>
  <si>
    <t>rs13287569</t>
  </si>
  <si>
    <t>rs26234</t>
  </si>
  <si>
    <t>rs111915688</t>
  </si>
  <si>
    <t>rs7584255</t>
  </si>
  <si>
    <t>rs9718121</t>
  </si>
  <si>
    <t>rs10933095</t>
  </si>
  <si>
    <t>rs12964792</t>
  </si>
  <si>
    <t>rs10780467</t>
  </si>
  <si>
    <t>rs114214955</t>
  </si>
  <si>
    <t>rs111434161</t>
  </si>
  <si>
    <t>rs3862834</t>
  </si>
  <si>
    <t>rs13181587</t>
  </si>
  <si>
    <t>rs76086831</t>
  </si>
  <si>
    <t>rs17030128</t>
  </si>
  <si>
    <t>rs10155336</t>
  </si>
  <si>
    <t>rs1693584</t>
  </si>
  <si>
    <t>rs31819</t>
  </si>
  <si>
    <t xml:space="preserve">Marked in Yellow are in LD with PGC2 (128 vairants). </t>
  </si>
  <si>
    <t xml:space="preserve">Marked in Orange are in LD with 50 novel loci (bioRxiv paper). </t>
  </si>
  <si>
    <t xml:space="preserve">Marked in Green are in MHC region. </t>
  </si>
  <si>
    <t>Marked in Blue are in LD with Hellard et al., 2016.</t>
  </si>
  <si>
    <t xml:space="preserve">Significant after </t>
  </si>
  <si>
    <t>Color legend:</t>
  </si>
  <si>
    <t>Mean</t>
  </si>
  <si>
    <t>SD</t>
  </si>
  <si>
    <t xml:space="preserve">Min </t>
  </si>
  <si>
    <t>Max</t>
  </si>
  <si>
    <t>Age</t>
  </si>
  <si>
    <t>Medication</t>
  </si>
  <si>
    <t>Years of education</t>
  </si>
  <si>
    <t>Age at prodrome</t>
  </si>
  <si>
    <t>&lt;0.0001</t>
  </si>
  <si>
    <t>Age at disease onset</t>
  </si>
  <si>
    <t>Premorbid IQ</t>
  </si>
  <si>
    <t>GAF</t>
  </si>
  <si>
    <t>r</t>
  </si>
  <si>
    <t>Model 1</t>
  </si>
  <si>
    <t>Model 2</t>
  </si>
  <si>
    <t>Model 3</t>
  </si>
  <si>
    <t>Model 4</t>
  </si>
  <si>
    <t>Model 5</t>
  </si>
  <si>
    <t>Model 6</t>
  </si>
  <si>
    <t>Model 7</t>
  </si>
  <si>
    <t>Model 8</t>
  </si>
  <si>
    <t>Model 9</t>
  </si>
  <si>
    <t>SZ_132</t>
  </si>
  <si>
    <t>SZ_all</t>
  </si>
  <si>
    <t>EA_132</t>
  </si>
  <si>
    <t>EA_all</t>
  </si>
  <si>
    <t>Neuro_all</t>
  </si>
  <si>
    <t>SZ_all (without 132)</t>
  </si>
  <si>
    <t>EA_all (without 132)</t>
  </si>
  <si>
    <r>
      <t>Premorbid IQ</t>
    </r>
    <r>
      <rPr>
        <b/>
        <vertAlign val="superscript"/>
        <sz val="9"/>
        <color theme="1"/>
        <rFont val="Times New Roman"/>
        <family val="1"/>
      </rPr>
      <t>1</t>
    </r>
  </si>
  <si>
    <t>SCZ_132</t>
  </si>
  <si>
    <t xml:space="preserve">standardized beta </t>
  </si>
  <si>
    <r>
      <t>GAF</t>
    </r>
    <r>
      <rPr>
        <b/>
        <vertAlign val="superscript"/>
        <sz val="9"/>
        <color theme="1"/>
        <rFont val="Times New Roman"/>
        <family val="1"/>
      </rPr>
      <t>2</t>
    </r>
  </si>
  <si>
    <t>SCZ_all (without 132)</t>
  </si>
  <si>
    <t>Educational attainment GWAS results</t>
  </si>
  <si>
    <t>GWIS SZ-BP</t>
  </si>
  <si>
    <t>Significant after Bonferroni correction</t>
  </si>
  <si>
    <t>EA2zscore</t>
  </si>
  <si>
    <r>
      <rPr>
        <sz val="9"/>
        <color indexed="8"/>
        <rFont val="Times New Roman"/>
        <family val="1"/>
      </rPr>
      <t>Δ</t>
    </r>
    <r>
      <rPr>
        <i/>
        <sz val="9"/>
        <color indexed="8"/>
        <rFont val="Times New Roman"/>
        <family val="1"/>
      </rPr>
      <t>R2</t>
    </r>
  </si>
  <si>
    <t>rs11687241</t>
  </si>
  <si>
    <t>no</t>
  </si>
  <si>
    <t>rs12202969</t>
  </si>
  <si>
    <t>rs2883059</t>
  </si>
  <si>
    <t>rs11794152</t>
  </si>
  <si>
    <t>rs1334297</t>
  </si>
  <si>
    <t>rs1701704</t>
  </si>
  <si>
    <t>rs11928368</t>
  </si>
  <si>
    <t>rs12124523</t>
  </si>
  <si>
    <t>rs17057975</t>
  </si>
  <si>
    <t>rs9964724</t>
  </si>
  <si>
    <t>rs10922911</t>
  </si>
  <si>
    <t>rs4331020</t>
  </si>
  <si>
    <t>rs2842187</t>
  </si>
  <si>
    <t>rs7313259</t>
  </si>
  <si>
    <t>rs7165678</t>
  </si>
  <si>
    <t>rs17189000</t>
  </si>
  <si>
    <t>rs1043209</t>
  </si>
  <si>
    <t>rs1424580</t>
  </si>
  <si>
    <t>rs9349956</t>
  </si>
  <si>
    <t>rs11588857</t>
  </si>
  <si>
    <t>rs2457660</t>
  </si>
  <si>
    <t>rs4277389</t>
  </si>
  <si>
    <t>rs406413</t>
  </si>
  <si>
    <t>rs11782215</t>
  </si>
  <si>
    <t>rs10450901</t>
  </si>
  <si>
    <t>rs12192282</t>
  </si>
  <si>
    <t>rs4662327</t>
  </si>
  <si>
    <t>rs7711446</t>
  </si>
  <si>
    <t>rs7033700</t>
  </si>
  <si>
    <t>rs10883688</t>
  </si>
  <si>
    <t>rs17487256</t>
  </si>
  <si>
    <t>rs3172494</t>
  </si>
  <si>
    <t>rs2281767</t>
  </si>
  <si>
    <t>rs882855</t>
  </si>
  <si>
    <t>rs248682</t>
  </si>
  <si>
    <t>rs10992749</t>
  </si>
  <si>
    <t>rs2230593</t>
  </si>
  <si>
    <t>rs12512994</t>
  </si>
  <si>
    <t>rs7531118</t>
  </si>
  <si>
    <t>rs10215082</t>
  </si>
  <si>
    <t>rs13387062</t>
  </si>
  <si>
    <t>rs2179152</t>
  </si>
  <si>
    <t>rs1050338</t>
  </si>
  <si>
    <t>rs2033908</t>
  </si>
  <si>
    <t>rs2304442</t>
  </si>
  <si>
    <t>rs6557171</t>
  </si>
  <si>
    <t>rs4850844</t>
  </si>
  <si>
    <t>rs3935685</t>
  </si>
  <si>
    <t>rs17697908</t>
  </si>
  <si>
    <t>rs4365213</t>
  </si>
  <si>
    <t>rs6660265</t>
  </si>
  <si>
    <t>rs874952</t>
  </si>
  <si>
    <t>rs6891234</t>
  </si>
  <si>
    <t>rs5754738</t>
  </si>
  <si>
    <t>rs11768238</t>
  </si>
  <si>
    <t>rs4984541</t>
  </si>
  <si>
    <t>rs909786</t>
  </si>
  <si>
    <t>rs242093</t>
  </si>
  <si>
    <t>rs1912528</t>
  </si>
  <si>
    <t>rs9616906</t>
  </si>
  <si>
    <t>rs4581488</t>
  </si>
  <si>
    <t>rs13380317</t>
  </si>
  <si>
    <t>rs4130548</t>
  </si>
  <si>
    <t>rs11885179</t>
  </si>
  <si>
    <t>rs638323</t>
  </si>
  <si>
    <t>rs6493270</t>
  </si>
  <si>
    <t>rs7910869</t>
  </si>
  <si>
    <t>rs2727102</t>
  </si>
  <si>
    <t>rs895607</t>
  </si>
  <si>
    <t>rs319680</t>
  </si>
  <si>
    <t>rs1477031</t>
  </si>
  <si>
    <t>rs10932132</t>
  </si>
  <si>
    <t>rs4518583</t>
  </si>
  <si>
    <t>rs2115885</t>
  </si>
  <si>
    <t>rs13157106</t>
  </si>
  <si>
    <t>rs6780776</t>
  </si>
  <si>
    <t>rs7675676</t>
  </si>
  <si>
    <t>rs7304584</t>
  </si>
  <si>
    <t>rs12506221</t>
  </si>
  <si>
    <t>rs1221854</t>
  </si>
  <si>
    <t>rs17094056</t>
  </si>
  <si>
    <t>rs803675</t>
  </si>
  <si>
    <t>rs40465</t>
  </si>
  <si>
    <t>rs7078198</t>
  </si>
  <si>
    <t>rs4798896</t>
  </si>
  <si>
    <t>rs1704147</t>
  </si>
  <si>
    <t>rs7582380</t>
  </si>
  <si>
    <t>rs1043595</t>
  </si>
  <si>
    <t>rs13429247</t>
  </si>
  <si>
    <t>rs12234369</t>
  </si>
  <si>
    <t>rs13224992</t>
  </si>
  <si>
    <t>rs564037</t>
  </si>
  <si>
    <t>rs10145592</t>
  </si>
  <si>
    <t>rs6806509</t>
  </si>
  <si>
    <t>rs10798888</t>
  </si>
  <si>
    <t>rs1570245</t>
  </si>
  <si>
    <t>rs17294565</t>
  </si>
  <si>
    <t>rs879989</t>
  </si>
  <si>
    <t>rs12151248</t>
  </si>
  <si>
    <t>rs7715909</t>
  </si>
  <si>
    <t>rs6954</t>
  </si>
  <si>
    <t>rs11768962</t>
  </si>
  <si>
    <t>rs6942467</t>
  </si>
  <si>
    <t>rs7316493</t>
  </si>
  <si>
    <t>rs6019512</t>
  </si>
  <si>
    <t>rs1461356</t>
  </si>
  <si>
    <t>rs10502880</t>
  </si>
  <si>
    <t>rs2186834</t>
  </si>
  <si>
    <t>rs748832</t>
  </si>
  <si>
    <t>rs1567836</t>
  </si>
  <si>
    <t>rs13113800</t>
  </si>
  <si>
    <t>rs6478398</t>
  </si>
  <si>
    <t>rs1011407</t>
  </si>
  <si>
    <t>rs1544161</t>
  </si>
  <si>
    <t>rs925801</t>
  </si>
  <si>
    <t>rs11115011</t>
  </si>
  <si>
    <t>rs11252169</t>
  </si>
  <si>
    <t>rs12198173</t>
  </si>
  <si>
    <t>rs2011603</t>
  </si>
  <si>
    <t>rs4916229</t>
  </si>
  <si>
    <t>rs314908</t>
  </si>
  <si>
    <t>rs10871276</t>
  </si>
  <si>
    <t>rs7085239</t>
  </si>
  <si>
    <t>rs6496899</t>
  </si>
  <si>
    <t>rs4589766</t>
  </si>
  <si>
    <t>rs6736992</t>
  </si>
  <si>
    <t>rs427534</t>
  </si>
  <si>
    <t>rs552965</t>
  </si>
  <si>
    <t>rs6498294</t>
  </si>
  <si>
    <t>rs7594660</t>
  </si>
  <si>
    <t>rs2781530</t>
  </si>
  <si>
    <t>rs11729764</t>
  </si>
  <si>
    <t>rs2570497</t>
  </si>
  <si>
    <t>rs10456790</t>
  </si>
  <si>
    <t>rs1462834</t>
  </si>
  <si>
    <t>rs10219183</t>
  </si>
  <si>
    <t>rs506991</t>
  </si>
  <si>
    <t>rs834143</t>
  </si>
  <si>
    <t>rs13029229</t>
  </si>
  <si>
    <t>rs6678734</t>
  </si>
  <si>
    <t>rs7906788</t>
  </si>
  <si>
    <t>rs2058278</t>
  </si>
  <si>
    <t>rs7781656</t>
  </si>
  <si>
    <t>rs13210693</t>
  </si>
  <si>
    <t>rs16944898</t>
  </si>
  <si>
    <t>rs10444022</t>
  </si>
  <si>
    <t>rs7233980</t>
  </si>
  <si>
    <t>rs9332388</t>
  </si>
  <si>
    <t>rs16859354</t>
  </si>
  <si>
    <t>rs1025206</t>
  </si>
  <si>
    <t>rs6589210</t>
  </si>
  <si>
    <t>rs11594050</t>
  </si>
  <si>
    <t>rs2061869</t>
  </si>
  <si>
    <t>rs324293</t>
  </si>
  <si>
    <t>rs252991</t>
  </si>
  <si>
    <t>rs11581271</t>
  </si>
  <si>
    <t>rs7238071</t>
  </si>
  <si>
    <t>rs35267016</t>
  </si>
  <si>
    <t>rs9368028</t>
  </si>
  <si>
    <t>rs137091</t>
  </si>
  <si>
    <t>rs778757</t>
  </si>
  <si>
    <t>rs7670293</t>
  </si>
  <si>
    <t>rs2062507</t>
  </si>
  <si>
    <t>rs479018</t>
  </si>
  <si>
    <t>rs9636202</t>
  </si>
  <si>
    <t>rs7737905</t>
  </si>
  <si>
    <t>rs698697</t>
  </si>
  <si>
    <t>rs17850652</t>
  </si>
  <si>
    <t>rs2987874</t>
  </si>
  <si>
    <t>rs2267151</t>
  </si>
  <si>
    <t>rs11898971</t>
  </si>
  <si>
    <t>rs10071932</t>
  </si>
  <si>
    <t>rs10803510</t>
  </si>
  <si>
    <t>rs10894302</t>
  </si>
  <si>
    <t>rs9860738</t>
  </si>
  <si>
    <t>rs10863854</t>
  </si>
  <si>
    <t>rs4483714</t>
  </si>
  <si>
    <t>rs1788781</t>
  </si>
  <si>
    <t>rs10515086</t>
  </si>
  <si>
    <t>rs6992476</t>
  </si>
  <si>
    <t>rs16862842</t>
  </si>
  <si>
    <t>rs7587930</t>
  </si>
  <si>
    <t>rs1544850</t>
  </si>
  <si>
    <t>rs12055782</t>
  </si>
  <si>
    <t>rs1053651</t>
  </si>
  <si>
    <t>rs1837470</t>
  </si>
  <si>
    <t>rs7429661</t>
  </si>
  <si>
    <t>rs13398213</t>
  </si>
  <si>
    <t>rs655370</t>
  </si>
  <si>
    <t>rs6703310</t>
  </si>
  <si>
    <t>rs9575629</t>
  </si>
  <si>
    <t>rs10060331</t>
  </si>
  <si>
    <t>rs17086125</t>
  </si>
  <si>
    <t>rs10765789</t>
  </si>
  <si>
    <t>rs11602557</t>
  </si>
  <si>
    <t>rs7536433</t>
  </si>
  <si>
    <t>rs6943978</t>
  </si>
  <si>
    <t>rs11614796</t>
  </si>
  <si>
    <t>rs10753331</t>
  </si>
  <si>
    <t>rs1118040</t>
  </si>
  <si>
    <t>rs7910462</t>
  </si>
  <si>
    <t>rs1876089</t>
  </si>
  <si>
    <t>rs981230</t>
  </si>
  <si>
    <t>rs8013500</t>
  </si>
  <si>
    <t>rs12128502</t>
  </si>
  <si>
    <t>rs11584542</t>
  </si>
  <si>
    <t>rs12141947</t>
  </si>
  <si>
    <t>rs17301900</t>
  </si>
  <si>
    <t>rs6890454</t>
  </si>
  <si>
    <t>rs2529221</t>
  </si>
  <si>
    <t>rs3865255</t>
  </si>
  <si>
    <t>rs1928957</t>
  </si>
  <si>
    <t>rs10994703</t>
  </si>
  <si>
    <t>rs11773627</t>
  </si>
  <si>
    <t>rs10517967</t>
  </si>
  <si>
    <t>rs2884303</t>
  </si>
  <si>
    <t>rs2989751</t>
  </si>
  <si>
    <t>rs17813721</t>
  </si>
  <si>
    <t>rs255343</t>
  </si>
  <si>
    <t>rs794614</t>
  </si>
  <si>
    <t>rs1016284</t>
  </si>
  <si>
    <t>rs13400823</t>
  </si>
  <si>
    <t>rs9568926</t>
  </si>
  <si>
    <t>rs1972860</t>
  </si>
  <si>
    <t>rs6702177</t>
  </si>
  <si>
    <t>rs7122044</t>
  </si>
  <si>
    <t>rs6735008</t>
  </si>
  <si>
    <t>rs8058057</t>
  </si>
  <si>
    <t>rs10247648</t>
  </si>
  <si>
    <t>rs10093425</t>
  </si>
  <si>
    <t>rs2767323</t>
  </si>
  <si>
    <t>rs1994925</t>
  </si>
  <si>
    <t>rs34355</t>
  </si>
  <si>
    <t>Original gene set ID</t>
  </si>
  <si>
    <t>Original gene set description</t>
  </si>
  <si>
    <t>False discovery rate</t>
  </si>
  <si>
    <t>Reconstituted gene set Z score gene 1</t>
  </si>
  <si>
    <t>Reconstituted gene set Z score gene 2</t>
  </si>
  <si>
    <t>Reconstituted gene set Z score gene 3</t>
  </si>
  <si>
    <t>Reconstituted gene set Z score gene 4</t>
  </si>
  <si>
    <t>Reconstituted gene set Z score gene 5</t>
  </si>
  <si>
    <t>Reconstituted gene set Z score gene 6</t>
  </si>
  <si>
    <t>Reconstituted gene set Z score gene 7</t>
  </si>
  <si>
    <t>Reconstituted gene set Z score gene 8</t>
  </si>
  <si>
    <t>Reconstituted gene set Z score gene 9</t>
  </si>
  <si>
    <t>Reconstituted gene set Z score gene 10</t>
  </si>
  <si>
    <t>GO:0070603</t>
  </si>
  <si>
    <t>SWI/SNF-type complex</t>
  </si>
  <si>
    <t>&lt;0.01</t>
  </si>
  <si>
    <t>PHF2 (4.2)</t>
  </si>
  <si>
    <t>SMARCC1 (3.9)</t>
  </si>
  <si>
    <t>RBM6 (3.4)</t>
  </si>
  <si>
    <t>BCL11A (3.1)</t>
  </si>
  <si>
    <t>AUTS2 (3.0)</t>
  </si>
  <si>
    <t>KIAA1267 (3.0)</t>
  </si>
  <si>
    <t>QRICH1 (3.0)</t>
  </si>
  <si>
    <t>IP6K2 (2.9)</t>
  </si>
  <si>
    <t>PLCL2 (2.7)</t>
  </si>
  <si>
    <t>MAP4 (2.7)</t>
  </si>
  <si>
    <t>ENSG00000082014</t>
  </si>
  <si>
    <t>SMARCD3 PPI subnetwork</t>
  </si>
  <si>
    <t>QRICH1 (4.6)</t>
  </si>
  <si>
    <t>SMARCC1 (3.5)</t>
  </si>
  <si>
    <t>SNX19 (3.1)</t>
  </si>
  <si>
    <t>WDR6 (2.8)</t>
  </si>
  <si>
    <t>USP4 (2.8)</t>
  </si>
  <si>
    <t>FOXP1 (2.6)</t>
  </si>
  <si>
    <t>THSD7A (2.6)</t>
  </si>
  <si>
    <t>DHX30 (2.5)</t>
  </si>
  <si>
    <t>RBM6 (2.5)</t>
  </si>
  <si>
    <t>PHF2 (2.4)</t>
  </si>
  <si>
    <t>GO:0071565</t>
  </si>
  <si>
    <t>nBAF complex</t>
  </si>
  <si>
    <t>AUTS2 (3.6)</t>
  </si>
  <si>
    <t>GBF1 (3.5)</t>
  </si>
  <si>
    <t>NEUROD2 (3.4)</t>
  </si>
  <si>
    <t>WDR6 (3.3)</t>
  </si>
  <si>
    <t>KIAA1267 (3.2)</t>
  </si>
  <si>
    <t>IP6K2 (3.1)</t>
  </si>
  <si>
    <t>QRICH1 (2.6)</t>
  </si>
  <si>
    <t>LRRN2 (2.6)</t>
  </si>
  <si>
    <t>RERE (2.5)</t>
  </si>
  <si>
    <t>ENSG00000124788</t>
  </si>
  <si>
    <t>ATXN1 PPI subnetwork</t>
  </si>
  <si>
    <t>&lt;0.05</t>
  </si>
  <si>
    <t>PHF2 (3.6)</t>
  </si>
  <si>
    <t>RBM5 (3.2)</t>
  </si>
  <si>
    <t>CNOT4 (3.1)</t>
  </si>
  <si>
    <t>RERE (3.0)</t>
  </si>
  <si>
    <t>GBF1 (2.8)</t>
  </si>
  <si>
    <t>IP6K2 (2.7)</t>
  </si>
  <si>
    <t>KIAA1267 (2.6)</t>
  </si>
  <si>
    <t>PHF21A (2.6)</t>
  </si>
  <si>
    <t>TET2 (2.5)</t>
  </si>
  <si>
    <t>PPM1L (2.5)</t>
  </si>
  <si>
    <t>MP:0004924</t>
  </si>
  <si>
    <t>abnormal behavior</t>
  </si>
  <si>
    <t>KCNIP2 (4.6)</t>
  </si>
  <si>
    <t>DGKI (4.0)</t>
  </si>
  <si>
    <t>CRHR1 (3.6)</t>
  </si>
  <si>
    <t>PITPNM2 (3.2)</t>
  </si>
  <si>
    <t>APBA1 (3.1)</t>
  </si>
  <si>
    <t>NRXN1 (2.9)</t>
  </si>
  <si>
    <t>ENSG00000243888 (2.8)</t>
  </si>
  <si>
    <t>ELAVL2 (2.7)</t>
  </si>
  <si>
    <t>HCN1 (2.7)</t>
  </si>
  <si>
    <t>CDH13 (2.5)</t>
  </si>
  <si>
    <t>GO:0030425</t>
  </si>
  <si>
    <t>dendrite</t>
  </si>
  <si>
    <t>CAMKV (4.9)</t>
  </si>
  <si>
    <t>BSN (4.6)</t>
  </si>
  <si>
    <t>RASL10B (4.6)</t>
  </si>
  <si>
    <t>CADM2 (4.6)</t>
  </si>
  <si>
    <t>BAI3 (4.4)</t>
  </si>
  <si>
    <t>AK5 (4.4)</t>
  </si>
  <si>
    <t>LRRN2 (4.2)</t>
  </si>
  <si>
    <t>NRXN1 (4.1)</t>
  </si>
  <si>
    <t>CSPG5 (4.0)</t>
  </si>
  <si>
    <t>PSD (3.7)</t>
  </si>
  <si>
    <t>GO:0016514</t>
  </si>
  <si>
    <t>SWI/SNF complex</t>
  </si>
  <si>
    <t>PHF2 (4.0)</t>
  </si>
  <si>
    <t>KIAA1267 (3.9)</t>
  </si>
  <si>
    <t>SMARCC1 (3.1)</t>
  </si>
  <si>
    <t>RBM6 (3.1)</t>
  </si>
  <si>
    <t>RERE (3.1)</t>
  </si>
  <si>
    <t>WDR6 (3.0)</t>
  </si>
  <si>
    <t>AUTS2 (2.9)</t>
  </si>
  <si>
    <t>USP4 (2.7)</t>
  </si>
  <si>
    <t>GBF1 (2.6)</t>
  </si>
  <si>
    <t>MED1 (2.5)</t>
  </si>
  <si>
    <t>GO:0043197</t>
  </si>
  <si>
    <t>dendritic spine</t>
  </si>
  <si>
    <t>CAMKV (5.7)</t>
  </si>
  <si>
    <t>RASL10B (5.3)</t>
  </si>
  <si>
    <t>BSN (4.9)</t>
  </si>
  <si>
    <t>PSD (4.8)</t>
  </si>
  <si>
    <t>CALN1 (4.7)</t>
  </si>
  <si>
    <t>DGKI (4.5)</t>
  </si>
  <si>
    <t>LRRN2 (4.3)</t>
  </si>
  <si>
    <t>AK5 (4.3)</t>
  </si>
  <si>
    <t>PPP1R1B (3.9)</t>
  </si>
  <si>
    <t>GO:0044309</t>
  </si>
  <si>
    <t>neuron spine</t>
  </si>
  <si>
    <t>ENSG00000111424</t>
  </si>
  <si>
    <t>VDR PPI subnetwork</t>
  </si>
  <si>
    <t>CDK12 (4.9)</t>
  </si>
  <si>
    <t>MED1 (4.9)</t>
  </si>
  <si>
    <t>PHF2 (4.1)</t>
  </si>
  <si>
    <t>SNORD7 (3.5)</t>
  </si>
  <si>
    <t>GIGYF2 (3.2)</t>
  </si>
  <si>
    <t>CNOT4 (3.0)</t>
  </si>
  <si>
    <t>RBM23 (3.0)</t>
  </si>
  <si>
    <t>SMARCC1 (2.9)</t>
  </si>
  <si>
    <t>SYNE2 (2.9)</t>
  </si>
  <si>
    <t>KIAA1267 (2.9)</t>
  </si>
  <si>
    <t>MP:0000807</t>
  </si>
  <si>
    <t>abnormal hippocampus morphology</t>
  </si>
  <si>
    <t>NEUROD2 (5.6)</t>
  </si>
  <si>
    <t>NRXN1 (4.4)</t>
  </si>
  <si>
    <t>NFIA (4.1)</t>
  </si>
  <si>
    <t>GPM6A (3.9)</t>
  </si>
  <si>
    <t>MAPT (3.7)</t>
  </si>
  <si>
    <t>ETV1 (3.6)</t>
  </si>
  <si>
    <t>ELAVL2 (3.6)</t>
  </si>
  <si>
    <t>BAI3 (3.4)</t>
  </si>
  <si>
    <t>CELF2 (3.4)</t>
  </si>
  <si>
    <t>LINC00461 (3.3)</t>
  </si>
  <si>
    <t>GO:0048813</t>
  </si>
  <si>
    <t>dendrite morphogenesis</t>
  </si>
  <si>
    <t>SLC45A1 (3.3)</t>
  </si>
  <si>
    <t>DGKI (3.1)</t>
  </si>
  <si>
    <t>ENSG00000185294 (3.1)</t>
  </si>
  <si>
    <t>APBA1 (2.9)</t>
  </si>
  <si>
    <t>BAI3 (2.9)</t>
  </si>
  <si>
    <t>MIR2682 (2.8)</t>
  </si>
  <si>
    <t>BSN (2.8)</t>
  </si>
  <si>
    <t>MAPT (2.7)</t>
  </si>
  <si>
    <t>ENSG00000230910 (2.7)</t>
  </si>
  <si>
    <t>PSD (2.7)</t>
  </si>
  <si>
    <t>ENSG00000155974</t>
  </si>
  <si>
    <t>GRIP1 PPI subnetwork</t>
  </si>
  <si>
    <t>CADM2 (4.2)</t>
  </si>
  <si>
    <t>LRRN2 (4.0)</t>
  </si>
  <si>
    <t>SLITRK1 (3.9)</t>
  </si>
  <si>
    <t>FAT3 (3.4)</t>
  </si>
  <si>
    <t>BAI3 (3.3)</t>
  </si>
  <si>
    <t>B4GALT2 (3.2)</t>
  </si>
  <si>
    <t>SALL1 (2.8)</t>
  </si>
  <si>
    <t>PTPRK (2.8)</t>
  </si>
  <si>
    <t>B3GNT1 (2.7)</t>
  </si>
  <si>
    <t>APBA1 (2.6)</t>
  </si>
  <si>
    <t>MP:0004753</t>
  </si>
  <si>
    <t>abnormal miniature excitatory postsynaptic currents</t>
  </si>
  <si>
    <t>BSN (6.3)</t>
  </si>
  <si>
    <t>NEUROD2 (5.8)</t>
  </si>
  <si>
    <t>HCN1 (4.6)</t>
  </si>
  <si>
    <t>PSD (4.3)</t>
  </si>
  <si>
    <t>CRHR1 (4.0)</t>
  </si>
  <si>
    <t>NRXN1 (3.9)</t>
  </si>
  <si>
    <t>AK5 (3.9)</t>
  </si>
  <si>
    <t>CAMKV (3.2)</t>
  </si>
  <si>
    <t>SLITRK1 (3.0)</t>
  </si>
  <si>
    <t>SLC45A1 (2.9)</t>
  </si>
  <si>
    <t>REACTOME_DEVELOPMENTAL_BIOLOGY</t>
  </si>
  <si>
    <t>MAP4 (3.4)</t>
  </si>
  <si>
    <t>PTPRK (3.1)</t>
  </si>
  <si>
    <t>SEMA6D (2.9)</t>
  </si>
  <si>
    <t>DAG1 (2.9)</t>
  </si>
  <si>
    <t>FAT3 (2.8)</t>
  </si>
  <si>
    <t>CD248 (2.7)</t>
  </si>
  <si>
    <t>NEUROD2 (2.6)</t>
  </si>
  <si>
    <t>CELF2 (2.6)</t>
  </si>
  <si>
    <t>PTPRF (2.4)</t>
  </si>
  <si>
    <t>GO:0007409</t>
  </si>
  <si>
    <t>axonogenesis</t>
  </si>
  <si>
    <t>NEUROD2 (4.8)</t>
  </si>
  <si>
    <t>FAT3 (3.9)</t>
  </si>
  <si>
    <t>LINC00461 (3.8)</t>
  </si>
  <si>
    <t>SLITRK1 (3.5)</t>
  </si>
  <si>
    <t>GPM6A (3.2)</t>
  </si>
  <si>
    <t>FOXP2 (3.2)</t>
  </si>
  <si>
    <t>ELAVL2 (3.1)</t>
  </si>
  <si>
    <t>APBA1 (2.8)</t>
  </si>
  <si>
    <t>BAI3 (2.8)</t>
  </si>
  <si>
    <t>GO:0060997</t>
  </si>
  <si>
    <t>dendritic spine morphogenesis</t>
  </si>
  <si>
    <t>ENSG00000237054 (3.0)</t>
  </si>
  <si>
    <t>ENSG00000176349 (2.9)</t>
  </si>
  <si>
    <t>BCL11A (2.8)</t>
  </si>
  <si>
    <t>MIR2682 (2.7)</t>
  </si>
  <si>
    <t>RIN1 (2.4)</t>
  </si>
  <si>
    <t>SGCZ (2.3)</t>
  </si>
  <si>
    <t>BSN (2.2)</t>
  </si>
  <si>
    <t>LRRN2 (2.2)</t>
  </si>
  <si>
    <t>DGKI (2.1)</t>
  </si>
  <si>
    <t>NEUROD2 (2.0)</t>
  </si>
  <si>
    <t>GO:0097061</t>
  </si>
  <si>
    <t>dendritic spine organization</t>
  </si>
  <si>
    <t>GO:0008287</t>
  </si>
  <si>
    <t>protein serine/threonine phosphatase complex</t>
  </si>
  <si>
    <t>BTRC (3.5)</t>
  </si>
  <si>
    <t>PLCL2 (3.3)</t>
  </si>
  <si>
    <t>ARIH2 (3.1)</t>
  </si>
  <si>
    <t>FOXP1 (2.9)</t>
  </si>
  <si>
    <t>USP33 (2.8)</t>
  </si>
  <si>
    <t>RNF123 (2.8)</t>
  </si>
  <si>
    <t>SYNE2 (2.7)</t>
  </si>
  <si>
    <t>GPBP1 (2.7)</t>
  </si>
  <si>
    <t>FBXL15 (2.5)</t>
  </si>
  <si>
    <t>SBNO1 (2.4)</t>
  </si>
  <si>
    <t>ENSG00000159692</t>
  </si>
  <si>
    <t>CTBP1 PPI subnetwork</t>
  </si>
  <si>
    <t>LDB1 (4.1)</t>
  </si>
  <si>
    <t>RAI1 (3.0)</t>
  </si>
  <si>
    <t>PHF21A (2.9)</t>
  </si>
  <si>
    <t>FOXP1-IT1 (2.8)</t>
  </si>
  <si>
    <t>RERE (2.7)</t>
  </si>
  <si>
    <t>DCC (2.7)</t>
  </si>
  <si>
    <t>AFF3 (2.7)</t>
  </si>
  <si>
    <t>BCL11A (2.7)</t>
  </si>
  <si>
    <t>FBXL20 (2.5)</t>
  </si>
  <si>
    <t>ENSG00000100603</t>
  </si>
  <si>
    <t>SNW1 PPI subnetwork</t>
  </si>
  <si>
    <t>GBF1 (4.3)</t>
  </si>
  <si>
    <t>USP19 (3.5)</t>
  </si>
  <si>
    <t>GIGYF2 (3.0)</t>
  </si>
  <si>
    <t>NUP205 (2.8)</t>
  </si>
  <si>
    <t>CDK12 (2.8)</t>
  </si>
  <si>
    <t>SMARCC1 (2.8)</t>
  </si>
  <si>
    <t>RBM5 (2.7)</t>
  </si>
  <si>
    <t>MED1 (2.7)</t>
  </si>
  <si>
    <t>KDM4A (2.6)</t>
  </si>
  <si>
    <t>AP2B1 (2.4)</t>
  </si>
  <si>
    <t>REACTOME_DEPOLARIZATION_OF_THE_PRESYNAPTIC_TERMINAL_TRIGGERS_THE_OPENING_OF_CALCIUM_CHANNELS</t>
  </si>
  <si>
    <t>PSD (4.0)</t>
  </si>
  <si>
    <t>CRHR1 (3.7)</t>
  </si>
  <si>
    <t>BSN (3.6)</t>
  </si>
  <si>
    <t>APBA1 (3.6)</t>
  </si>
  <si>
    <t>OPRD1 (3.3)</t>
  </si>
  <si>
    <t>KCNH1 (3.2)</t>
  </si>
  <si>
    <t>PITPNM2 (3.1)</t>
  </si>
  <si>
    <t>NRXN1 (3.0)</t>
  </si>
  <si>
    <t>CAMK1D (3.0)</t>
  </si>
  <si>
    <t>CALN1 (2.9)</t>
  </si>
  <si>
    <t>MP:0001469</t>
  </si>
  <si>
    <t>abnormal contextual conditioning behavior</t>
  </si>
  <si>
    <t>CAMKV (5.3)</t>
  </si>
  <si>
    <t>RGS17 (4.6)</t>
  </si>
  <si>
    <t>DGKI (4.6)</t>
  </si>
  <si>
    <t>BAI3 (4.5)</t>
  </si>
  <si>
    <t>GPM6A (3.7)</t>
  </si>
  <si>
    <t>CSPG5 (3.7)</t>
  </si>
  <si>
    <t>THSD7A (3.6)</t>
  </si>
  <si>
    <t>DCC (3.6)</t>
  </si>
  <si>
    <t>RIN1 (3.5)</t>
  </si>
  <si>
    <t>ENSG00000198010</t>
  </si>
  <si>
    <t>DLGAP2 PPI subnetwork</t>
  </si>
  <si>
    <t>CSPG5 (3.5)</t>
  </si>
  <si>
    <t>PSD (3.2)</t>
  </si>
  <si>
    <t>DCC (2.8)</t>
  </si>
  <si>
    <t>NEUROD2 (2.7)</t>
  </si>
  <si>
    <t>NRXN1 (2.7)</t>
  </si>
  <si>
    <t>GAS7 (2.7)</t>
  </si>
  <si>
    <t>BAI3 (2.4)</t>
  </si>
  <si>
    <t>CADM2 (2.3)</t>
  </si>
  <si>
    <t>ETV1 (2.3)</t>
  </si>
  <si>
    <t>KCNIP2 (2.3)</t>
  </si>
  <si>
    <t>GO:0008038</t>
  </si>
  <si>
    <t>neuron recognition</t>
  </si>
  <si>
    <t>SLITRK1 (4.6)</t>
  </si>
  <si>
    <t>NEUROD2 (4.4)</t>
  </si>
  <si>
    <t>DCC (3.8)</t>
  </si>
  <si>
    <t>BCL11A (3.5)</t>
  </si>
  <si>
    <t>GPM6A (3.5)</t>
  </si>
  <si>
    <t>PRICKLE2 (3.1)</t>
  </si>
  <si>
    <t>LINC00461 (3.1)</t>
  </si>
  <si>
    <t>CADM2 (3.0)</t>
  </si>
  <si>
    <t>SGCZ (3.0)</t>
  </si>
  <si>
    <t>RGS17 (2.6)</t>
  </si>
  <si>
    <t>MP:0009454</t>
  </si>
  <si>
    <t>impaired contextual conditioning behavior</t>
  </si>
  <si>
    <t>NEUROD2 (4.0)</t>
  </si>
  <si>
    <t>LINC00461 (3.4)</t>
  </si>
  <si>
    <t>BSN (3.3)</t>
  </si>
  <si>
    <t>HCN1 (3.2)</t>
  </si>
  <si>
    <t>RIN1 (3.0)</t>
  </si>
  <si>
    <t>CSMD1 (3.0)</t>
  </si>
  <si>
    <t>ENSG00000247828 (2.8)</t>
  </si>
  <si>
    <t>AK5 (2.8)</t>
  </si>
  <si>
    <t>PITPNM2 (2.8)</t>
  </si>
  <si>
    <t>STH (2.8)</t>
  </si>
  <si>
    <t>MP:0004811</t>
  </si>
  <si>
    <t>abnormal neuron physiology</t>
  </si>
  <si>
    <t>ELAVL2 (4.3)</t>
  </si>
  <si>
    <t>MAPT (3.5)</t>
  </si>
  <si>
    <t>APBA1 (3.5)</t>
  </si>
  <si>
    <t>STH (3.3)</t>
  </si>
  <si>
    <t>NEXN-AS1 (3.1)</t>
  </si>
  <si>
    <t>CRHR1 (2.9)</t>
  </si>
  <si>
    <t>CAMKV (2.6)</t>
  </si>
  <si>
    <t>DCC (2.6)</t>
  </si>
  <si>
    <t>PSD (2.6)</t>
  </si>
  <si>
    <t>ENSG00000075711</t>
  </si>
  <si>
    <t>DLG1 PPI subnetwork</t>
  </si>
  <si>
    <t>BSN (5.2)</t>
  </si>
  <si>
    <t>CAMKV (4.3)</t>
  </si>
  <si>
    <t>APBA1 (3.9)</t>
  </si>
  <si>
    <t>CADM2 (3.9)</t>
  </si>
  <si>
    <t>NRXN1 (3.8)</t>
  </si>
  <si>
    <t>AK5 (3.7)</t>
  </si>
  <si>
    <t>PSD (3.6)</t>
  </si>
  <si>
    <t>KCNIP2 (3.2)</t>
  </si>
  <si>
    <t>CSMD1 (3.1)</t>
  </si>
  <si>
    <t>RASL10B (3.0)</t>
  </si>
  <si>
    <t>ENSG00000132535</t>
  </si>
  <si>
    <t>DLG4 PPI subnetwork</t>
  </si>
  <si>
    <t>CAMKV (4.6)</t>
  </si>
  <si>
    <t>PSD (4.5)</t>
  </si>
  <si>
    <t>NRXN1 (4.2)</t>
  </si>
  <si>
    <t>KCNIP2 (3.8)</t>
  </si>
  <si>
    <t>APBA1 (3.8)</t>
  </si>
  <si>
    <t>SLITRK1 (3.4)</t>
  </si>
  <si>
    <t>PITPNM2 (3.3)</t>
  </si>
  <si>
    <t>ENSG00000137574</t>
  </si>
  <si>
    <t>TGS1 PPI subnetwork</t>
  </si>
  <si>
    <t>CDK12 (7.4)</t>
  </si>
  <si>
    <t>MED1 (5.4)</t>
  </si>
  <si>
    <t>CNOT4 (3.5)</t>
  </si>
  <si>
    <t>ZZZ3 (3.1)</t>
  </si>
  <si>
    <t>ARFGEF2 (3.0)</t>
  </si>
  <si>
    <t>GIGYF2 (2.9)</t>
  </si>
  <si>
    <t>FNIP2 (2.9)</t>
  </si>
  <si>
    <t>STAU1 (2.6)</t>
  </si>
  <si>
    <t>PHF2 (2.5)</t>
  </si>
  <si>
    <t>GO:0030426</t>
  </si>
  <si>
    <t>growth cone</t>
  </si>
  <si>
    <t>ELAVL2 (4.6)</t>
  </si>
  <si>
    <t>GPM6A (3.3)</t>
  </si>
  <si>
    <t>BAI3 (3.1)</t>
  </si>
  <si>
    <t>CCDC24 (2.8)</t>
  </si>
  <si>
    <t>C17orf69 (2.8)</t>
  </si>
  <si>
    <t>GO:0043198</t>
  </si>
  <si>
    <t>dendritic shaft</t>
  </si>
  <si>
    <t>CAMKV (3.7)</t>
  </si>
  <si>
    <t>PSD (3.5)</t>
  </si>
  <si>
    <t>AK5 (3.4)</t>
  </si>
  <si>
    <t>LRRN2 (3.3)</t>
  </si>
  <si>
    <t>NRXN1 (3.3)</t>
  </si>
  <si>
    <t>FOXP1 (3.1)</t>
  </si>
  <si>
    <t>CSPG5 (3.1)</t>
  </si>
  <si>
    <t>PRICKLE2 (3.0)</t>
  </si>
  <si>
    <t>AKT3 (2.9)</t>
  </si>
  <si>
    <t>GO:0030427</t>
  </si>
  <si>
    <t>site of polarized growth</t>
  </si>
  <si>
    <t>ELAVL2 (4.5)</t>
  </si>
  <si>
    <t>NRXN1 (4.0)</t>
  </si>
  <si>
    <t>C17orf69 (2.7)</t>
  </si>
  <si>
    <t>CCDC24 (2.7)</t>
  </si>
  <si>
    <t>APBA1 (2.5)</t>
  </si>
  <si>
    <t>ENSG00000116544</t>
  </si>
  <si>
    <t>DLGAP3 PPI subnetwork</t>
  </si>
  <si>
    <t>RIN1 (3.8)</t>
  </si>
  <si>
    <t>AUTS2 (2.8)</t>
  </si>
  <si>
    <t>KCNH1 (2.5)</t>
  </si>
  <si>
    <t>PITPNM2 (2.5)</t>
  </si>
  <si>
    <t>KDM4A (2.4)</t>
  </si>
  <si>
    <t>PHF2 (2.3)</t>
  </si>
  <si>
    <t>PRICKLE2 (2.3)</t>
  </si>
  <si>
    <t>PSD (2.3)</t>
  </si>
  <si>
    <t>CSPG5 (2.1)</t>
  </si>
  <si>
    <t>NEUROD2 (2.1)</t>
  </si>
  <si>
    <t>GO:0021952</t>
  </si>
  <si>
    <t>central nervous system projection neuron axonogenesis</t>
  </si>
  <si>
    <t>ENSG00000224849 (3.6)</t>
  </si>
  <si>
    <t>ENSG00000247828 (3.5)</t>
  </si>
  <si>
    <t>BCL11A (3.3)</t>
  </si>
  <si>
    <t>NFIA (3.0)</t>
  </si>
  <si>
    <t>ENSG00000226009 (2.9)</t>
  </si>
  <si>
    <t>NEUROD2 (2.8)</t>
  </si>
  <si>
    <t>AUTS2 (2.7)</t>
  </si>
  <si>
    <t>LINC00461 (2.6)</t>
  </si>
  <si>
    <t>MP:0001405</t>
  </si>
  <si>
    <t>impaired coordination</t>
  </si>
  <si>
    <t>CRHR1 (4.7)</t>
  </si>
  <si>
    <t>BSN (3.8)</t>
  </si>
  <si>
    <t>SLITRK1 (3.6)</t>
  </si>
  <si>
    <t>MAPT (3.3)</t>
  </si>
  <si>
    <t>HCN1 (3.3)</t>
  </si>
  <si>
    <t>LINC00461 (3.0)</t>
  </si>
  <si>
    <t>PPP1R1B (2.9)</t>
  </si>
  <si>
    <t>CADM2 (2.9)</t>
  </si>
  <si>
    <t>MP:0002887</t>
  </si>
  <si>
    <t>decreased susceptibility to pharmacologically induced seizures</t>
  </si>
  <si>
    <t>CRHR1 (3.8)</t>
  </si>
  <si>
    <t>BAI3 (3.7)</t>
  </si>
  <si>
    <t>CADM2 (3.4)</t>
  </si>
  <si>
    <t>STH (3.2)</t>
  </si>
  <si>
    <t>NRXN1 (3.2)</t>
  </si>
  <si>
    <t>DCC (3.2)</t>
  </si>
  <si>
    <t>KLF6 (2.9)</t>
  </si>
  <si>
    <t>KCNH1 (2.7)</t>
  </si>
  <si>
    <t>KCNIP2 (2.7)</t>
  </si>
  <si>
    <t>ENSG00000084463</t>
  </si>
  <si>
    <t>WBP11 PPI subnetwork</t>
  </si>
  <si>
    <t>MED1 (3.7)</t>
  </si>
  <si>
    <t>KIAA1267 (3.1)</t>
  </si>
  <si>
    <t>CDK12 (3.1)</t>
  </si>
  <si>
    <t>MED19 (2.9)</t>
  </si>
  <si>
    <t>SNORD7 (2.7)</t>
  </si>
  <si>
    <t>ZDHHC5 (2.7)</t>
  </si>
  <si>
    <t>THSD7A (2.5)</t>
  </si>
  <si>
    <t>RBM5 (2.4)</t>
  </si>
  <si>
    <t>ZCCHC8 (2.3)</t>
  </si>
  <si>
    <t>MP:0000774</t>
  </si>
  <si>
    <t>decreased brain size</t>
  </si>
  <si>
    <t>GPM6A (5.0)</t>
  </si>
  <si>
    <t>LINC00461 (4.1)</t>
  </si>
  <si>
    <t>CSPG5 (2.9)</t>
  </si>
  <si>
    <t>ETV1 (2.9)</t>
  </si>
  <si>
    <t>FOXP2 (2.5)</t>
  </si>
  <si>
    <t>ENSG00000247828 (2.3)</t>
  </si>
  <si>
    <t>ENSG00000185294 (2.2)</t>
  </si>
  <si>
    <t>ARTN (2.2)</t>
  </si>
  <si>
    <t>GO:0010975</t>
  </si>
  <si>
    <t>regulation of neuron projection development</t>
  </si>
  <si>
    <t>ENSG00000230910 (3.6)</t>
  </si>
  <si>
    <t>SLITRK1 (3.3)</t>
  </si>
  <si>
    <t>BAI3 (3.0)</t>
  </si>
  <si>
    <t>B4GALT2 (3.0)</t>
  </si>
  <si>
    <t>GPM6A (2.5)</t>
  </si>
  <si>
    <t>LRRN2 (2.5)</t>
  </si>
  <si>
    <t>ENSG00000185294 (2.5)</t>
  </si>
  <si>
    <t>SLC45A1 (2.4)</t>
  </si>
  <si>
    <t>USP4 (2.4)</t>
  </si>
  <si>
    <t>MP:0006009</t>
  </si>
  <si>
    <t>abnormal neuronal migration</t>
  </si>
  <si>
    <t>DCC (3.1)</t>
  </si>
  <si>
    <t>CD248 (2.8)</t>
  </si>
  <si>
    <t>SEMA6D (2.7)</t>
  </si>
  <si>
    <t>MAPT (2.6)</t>
  </si>
  <si>
    <t>DAG1 (2.5)</t>
  </si>
  <si>
    <t>PTPRF (2.3)</t>
  </si>
  <si>
    <t>CELF2 (2.3)</t>
  </si>
  <si>
    <t>RGS17 (2.1)</t>
  </si>
  <si>
    <t>ENSG00000148943</t>
  </si>
  <si>
    <t>LIN7C PPI subnetwork</t>
  </si>
  <si>
    <t>CAMKV (4.7)</t>
  </si>
  <si>
    <t>PSD (4.1)</t>
  </si>
  <si>
    <t>RASL10B (4.1)</t>
  </si>
  <si>
    <t>CAMK1D (3.8)</t>
  </si>
  <si>
    <t>ENSG00000243888 (3.4)</t>
  </si>
  <si>
    <t>NSF (2.9)</t>
  </si>
  <si>
    <t>KCNIP2 (2.8)</t>
  </si>
  <si>
    <t>CSPG5 (2.7)</t>
  </si>
  <si>
    <t>REACTOME_NEURONAL_SYSTEM</t>
  </si>
  <si>
    <t>BSN (5.3)</t>
  </si>
  <si>
    <t>CRHR1 (5.2)</t>
  </si>
  <si>
    <t>NRXN1 (4.9)</t>
  </si>
  <si>
    <t>APBA1 (4.0)</t>
  </si>
  <si>
    <t>CAMKV (3.6)</t>
  </si>
  <si>
    <t>KCNIP2 (3.5)</t>
  </si>
  <si>
    <t>PSD (3.4)</t>
  </si>
  <si>
    <t>RASL10B (3.2)</t>
  </si>
  <si>
    <t>ENSG00000169139</t>
  </si>
  <si>
    <t>UBE2V2 PPI subnetwork</t>
  </si>
  <si>
    <t>CAMKV (4.2)</t>
  </si>
  <si>
    <t>NEUROD2 (3.7)</t>
  </si>
  <si>
    <t>BAI3 (3.6)</t>
  </si>
  <si>
    <t>BSN (3.5)</t>
  </si>
  <si>
    <t>CAMK1D (3.3)</t>
  </si>
  <si>
    <t>RASL10B (3.3)</t>
  </si>
  <si>
    <t>PRICKLE2 (2.9)</t>
  </si>
  <si>
    <t>CSPG5 (2.8)</t>
  </si>
  <si>
    <t>PSD (2.8)</t>
  </si>
  <si>
    <t>AK5 (2.5)</t>
  </si>
  <si>
    <t>MP:0001463</t>
  </si>
  <si>
    <t>abnormal spatial learning</t>
  </si>
  <si>
    <t>KCNIP2 (4.8)</t>
  </si>
  <si>
    <t>NRXN1 (4.5)</t>
  </si>
  <si>
    <t>PSD (4.4)</t>
  </si>
  <si>
    <t>CSPG5 (4.3)</t>
  </si>
  <si>
    <t>BSN (4.0)</t>
  </si>
  <si>
    <t>RASL10B (3.6)</t>
  </si>
  <si>
    <t>BAI3 (3.5)</t>
  </si>
  <si>
    <t>APBA1 (3.4)</t>
  </si>
  <si>
    <t>ENSG00000131558</t>
  </si>
  <si>
    <t>EXOC4 PPI subnetwork</t>
  </si>
  <si>
    <t>MAP4 (3.0)</t>
  </si>
  <si>
    <t>YWHAB (2.7)</t>
  </si>
  <si>
    <t>NCKIPSD (2.7)</t>
  </si>
  <si>
    <t>PSD (2.5)</t>
  </si>
  <si>
    <t>DMAP1 (2.4)</t>
  </si>
  <si>
    <t>ROBO1 (2.3)</t>
  </si>
  <si>
    <t>APBA1 (2.2)</t>
  </si>
  <si>
    <t>MPP6 (2.1)</t>
  </si>
  <si>
    <t>ADD1 (2.1)</t>
  </si>
  <si>
    <t>CALN1 (2.1)</t>
  </si>
  <si>
    <t>ENSG00000034053</t>
  </si>
  <si>
    <t>APBA2 PPI subnetwork</t>
  </si>
  <si>
    <t>NEUROD2 (3.3)</t>
  </si>
  <si>
    <t>AK5 (3.3)</t>
  </si>
  <si>
    <t>BSN (3.2)</t>
  </si>
  <si>
    <t>ELAVL2 (3.0)</t>
  </si>
  <si>
    <t>DPP4 (3.0)</t>
  </si>
  <si>
    <t>DCC (2.5)</t>
  </si>
  <si>
    <t>CSMD1 (2.2)</t>
  </si>
  <si>
    <t>B4GALT2 (2.2)</t>
  </si>
  <si>
    <t>GO:0021954</t>
  </si>
  <si>
    <t>central nervous system neuron development</t>
  </si>
  <si>
    <t>ENSG00000225050 (4.2)</t>
  </si>
  <si>
    <t>C17orf69 (3.0)</t>
  </si>
  <si>
    <t>THSD7A (2.7)</t>
  </si>
  <si>
    <t>BCL11A (2.6)</t>
  </si>
  <si>
    <t>FAT3 (2.6)</t>
  </si>
  <si>
    <t>ENSG00000224849 (2.6)</t>
  </si>
  <si>
    <t>ENSG00000237950 (2.4)</t>
  </si>
  <si>
    <t>ALX3 (2.4)</t>
  </si>
  <si>
    <t>GO:0016585</t>
  </si>
  <si>
    <t>chromatin remodeling complex</t>
  </si>
  <si>
    <t>SMARCC1 (5.1)</t>
  </si>
  <si>
    <t>PHF2 (4.3)</t>
  </si>
  <si>
    <t>PHF21A (3.9)</t>
  </si>
  <si>
    <t>KIAA1267 (3.6)</t>
  </si>
  <si>
    <t>QRICH1 (3.3)</t>
  </si>
  <si>
    <t>WDR6 (3.1)</t>
  </si>
  <si>
    <t>IP6K2 (3.0)</t>
  </si>
  <si>
    <t>LDB1 (3.0)</t>
  </si>
  <si>
    <t>MP:0002910</t>
  </si>
  <si>
    <t>abnormal excitatory postsynaptic currents</t>
  </si>
  <si>
    <t>CRHR1 (5.3)</t>
  </si>
  <si>
    <t>NRXN1 (5.2)</t>
  </si>
  <si>
    <t>BSN (5.0)</t>
  </si>
  <si>
    <t>NEUROD2 (4.3)</t>
  </si>
  <si>
    <t>CADM2 (4.1)</t>
  </si>
  <si>
    <t>HCN1 (3.8)</t>
  </si>
  <si>
    <t>CSPG5 (3.8)</t>
  </si>
  <si>
    <t>CALN1 (3.8)</t>
  </si>
  <si>
    <t>GO:0007413</t>
  </si>
  <si>
    <t>axonal fasciculation</t>
  </si>
  <si>
    <t>NEUROD2 (5.9)</t>
  </si>
  <si>
    <t>SLITRK1 (4.3)</t>
  </si>
  <si>
    <t>NEXN-AS1 (2.9)</t>
  </si>
  <si>
    <t>B3GALNT1 (2.6)</t>
  </si>
  <si>
    <t>ENSG00000237950 (2.6)</t>
  </si>
  <si>
    <t>ENSG00000247828 (2.5)</t>
  </si>
  <si>
    <t>BCL11A (2.4)</t>
  </si>
  <si>
    <t>RGS17 (2.3)</t>
  </si>
  <si>
    <t>ENSG00000225953 (2.3)</t>
  </si>
  <si>
    <t>GO:0044327</t>
  </si>
  <si>
    <t>dendritic spine head</t>
  </si>
  <si>
    <t>CALN1 (4.9)</t>
  </si>
  <si>
    <t>DGKI (4.8)</t>
  </si>
  <si>
    <t>LRRN2 (4.5)</t>
  </si>
  <si>
    <t>RASL10B (4.4)</t>
  </si>
  <si>
    <t>KCNH1 (4.0)</t>
  </si>
  <si>
    <t>CADM2 (3.6)</t>
  </si>
  <si>
    <t>AK5 (3.6)</t>
  </si>
  <si>
    <t>GO:0014069</t>
  </si>
  <si>
    <t>postsynaptic density</t>
  </si>
  <si>
    <t>REACTOME_PI3K_EVENTS_IN_ERBB4_SIGNALING</t>
  </si>
  <si>
    <t>ST3GAL3 (3.6)</t>
  </si>
  <si>
    <t>ERI3 (2.8)</t>
  </si>
  <si>
    <t>CELF2 (2.7)</t>
  </si>
  <si>
    <t>SLC6A9 (2.7)</t>
  </si>
  <si>
    <t>MDM4 (2.5)</t>
  </si>
  <si>
    <t>B4GALT2 (2.4)</t>
  </si>
  <si>
    <t>TMEM161B (2.3)</t>
  </si>
  <si>
    <t>TTLL11 (2.2)</t>
  </si>
  <si>
    <t>FOXP1 (2.1)</t>
  </si>
  <si>
    <t>RNF123 (2.0)</t>
  </si>
  <si>
    <t>ENSG00000008056</t>
  </si>
  <si>
    <t>SYN1 PPI subnetwork</t>
  </si>
  <si>
    <t>BSN (4.3)</t>
  </si>
  <si>
    <t>CAMKV (4.0)</t>
  </si>
  <si>
    <t>AK5 (3.1)</t>
  </si>
  <si>
    <t>PSD (3.0)</t>
  </si>
  <si>
    <t>NSF (3.0)</t>
  </si>
  <si>
    <t>MAPT (2.8)</t>
  </si>
  <si>
    <t>NCKIPSD (2.8)</t>
  </si>
  <si>
    <t>ENSG00000116001</t>
  </si>
  <si>
    <t>TIA1 PPI subnetwork</t>
  </si>
  <si>
    <t>DDX27 (3.8)</t>
  </si>
  <si>
    <t>NUP205 (3.7)</t>
  </si>
  <si>
    <t>NOLC1 (3.7)</t>
  </si>
  <si>
    <t>RBM6 (3.3)</t>
  </si>
  <si>
    <t>KDM4A (3.3)</t>
  </si>
  <si>
    <t>CSE1L (3.2)</t>
  </si>
  <si>
    <t>DMAP1 (3.0)</t>
  </si>
  <si>
    <t>ENSG00000115540</t>
  </si>
  <si>
    <t>MOB4 PPI subnetwork</t>
  </si>
  <si>
    <t>CAMKV (3.0)</t>
  </si>
  <si>
    <t>BSN (2.9)</t>
  </si>
  <si>
    <t>RASL10B (2.8)</t>
  </si>
  <si>
    <t>NSF (2.7)</t>
  </si>
  <si>
    <t>MGEA5 (2.5)</t>
  </si>
  <si>
    <t>BAI3 (2.1)</t>
  </si>
  <si>
    <t>MP:0004077</t>
  </si>
  <si>
    <t>abnormal striatum morphology</t>
  </si>
  <si>
    <t>CAMKV (4.4)</t>
  </si>
  <si>
    <t>KCNIP2 (3.9)</t>
  </si>
  <si>
    <t>PPP1R1B (3.4)</t>
  </si>
  <si>
    <t>FOXP1 (3.2)</t>
  </si>
  <si>
    <t>FOXP2 (3.1)</t>
  </si>
  <si>
    <t>MDM4 (2.8)</t>
  </si>
  <si>
    <t>DGKI (2.6)</t>
  </si>
  <si>
    <t>SALL1 (2.6)</t>
  </si>
  <si>
    <t>GO:0019717</t>
  </si>
  <si>
    <t>synaptosome</t>
  </si>
  <si>
    <t>MAPT (3.9)</t>
  </si>
  <si>
    <t>CSPG5 (3.9)</t>
  </si>
  <si>
    <t>APBA1 (3.3)</t>
  </si>
  <si>
    <t>ENSG00000243888 (3.2)</t>
  </si>
  <si>
    <t>NSF (3.1)</t>
  </si>
  <si>
    <t>NCKIPSD (3.1)</t>
  </si>
  <si>
    <t>CRHR1 (3.0)</t>
  </si>
  <si>
    <t>PSD (2.9)</t>
  </si>
  <si>
    <t>GO:0007411</t>
  </si>
  <si>
    <t>axon guidance</t>
  </si>
  <si>
    <t>NEUROD2 (4.2)</t>
  </si>
  <si>
    <t>FAT3 (4.1)</t>
  </si>
  <si>
    <t>LINC00461 (3.5)</t>
  </si>
  <si>
    <t>SEMA6D (3.4)</t>
  </si>
  <si>
    <t>AKT3 (3.1)</t>
  </si>
  <si>
    <t>FOXP2 (3.0)</t>
  </si>
  <si>
    <t>ELAVL2 (2.9)</t>
  </si>
  <si>
    <t>GPM6A (2.8)</t>
  </si>
  <si>
    <t>APBA1 (2.7)</t>
  </si>
  <si>
    <t>GO:0021955</t>
  </si>
  <si>
    <t>central nervous system neuron axonogenesis</t>
  </si>
  <si>
    <t>ENSG00000224849 (3.8)</t>
  </si>
  <si>
    <t>C17orf69 (3.2)</t>
  </si>
  <si>
    <t>ENSG00000247828 (3.1)</t>
  </si>
  <si>
    <t>BCL11A (2.9)</t>
  </si>
  <si>
    <t>NFIA (2.7)</t>
  </si>
  <si>
    <t>FAT3 (2.7)</t>
  </si>
  <si>
    <t>CADM2-AS1 (2.4)</t>
  </si>
  <si>
    <t>AUTS2 (2.3)</t>
  </si>
  <si>
    <t>MST1R (2.3)</t>
  </si>
  <si>
    <t>NEUROD2 (2.3)</t>
  </si>
  <si>
    <t>GO:0003712</t>
  </si>
  <si>
    <t>transcription cofactor activity</t>
  </si>
  <si>
    <t>KIAA1267 (4.3)</t>
  </si>
  <si>
    <t>PHF21A (3.6)</t>
  </si>
  <si>
    <t>MED19 (3.5)</t>
  </si>
  <si>
    <t>RERE (3.2)</t>
  </si>
  <si>
    <t>PHF2 (3.1)</t>
  </si>
  <si>
    <t>RCOR3 (2.9)</t>
  </si>
  <si>
    <t>NFIA (2.8)</t>
  </si>
  <si>
    <t>KLF6 (2.8)</t>
  </si>
  <si>
    <t>LDB1 (2.6)</t>
  </si>
  <si>
    <t>GO:0071564</t>
  </si>
  <si>
    <t>npBAF complex</t>
  </si>
  <si>
    <t>WDR6 (3.8)</t>
  </si>
  <si>
    <t>USP4 (3.5)</t>
  </si>
  <si>
    <t>SMARCC1 (3.3)</t>
  </si>
  <si>
    <t>GBF1 (3.2)</t>
  </si>
  <si>
    <t>DHX30 (3.0)</t>
  </si>
  <si>
    <t>RBM6 (3.0)</t>
  </si>
  <si>
    <t>QRICH1 (2.8)</t>
  </si>
  <si>
    <t>KIAA1267 (2.7)</t>
  </si>
  <si>
    <t>GO:0045202</t>
  </si>
  <si>
    <t>synapse</t>
  </si>
  <si>
    <t>CRHR1 (4.1)</t>
  </si>
  <si>
    <t>HCN1 (4.0)</t>
  </si>
  <si>
    <t>AK5 (4.0)</t>
  </si>
  <si>
    <t>BAI3 (4.0)</t>
  </si>
  <si>
    <t>CAMKV (3.9)</t>
  </si>
  <si>
    <t>ELAVL2 (3.8)</t>
  </si>
  <si>
    <t>MP:0002207</t>
  </si>
  <si>
    <t>abnormal long term potentiation</t>
  </si>
  <si>
    <t>CSPG5 (5.3)</t>
  </si>
  <si>
    <t>KCNIP2 (4.2)</t>
  </si>
  <si>
    <t>CALN1 (3.5)</t>
  </si>
  <si>
    <t>NEUROD2 (3.5)</t>
  </si>
  <si>
    <t>LRRN2 (3.5)</t>
  </si>
  <si>
    <t>NRXN1 (3.4)</t>
  </si>
  <si>
    <t>ENSG00000182093</t>
  </si>
  <si>
    <t>WRB PPI subnetwork</t>
  </si>
  <si>
    <t>CDK12 (7.8)</t>
  </si>
  <si>
    <t>MED1 (6.3)</t>
  </si>
  <si>
    <t>PHF2 (3.3)</t>
  </si>
  <si>
    <t>CNOT4 (3.3)</t>
  </si>
  <si>
    <t>ARFGEF2 (3.2)</t>
  </si>
  <si>
    <t>STAU1 (2.9)</t>
  </si>
  <si>
    <t>RAI1 (2.9)</t>
  </si>
  <si>
    <t>GIGYF2 (2.8)</t>
  </si>
  <si>
    <t>FBXL20 (2.8)</t>
  </si>
  <si>
    <t>RAPGEF2 (2.6)</t>
  </si>
  <si>
    <t>ENSG00000196712</t>
  </si>
  <si>
    <t>NF1 PPI subnetwork</t>
  </si>
  <si>
    <t>PSD (4.9)</t>
  </si>
  <si>
    <t>RAPGEF2 (3.3)</t>
  </si>
  <si>
    <t>NSF (3.2)</t>
  </si>
  <si>
    <t>NEUROD2 (3.1)</t>
  </si>
  <si>
    <t>YWHAB (3.1)</t>
  </si>
  <si>
    <t>REACTOME_TRANSMISSION_ACROSS_CHEMICAL_SYNAPSES</t>
  </si>
  <si>
    <t>NRXN1 (4.8)</t>
  </si>
  <si>
    <t>CADM2 (4.7)</t>
  </si>
  <si>
    <t>CRHR1 (4.3)</t>
  </si>
  <si>
    <t>CAMKV (4.1)</t>
  </si>
  <si>
    <t>CSPG5 (3.6)</t>
  </si>
  <si>
    <t>CALN1 (3.6)</t>
  </si>
  <si>
    <t>GO:0044456</t>
  </si>
  <si>
    <t>synapse part</t>
  </si>
  <si>
    <t>NRXN1 (4.6)</t>
  </si>
  <si>
    <t>CAMKV (4.5)</t>
  </si>
  <si>
    <t>AK5 (4.2)</t>
  </si>
  <si>
    <t>HCN1 (4.1)</t>
  </si>
  <si>
    <t>MAPT (4.0)</t>
  </si>
  <si>
    <t>PSD (3.9)</t>
  </si>
  <si>
    <t>BAI3 (3.8)</t>
  </si>
  <si>
    <t>MP:0002878</t>
  </si>
  <si>
    <t>abnormal corticospinal tract morphology</t>
  </si>
  <si>
    <t>NEUROD2 (6.0)</t>
  </si>
  <si>
    <t>ROBO1 (4.3)</t>
  </si>
  <si>
    <t>LINC00461 (4.0)</t>
  </si>
  <si>
    <t>PTPRK (3.7)</t>
  </si>
  <si>
    <t>NRXN1 (3.6)</t>
  </si>
  <si>
    <t>THSD7A (3.2)</t>
  </si>
  <si>
    <t>MP:0003635</t>
  </si>
  <si>
    <t>abnormal synaptic transmission</t>
  </si>
  <si>
    <t>NRXN1 (5.1)</t>
  </si>
  <si>
    <t>NEUROD2 (4.7)</t>
  </si>
  <si>
    <t>CALN1 (3.7)</t>
  </si>
  <si>
    <t>HCN1 (3.5)</t>
  </si>
  <si>
    <t>MP:0002801</t>
  </si>
  <si>
    <t>abnormal long term object recognition memory</t>
  </si>
  <si>
    <t>NEUROD2 (4.9)</t>
  </si>
  <si>
    <t>PSD (4.2)</t>
  </si>
  <si>
    <t>CAMKV (3.8)</t>
  </si>
  <si>
    <t>KCNIP2 (2.9)</t>
  </si>
  <si>
    <t>RASL10B (2.2)</t>
  </si>
  <si>
    <t>TRANK1 (2.2)</t>
  </si>
  <si>
    <t>GO:0050770</t>
  </si>
  <si>
    <t>regulation of axonogenesis</t>
  </si>
  <si>
    <t>SLITRK1 (4.0)</t>
  </si>
  <si>
    <t>FAT3 (3.3)</t>
  </si>
  <si>
    <t>ENSG00000230910 (3.0)</t>
  </si>
  <si>
    <t>ENSG00000244967 (2.9)</t>
  </si>
  <si>
    <t>SLC45A1 (2.6)</t>
  </si>
  <si>
    <t>B4GALT2 (2.6)</t>
  </si>
  <si>
    <t>NEUROD2 (2.5)</t>
  </si>
  <si>
    <t>CRHR1 (2.5)</t>
  </si>
  <si>
    <t>LINC00461 (2.3)</t>
  </si>
  <si>
    <t>ENSG00000148400</t>
  </si>
  <si>
    <t>NOTCH1 PPI subnetwork</t>
  </si>
  <si>
    <t>RAPGEF2 (4.3)</t>
  </si>
  <si>
    <t>PHF2 (2.8)</t>
  </si>
  <si>
    <t>CADM2 (2.6)</t>
  </si>
  <si>
    <t>GIGYF2 (2.5)</t>
  </si>
  <si>
    <t>CTNND1 (2.5)</t>
  </si>
  <si>
    <t>PTP4A3 (2.3)</t>
  </si>
  <si>
    <t>PIK3C2B (2.1)</t>
  </si>
  <si>
    <t>ZDHHC5 (2.0)</t>
  </si>
  <si>
    <t>FAM120A (2.0)</t>
  </si>
  <si>
    <t>KIAA1267 (2.0)</t>
  </si>
  <si>
    <t>GO:0043025</t>
  </si>
  <si>
    <t>neuronal cell body</t>
  </si>
  <si>
    <t>MAPT (4.1)</t>
  </si>
  <si>
    <t>BAI3 (3.9)</t>
  </si>
  <si>
    <t>NRXN1 (3.5)</t>
  </si>
  <si>
    <t>LRRN2 (3.4)</t>
  </si>
  <si>
    <t>CAMKV (3.4)</t>
  </si>
  <si>
    <t>RGS17 (3.1)</t>
  </si>
  <si>
    <t>CADM2 (3.1)</t>
  </si>
  <si>
    <t>KCNH1 (3.1)</t>
  </si>
  <si>
    <t>ENSG00000171720</t>
  </si>
  <si>
    <t>HDAC3 PPI subnetwork</t>
  </si>
  <si>
    <t>SETD8 (3.3)</t>
  </si>
  <si>
    <t>RAI1 (3.2)</t>
  </si>
  <si>
    <t>LDB1 (3.1)</t>
  </si>
  <si>
    <t>SBNO1 (3.0)</t>
  </si>
  <si>
    <t>RCOR3 (2.5)</t>
  </si>
  <si>
    <t>SMARCC1 (2.4)</t>
  </si>
  <si>
    <t>ZDHHC5 (2.4)</t>
  </si>
  <si>
    <t>ADD1 (2.2)</t>
  </si>
  <si>
    <t>ENSG00000107282</t>
  </si>
  <si>
    <t>APBA1 PPI subnetwork</t>
  </si>
  <si>
    <t>ENSG00000243888 (4.4)</t>
  </si>
  <si>
    <t>ENSG00000224849 (3.5)</t>
  </si>
  <si>
    <t>CRHR1 (3.5)</t>
  </si>
  <si>
    <t>CSPG5 (3.4)</t>
  </si>
  <si>
    <t>CADM2 (3.3)</t>
  </si>
  <si>
    <t>APBA1 (3.2)</t>
  </si>
  <si>
    <t>BSN (3.0)</t>
  </si>
  <si>
    <t>P4HTM (2.4)</t>
  </si>
  <si>
    <t>ENSG00000161681</t>
  </si>
  <si>
    <t>SHANK1 PPI subnetwork</t>
  </si>
  <si>
    <t>PSD (3.8)</t>
  </si>
  <si>
    <t>B4GALT2 (2.9)</t>
  </si>
  <si>
    <t>MIR2682 (2.9)</t>
  </si>
  <si>
    <t>FOXO6 (2.7)</t>
  </si>
  <si>
    <t>CALN1 (2.6)</t>
  </si>
  <si>
    <t>ENSG00000172794</t>
  </si>
  <si>
    <t>RAB37 PPI subnetwork</t>
  </si>
  <si>
    <t>BSN (4.1)</t>
  </si>
  <si>
    <t>CAMKV (3.5)</t>
  </si>
  <si>
    <t>ENSG00000243888 (3.3)</t>
  </si>
  <si>
    <t>GAS7 (3.2)</t>
  </si>
  <si>
    <t>ENSG00000141380</t>
  </si>
  <si>
    <t>SS18 PPI subnetwork</t>
  </si>
  <si>
    <t>PHF2 (3.4)</t>
  </si>
  <si>
    <t>WDR6 (2.6)</t>
  </si>
  <si>
    <t>MED1 (2.6)</t>
  </si>
  <si>
    <t>SNORD7 (2.4)</t>
  </si>
  <si>
    <t>DHX30 (2.4)</t>
  </si>
  <si>
    <t>MAP4 (2.3)</t>
  </si>
  <si>
    <t>SMARCC1 (2.3)</t>
  </si>
  <si>
    <t>GBF1 (2.2)</t>
  </si>
  <si>
    <t>PRPSAP2 (2.2)</t>
  </si>
  <si>
    <t>REACTOME_PI3K_EVENTS_IN_ERBB2_SIGNALING</t>
  </si>
  <si>
    <t>ST3GAL3 (3.5)</t>
  </si>
  <si>
    <t>SLC6A9 (3.2)</t>
  </si>
  <si>
    <t>NFIA (2.5)</t>
  </si>
  <si>
    <t>CELF2 (2.5)</t>
  </si>
  <si>
    <t>FOXP1 (2.4)</t>
  </si>
  <si>
    <t>ERI3 (2.3)</t>
  </si>
  <si>
    <t>DAG1 (2.2)</t>
  </si>
  <si>
    <t>MED1 (2.1)</t>
  </si>
  <si>
    <t>TMEM161B (2.1)</t>
  </si>
  <si>
    <t>ENSG00000176884</t>
  </si>
  <si>
    <t>GRIN1 PPI subnetwork</t>
  </si>
  <si>
    <t>PSD (5.4)</t>
  </si>
  <si>
    <t>PPP1R1B (3.8)</t>
  </si>
  <si>
    <t>CSPG5 (3.2)</t>
  </si>
  <si>
    <t>GAS7 (2.9)</t>
  </si>
  <si>
    <t>ENSG00000141959</t>
  </si>
  <si>
    <t>PFKL PPI subnetwork</t>
  </si>
  <si>
    <t>NFKB2 (3.6)</t>
  </si>
  <si>
    <t>RBM5 (3.5)</t>
  </si>
  <si>
    <t>GBF1 (3.3)</t>
  </si>
  <si>
    <t>MGEA5 (3.1)</t>
  </si>
  <si>
    <t>AP2B1 (2.9)</t>
  </si>
  <si>
    <t>BSN (2.6)</t>
  </si>
  <si>
    <t>CAMKV (2.5)</t>
  </si>
  <si>
    <t>BTRC (2.4)</t>
  </si>
  <si>
    <t>ENSG00000183454</t>
  </si>
  <si>
    <t>GRIN2A PPI subnetwork</t>
  </si>
  <si>
    <t>KCNIP2 (4.3)</t>
  </si>
  <si>
    <t>BSN (4.2)</t>
  </si>
  <si>
    <t>NRXN1 (3.7)</t>
  </si>
  <si>
    <t>CSPG5 (3.0)</t>
  </si>
  <si>
    <t>GAS7 (3.0)</t>
  </si>
  <si>
    <t>REACTOME_AXON_GUIDANCE</t>
  </si>
  <si>
    <t>MAP4 (3.8)</t>
  </si>
  <si>
    <t>FAT3 (3.6)</t>
  </si>
  <si>
    <t>SEMA6D (3.5)</t>
  </si>
  <si>
    <t>PTPRK (3.2)</t>
  </si>
  <si>
    <t>DAG1 (2.6)</t>
  </si>
  <si>
    <t>CD248 (2.6)</t>
  </si>
  <si>
    <t>BAI3 (2.6)</t>
  </si>
  <si>
    <t>GO:0048742</t>
  </si>
  <si>
    <t>regulation of skeletal muscle fiber development</t>
  </si>
  <si>
    <t>ENSG00000233410 (3.2)</t>
  </si>
  <si>
    <t>PITX3 (3.0)</t>
  </si>
  <si>
    <t>AFF3 (2.6)</t>
  </si>
  <si>
    <t>TMEM182 (2.3)</t>
  </si>
  <si>
    <t>TET2 (2.3)</t>
  </si>
  <si>
    <t>FAT3 (2.3)</t>
  </si>
  <si>
    <t>CADM2-AS1 (2.2)</t>
  </si>
  <si>
    <t>GO:0000989</t>
  </si>
  <si>
    <t>transcription factor binding transcription factor activity</t>
  </si>
  <si>
    <t>KIAA1267 (4.2)</t>
  </si>
  <si>
    <t>MED19 (3.3)</t>
  </si>
  <si>
    <t>KLF6 (3.0)</t>
  </si>
  <si>
    <t>RCOR3 (2.7)</t>
  </si>
  <si>
    <t>GO:0031344</t>
  </si>
  <si>
    <t>regulation of cell projection organization</t>
  </si>
  <si>
    <t>ENSG00000230910 (3.9)</t>
  </si>
  <si>
    <t>SLITRK1 (3.2)</t>
  </si>
  <si>
    <t>SLC45A1 (2.5)</t>
  </si>
  <si>
    <t>USP4 (2.3)</t>
  </si>
  <si>
    <t>RIN1 (2.2)</t>
  </si>
  <si>
    <t>MP:0002945</t>
  </si>
  <si>
    <t>abnormal inhibitory postsynaptic currents</t>
  </si>
  <si>
    <t>CRHR1 (5.7)</t>
  </si>
  <si>
    <t>NRXN1 (5.7)</t>
  </si>
  <si>
    <t>CADM2 (4.5)</t>
  </si>
  <si>
    <t>MAPT (3.6)</t>
  </si>
  <si>
    <t>ENSG00000243888 (3.5)</t>
  </si>
  <si>
    <t>GO:0044297</t>
  </si>
  <si>
    <t>cell body</t>
  </si>
  <si>
    <t>MAPT (4.2)</t>
  </si>
  <si>
    <t>ELAVL2 (3.5)</t>
  </si>
  <si>
    <t>RGS17 (3.3)</t>
  </si>
  <si>
    <t>MP:0002206</t>
  </si>
  <si>
    <t>abnormal CNS synaptic transmission</t>
  </si>
  <si>
    <t>CRHR1 (6.1)</t>
  </si>
  <si>
    <t>BSN (5.7)</t>
  </si>
  <si>
    <t>NRXN1 (5.5)</t>
  </si>
  <si>
    <t>PSD (4.6)</t>
  </si>
  <si>
    <t>APBA1 (4.3)</t>
  </si>
  <si>
    <t>ETV1 (3.5)</t>
  </si>
  <si>
    <t>ENSG00000164104</t>
  </si>
  <si>
    <t>HMGB2 PPI subnetwork</t>
  </si>
  <si>
    <t>AUTS2 (3.2)</t>
  </si>
  <si>
    <t>FOXP2 (2.8)</t>
  </si>
  <si>
    <t>ENSG00000224849 (2.8)</t>
  </si>
  <si>
    <t>FAM120AOS (2.7)</t>
  </si>
  <si>
    <t>AS3MT (2.6)</t>
  </si>
  <si>
    <t>AFF3 (2.3)</t>
  </si>
  <si>
    <t>ESR2 (2.2)</t>
  </si>
  <si>
    <t>RAI1 (2.1)</t>
  </si>
  <si>
    <t>ROBO1 (2.1)</t>
  </si>
  <si>
    <t>ZCCHC8 (2.0)</t>
  </si>
  <si>
    <t>GO:0097060</t>
  </si>
  <si>
    <t>synaptic membrane</t>
  </si>
  <si>
    <t>NEUROD2 (4.5)</t>
  </si>
  <si>
    <t>SLITRK1 (4.4)</t>
  </si>
  <si>
    <t>CADM2 (4.3)</t>
  </si>
  <si>
    <t>CALN1 (4.3)</t>
  </si>
  <si>
    <t>GO:0000988</t>
  </si>
  <si>
    <t>protein binding transcription factor activity</t>
  </si>
  <si>
    <t>NFIA (2.9)</t>
  </si>
  <si>
    <t>CNOT4 (2.7)</t>
  </si>
  <si>
    <t>GO:0032281</t>
  </si>
  <si>
    <t>alpha-amino-3-hydroxy-5-methyl-4-isoxazolepropionic acid selective glutamate receptor complex</t>
  </si>
  <si>
    <t>CSPG5 (5.2)</t>
  </si>
  <si>
    <t>SLITRK1 (4.2)</t>
  </si>
  <si>
    <t>DGKI (4.1)</t>
  </si>
  <si>
    <t>ETV1 (3.3)</t>
  </si>
  <si>
    <t>ENSG00000151067</t>
  </si>
  <si>
    <t>CACNA1C PPI subnetwork</t>
  </si>
  <si>
    <t>CELF2 (3.7)</t>
  </si>
  <si>
    <t>BSN (3.4)</t>
  </si>
  <si>
    <t>HCN1 (3.1)</t>
  </si>
  <si>
    <t>APBA1 (3.0)</t>
  </si>
  <si>
    <t>KCNIP2 (3.0)</t>
  </si>
  <si>
    <t>CAMK1D (2.9)</t>
  </si>
  <si>
    <t>MP:0000832</t>
  </si>
  <si>
    <t>abnormal thalamus morphology</t>
  </si>
  <si>
    <t>NEUROD2 (5.2)</t>
  </si>
  <si>
    <t>GPM6A (3.0)</t>
  </si>
  <si>
    <t>SALL1 (3.0)</t>
  </si>
  <si>
    <t>CELF2 (3.0)</t>
  </si>
  <si>
    <t>HCN1 (2.6)</t>
  </si>
  <si>
    <t>SLITRK1 (2.4)</t>
  </si>
  <si>
    <t>CAMKV (2.3)</t>
  </si>
  <si>
    <t>ARL17A (2.2)</t>
  </si>
  <si>
    <t>REACTOME_NEUROTRANSMITTER_RECEPTOR_BINDING_AND_DOWNSTREAM_TRANSMISSION_IN_THE__POSTSYNAPTIC_CELL</t>
  </si>
  <si>
    <t>CADM2 (5.2)</t>
  </si>
  <si>
    <t>NRXN1 (4.7)</t>
  </si>
  <si>
    <t>BSN (4.5)</t>
  </si>
  <si>
    <t>CSMD1 (3.6)</t>
  </si>
  <si>
    <t>RD3 (3.6)</t>
  </si>
  <si>
    <t>ENSG00000105649</t>
  </si>
  <si>
    <t>RAB3A PPI subnetwork</t>
  </si>
  <si>
    <t>BSN (5.6)</t>
  </si>
  <si>
    <t>BAI3 (4.2)</t>
  </si>
  <si>
    <t>NSF (3.8)</t>
  </si>
  <si>
    <t>ELAVL2 (3.2)</t>
  </si>
  <si>
    <t>ENSG00000230910 (3.2)</t>
  </si>
  <si>
    <t>NRXN1 (3.1)</t>
  </si>
  <si>
    <t>ENSG00000069431</t>
  </si>
  <si>
    <t>ABCC9 PPI subnetwork</t>
  </si>
  <si>
    <t>CDK12 (7.0)</t>
  </si>
  <si>
    <t>MED1 (5.5)</t>
  </si>
  <si>
    <t>NEUROD2 (3.9)</t>
  </si>
  <si>
    <t>SBNO1 (2.7)</t>
  </si>
  <si>
    <t>ARFGEF2 (2.7)</t>
  </si>
  <si>
    <t>FBXL20 (2.7)</t>
  </si>
  <si>
    <t>GIGYF2 (2.4)</t>
  </si>
  <si>
    <t>ENSG00000082701</t>
  </si>
  <si>
    <t>GSK3B PPI subnetwork</t>
  </si>
  <si>
    <t>ADD1 (3.2)</t>
  </si>
  <si>
    <t>YWHAB (2.5)</t>
  </si>
  <si>
    <t>LDB1 (2.5)</t>
  </si>
  <si>
    <t>FAM120A (2.4)</t>
  </si>
  <si>
    <t>KLF6 (2.3)</t>
  </si>
  <si>
    <t>ENSG00000164061</t>
  </si>
  <si>
    <t>BSN PPI subnetwork</t>
  </si>
  <si>
    <t>PSD (5.2)</t>
  </si>
  <si>
    <t>BSN (4.7)</t>
  </si>
  <si>
    <t>AK5 (3.8)</t>
  </si>
  <si>
    <t>FOXP1-IT1 (3.4)</t>
  </si>
  <si>
    <t>MGEA5 (3.3)</t>
  </si>
  <si>
    <t>RASL10B (3.1)</t>
  </si>
  <si>
    <t>GO:0060284</t>
  </si>
  <si>
    <t>regulation of cell development</t>
  </si>
  <si>
    <t>LINC00461 (3.2)</t>
  </si>
  <si>
    <t>SALL1 (3.1)</t>
  </si>
  <si>
    <t>ROBO1 (2.8)</t>
  </si>
  <si>
    <t>FOXO6 (2.8)</t>
  </si>
  <si>
    <t>GPM6A (2.6)</t>
  </si>
  <si>
    <t>ELAVL2 (2.6)</t>
  </si>
  <si>
    <t>ETV1 (2.4)</t>
  </si>
  <si>
    <t>MP:0000788</t>
  </si>
  <si>
    <t>abnormal cerebral cortex morphology</t>
  </si>
  <si>
    <t>LINC00461 (5.5)</t>
  </si>
  <si>
    <t>GPM6A (5.4)</t>
  </si>
  <si>
    <t>ELAVL2 (3.9)</t>
  </si>
  <si>
    <t>SALL1 (3.5)</t>
  </si>
  <si>
    <t>NRXN1 (2.8)</t>
  </si>
  <si>
    <t>ETV1 (2.7)</t>
  </si>
  <si>
    <t>ENSG00000132964</t>
  </si>
  <si>
    <t>CDK8 PPI subnetwork</t>
  </si>
  <si>
    <t>MED1 (4.6)</t>
  </si>
  <si>
    <t>CDK12 (4.3)</t>
  </si>
  <si>
    <t>PRPSAP2 (3.9)</t>
  </si>
  <si>
    <t>FBXL20 (3.6)</t>
  </si>
  <si>
    <t>AP2B1 (2.6)</t>
  </si>
  <si>
    <t>ASF1A (2.5)</t>
  </si>
  <si>
    <t>ENSG00000047056</t>
  </si>
  <si>
    <t>WDR37 PPI subnetwork</t>
  </si>
  <si>
    <t>CAMK1D (3.5)</t>
  </si>
  <si>
    <t>CAMKV (3.3)</t>
  </si>
  <si>
    <t>NSF (2.6)</t>
  </si>
  <si>
    <t>NCKIPSD (2.3)</t>
  </si>
  <si>
    <t>GO:0003713</t>
  </si>
  <si>
    <t>transcription coactivator activity</t>
  </si>
  <si>
    <t>KIAA1267 (4.4)</t>
  </si>
  <si>
    <t>MED19 (3.7)</t>
  </si>
  <si>
    <t>MED1 (3.1)</t>
  </si>
  <si>
    <t>QRICH1 (2.9)</t>
  </si>
  <si>
    <t>RERE (2.8)</t>
  </si>
  <si>
    <t>CNOT4 (2.8)</t>
  </si>
  <si>
    <t>IP6K2 (2.8)</t>
  </si>
  <si>
    <t>PHF21A (2.7)</t>
  </si>
  <si>
    <t>ENSG00000099882</t>
  </si>
  <si>
    <t>ENSG00000099882 PPI subnetwork</t>
  </si>
  <si>
    <t>PSD (3.1)</t>
  </si>
  <si>
    <t>RIN1 (2.9)</t>
  </si>
  <si>
    <t>PIK3C2B (2.5)</t>
  </si>
  <si>
    <t>CD248 (2.5)</t>
  </si>
  <si>
    <t>CAMKV (2.4)</t>
  </si>
  <si>
    <t>ENSG00000009954</t>
  </si>
  <si>
    <t>BAZ1B PPI subnetwork</t>
  </si>
  <si>
    <t>PHF2 (2.7)</t>
  </si>
  <si>
    <t>FOXP1-IT1 (2.6)</t>
  </si>
  <si>
    <t>TRANK1 (2.5)</t>
  </si>
  <si>
    <t>PRKAR2A (2.5)</t>
  </si>
  <si>
    <t>TCAP (2.3)</t>
  </si>
  <si>
    <t>KIAA1267 (2.2)</t>
  </si>
  <si>
    <t>RBM6 (2.1)</t>
  </si>
  <si>
    <t>GO:0045664</t>
  </si>
  <si>
    <t>regulation of neuron differentiation</t>
  </si>
  <si>
    <t>LINC00461 (4.3)</t>
  </si>
  <si>
    <t>ELAVL2 (3.3)</t>
  </si>
  <si>
    <t>B4GALT2 (3.3)</t>
  </si>
  <si>
    <t>FAT3 (3.2)</t>
  </si>
  <si>
    <t>SLITRK1 (2.8)</t>
  </si>
  <si>
    <t>AUTS2 (2.6)</t>
  </si>
  <si>
    <t>SALL1 (2.5)</t>
  </si>
  <si>
    <t>GO:0050769</t>
  </si>
  <si>
    <t>positive regulation of neurogenesis</t>
  </si>
  <si>
    <t>B4GALT2 (2.7)</t>
  </si>
  <si>
    <t>SLITRK1 (2.7)</t>
  </si>
  <si>
    <t>ROBO1 (2.5)</t>
  </si>
  <si>
    <t>LRRN2 (2.4)</t>
  </si>
  <si>
    <t>GPM6A (2.4)</t>
  </si>
  <si>
    <t>ABCB9 (2.3)</t>
  </si>
  <si>
    <t>Cluster ID</t>
  </si>
  <si>
    <t>Cluster center (boolean)</t>
  </si>
  <si>
    <t>Parahippocampal Gyrus</t>
  </si>
  <si>
    <t>Entorhinal Cortex</t>
  </si>
  <si>
    <t>Temporal Lobe</t>
  </si>
  <si>
    <t>Cerebrum</t>
  </si>
  <si>
    <t>Telencephalon</t>
  </si>
  <si>
    <t>Cerebral Cortex</t>
  </si>
  <si>
    <t>Limbic System</t>
  </si>
  <si>
    <t>Prosencephalon</t>
  </si>
  <si>
    <t>Retina</t>
  </si>
  <si>
    <t>Occipital Lobe</t>
  </si>
  <si>
    <t>Hippocampus</t>
  </si>
  <si>
    <t>Visual Cortex</t>
  </si>
  <si>
    <t>Brain</t>
  </si>
  <si>
    <t>Central Nervous System</t>
  </si>
  <si>
    <t>Parietal Lobe</t>
  </si>
  <si>
    <t>Basal Ganglia</t>
  </si>
  <si>
    <t>Cerebellum</t>
  </si>
  <si>
    <t>Metencephalon</t>
  </si>
  <si>
    <t>Rhombencephalon</t>
  </si>
  <si>
    <t>Corpus Striatum</t>
  </si>
  <si>
    <t>MeSH term</t>
  </si>
  <si>
    <t>Name</t>
  </si>
  <si>
    <t>MeSH first level term</t>
  </si>
  <si>
    <t>MeSH second level term</t>
  </si>
  <si>
    <t>Tissue-specific expression Z score gene 1</t>
  </si>
  <si>
    <t>Tissue-specific expression Z score gene 2</t>
  </si>
  <si>
    <t>Tissue-specific expression Z score gene 3</t>
  </si>
  <si>
    <t>Tissue-specific expression Z score gene 4</t>
  </si>
  <si>
    <t>Tissue-specific expression Z score gene 5</t>
  </si>
  <si>
    <t>Tissue-specific expression Z score gene 6</t>
  </si>
  <si>
    <t>Tissue-specific expression Z score gene 7</t>
  </si>
  <si>
    <t>Tissue-specific expression Z score gene 8</t>
  </si>
  <si>
    <t>Tissue-specific expression Z score gene 9</t>
  </si>
  <si>
    <t>Tissue-specific expression Z score gene 10</t>
  </si>
  <si>
    <t>A08.186.211.464.710</t>
  </si>
  <si>
    <t>Nervous System</t>
  </si>
  <si>
    <t>SLITRK1 (3.8)</t>
  </si>
  <si>
    <t>DCC (3.3)</t>
  </si>
  <si>
    <t>AK5 (3.2)</t>
  </si>
  <si>
    <t>ENSG00000243888 (3.1)</t>
  </si>
  <si>
    <t>GPM6A (3.1)</t>
  </si>
  <si>
    <t>A08.186.211.464.710.225</t>
  </si>
  <si>
    <t>A08.186.211.730.885.287.500.863</t>
  </si>
  <si>
    <t>CSPG5 (3.3)</t>
  </si>
  <si>
    <t>A08.186.211.730.885.287</t>
  </si>
  <si>
    <t>BSN (3.1)</t>
  </si>
  <si>
    <t>NEUROD2 (2.9)</t>
  </si>
  <si>
    <t>DCC (2.9)</t>
  </si>
  <si>
    <t>A08.186.211.730.885</t>
  </si>
  <si>
    <t>GPM6A (2.9)</t>
  </si>
  <si>
    <t>A08.186.211.730.885.287.500</t>
  </si>
  <si>
    <t>ENSG00000230910 (3.1)</t>
  </si>
  <si>
    <t>ENSG00000244967 (3.1)</t>
  </si>
  <si>
    <t>HCN1 (3.0)</t>
  </si>
  <si>
    <t>DCC (3.0)</t>
  </si>
  <si>
    <t>A08.186.211.464</t>
  </si>
  <si>
    <t>NEUROD2 (3.2)</t>
  </si>
  <si>
    <t>ENSG00000243888 (3.0)</t>
  </si>
  <si>
    <t>A08.186.211.730</t>
  </si>
  <si>
    <t>SLITRK1 (3.1)</t>
  </si>
  <si>
    <t>ENSG00000230910 (2.8)</t>
  </si>
  <si>
    <t>GPM6A (2.7)</t>
  </si>
  <si>
    <t>NRXN1 (2.6)</t>
  </si>
  <si>
    <t>A09.371.729</t>
  </si>
  <si>
    <t>Sense Organs</t>
  </si>
  <si>
    <t>Eye</t>
  </si>
  <si>
    <t>RD3 (11.5)</t>
  </si>
  <si>
    <t>GNAT1 (11.0)</t>
  </si>
  <si>
    <t>DCC (5.6)</t>
  </si>
  <si>
    <t>FOXP2 (5.1)</t>
  </si>
  <si>
    <t>FOXO6 (4.6)</t>
  </si>
  <si>
    <t>ENSG00000229444 (4.5)</t>
  </si>
  <si>
    <t>THSD7A (3.9)</t>
  </si>
  <si>
    <t>MED19 (3.1)</t>
  </si>
  <si>
    <t>A08.186.211.730.885.287.500.571</t>
  </si>
  <si>
    <t>ENSG00000244967 (5.6)</t>
  </si>
  <si>
    <t>HCN1 (3.9)</t>
  </si>
  <si>
    <t>FAT3 (3.7)</t>
  </si>
  <si>
    <t>RAPGEF2 (3.6)</t>
  </si>
  <si>
    <t>ENSG00000230910 (3.5)</t>
  </si>
  <si>
    <t>WNT3 (3.4)</t>
  </si>
  <si>
    <t>ENSG00000247828 (3.3)</t>
  </si>
  <si>
    <t>ENSG00000225953 (3.2)</t>
  </si>
  <si>
    <t>A08.186.211.464.405</t>
  </si>
  <si>
    <t>AK5 (3.5)</t>
  </si>
  <si>
    <t>CALN1 (3.2)</t>
  </si>
  <si>
    <t>A08.186.211.730.885.287.500.571.735</t>
  </si>
  <si>
    <t>ENSG00000244967 (6.1)</t>
  </si>
  <si>
    <t>CSMD1 (3.8)</t>
  </si>
  <si>
    <t>RAPGEF2 (3.8)</t>
  </si>
  <si>
    <t>FAT3 (3.8)</t>
  </si>
  <si>
    <t>WNT3 (3.8)</t>
  </si>
  <si>
    <t>ENSG00000230910 (3.7)</t>
  </si>
  <si>
    <t>ENSG00000247828 (3.6)</t>
  </si>
  <si>
    <t>ENSG00000225953 (3.3)</t>
  </si>
  <si>
    <t>C17orf69 (3.3)</t>
  </si>
  <si>
    <t>A08.186.211</t>
  </si>
  <si>
    <t>CSPG5 (2.5)</t>
  </si>
  <si>
    <t>GPM6A (2.3)</t>
  </si>
  <si>
    <t>SLITRK1 (2.2)</t>
  </si>
  <si>
    <t>ENSG00000230910 (2.0)</t>
  </si>
  <si>
    <t>CADM2 (2.0)</t>
  </si>
  <si>
    <t>BSN (2.0)</t>
  </si>
  <si>
    <t>NRXN1 (2.0)</t>
  </si>
  <si>
    <t>FAT3 (1.9)</t>
  </si>
  <si>
    <t>A08.186</t>
  </si>
  <si>
    <t>LINC00461 (2.5)</t>
  </si>
  <si>
    <t>SLITRK1 (2.1)</t>
  </si>
  <si>
    <t>BSN (1.9)</t>
  </si>
  <si>
    <t>NRXN1 (1.9)</t>
  </si>
  <si>
    <t>A08.186.211.730.885.287.500.670</t>
  </si>
  <si>
    <t>AHCYL1 (3.0)</t>
  </si>
  <si>
    <t>SLITRK1 (2.9)</t>
  </si>
  <si>
    <t>HCN1 (2.8)</t>
  </si>
  <si>
    <t>PPP1R1B (2.8)</t>
  </si>
  <si>
    <t>CADM2 (2.7)</t>
  </si>
  <si>
    <t>A08.186.211.730.885.287.249</t>
  </si>
  <si>
    <t>ENSG00000224849 (6.8)</t>
  </si>
  <si>
    <t>CADM2-AS1 (5.4)</t>
  </si>
  <si>
    <t>POU6F2 (3.8)</t>
  </si>
  <si>
    <t>ENSG00000250156 (3.7)</t>
  </si>
  <si>
    <t>ENSG00000197071 (3.4)</t>
  </si>
  <si>
    <t>MAP4 (3.2)</t>
  </si>
  <si>
    <t>SLC6A9 (3.0)</t>
  </si>
  <si>
    <t>AK5 (2.9)</t>
  </si>
  <si>
    <t>A08.186.211.132.810.428.200</t>
  </si>
  <si>
    <t>ETV1 (6.4)</t>
  </si>
  <si>
    <t>CRHR1 (4.8)</t>
  </si>
  <si>
    <t>CALN1 (4.2)</t>
  </si>
  <si>
    <t>CLIP1 (4.1)</t>
  </si>
  <si>
    <t>GRK4 (3.9)</t>
  </si>
  <si>
    <t>C17orf69 (3.6)</t>
  </si>
  <si>
    <t>USP33 (3.5)</t>
  </si>
  <si>
    <t>A08.186.211.865.428</t>
  </si>
  <si>
    <t>ETV1 (5.8)</t>
  </si>
  <si>
    <t>CALN1 (4.0)</t>
  </si>
  <si>
    <t>GRK4 (3.6)</t>
  </si>
  <si>
    <t>CLIP1 (3.5)</t>
  </si>
  <si>
    <t>USP33 (3.4)</t>
  </si>
  <si>
    <t>A08.186.211.865</t>
  </si>
  <si>
    <t>A08.186.211.730.885.287.249.487</t>
  </si>
  <si>
    <t>ENSG00000224849 (9.9)</t>
  </si>
  <si>
    <t>CADM2-AS1 (8.2)</t>
  </si>
  <si>
    <t>ENSG00000250156 (5.8)</t>
  </si>
  <si>
    <t>ENSG00000197071 (5.5)</t>
  </si>
  <si>
    <t>POU6F2 (5.1)</t>
  </si>
  <si>
    <t>SDCCAG8 (4.4)</t>
  </si>
  <si>
    <t>SLC6A9 (4.4)</t>
  </si>
  <si>
    <t>CNOT4 (3.7)</t>
  </si>
  <si>
    <t>A08.186.211.132</t>
  </si>
  <si>
    <t>Brain Stem</t>
  </si>
  <si>
    <t>ETV1 (4.2)</t>
  </si>
  <si>
    <t>CALN1 (3.4)</t>
  </si>
  <si>
    <t>CRHR1 (3.3)</t>
  </si>
  <si>
    <t>NEUROD2 (3.0)</t>
  </si>
  <si>
    <t>LINC00461 (2.9)</t>
  </si>
  <si>
    <t>YPEL4 (2.8)</t>
  </si>
  <si>
    <t>USP33 (2.7)</t>
  </si>
  <si>
    <t>GRK4 (2.7)</t>
  </si>
  <si>
    <t>A11.872.653</t>
  </si>
  <si>
    <t>Neural Stem Cells</t>
  </si>
  <si>
    <t>Cells</t>
  </si>
  <si>
    <t>Stem Cells</t>
  </si>
  <si>
    <t>RGS17 (4.1)</t>
  </si>
  <si>
    <t>SALL1 (3.2)</t>
  </si>
  <si>
    <t>ENSG00000197071 (2.9)</t>
  </si>
  <si>
    <t>CUEDC2 (2.6)</t>
  </si>
  <si>
    <t>ERI3 (2.5)</t>
  </si>
  <si>
    <t>ENSG00000239275 (2.3)</t>
  </si>
  <si>
    <t>ENSG00000157837 (2.3)</t>
  </si>
  <si>
    <t>C11orf31 (2.3)</t>
  </si>
  <si>
    <t>Locus</t>
  </si>
  <si>
    <t>Ensembl gene ID</t>
  </si>
  <si>
    <t>Gene symbol</t>
  </si>
  <si>
    <t>Gene closest to lead SNP</t>
  </si>
  <si>
    <t>chr1:41827594-41849262</t>
  </si>
  <si>
    <t>ENSG00000204060</t>
  </si>
  <si>
    <t>FOXO6</t>
  </si>
  <si>
    <t>&lt;=0.01</t>
  </si>
  <si>
    <t>chr17:43471275-44896082</t>
  </si>
  <si>
    <t>ENSG00000256762</t>
  </si>
  <si>
    <t>STH</t>
  </si>
  <si>
    <t>rs149613931;rs73344830</t>
  </si>
  <si>
    <t>chr10:103113820-104192418</t>
  </si>
  <si>
    <t>ENSG00000198408</t>
  </si>
  <si>
    <t>MGEA5</t>
  </si>
  <si>
    <t>chr10:12391481-12877545</t>
  </si>
  <si>
    <t>ENSG00000183049</t>
  </si>
  <si>
    <t>CAMK1D</t>
  </si>
  <si>
    <t>rs11210935;rs2819344;rs2819336</t>
  </si>
  <si>
    <t>chr1:43990858-44497139</t>
  </si>
  <si>
    <t>ENSG00000066135</t>
  </si>
  <si>
    <t>KDM4A</t>
  </si>
  <si>
    <t>ENSG00000166167</t>
  </si>
  <si>
    <t>BTRC</t>
  </si>
  <si>
    <t>chr17:37408897-37822808</t>
  </si>
  <si>
    <t>ENSG00000171532</t>
  </si>
  <si>
    <t>NEUROD2</t>
  </si>
  <si>
    <t>rs17504614;rs71411521</t>
  </si>
  <si>
    <t>chr2:50145643-51259674</t>
  </si>
  <si>
    <t>ENSG00000179915</t>
  </si>
  <si>
    <t>NRXN1</t>
  </si>
  <si>
    <t>chr1:77747736-78355224</t>
  </si>
  <si>
    <t>ENSG00000077254</t>
  </si>
  <si>
    <t>USP33</t>
  </si>
  <si>
    <t>chr3:48725436-49894007</t>
  </si>
  <si>
    <t>BSN</t>
  </si>
  <si>
    <t>ENSG00000059915</t>
  </si>
  <si>
    <t>PSD</t>
  </si>
  <si>
    <t>chr10:11047259-11378666</t>
  </si>
  <si>
    <t>ENSG00000048740</t>
  </si>
  <si>
    <t>CELF2</t>
  </si>
  <si>
    <t>chr5:45259349-45696253</t>
  </si>
  <si>
    <t>ENSG00000164588</t>
  </si>
  <si>
    <t>HCN1</t>
  </si>
  <si>
    <t>chr1:210856555-211307457</t>
  </si>
  <si>
    <t>ENSG00000143473</t>
  </si>
  <si>
    <t>KCNH1</t>
  </si>
  <si>
    <t>rs7593947;rs34111002;rs191692;rs115203261</t>
  </si>
  <si>
    <t>chr2:60678302-60780702</t>
  </si>
  <si>
    <t>ENSG00000119866</t>
  </si>
  <si>
    <t>BCL11A</t>
  </si>
  <si>
    <t>chr9:72043164-72287222</t>
  </si>
  <si>
    <t>APBA1</t>
  </si>
  <si>
    <t>chr7:71244476-71912148</t>
  </si>
  <si>
    <t>ENSG00000183166</t>
  </si>
  <si>
    <t>CALN1</t>
  </si>
  <si>
    <t>ENSG00000186868</t>
  </si>
  <si>
    <t>MAPT</t>
  </si>
  <si>
    <t>chr13:84451344-84456528</t>
  </si>
  <si>
    <t>ENSG00000178235</t>
  </si>
  <si>
    <t>SLITRK1</t>
  </si>
  <si>
    <t>chr3:71003844-71633140</t>
  </si>
  <si>
    <t>ENSG00000242094</t>
  </si>
  <si>
    <t>FOXP1-IT1</t>
  </si>
  <si>
    <t>ENSG00000117411</t>
  </si>
  <si>
    <t>B4GALT2</t>
  </si>
  <si>
    <t>chr7:137073563-137531838</t>
  </si>
  <si>
    <t>ENSG00000157680</t>
  </si>
  <si>
    <t>DGKI</t>
  </si>
  <si>
    <t>chr17:33897849-34070540</t>
  </si>
  <si>
    <t>ENSG00000141150</t>
  </si>
  <si>
    <t>RASL10B</t>
  </si>
  <si>
    <t>chr6:69342555-70099403</t>
  </si>
  <si>
    <t>ENSG00000135298</t>
  </si>
  <si>
    <t>BAI3</t>
  </si>
  <si>
    <t>ENSG00000114861</t>
  </si>
  <si>
    <t>FOXP1</t>
  </si>
  <si>
    <t>rs6442639;rs115128303;rs4685405</t>
  </si>
  <si>
    <t>chr3:16844159-17132094</t>
  </si>
  <si>
    <t>ENSG00000154822</t>
  </si>
  <si>
    <t>PLCL2</t>
  </si>
  <si>
    <t>chr4:160025330-160281321</t>
  </si>
  <si>
    <t>ENSG00000109756</t>
  </si>
  <si>
    <t>RAPGEF2</t>
  </si>
  <si>
    <t>chr9:23690102-23826335</t>
  </si>
  <si>
    <t>ENSG00000107105</t>
  </si>
  <si>
    <t>ELAVL2</t>
  </si>
  <si>
    <t>chr4:2845584-3042474</t>
  </si>
  <si>
    <t>ENSG00000087274</t>
  </si>
  <si>
    <t>ADD1</t>
  </si>
  <si>
    <t>chr3:85008132-86117944</t>
  </si>
  <si>
    <t>ENSG00000175161</t>
  </si>
  <si>
    <t>CADM2</t>
  </si>
  <si>
    <t>chr1:8377886-8877702</t>
  </si>
  <si>
    <t>ENSG00000142599</t>
  </si>
  <si>
    <t>RERE</t>
  </si>
  <si>
    <t>chr3:49895421-50233949</t>
  </si>
  <si>
    <t>ENSG00000164076</t>
  </si>
  <si>
    <t>CAMKV</t>
  </si>
  <si>
    <t>ENSG00000120088</t>
  </si>
  <si>
    <t>CRHR1</t>
  </si>
  <si>
    <t>chr3:36868311-36986548</t>
  </si>
  <si>
    <t>ENSG00000168016</t>
  </si>
  <si>
    <t>TRANK1</t>
  </si>
  <si>
    <t>rs76086831;rs11771168</t>
  </si>
  <si>
    <t>chr7:113726382-114333827</t>
  </si>
  <si>
    <t>ENSG00000128573</t>
  </si>
  <si>
    <t>FOXP2</t>
  </si>
  <si>
    <t>chr11:66081958-66139685</t>
  </si>
  <si>
    <t>ENSG00000174791</t>
  </si>
  <si>
    <t>RIN1</t>
  </si>
  <si>
    <t>chr3:160473390-161090668</t>
  </si>
  <si>
    <t>ENSG00000163590</t>
  </si>
  <si>
    <t>PPM1L</t>
  </si>
  <si>
    <t>ENSG00000243888</t>
  </si>
  <si>
    <t>-</t>
  </si>
  <si>
    <t>ENSG00000185829</t>
  </si>
  <si>
    <t>ARL17A</t>
  </si>
  <si>
    <t>ENSG00000154027</t>
  </si>
  <si>
    <t>AK5</t>
  </si>
  <si>
    <t>ENSG00000198218</t>
  </si>
  <si>
    <t>QRICH1</t>
  </si>
  <si>
    <t>chr11:45950871-46142985</t>
  </si>
  <si>
    <t>ENSG00000135365</t>
  </si>
  <si>
    <t>PHF21A</t>
  </si>
  <si>
    <t>ENSG00000073969</t>
  </si>
  <si>
    <t>NSF</t>
  </si>
  <si>
    <t>chr5:87485450-87986858</t>
  </si>
  <si>
    <t>ENSG00000245526</t>
  </si>
  <si>
    <t>LINC00461</t>
  </si>
  <si>
    <t>chr1:61330931-61928465</t>
  </si>
  <si>
    <t>ENSG00000162599</t>
  </si>
  <si>
    <t>NFIA</t>
  </si>
  <si>
    <t>chr15:47476298-48066420</t>
  </si>
  <si>
    <t>ENSG00000137872</t>
  </si>
  <si>
    <t>SEMA6D</t>
  </si>
  <si>
    <t>ENSG00000188315</t>
  </si>
  <si>
    <t>C3orf62</t>
  </si>
  <si>
    <t>chr3:47603729-48130769</t>
  </si>
  <si>
    <t>ENSG00000114646</t>
  </si>
  <si>
    <t>CSPG5</t>
  </si>
  <si>
    <t>chr6:153331857-153452384</t>
  </si>
  <si>
    <t>ENSG00000091844</t>
  </si>
  <si>
    <t>RGS17</t>
  </si>
  <si>
    <t>chr4:106067032-106200973</t>
  </si>
  <si>
    <t>ENSG00000168769</t>
  </si>
  <si>
    <t>TET2</t>
  </si>
  <si>
    <t>ENSG00000120071</t>
  </si>
  <si>
    <t>KIAA1267</t>
  </si>
  <si>
    <t>rs2992632;rs79197197</t>
  </si>
  <si>
    <t>chr1:243419320-244014381</t>
  </si>
  <si>
    <t>ENSG00000117020</t>
  </si>
  <si>
    <t>AKT3</t>
  </si>
  <si>
    <t>chr18:49867158-51062269</t>
  </si>
  <si>
    <t>ENSG00000187323</t>
  </si>
  <si>
    <t>DCC</t>
  </si>
  <si>
    <t>chr8:2792992-4852494</t>
  </si>
  <si>
    <t>ENSG00000183117</t>
  </si>
  <si>
    <t>CSMD1</t>
  </si>
  <si>
    <t>chr1:204391756-204654861</t>
  </si>
  <si>
    <t>ENSG00000198625</t>
  </si>
  <si>
    <t>MDM4</t>
  </si>
  <si>
    <t>ENSG00000170382</t>
  </si>
  <si>
    <t>LRRN2</t>
  </si>
  <si>
    <t>Fasting proinsulin</t>
  </si>
  <si>
    <t>Birth weight</t>
  </si>
  <si>
    <t>Birth length</t>
  </si>
  <si>
    <t>EGG</t>
  </si>
  <si>
    <t>Strawbridge et al. Genome-wide association identifies nine common variants associated with fasting proinsulin levels and provides new insights into the pathophysiology of type 2 diabetes. Diabetes. 2011 Oct 1;60(10):2624-34.</t>
  </si>
  <si>
    <t>https://www.ncbi.nlm.nih.gov/pubmed/21873549</t>
  </si>
  <si>
    <t>http://egg-consortium.org/birth-weight-2016.html</t>
  </si>
  <si>
    <t>http://egg-consortium.org/birth-length.html</t>
  </si>
  <si>
    <t>https://www.ncbi.nlm.nih.gov/pubmed/25281659</t>
  </si>
  <si>
    <t>van der Valk et al. A novel common variant in DCST2 is associated with length in early life and height in adulthood. Human molecular genetics. 2015 Feb 15;24(4):1155-68.</t>
  </si>
  <si>
    <t>https://www.ncbi.nlm.nih.gov/pubmed/27680694</t>
  </si>
  <si>
    <t>Horikoshi et al. Genome-wide associations for birth weight and correlations with adult disease. Nature. 2016 Oct 13;538(7624):248-52.</t>
  </si>
  <si>
    <t>Chr</t>
  </si>
  <si>
    <t>Position</t>
  </si>
  <si>
    <t>Previously reported?</t>
  </si>
  <si>
    <t>LD partner</t>
  </si>
  <si>
    <t>Chr (LD partner)</t>
  </si>
  <si>
    <t>Position (LD partner)</t>
  </si>
  <si>
    <t>Annotation</t>
  </si>
  <si>
    <t>Gene</t>
  </si>
  <si>
    <t>Associated trait</t>
  </si>
  <si>
    <t>Original publication</t>
  </si>
  <si>
    <t>PubMed ID</t>
  </si>
  <si>
    <t>NO</t>
  </si>
  <si>
    <t>NA</t>
  </si>
  <si>
    <t>YES</t>
  </si>
  <si>
    <t>rs3011225</t>
  </si>
  <si>
    <t>intron_variant</t>
  </si>
  <si>
    <t>ST3GAL3</t>
  </si>
  <si>
    <t>Amyotrophic lateral sclerosis (age of onset)</t>
  </si>
  <si>
    <t>Ahmeti KB</t>
  </si>
  <si>
    <t>rs1198588</t>
  </si>
  <si>
    <t>regulatory_region_variant;regulatory_region_variant</t>
  </si>
  <si>
    <t>DPYD, has-mir-137;DPYD, MIR137</t>
  </si>
  <si>
    <t>Schizophrenia;Schizophrenia</t>
  </si>
  <si>
    <t>DPYD, MIR137</t>
  </si>
  <si>
    <t>Ripke S</t>
  </si>
  <si>
    <t>rs2660304</t>
  </si>
  <si>
    <t>non_coding_transcript_exon_variant</t>
  </si>
  <si>
    <t>NR</t>
  </si>
  <si>
    <t>Goes FS</t>
  </si>
  <si>
    <t>rs1625579</t>
  </si>
  <si>
    <t>intron_variant;intron_variant</t>
  </si>
  <si>
    <t>MIR137;DPYD, MIR137</t>
  </si>
  <si>
    <t>Schizophrenia;Autism spectrum disorder, attention deficit-hyperactivity disorder, bipolar disorder, major depressive disorder, and schizophrenia (combined)</t>
  </si>
  <si>
    <t>rs1538774</t>
  </si>
  <si>
    <t>SDCCAG8</t>
  </si>
  <si>
    <t>rs4295021</t>
  </si>
  <si>
    <t>NR;NR</t>
  </si>
  <si>
    <t>Number of children;Number of pregnancies</t>
  </si>
  <si>
    <t>downstream_gene_variant;downstream_gene_variant</t>
  </si>
  <si>
    <t>DPP4, SLC4A10;NR</t>
  </si>
  <si>
    <t>rs4711350</t>
  </si>
  <si>
    <t>rs7742212</t>
  </si>
  <si>
    <t>rs112509803</t>
  </si>
  <si>
    <t>downstream_gene_variant</t>
  </si>
  <si>
    <t>rs12699131</t>
  </si>
  <si>
    <t>3_prime_UTR_variant;3_prime_UTR_variant</t>
  </si>
  <si>
    <t>DGKI, PTN;NR</t>
  </si>
  <si>
    <t>non_coding_transcript_exon_variant;non_coding_transcript_exon_variant</t>
  </si>
  <si>
    <t>BTBD18, C11orf31, CLP1, CTNND1, MED19, SERPING1, TMX2, YPEL4, ZDHHC5;NR</t>
  </si>
  <si>
    <t>rs7940866</t>
  </si>
  <si>
    <t>regulatory_region_variant</t>
  </si>
  <si>
    <t>SNX19</t>
  </si>
  <si>
    <t>rs10894294</t>
  </si>
  <si>
    <t>intergenic_variant;intergenic_variant</t>
  </si>
  <si>
    <t>NR;intergenic</t>
  </si>
  <si>
    <t>rs1727313</t>
  </si>
  <si>
    <t>3_prime_UTR_variant</t>
  </si>
  <si>
    <t>MPHOSPH9</t>
  </si>
  <si>
    <t>Type 2 diabetes</t>
  </si>
  <si>
    <t>Mahajan A</t>
  </si>
  <si>
    <t>rs1790100</t>
  </si>
  <si>
    <t>Multiple sclerosis</t>
  </si>
  <si>
    <t>De Jager PL</t>
  </si>
  <si>
    <t>rs7980687</t>
  </si>
  <si>
    <t>intron_variant;intron_variant;intron_variant</t>
  </si>
  <si>
    <t>SBNO1;SBNO1, SETD8, RILPL2, C12orf65, MPHOSPH9, SNRNP35, RILPL1, PITPNM2, TMED2;SBNO1</t>
  </si>
  <si>
    <t>Head circumference (infant);Educational attainment;Height</t>
  </si>
  <si>
    <t>rs11830103</t>
  </si>
  <si>
    <t>SBNO1</t>
  </si>
  <si>
    <t>Lango Allen H</t>
  </si>
  <si>
    <t>rs1727307</t>
  </si>
  <si>
    <t>PITPNM2</t>
  </si>
  <si>
    <t>Platelet count</t>
  </si>
  <si>
    <t>Ramsuran V</t>
  </si>
  <si>
    <t>ABCB9, ARL6IP4, C12orf65, CDK2AP1, MPHOSPH9, OGFOD2, PITPNM2, RILPL2, SBNO1, SETD8</t>
  </si>
  <si>
    <t>rs2102949</t>
  </si>
  <si>
    <t>rs11532322</t>
  </si>
  <si>
    <t>C12orf65, OGFOD2, RILPL2, MIR4304, SETD8, MPHOSPH9, SBNO1, ABCB9, ARL6IP4, PITPNM2, CDK2AP1</t>
  </si>
  <si>
    <t>rs11617058</t>
  </si>
  <si>
    <t>intergenic_variant</t>
  </si>
  <si>
    <t>rs4799088</t>
  </si>
  <si>
    <t>Amyotrophic lateral sclerosis</t>
  </si>
  <si>
    <t>Shatunov A</t>
  </si>
  <si>
    <t xml:space="preserve"> </t>
  </si>
  <si>
    <t>Bergen SE; Ripke S</t>
  </si>
  <si>
    <t>Ripke S; Smoller JW</t>
  </si>
  <si>
    <t>Aschebrook-Kilfoy B; Aschebrook-Kilfoy B</t>
  </si>
  <si>
    <t>Ripke S; Goes FS</t>
  </si>
  <si>
    <t>Ripke S; Bergen SE</t>
  </si>
  <si>
    <t>Taal HR; Rietveld CA; Wood AR</t>
  </si>
  <si>
    <t>22688191; 23974872</t>
  </si>
  <si>
    <t>21926974; 23453885</t>
  </si>
  <si>
    <t>25742292; 25742292</t>
  </si>
  <si>
    <t>25056061; 26198764</t>
  </si>
  <si>
    <t>21926974; 22688191</t>
  </si>
  <si>
    <t>22504419; 25201988; 25282103</t>
  </si>
  <si>
    <r>
      <t>Years of education</t>
    </r>
    <r>
      <rPr>
        <b/>
        <vertAlign val="superscript"/>
        <sz val="9"/>
        <color theme="1"/>
        <rFont val="Times New Roman"/>
        <family val="1"/>
      </rPr>
      <t>1</t>
    </r>
  </si>
  <si>
    <t>Discordant</t>
  </si>
  <si>
    <t>Concordant</t>
  </si>
  <si>
    <t>Proxy SNP</t>
  </si>
  <si>
    <t>Distance</t>
  </si>
  <si>
    <t>rs10165191</t>
  </si>
  <si>
    <t>rs7790949</t>
  </si>
  <si>
    <t>rs1609520</t>
  </si>
  <si>
    <t>rs4743922</t>
  </si>
  <si>
    <t>rs1647405</t>
  </si>
  <si>
    <t>rs10899283</t>
  </si>
  <si>
    <t>rs10509543</t>
  </si>
  <si>
    <t>rs2010496</t>
  </si>
  <si>
    <t>rs585961</t>
  </si>
  <si>
    <t>rs13004345</t>
  </si>
  <si>
    <t>rs13176430</t>
  </si>
  <si>
    <t>rs2309723</t>
  </si>
  <si>
    <t>rs17229260</t>
  </si>
  <si>
    <t>rs1750734</t>
  </si>
  <si>
    <t>rs12739630</t>
  </si>
  <si>
    <t>rs17689471</t>
  </si>
  <si>
    <t>rs2488809</t>
  </si>
  <si>
    <t>rs2254389</t>
  </si>
  <si>
    <t>rs10203265</t>
  </si>
  <si>
    <t>rs6905941</t>
  </si>
  <si>
    <t>rs11100197</t>
  </si>
  <si>
    <t>rs2490393</t>
  </si>
  <si>
    <t>rs320703</t>
  </si>
  <si>
    <t>rs2556370</t>
  </si>
  <si>
    <t>rs17302005</t>
  </si>
  <si>
    <t>rs11078827</t>
  </si>
  <si>
    <t>rs11210983</t>
  </si>
  <si>
    <t>rs9873994</t>
  </si>
  <si>
    <t>rs2295709</t>
  </si>
  <si>
    <t>rs12516998</t>
  </si>
  <si>
    <t>rs10514857</t>
  </si>
  <si>
    <t>rs4630608</t>
  </si>
  <si>
    <t>rs13093396</t>
  </si>
  <si>
    <t>rs2371526</t>
  </si>
  <si>
    <t>rs17487130</t>
  </si>
  <si>
    <t>rs4654322</t>
  </si>
  <si>
    <t>rs9866541</t>
  </si>
  <si>
    <t>rs562010</t>
  </si>
  <si>
    <t>rs3110823</t>
  </si>
  <si>
    <t>rs193707</t>
  </si>
  <si>
    <t>rs10748815</t>
  </si>
  <si>
    <t>rs9575628</t>
  </si>
  <si>
    <t>rs4660192</t>
  </si>
  <si>
    <t>rs11720523</t>
  </si>
  <si>
    <t>rs952594</t>
  </si>
  <si>
    <t>rs6441354</t>
  </si>
  <si>
    <t>rs10486428</t>
  </si>
  <si>
    <t>rs12345715</t>
  </si>
  <si>
    <t>BIP_all</t>
  </si>
  <si>
    <r>
      <t>PANSS positive</t>
    </r>
    <r>
      <rPr>
        <b/>
        <vertAlign val="superscript"/>
        <sz val="9"/>
        <color theme="1"/>
        <rFont val="Times New Roman"/>
        <family val="1"/>
      </rPr>
      <t>2</t>
    </r>
  </si>
  <si>
    <r>
      <t>PANSS negative</t>
    </r>
    <r>
      <rPr>
        <b/>
        <vertAlign val="superscript"/>
        <sz val="9"/>
        <color theme="1"/>
        <rFont val="Times New Roman"/>
        <family val="1"/>
      </rPr>
      <t>2</t>
    </r>
  </si>
  <si>
    <t>BP_all</t>
  </si>
  <si>
    <r>
      <t>PANSS negative</t>
    </r>
    <r>
      <rPr>
        <sz val="9"/>
        <color theme="1"/>
        <rFont val="Times New Roman"/>
        <family val="1"/>
      </rPr>
      <t>²</t>
    </r>
  </si>
  <si>
    <t>rs10218712</t>
  </si>
  <si>
    <t>Goes et al.</t>
  </si>
  <si>
    <r>
      <rPr>
        <sz val="9"/>
        <color theme="1"/>
        <rFont val="Times New Roman"/>
        <family val="1"/>
      </rPr>
      <t xml:space="preserve">Δ </t>
    </r>
    <r>
      <rPr>
        <i/>
        <sz val="9"/>
        <color theme="1"/>
        <rFont val="Times New Roman"/>
        <family val="1"/>
      </rPr>
      <t>Adj. R²</t>
    </r>
  </si>
  <si>
    <r>
      <t xml:space="preserve">The Δ </t>
    </r>
    <r>
      <rPr>
        <i/>
        <sz val="9"/>
        <color rgb="FF000000"/>
        <rFont val="Times New Roman"/>
        <family val="1"/>
      </rPr>
      <t>R</t>
    </r>
    <r>
      <rPr>
        <sz val="9"/>
        <color rgb="FF000000"/>
        <rFont val="Times New Roman"/>
        <family val="1"/>
      </rPr>
      <t xml:space="preserve">² is the difference between the adjusted </t>
    </r>
    <r>
      <rPr>
        <i/>
        <sz val="9"/>
        <color rgb="FF000000"/>
        <rFont val="Times New Roman"/>
        <family val="1"/>
      </rPr>
      <t>R</t>
    </r>
    <r>
      <rPr>
        <sz val="9"/>
        <color rgb="FF000000"/>
        <rFont val="Times New Roman"/>
        <family val="1"/>
      </rPr>
      <t>² of the model compared to the baseline model that only included control variables but no polygenic scores.</t>
    </r>
  </si>
  <si>
    <t>-0.0677*</t>
  </si>
  <si>
    <t>standardized beta</t>
  </si>
  <si>
    <r>
      <t>Notes</t>
    </r>
    <r>
      <rPr>
        <sz val="9"/>
        <color rgb="FF000000"/>
        <rFont val="Times New Roman"/>
        <family val="1"/>
      </rPr>
      <t>: The reported effects are the standardized beta values of linear probability model (LPM) for schizophrenia status. Models 1 – 9 differed only in the inclusion of the variables displayed in this table.</t>
    </r>
  </si>
  <si>
    <r>
      <t xml:space="preserve">The </t>
    </r>
    <r>
      <rPr>
        <i/>
        <sz val="9"/>
        <color theme="1"/>
        <rFont val="Times New Roman"/>
        <family val="1"/>
      </rPr>
      <t>Δ R²</t>
    </r>
    <r>
      <rPr>
        <sz val="9"/>
        <color theme="1"/>
        <rFont val="Times New Roman"/>
        <family val="1"/>
      </rPr>
      <t xml:space="preserve"> is the difference between the adjusted R² of the model compared to the baseline model that only included control variables but no polygenic scores.</t>
    </r>
  </si>
  <si>
    <r>
      <t xml:space="preserve">Δ </t>
    </r>
    <r>
      <rPr>
        <i/>
        <sz val="9"/>
        <color rgb="FF000000"/>
        <rFont val="Times New Roman"/>
        <family val="1"/>
      </rPr>
      <t>R</t>
    </r>
    <r>
      <rPr>
        <vertAlign val="superscript"/>
        <sz val="9"/>
        <color rgb="FF000000"/>
        <rFont val="Times New Roman"/>
        <family val="1"/>
      </rPr>
      <t>2</t>
    </r>
  </si>
  <si>
    <t>CGI-S</t>
  </si>
  <si>
    <r>
      <t>CGI-S</t>
    </r>
    <r>
      <rPr>
        <b/>
        <vertAlign val="superscript"/>
        <sz val="9"/>
        <color theme="1"/>
        <rFont val="Times New Roman"/>
        <family val="1"/>
      </rPr>
      <t>2</t>
    </r>
  </si>
  <si>
    <t>Trait 1</t>
  </si>
  <si>
    <t>Trait 2</t>
  </si>
  <si>
    <r>
      <t>Genetic correlation (</t>
    </r>
    <r>
      <rPr>
        <b/>
        <i/>
        <sz val="9"/>
        <rFont val="Times New Roman"/>
        <family val="1"/>
      </rPr>
      <t>r</t>
    </r>
    <r>
      <rPr>
        <b/>
        <vertAlign val="subscript"/>
        <sz val="9"/>
        <rFont val="Times New Roman"/>
        <family val="1"/>
      </rPr>
      <t>g</t>
    </r>
    <r>
      <rPr>
        <b/>
        <sz val="9"/>
        <rFont val="Times New Roman"/>
        <family val="1"/>
      </rPr>
      <t>)</t>
    </r>
  </si>
  <si>
    <r>
      <rPr>
        <b/>
        <i/>
        <sz val="9"/>
        <rFont val="Times New Roman"/>
        <family val="1"/>
      </rPr>
      <t>SE</t>
    </r>
    <r>
      <rPr>
        <b/>
        <sz val="9"/>
        <rFont val="Times New Roman"/>
        <family val="1"/>
      </rPr>
      <t xml:space="preserve"> (</t>
    </r>
    <r>
      <rPr>
        <b/>
        <i/>
        <sz val="9"/>
        <rFont val="Times New Roman"/>
        <family val="1"/>
      </rPr>
      <t>r</t>
    </r>
    <r>
      <rPr>
        <b/>
        <vertAlign val="subscript"/>
        <sz val="9"/>
        <rFont val="Times New Roman"/>
        <family val="1"/>
      </rPr>
      <t>g</t>
    </r>
    <r>
      <rPr>
        <b/>
        <sz val="9"/>
        <rFont val="Times New Roman"/>
        <family val="1"/>
      </rPr>
      <t>)</t>
    </r>
  </si>
  <si>
    <t>z</t>
  </si>
  <si>
    <t>EA</t>
  </si>
  <si>
    <t>Childhood IQ</t>
  </si>
  <si>
    <t xml:space="preserve">Data sources </t>
  </si>
  <si>
    <t>Trait</t>
  </si>
  <si>
    <t>Paper</t>
  </si>
  <si>
    <t>URL</t>
  </si>
  <si>
    <t>Notes</t>
  </si>
  <si>
    <t>http://ssgac.org/documents/EduYears_Main.txt.gz</t>
  </si>
  <si>
    <t>SZ</t>
  </si>
  <si>
    <t>http://ssgac.org/documents/Neuroticism_Full.txt.gz</t>
  </si>
  <si>
    <t>BIP</t>
  </si>
  <si>
    <t>http://ssgac.org/documents/CHIC_Summary_Benyamin2014.txt.gz</t>
  </si>
  <si>
    <t>Ripke, S. et al. Biological insights from 108 schizophrenia-associated genetic loci. Nature 511, 421–427 (2014).</t>
  </si>
  <si>
    <t>http://www.med.unc.edu/pgc/files/resultfiles/scz2.snp.results.txt.gz%20%20</t>
  </si>
  <si>
    <r>
      <t>GWIS SZ</t>
    </r>
    <r>
      <rPr>
        <vertAlign val="subscript"/>
        <sz val="9"/>
        <rFont val="Times New Roman"/>
        <family val="1"/>
      </rPr>
      <t>(min BIP)</t>
    </r>
  </si>
  <si>
    <r>
      <t>GWIS BIP</t>
    </r>
    <r>
      <rPr>
        <vertAlign val="subscript"/>
        <sz val="9"/>
        <rFont val="Times New Roman"/>
        <family val="1"/>
      </rPr>
      <t>(min SZ)</t>
    </r>
  </si>
  <si>
    <r>
      <t xml:space="preserve">Benyamin et al. Childhood intelligence is heritable, highly polygenic and associated with </t>
    </r>
    <r>
      <rPr>
        <i/>
        <sz val="9"/>
        <rFont val="Times New Roman"/>
        <family val="1"/>
      </rPr>
      <t>FNBP1L. Molecular Psychiatry 19, 253-258 (2014).</t>
    </r>
  </si>
  <si>
    <t>Okbay et al. Genetic variants associated with subjective well-being, depressive symptoms and neuroticism identified through genome-wide analysis. Nat. Gen. 48, 624-633 (2016).</t>
  </si>
  <si>
    <t>Okbay et al. Genome-wide association study identifies 74 loci associated with educational attainment. Nature 533(7604), 539-542 (2016).</t>
  </si>
  <si>
    <t>Cross-Disorder Group of the Psychiatric Genomics Consortium. Identification of risk loci with shared effects on five major psychiatric disorders: a genome-wide analysis. Lancet 381(9875), 20-26 (2013).</t>
  </si>
  <si>
    <t>https://www.med.unc.edu/pgc/files/resultfiles/pgc.cross.bip.zip</t>
  </si>
  <si>
    <t>P value</t>
  </si>
  <si>
    <t>n</t>
  </si>
  <si>
    <t>Notes: Linear regression using the first 10 genetic principal components as control variables. 1 Age at onset was included as covariate. 2 Medication was included as covariate.</t>
  </si>
  <si>
    <t>PANSS positive</t>
  </si>
  <si>
    <t>PANSS negative</t>
  </si>
  <si>
    <r>
      <t>GRAS Schizophrenia/Schizoaffective patients (</t>
    </r>
    <r>
      <rPr>
        <b/>
        <i/>
        <sz val="9"/>
        <color theme="1"/>
        <rFont val="Times New Roman"/>
        <family val="1"/>
      </rPr>
      <t xml:space="preserve">n </t>
    </r>
    <r>
      <rPr>
        <b/>
        <sz val="9"/>
        <color theme="1"/>
        <rFont val="Times New Roman"/>
        <family val="1"/>
      </rPr>
      <t>= 1,067)</t>
    </r>
  </si>
  <si>
    <r>
      <t>GRAS Males (</t>
    </r>
    <r>
      <rPr>
        <b/>
        <i/>
        <sz val="9"/>
        <color theme="1"/>
        <rFont val="Times New Roman"/>
        <family val="1"/>
      </rPr>
      <t xml:space="preserve">n </t>
    </r>
    <r>
      <rPr>
        <b/>
        <sz val="9"/>
        <color theme="1"/>
        <rFont val="Times New Roman"/>
        <family val="1"/>
      </rPr>
      <t>= 716)</t>
    </r>
  </si>
  <si>
    <r>
      <t>GRAS Females (</t>
    </r>
    <r>
      <rPr>
        <b/>
        <i/>
        <sz val="9"/>
        <color theme="1"/>
        <rFont val="Times New Roman"/>
        <family val="1"/>
      </rPr>
      <t xml:space="preserve">n </t>
    </r>
    <r>
      <rPr>
        <b/>
        <sz val="9"/>
        <color theme="1"/>
        <rFont val="Times New Roman"/>
        <family val="1"/>
      </rPr>
      <t>= 351)</t>
    </r>
  </si>
  <si>
    <r>
      <rPr>
        <i/>
        <sz val="9"/>
        <color indexed="8"/>
        <rFont val="Times New Roman"/>
        <family val="1"/>
      </rPr>
      <t xml:space="preserve">P </t>
    </r>
    <r>
      <rPr>
        <sz val="9"/>
        <color indexed="8"/>
        <rFont val="Times New Roman"/>
        <family val="1"/>
      </rPr>
      <t>value</t>
    </r>
  </si>
  <si>
    <t>Lead SNP ID</t>
  </si>
  <si>
    <r>
      <t xml:space="preserve">GWAS </t>
    </r>
    <r>
      <rPr>
        <b/>
        <i/>
        <sz val="9"/>
        <color theme="1"/>
        <rFont val="Times New Roman"/>
        <family val="1"/>
      </rPr>
      <t>P</t>
    </r>
    <r>
      <rPr>
        <b/>
        <sz val="9"/>
        <color theme="1"/>
        <rFont val="Times New Roman"/>
        <family val="1"/>
      </rPr>
      <t xml:space="preserve"> value</t>
    </r>
  </si>
  <si>
    <r>
      <t xml:space="preserve">Nominal </t>
    </r>
    <r>
      <rPr>
        <b/>
        <i/>
        <sz val="9"/>
        <color theme="1"/>
        <rFont val="Times New Roman"/>
        <family val="1"/>
      </rPr>
      <t>P</t>
    </r>
    <r>
      <rPr>
        <b/>
        <sz val="9"/>
        <color theme="1"/>
        <rFont val="Times New Roman"/>
        <family val="1"/>
      </rPr>
      <t xml:space="preserve"> value</t>
    </r>
  </si>
  <si>
    <r>
      <t xml:space="preserve">Cluster minimum </t>
    </r>
    <r>
      <rPr>
        <b/>
        <i/>
        <sz val="9"/>
        <color theme="1"/>
        <rFont val="Times New Roman"/>
        <family val="1"/>
      </rPr>
      <t>P</t>
    </r>
    <r>
      <rPr>
        <b/>
        <sz val="9"/>
        <color theme="1"/>
        <rFont val="Times New Roman"/>
        <family val="1"/>
      </rPr>
      <t xml:space="preserve"> value (boolean)</t>
    </r>
  </si>
  <si>
    <r>
      <t xml:space="preserve">Cluster gene set with minimum </t>
    </r>
    <r>
      <rPr>
        <b/>
        <i/>
        <sz val="9"/>
        <color theme="1"/>
        <rFont val="Times New Roman"/>
        <family val="1"/>
      </rPr>
      <t>P</t>
    </r>
    <r>
      <rPr>
        <b/>
        <sz val="9"/>
        <color theme="1"/>
        <rFont val="Times New Roman"/>
        <family val="1"/>
      </rPr>
      <t xml:space="preserve"> value</t>
    </r>
  </si>
  <si>
    <r>
      <t xml:space="preserve">Cluster minimum </t>
    </r>
    <r>
      <rPr>
        <b/>
        <i/>
        <sz val="9"/>
        <color theme="1"/>
        <rFont val="Times New Roman"/>
        <family val="1"/>
      </rPr>
      <t>P</t>
    </r>
    <r>
      <rPr>
        <b/>
        <sz val="9"/>
        <color theme="1"/>
        <rFont val="Times New Roman"/>
        <family val="1"/>
      </rPr>
      <t xml:space="preserve"> value</t>
    </r>
  </si>
  <si>
    <r>
      <t xml:space="preserve">P </t>
    </r>
    <r>
      <rPr>
        <b/>
        <sz val="9"/>
        <rFont val="Times New Roman"/>
        <family val="1"/>
      </rPr>
      <t>value</t>
    </r>
  </si>
  <si>
    <r>
      <t>*</t>
    </r>
    <r>
      <rPr>
        <i/>
        <sz val="9"/>
        <color theme="1"/>
        <rFont val="Times New Roman"/>
        <family val="1"/>
      </rPr>
      <t xml:space="preserve">P </t>
    </r>
    <r>
      <rPr>
        <sz val="9"/>
        <color theme="1"/>
        <rFont val="Times New Roman"/>
        <family val="1"/>
      </rPr>
      <t>values from t-test comparing variable means between males and females.</t>
    </r>
  </si>
  <si>
    <r>
      <rPr>
        <b/>
        <i/>
        <sz val="9"/>
        <color theme="1"/>
        <rFont val="Times New Roman"/>
        <family val="1"/>
      </rPr>
      <t xml:space="preserve"> </t>
    </r>
    <r>
      <rPr>
        <b/>
        <sz val="9"/>
        <color theme="1"/>
        <rFont val="Times New Roman"/>
        <family val="1"/>
      </rPr>
      <t>Trait</t>
    </r>
    <r>
      <rPr>
        <b/>
        <i/>
        <sz val="9"/>
        <color theme="1"/>
        <rFont val="Times New Roman"/>
        <family val="1"/>
      </rPr>
      <t xml:space="preserve"> P </t>
    </r>
    <r>
      <rPr>
        <b/>
        <sz val="9"/>
        <color theme="1"/>
        <rFont val="Times New Roman"/>
        <family val="1"/>
      </rPr>
      <t>value (LD-aware enrichment test)</t>
    </r>
  </si>
  <si>
    <r>
      <rPr>
        <i/>
        <sz val="9"/>
        <color theme="1"/>
        <rFont val="Times New Roman"/>
        <family val="1"/>
      </rPr>
      <t xml:space="preserve">P </t>
    </r>
    <r>
      <rPr>
        <sz val="9"/>
        <color theme="1"/>
        <rFont val="Times New Roman"/>
        <family val="1"/>
      </rPr>
      <t>value</t>
    </r>
  </si>
  <si>
    <r>
      <t>Notes: Bivariate LD score regression results. Correlations in bold are nominally significant (</t>
    </r>
    <r>
      <rPr>
        <i/>
        <sz val="9"/>
        <rFont val="Times New Roman"/>
        <family val="1"/>
      </rPr>
      <t>P</t>
    </r>
    <r>
      <rPr>
        <sz val="9"/>
        <rFont val="Times New Roman"/>
        <family val="1"/>
      </rPr>
      <t xml:space="preserve"> &lt; 0.01).</t>
    </r>
  </si>
  <si>
    <t>+</t>
  </si>
  <si>
    <r>
      <rPr>
        <sz val="9"/>
        <color theme="1"/>
        <rFont val="Times New Roman"/>
        <family val="1"/>
      </rPr>
      <t xml:space="preserve">Δ </t>
    </r>
    <r>
      <rPr>
        <i/>
        <sz val="9"/>
        <color theme="1"/>
        <rFont val="Times New Roman"/>
        <family val="1"/>
      </rPr>
      <t>R²</t>
    </r>
  </si>
  <si>
    <t>Chr and position</t>
  </si>
  <si>
    <t>Number of SNPs below 0.05 after Bonferroni correction</t>
  </si>
  <si>
    <r>
      <t xml:space="preserve">Notes: Total number of SNPs represents the number of SNPs available in summary statistics of the respective trait. Intercept and </t>
    </r>
    <r>
      <rPr>
        <i/>
        <sz val="9"/>
        <color theme="1"/>
        <rFont val="Times New Roman"/>
        <family val="1"/>
      </rPr>
      <t>h</t>
    </r>
    <r>
      <rPr>
        <vertAlign val="superscript"/>
        <sz val="9"/>
        <color theme="1"/>
        <rFont val="Times New Roman"/>
        <family val="1"/>
      </rPr>
      <t>2</t>
    </r>
    <r>
      <rPr>
        <sz val="9"/>
        <color theme="1"/>
        <rFont val="Times New Roman"/>
        <family val="1"/>
      </rPr>
      <t xml:space="preserve"> refer to the values obtained from a LD-score regression on the GWAS summary statistics of the trait.  Red color indicates traits with significant LD-aware enrichment after Bonferroni correction for all 22 traits that were analyzed.</t>
    </r>
  </si>
  <si>
    <r>
      <t xml:space="preserve">The 132 EA lead-SNPs from the proxy-phenotype analyses are excluded from the construction of the </t>
    </r>
    <r>
      <rPr>
        <i/>
        <sz val="9"/>
        <color theme="1"/>
        <rFont val="Times New Roman"/>
        <family val="1"/>
      </rPr>
      <t>EA_all</t>
    </r>
    <r>
      <rPr>
        <sz val="9"/>
        <color theme="1"/>
        <rFont val="Times New Roman"/>
        <family val="1"/>
      </rPr>
      <t xml:space="preserve"> and </t>
    </r>
    <r>
      <rPr>
        <i/>
        <sz val="9"/>
        <color theme="1"/>
        <rFont val="Times New Roman"/>
        <family val="1"/>
      </rPr>
      <t>SZ_all</t>
    </r>
    <r>
      <rPr>
        <sz val="9"/>
        <color theme="1"/>
        <rFont val="Times New Roman"/>
        <family val="1"/>
      </rPr>
      <t xml:space="preserve"> scores.</t>
    </r>
  </si>
  <si>
    <t>Notes: GAF: Global Assessment of Functioning Scale; CGI-S: The Clinical Global Impression of Severity scale; PANSS: Positive and negative syndroms scale</t>
  </si>
  <si>
    <t>Notes: Red color indicates the 2 novel variants reported in this study.</t>
  </si>
  <si>
    <t>SplitHalf_1</t>
  </si>
  <si>
    <t>SplitHalf_2</t>
  </si>
  <si>
    <t>Cum credibility of SNPs in 90% SZ set on EA</t>
  </si>
  <si>
    <t>Cum credibility of SNPs in 65% SZ set on EA</t>
  </si>
  <si>
    <t>Cum credibility of SNPs in 90% EA set on SZ</t>
  </si>
  <si>
    <t>Cum credibility of SNPs in 65% EA set on SZ</t>
  </si>
  <si>
    <t>Size 90% EA set</t>
  </si>
  <si>
    <t>Size 90% SZ set</t>
  </si>
  <si>
    <t>Size 65% EA set</t>
  </si>
  <si>
    <t>Size 65% SZ set</t>
  </si>
  <si>
    <t>Medium</t>
  </si>
  <si>
    <t>Low</t>
  </si>
  <si>
    <t>High</t>
  </si>
  <si>
    <r>
      <t>LD (</t>
    </r>
    <r>
      <rPr>
        <i/>
        <sz val="9"/>
        <rFont val="Times New Roman"/>
        <family val="1"/>
      </rPr>
      <t>r</t>
    </r>
    <r>
      <rPr>
        <vertAlign val="superscript"/>
        <sz val="9"/>
        <rFont val="Times New Roman"/>
        <family val="1"/>
      </rPr>
      <t>2</t>
    </r>
    <r>
      <rPr>
        <sz val="9"/>
        <rFont val="Times New Roman"/>
        <family val="1"/>
      </rPr>
      <t>)</t>
    </r>
  </si>
  <si>
    <r>
      <t xml:space="preserve">Lowest </t>
    </r>
    <r>
      <rPr>
        <i/>
        <sz val="9"/>
        <color theme="1"/>
        <rFont val="Times New Roman"/>
        <family val="1"/>
      </rPr>
      <t>P</t>
    </r>
    <r>
      <rPr>
        <sz val="9"/>
        <color theme="1"/>
        <rFont val="Times New Roman"/>
        <family val="1"/>
      </rPr>
      <t>value for SCZ in GWAS catalog</t>
    </r>
  </si>
  <si>
    <t>Observed ∆ R² from concordant / discordant prediction in Table 2</t>
  </si>
  <si>
    <t>Number of times ∆ R² from random split is greater or equal than observed ∆ R² in Table 2</t>
  </si>
  <si>
    <r>
      <t xml:space="preserve">Δ </t>
    </r>
    <r>
      <rPr>
        <i/>
        <sz val="9"/>
        <color rgb="FF000000"/>
        <rFont val="Times New Roman"/>
        <family val="1"/>
      </rPr>
      <t>R</t>
    </r>
    <r>
      <rPr>
        <vertAlign val="superscript"/>
        <sz val="9"/>
        <color rgb="FF000000"/>
        <rFont val="Times New Roman"/>
        <family val="1"/>
      </rPr>
      <t>2</t>
    </r>
    <r>
      <rPr>
        <i/>
        <sz val="9"/>
        <color rgb="FF000000"/>
        <rFont val="Times New Roman"/>
        <family val="1"/>
      </rPr>
      <t xml:space="preserve"> </t>
    </r>
  </si>
  <si>
    <t>Set of scores</t>
  </si>
  <si>
    <t>Symptom 1</t>
  </si>
  <si>
    <t>Symptom 2</t>
  </si>
  <si>
    <t>Symptom 3</t>
  </si>
  <si>
    <t>Difference (5) and (2)</t>
  </si>
  <si>
    <r>
      <t>R</t>
    </r>
    <r>
      <rPr>
        <b/>
        <vertAlign val="superscript"/>
        <sz val="9"/>
        <color theme="1"/>
        <rFont val="Times New Roman"/>
        <family val="1"/>
      </rPr>
      <t>2</t>
    </r>
    <r>
      <rPr>
        <b/>
        <sz val="9"/>
        <color theme="1"/>
        <rFont val="Times New Roman"/>
        <family val="1"/>
      </rPr>
      <t xml:space="preserve"> between symptom and set of scores</t>
    </r>
  </si>
  <si>
    <r>
      <t xml:space="preserve">Symptoms of Trait </t>
    </r>
    <r>
      <rPr>
        <b/>
        <i/>
        <sz val="9"/>
        <color theme="1"/>
        <rFont val="Times New Roman"/>
        <family val="1"/>
      </rPr>
      <t>A</t>
    </r>
  </si>
  <si>
    <r>
      <t xml:space="preserve">(1) PGS </t>
    </r>
    <r>
      <rPr>
        <i/>
        <sz val="9"/>
        <color theme="1"/>
        <rFont val="Times New Roman"/>
        <family val="1"/>
      </rPr>
      <t>A</t>
    </r>
  </si>
  <si>
    <r>
      <t xml:space="preserve">(2) PGS </t>
    </r>
    <r>
      <rPr>
        <i/>
        <sz val="9"/>
        <color theme="1"/>
        <rFont val="Times New Roman"/>
        <family val="1"/>
      </rPr>
      <t>A</t>
    </r>
    <r>
      <rPr>
        <sz val="9"/>
        <color theme="1"/>
        <rFont val="Times New Roman"/>
        <family val="1"/>
      </rPr>
      <t xml:space="preserve">, PGS </t>
    </r>
    <r>
      <rPr>
        <i/>
        <sz val="9"/>
        <color theme="1"/>
        <rFont val="Times New Roman"/>
        <family val="1"/>
      </rPr>
      <t>B</t>
    </r>
  </si>
  <si>
    <r>
      <t xml:space="preserve">(3) Sign-concordant PGS </t>
    </r>
    <r>
      <rPr>
        <i/>
        <sz val="9"/>
        <color theme="1"/>
        <rFont val="Times New Roman"/>
        <family val="1"/>
      </rPr>
      <t>A</t>
    </r>
    <r>
      <rPr>
        <sz val="9"/>
        <color theme="1"/>
        <rFont val="Times New Roman"/>
        <family val="1"/>
      </rPr>
      <t xml:space="preserve">, PGS </t>
    </r>
    <r>
      <rPr>
        <i/>
        <sz val="9"/>
        <color theme="1"/>
        <rFont val="Times New Roman"/>
        <family val="1"/>
      </rPr>
      <t>B</t>
    </r>
  </si>
  <si>
    <r>
      <t xml:space="preserve">(4) Dis-concordant PGS </t>
    </r>
    <r>
      <rPr>
        <i/>
        <sz val="9"/>
        <color theme="1"/>
        <rFont val="Times New Roman"/>
        <family val="1"/>
      </rPr>
      <t>A</t>
    </r>
    <r>
      <rPr>
        <sz val="9"/>
        <color theme="1"/>
        <rFont val="Times New Roman"/>
        <family val="1"/>
      </rPr>
      <t xml:space="preserve">, PGS </t>
    </r>
    <r>
      <rPr>
        <i/>
        <sz val="9"/>
        <color theme="1"/>
        <rFont val="Times New Roman"/>
        <family val="1"/>
      </rPr>
      <t>B</t>
    </r>
  </si>
  <si>
    <r>
      <t xml:space="preserve">(5) Sign-concordant PGS </t>
    </r>
    <r>
      <rPr>
        <i/>
        <sz val="9"/>
        <color theme="1"/>
        <rFont val="Times New Roman"/>
        <family val="1"/>
      </rPr>
      <t>A</t>
    </r>
    <r>
      <rPr>
        <sz val="9"/>
        <color theme="1"/>
        <rFont val="Times New Roman"/>
        <family val="1"/>
      </rPr>
      <t xml:space="preserve">, dis-concordant PGS </t>
    </r>
    <r>
      <rPr>
        <i/>
        <sz val="9"/>
        <color theme="1"/>
        <rFont val="Times New Roman"/>
        <family val="1"/>
      </rPr>
      <t>A</t>
    </r>
    <r>
      <rPr>
        <sz val="9"/>
        <color theme="1"/>
        <rFont val="Times New Roman"/>
        <family val="1"/>
      </rPr>
      <t xml:space="preserve">, PGS </t>
    </r>
    <r>
      <rPr>
        <i/>
        <sz val="9"/>
        <color theme="1"/>
        <rFont val="Times New Roman"/>
        <family val="1"/>
      </rPr>
      <t>B</t>
    </r>
  </si>
  <si>
    <t>Baseline Model</t>
  </si>
  <si>
    <t>Adj. R²</t>
  </si>
  <si>
    <t>Split Model</t>
  </si>
  <si>
    <r>
      <t>Premorbid IQ</t>
    </r>
    <r>
      <rPr>
        <b/>
        <vertAlign val="superscript"/>
        <sz val="9"/>
        <rFont val="Times New Roman"/>
        <family val="1"/>
      </rPr>
      <t>1</t>
    </r>
  </si>
  <si>
    <r>
      <t>GAF</t>
    </r>
    <r>
      <rPr>
        <b/>
        <vertAlign val="superscript"/>
        <sz val="9"/>
        <rFont val="Times New Roman"/>
        <family val="1"/>
      </rPr>
      <t>2</t>
    </r>
  </si>
  <si>
    <r>
      <t>CGI-S</t>
    </r>
    <r>
      <rPr>
        <b/>
        <vertAlign val="superscript"/>
        <sz val="9"/>
        <rFont val="Times New Roman"/>
        <family val="1"/>
      </rPr>
      <t>2</t>
    </r>
  </si>
  <si>
    <r>
      <t>PANSS positive</t>
    </r>
    <r>
      <rPr>
        <b/>
        <vertAlign val="superscript"/>
        <sz val="9"/>
        <rFont val="Times New Roman"/>
        <family val="1"/>
      </rPr>
      <t>2</t>
    </r>
  </si>
  <si>
    <r>
      <t>PANSS negative</t>
    </r>
    <r>
      <rPr>
        <b/>
        <vertAlign val="superscript"/>
        <sz val="9"/>
        <rFont val="Times New Roman"/>
        <family val="1"/>
      </rPr>
      <t>2</t>
    </r>
  </si>
  <si>
    <t>SZ status</t>
  </si>
  <si>
    <t>Number of times P value &lt;0.05</t>
  </si>
  <si>
    <t>Supplementary Table 4.1. DEPICT identified 111 significant reconstituted gene sets at FDR below 5%.</t>
  </si>
  <si>
    <t>Supplementary Table 4.2. Affinity Propagation method on the pearson distance matrix for clustering of significant reconstituted gene sets.</t>
  </si>
  <si>
    <t>Supplementary Table 4.3. DEPICT identified 22 significant tissue/cell at FDR below 5%.</t>
  </si>
  <si>
    <t>Supplementary Table 4.4. DEPICT significantly prioritize 56 genes at FDR below 5%.</t>
  </si>
  <si>
    <r>
      <t xml:space="preserve">Supplementary Table 4.5. Overlap between the lead SNPs (or their LD partners, </t>
    </r>
    <r>
      <rPr>
        <b/>
        <i/>
        <sz val="9"/>
        <color theme="1"/>
        <rFont val="Times New Roman"/>
        <family val="1"/>
      </rPr>
      <t>r</t>
    </r>
    <r>
      <rPr>
        <b/>
        <sz val="9"/>
        <color theme="1"/>
        <rFont val="Times New Roman"/>
        <family val="1"/>
      </rPr>
      <t xml:space="preserve">2 &gt; 0.5 and 250kb window) and SNP associations with other phenotypes listed in the NHGRI GWAS catalog. </t>
    </r>
  </si>
  <si>
    <r>
      <t>Supplementary Table 5.1. LD-aware enrichment tests across different traits for SNPs jointly associated with EA (</t>
    </r>
    <r>
      <rPr>
        <b/>
        <i/>
        <sz val="9"/>
        <color theme="1"/>
        <rFont val="Times New Roman"/>
        <family val="1"/>
      </rPr>
      <t>P</t>
    </r>
    <r>
      <rPr>
        <b/>
        <sz val="9"/>
        <color theme="1"/>
        <rFont val="Times New Roman"/>
        <family val="1"/>
      </rPr>
      <t xml:space="preserve"> &lt; 10</t>
    </r>
    <r>
      <rPr>
        <b/>
        <vertAlign val="superscript"/>
        <sz val="9"/>
        <color theme="1"/>
        <rFont val="Times New Roman"/>
        <family val="1"/>
      </rPr>
      <t>-5</t>
    </r>
    <r>
      <rPr>
        <b/>
        <sz val="9"/>
        <color theme="1"/>
        <rFont val="Times New Roman"/>
        <family val="1"/>
      </rPr>
      <t>) and SZ (</t>
    </r>
    <r>
      <rPr>
        <b/>
        <i/>
        <sz val="9"/>
        <color theme="1"/>
        <rFont val="Times New Roman"/>
        <family val="1"/>
      </rPr>
      <t>P</t>
    </r>
    <r>
      <rPr>
        <b/>
        <sz val="9"/>
        <color theme="1"/>
        <rFont val="Times New Roman"/>
        <family val="1"/>
      </rPr>
      <t xml:space="preserve"> &lt; 0.05)</t>
    </r>
  </si>
  <si>
    <t>Supplementary Table 7.1.a. Correlation between the different polygenic scores created in the GRAS sample including cases and controls.</t>
  </si>
  <si>
    <t>Supplementary Table 7.1.b. Correlation between the different polygenic scores created in the GRAS sample including SZ cases only.</t>
  </si>
  <si>
    <t>Supplementary Table 7.2.a. Polygenic risk score prediction of schizophrenia in the GRAS sample based on the 132 EA lead-SNPs from the proxy-phrenotype analyses</t>
  </si>
  <si>
    <t>Supplementary Table 7.2.b. Polygenic risk score prediction of schizophrenia in the GRAS sample based on the 132 EA lead-SNPs from the proxy-phrenotype analyses -- robustness check</t>
  </si>
  <si>
    <t>Supplementary Table 8.1. Correlation between phenotypes among Schizophrenia cases in the GRAS sample.</t>
  </si>
  <si>
    <t xml:space="preserve">Supplementary Table 8.2.a. Polygenic risk score prediction of schizophrenia outcomes in the GRAS sample based on the 132 EA lead-SNPs from the proxy-phenotype analyses. </t>
  </si>
  <si>
    <t xml:space="preserve">Supplementary Table 8.2.b. Polygenic risk score prediction of schizophrenia outcomes in the GRAS sample based on the 132 EA lead-SNPs from the proxy-phenotype analyses -- robustness check. </t>
  </si>
  <si>
    <t>Supplementary Table 8.4.a. Polygenic risk score prediction of schizophrenia outcomes in the GRAS sample excluding schizoaffective patients.</t>
  </si>
  <si>
    <t>Supplementary Table 8.5. Polygenic risk score prediction of schizophrenia outcomes in the GRAS sample by splitting SZ SNPs randomly into 2 halves and repeating 100 times.</t>
  </si>
  <si>
    <r>
      <t xml:space="preserve">Supplementary Table 9.1. Association results GWIS schizophrenia - bipolar disorder for approximately independent SNPs that reached </t>
    </r>
    <r>
      <rPr>
        <b/>
        <i/>
        <sz val="9"/>
        <color theme="1"/>
        <rFont val="Times New Roman"/>
        <family val="1"/>
      </rPr>
      <t xml:space="preserve">P </t>
    </r>
    <r>
      <rPr>
        <b/>
        <sz val="9"/>
        <color indexed="8"/>
        <rFont val="Times New Roman"/>
        <family val="1"/>
      </rPr>
      <t>value &lt; 10</t>
    </r>
    <r>
      <rPr>
        <b/>
        <vertAlign val="superscript"/>
        <sz val="9"/>
        <color indexed="8"/>
        <rFont val="Times New Roman"/>
        <family val="1"/>
      </rPr>
      <t>-5</t>
    </r>
    <r>
      <rPr>
        <b/>
        <sz val="9"/>
        <color indexed="8"/>
        <rFont val="Times New Roman"/>
        <family val="1"/>
      </rPr>
      <t xml:space="preserve"> in the educational attainment GWAS. </t>
    </r>
  </si>
  <si>
    <t>Supplementary Table 9.2. Genetic correlations of GWAS and GWIS results that are central to the relationship between SZ and EA</t>
  </si>
  <si>
    <t>Supplementary Table 6. Sociodemographic and clinical characteristics of the GRAS sample.</t>
  </si>
  <si>
    <r>
      <t xml:space="preserve">Supplementary Table 2. Schizophrenia association results for approximately independent SNPs that reached </t>
    </r>
    <r>
      <rPr>
        <b/>
        <i/>
        <sz val="9"/>
        <color theme="1"/>
        <rFont val="Times New Roman"/>
        <family val="1"/>
      </rPr>
      <t xml:space="preserve">P </t>
    </r>
    <r>
      <rPr>
        <b/>
        <sz val="9"/>
        <color theme="1"/>
        <rFont val="Times New Roman"/>
        <family val="1"/>
      </rPr>
      <t>value &lt; 10</t>
    </r>
    <r>
      <rPr>
        <b/>
        <vertAlign val="superscript"/>
        <sz val="9"/>
        <color theme="1"/>
        <rFont val="Times New Roman"/>
        <family val="1"/>
      </rPr>
      <t>-5</t>
    </r>
    <r>
      <rPr>
        <b/>
        <sz val="9"/>
        <color theme="1"/>
        <rFont val="Times New Roman"/>
        <family val="1"/>
      </rPr>
      <t xml:space="preserve"> in the educational attainment GWAS. </t>
    </r>
    <r>
      <rPr>
        <b/>
        <sz val="9"/>
        <color rgb="FFFFC000"/>
        <rFont val="Times New Roman"/>
        <family val="1"/>
      </rPr>
      <t/>
    </r>
  </si>
  <si>
    <t>Supplementary Table 3. Pleiotropy analyses based on finemapping of GWAS results for EA and SZ using PAINTOR 3.0</t>
  </si>
  <si>
    <t>Supplementary Table 7.3. Polygenic risk score prediction of schizophrenia in the GRAS sample based on concordant and discordant scores.</t>
  </si>
  <si>
    <r>
      <t xml:space="preserve">Supplementary Table 8.3. Polygenic risk score prediction of schizophrenia outcomes in the GRAS sample (Table 2 in the manuscript excluding </t>
    </r>
    <r>
      <rPr>
        <b/>
        <i/>
        <sz val="9"/>
        <color theme="1"/>
        <rFont val="Times New Roman"/>
        <family val="1"/>
      </rPr>
      <t>EA_all</t>
    </r>
    <r>
      <rPr>
        <b/>
        <sz val="9"/>
        <color theme="1"/>
        <rFont val="Times New Roman"/>
        <family val="1"/>
      </rPr>
      <t xml:space="preserve"> score) </t>
    </r>
  </si>
  <si>
    <r>
      <t xml:space="preserve">Supplementary Table 8.4.b. Polygenic risk score prediction of schizophrenia outcomes in the GRAS sample excluding schizoaffective patients (Supplementary Table 8.4.a excluding </t>
    </r>
    <r>
      <rPr>
        <b/>
        <i/>
        <sz val="9"/>
        <color theme="1"/>
        <rFont val="Times New Roman"/>
        <family val="1"/>
      </rPr>
      <t>EA_all</t>
    </r>
    <r>
      <rPr>
        <b/>
        <sz val="9"/>
        <color theme="1"/>
        <rFont val="Times New Roman"/>
        <family val="1"/>
      </rPr>
      <t xml:space="preserve"> score) </t>
    </r>
  </si>
  <si>
    <t>Supplementary Table 7.1.c. Correlation between the different polygenic scores created in the GRAS sample including healthy controls only.</t>
  </si>
  <si>
    <r>
      <t>Supplementary Table 5.2. HapMap 3 proxy-SNPs for the 132 SNPs that are jointly associated with EA (</t>
    </r>
    <r>
      <rPr>
        <b/>
        <i/>
        <sz val="9"/>
        <color theme="1"/>
        <rFont val="Times New Roman"/>
        <family val="1"/>
      </rPr>
      <t xml:space="preserve">P </t>
    </r>
    <r>
      <rPr>
        <b/>
        <sz val="9"/>
        <color theme="1"/>
        <rFont val="Times New Roman"/>
        <family val="1"/>
      </rPr>
      <t>&lt; 10</t>
    </r>
    <r>
      <rPr>
        <b/>
        <vertAlign val="superscript"/>
        <sz val="9"/>
        <color theme="1"/>
        <rFont val="Times New Roman"/>
        <family val="1"/>
      </rPr>
      <t>-5</t>
    </r>
    <r>
      <rPr>
        <b/>
        <sz val="9"/>
        <color theme="1"/>
        <rFont val="Times New Roman"/>
        <family val="1"/>
      </rPr>
      <t>) and SZ (</t>
    </r>
    <r>
      <rPr>
        <b/>
        <i/>
        <sz val="9"/>
        <color theme="1"/>
        <rFont val="Times New Roman"/>
        <family val="1"/>
      </rPr>
      <t>P</t>
    </r>
    <r>
      <rPr>
        <b/>
        <sz val="9"/>
        <color theme="1"/>
        <rFont val="Times New Roman"/>
        <family val="1"/>
      </rPr>
      <t xml:space="preserve"> &lt; 0.05).</t>
    </r>
  </si>
  <si>
    <r>
      <t>LD (</t>
    </r>
    <r>
      <rPr>
        <i/>
        <sz val="9"/>
        <color theme="1"/>
        <rFont val="Times New Roman"/>
        <family val="1"/>
      </rPr>
      <t>r</t>
    </r>
    <r>
      <rPr>
        <vertAlign val="superscript"/>
        <sz val="9"/>
        <color theme="1"/>
        <rFont val="Times New Roman"/>
        <family val="1"/>
      </rPr>
      <t>2</t>
    </r>
    <r>
      <rPr>
        <sz val="9"/>
        <color theme="1"/>
        <rFont val="Times New Roman"/>
        <family val="1"/>
      </rPr>
      <t>)</t>
    </r>
  </si>
  <si>
    <r>
      <rPr>
        <sz val="9"/>
        <color theme="1"/>
        <rFont val="Times New Roman"/>
        <family val="1"/>
      </rPr>
      <t xml:space="preserve">Δ </t>
    </r>
    <r>
      <rPr>
        <i/>
        <sz val="9"/>
        <color theme="1"/>
        <rFont val="Times New Roman"/>
        <family val="1"/>
      </rPr>
      <t>Adj. R²#</t>
    </r>
  </si>
  <si>
    <r>
      <t xml:space="preserve"># Change in </t>
    </r>
    <r>
      <rPr>
        <i/>
        <sz val="9"/>
        <color rgb="FF000000"/>
        <rFont val="Times New Roman"/>
        <family val="1"/>
      </rPr>
      <t>Adj. R²</t>
    </r>
    <r>
      <rPr>
        <sz val="9"/>
        <color rgb="FF000000"/>
        <rFont val="Times New Roman"/>
        <family val="1"/>
      </rPr>
      <t xml:space="preserve"> of the models compared to a model that only contains the </t>
    </r>
    <r>
      <rPr>
        <i/>
        <sz val="9"/>
        <color rgb="FF000000"/>
        <rFont val="Times New Roman"/>
        <family val="1"/>
      </rPr>
      <t>SZ_all</t>
    </r>
    <r>
      <rPr>
        <sz val="9"/>
        <color rgb="FF000000"/>
        <rFont val="Times New Roman"/>
        <family val="1"/>
      </rPr>
      <t xml:space="preserve"> score and the control variables. The Δ</t>
    </r>
    <r>
      <rPr>
        <i/>
        <sz val="9"/>
        <color rgb="FF000000"/>
        <rFont val="Times New Roman"/>
        <family val="1"/>
      </rPr>
      <t xml:space="preserve"> Adj. R</t>
    </r>
    <r>
      <rPr>
        <sz val="9"/>
        <color rgb="FF000000"/>
        <rFont val="Times New Roman"/>
        <family val="1"/>
      </rPr>
      <t xml:space="preserve">² in the last line refers to the difference between the adjusted </t>
    </r>
    <r>
      <rPr>
        <i/>
        <sz val="9"/>
        <color rgb="FF000000"/>
        <rFont val="Times New Roman"/>
        <family val="1"/>
      </rPr>
      <t>R</t>
    </r>
    <r>
      <rPr>
        <sz val="9"/>
        <color rgb="FF000000"/>
        <rFont val="Times New Roman"/>
        <family val="1"/>
      </rPr>
      <t>² of the split model compared to the baseline model.</t>
    </r>
  </si>
  <si>
    <t>95% CI overlap°</t>
  </si>
  <si>
    <t>° "+" denots overlap of the 95% confidence intervals of the estimated coefficients with the results from Table 2.</t>
  </si>
  <si>
    <r>
      <t>Years of education</t>
    </r>
    <r>
      <rPr>
        <b/>
        <vertAlign val="superscript"/>
        <sz val="9"/>
        <rFont val="Times New Roman"/>
        <family val="1"/>
      </rPr>
      <t>1</t>
    </r>
  </si>
  <si>
    <r>
      <t>Notes: Linear regression</t>
    </r>
    <r>
      <rPr>
        <sz val="9"/>
        <rFont val="Times New Roman"/>
        <family val="1"/>
      </rPr>
      <t xml:space="preserve"> using the first 10 genetic principal components as control variables</t>
    </r>
    <r>
      <rPr>
        <sz val="9"/>
        <color theme="1"/>
        <rFont val="Times New Roman"/>
        <family val="1"/>
      </rPr>
      <t xml:space="preserve">. </t>
    </r>
    <r>
      <rPr>
        <vertAlign val="superscript"/>
        <sz val="9"/>
        <color theme="1"/>
        <rFont val="Times New Roman"/>
        <family val="1"/>
      </rPr>
      <t>1</t>
    </r>
    <r>
      <rPr>
        <sz val="9"/>
        <color theme="1"/>
        <rFont val="Times New Roman"/>
        <family val="1"/>
      </rPr>
      <t xml:space="preserve"> Age at onset was included as covariate. </t>
    </r>
    <r>
      <rPr>
        <vertAlign val="superscript"/>
        <sz val="9"/>
        <color theme="1"/>
        <rFont val="Times New Roman"/>
        <family val="1"/>
      </rPr>
      <t>2</t>
    </r>
    <r>
      <rPr>
        <sz val="9"/>
        <color theme="1"/>
        <rFont val="Times New Roman"/>
        <family val="1"/>
      </rPr>
      <t xml:space="preserve"> Medication was included as covariate. </t>
    </r>
  </si>
  <si>
    <r>
      <t xml:space="preserve">Notes: Linear regression using the first 10 genetic principal components as control variables. </t>
    </r>
    <r>
      <rPr>
        <vertAlign val="superscript"/>
        <sz val="9"/>
        <rFont val="Times New Roman"/>
        <family val="1"/>
      </rPr>
      <t>1</t>
    </r>
    <r>
      <rPr>
        <sz val="9"/>
        <rFont val="Times New Roman"/>
        <family val="1"/>
      </rPr>
      <t xml:space="preserve"> Age at onset was included as covariate. </t>
    </r>
    <r>
      <rPr>
        <vertAlign val="superscript"/>
        <sz val="9"/>
        <rFont val="Times New Roman"/>
        <family val="1"/>
      </rPr>
      <t>2</t>
    </r>
    <r>
      <rPr>
        <sz val="9"/>
        <rFont val="Times New Roman"/>
        <family val="1"/>
      </rPr>
      <t xml:space="preserve"> Medication was included as covariate. </t>
    </r>
  </si>
  <si>
    <r>
      <t>Notes: Linear regression</t>
    </r>
    <r>
      <rPr>
        <sz val="9"/>
        <rFont val="Times New Roman"/>
        <family val="1"/>
      </rPr>
      <t xml:space="preserve"> using the first 10 genetic principal components as control variables</t>
    </r>
    <r>
      <rPr>
        <sz val="9"/>
        <color theme="1"/>
        <rFont val="Times New Roman"/>
        <family val="1"/>
      </rPr>
      <t xml:space="preserve">. </t>
    </r>
    <r>
      <rPr>
        <vertAlign val="superscript"/>
        <sz val="9"/>
        <color theme="1"/>
        <rFont val="Times New Roman"/>
        <family val="1"/>
      </rPr>
      <t>1</t>
    </r>
    <r>
      <rPr>
        <sz val="9"/>
        <color theme="1"/>
        <rFont val="Times New Roman"/>
        <family val="1"/>
      </rPr>
      <t xml:space="preserve"> Age at onset was included as covariate. </t>
    </r>
    <r>
      <rPr>
        <vertAlign val="superscript"/>
        <sz val="9"/>
        <color theme="1"/>
        <rFont val="Times New Roman"/>
        <family val="1"/>
      </rPr>
      <t>2</t>
    </r>
    <r>
      <rPr>
        <sz val="9"/>
        <color theme="1"/>
        <rFont val="Times New Roman"/>
        <family val="1"/>
      </rPr>
      <t xml:space="preserve"> Medication was included as covariate.</t>
    </r>
  </si>
  <si>
    <t xml:space="preserve"> # Change in Adj. R² of the models compared to a model that only contains the SZ_all score and the control variables.</t>
  </si>
  <si>
    <r>
      <t xml:space="preserve">° P value from </t>
    </r>
    <r>
      <rPr>
        <i/>
        <sz val="9"/>
        <color theme="1"/>
        <rFont val="Times New Roman"/>
        <family val="1"/>
      </rPr>
      <t>F-test</t>
    </r>
    <r>
      <rPr>
        <sz val="9"/>
        <color theme="1"/>
        <rFont val="Times New Roman"/>
        <family val="1"/>
      </rPr>
      <t xml:space="preserve"> refers to improvement in split model compared to baseline model. *denotes significance at P &lt; 0.05. **denotes significance at P &lt; 0.01.</t>
    </r>
  </si>
  <si>
    <t>P value from F-test°</t>
  </si>
  <si>
    <t>ΔR²  (Split model – Baseline model)</t>
  </si>
  <si>
    <t>Notes: Linear regression using the first 10 genetic principal components as control variables.</t>
  </si>
  <si>
    <t>Notes: The reported effects are the standardized beta values of linear probability model (LPM) for schizophrenia status. Models 1 – 9 differed only in the inclusion of the variables displayed in this table.</t>
  </si>
  <si>
    <r>
      <t xml:space="preserve">Notes: GAF: Global Assessment of Functioning Scale; CGI-S: The Clinical Global Impression of Severity scale. </t>
    </r>
    <r>
      <rPr>
        <i/>
        <sz val="9"/>
        <color theme="1"/>
        <rFont val="Times New Roman"/>
        <family val="1"/>
      </rPr>
      <t>n</t>
    </r>
    <r>
      <rPr>
        <sz val="9"/>
        <color theme="1"/>
        <rFont val="Times New Roman"/>
        <family val="1"/>
      </rPr>
      <t xml:space="preserve"> numbers variable because of missing data</t>
    </r>
  </si>
  <si>
    <r>
      <t>The Δ</t>
    </r>
    <r>
      <rPr>
        <i/>
        <sz val="9"/>
        <rFont val="Times New Roman"/>
        <family val="1"/>
      </rPr>
      <t>R</t>
    </r>
    <r>
      <rPr>
        <sz val="9"/>
        <rFont val="Times New Roman"/>
        <family val="1"/>
      </rPr>
      <t xml:space="preserve">² is the difference between the adjusted </t>
    </r>
    <r>
      <rPr>
        <i/>
        <sz val="9"/>
        <rFont val="Times New Roman"/>
        <family val="1"/>
      </rPr>
      <t>R</t>
    </r>
    <r>
      <rPr>
        <sz val="9"/>
        <rFont val="Times New Roman"/>
        <family val="1"/>
      </rPr>
      <t>² of the split model compared to the baseline model.</t>
    </r>
  </si>
  <si>
    <r>
      <t xml:space="preserve">*denotes significance at </t>
    </r>
    <r>
      <rPr>
        <i/>
        <sz val="9"/>
        <rFont val="Times New Roman"/>
        <family val="1"/>
      </rPr>
      <t>P</t>
    </r>
    <r>
      <rPr>
        <sz val="9"/>
        <rFont val="Times New Roman"/>
        <family val="1"/>
      </rPr>
      <t xml:space="preserve"> &lt; 0.05. **denotes significance at </t>
    </r>
    <r>
      <rPr>
        <i/>
        <sz val="9"/>
        <rFont val="Times New Roman"/>
        <family val="1"/>
      </rPr>
      <t>P</t>
    </r>
    <r>
      <rPr>
        <sz val="9"/>
        <rFont val="Times New Roman"/>
        <family val="1"/>
      </rPr>
      <t xml:space="preserve"> &lt; 0.01.</t>
    </r>
  </si>
  <si>
    <t>*denotes significance at P &lt; 0.05. **denotes significance at P &lt; 0.01.</t>
  </si>
  <si>
    <r>
      <t>The Δ</t>
    </r>
    <r>
      <rPr>
        <i/>
        <sz val="9"/>
        <color rgb="FF000000"/>
        <rFont val="Times New Roman"/>
        <family val="1"/>
      </rPr>
      <t>R</t>
    </r>
    <r>
      <rPr>
        <sz val="9"/>
        <color rgb="FF000000"/>
        <rFont val="Times New Roman"/>
        <family val="1"/>
      </rPr>
      <t xml:space="preserve">² refers to the difference between the adjusted </t>
    </r>
    <r>
      <rPr>
        <i/>
        <sz val="9"/>
        <color rgb="FF000000"/>
        <rFont val="Times New Roman"/>
        <family val="1"/>
      </rPr>
      <t>R</t>
    </r>
    <r>
      <rPr>
        <sz val="9"/>
        <color rgb="FF000000"/>
        <rFont val="Times New Roman"/>
        <family val="1"/>
      </rPr>
      <t>² of the split model compared to the baseline model.</t>
    </r>
  </si>
  <si>
    <t>0.002**</t>
  </si>
  <si>
    <t>0.028*</t>
  </si>
  <si>
    <t>Number of times P value &lt;0.01</t>
  </si>
  <si>
    <r>
      <t xml:space="preserve">Notes: Results from a simulation study where Symptom 1 of Trait A is shaped by an endophenotype affecting Traits A and B positively, Symptom 2 is shaped by an endophenotype affecting Trait A positively and Trait B negatively, and Symptom 3 is shaped by an endophenotype only affecting Trait A. We report the average </t>
    </r>
    <r>
      <rPr>
        <i/>
        <sz val="9"/>
        <color theme="1"/>
        <rFont val="Times New Roman"/>
        <family val="1"/>
      </rPr>
      <t>R</t>
    </r>
    <r>
      <rPr>
        <vertAlign val="superscript"/>
        <sz val="9"/>
        <color theme="1"/>
        <rFont val="Times New Roman"/>
        <family val="1"/>
      </rPr>
      <t>2</t>
    </r>
    <r>
      <rPr>
        <sz val="9"/>
        <color theme="1"/>
        <rFont val="Times New Roman"/>
        <family val="1"/>
      </rPr>
      <t xml:space="preserve"> across 100 simulations, between symptoms of simulated Trait A and several sets of scores for Traits A and B, derived from GWAS estimates obtained in a discovery sample of </t>
    </r>
    <r>
      <rPr>
        <i/>
        <sz val="9"/>
        <color theme="1"/>
        <rFont val="Times New Roman"/>
        <family val="1"/>
      </rPr>
      <t>N</t>
    </r>
    <r>
      <rPr>
        <vertAlign val="subscript"/>
        <sz val="9"/>
        <color theme="1"/>
        <rFont val="Times New Roman"/>
        <family val="1"/>
      </rPr>
      <t>(GWAS)</t>
    </r>
    <r>
      <rPr>
        <sz val="9"/>
        <color theme="1"/>
        <rFont val="Times New Roman"/>
        <family val="1"/>
      </rPr>
      <t xml:space="preserve"> = 25,000 that were used to predict the symptoms in a hold-out sample of </t>
    </r>
    <r>
      <rPr>
        <i/>
        <sz val="9"/>
        <color theme="1"/>
        <rFont val="Times New Roman"/>
        <family val="1"/>
      </rPr>
      <t>N</t>
    </r>
    <r>
      <rPr>
        <vertAlign val="subscript"/>
        <sz val="9"/>
        <color theme="1"/>
        <rFont val="Times New Roman"/>
        <family val="1"/>
      </rPr>
      <t>(hold-out)</t>
    </r>
    <r>
      <rPr>
        <sz val="9"/>
        <color theme="1"/>
        <rFont val="Times New Roman"/>
        <family val="1"/>
      </rPr>
      <t xml:space="preserve"> = 5,000 individuals.</t>
    </r>
  </si>
  <si>
    <t>Supplementary Table 1. Predictive accuracy of symptoms using trait-specific polygenic scores, in a simulation with endophenotypes affecting traits and symptoms heterogeneously.</t>
  </si>
  <si>
    <r>
      <t xml:space="preserve">*denotes significance at </t>
    </r>
    <r>
      <rPr>
        <i/>
        <sz val="9"/>
        <color theme="1"/>
        <rFont val="Times New Roman"/>
        <family val="1"/>
      </rPr>
      <t>P</t>
    </r>
    <r>
      <rPr>
        <sz val="9"/>
        <color theme="1"/>
        <rFont val="Times New Roman"/>
        <family val="1"/>
      </rPr>
      <t xml:space="preserve"> &lt; 0.05. **denotes significance at </t>
    </r>
    <r>
      <rPr>
        <i/>
        <sz val="9"/>
        <color theme="1"/>
        <rFont val="Times New Roman"/>
        <family val="1"/>
      </rPr>
      <t>P</t>
    </r>
    <r>
      <rPr>
        <sz val="9"/>
        <color theme="1"/>
        <rFont val="Times New Roman"/>
        <family val="1"/>
      </rPr>
      <t xml:space="preserve"> &lt; 0.01. The 132 EA lead-SNPs from the proxy-phenotype analyses are excluded from the construction of the EA_all and SZ_all scores.</t>
    </r>
  </si>
  <si>
    <r>
      <t xml:space="preserve">All models also included the first 10 genetic principal components as control variables. *denotes significance at </t>
    </r>
    <r>
      <rPr>
        <i/>
        <sz val="9"/>
        <color theme="1"/>
        <rFont val="Times New Roman"/>
        <family val="1"/>
      </rPr>
      <t>P</t>
    </r>
    <r>
      <rPr>
        <sz val="9"/>
        <color theme="1"/>
        <rFont val="Times New Roman"/>
        <family val="1"/>
      </rPr>
      <t xml:space="preserve"> value &lt; 0.05. ** denotes significance at </t>
    </r>
    <r>
      <rPr>
        <i/>
        <sz val="9"/>
        <color theme="1"/>
        <rFont val="Times New Roman"/>
        <family val="1"/>
      </rPr>
      <t>P</t>
    </r>
    <r>
      <rPr>
        <sz val="9"/>
        <color theme="1"/>
        <rFont val="Times New Roman"/>
        <family val="1"/>
      </rPr>
      <t xml:space="preserve"> value &lt; 0.01. </t>
    </r>
  </si>
  <si>
    <t>0.312**</t>
  </si>
  <si>
    <t>0.041*</t>
  </si>
  <si>
    <t>0.212**</t>
  </si>
  <si>
    <t>0.156**</t>
  </si>
  <si>
    <t>0.081*</t>
  </si>
  <si>
    <t>0.167**</t>
  </si>
  <si>
    <t>0.144**</t>
  </si>
  <si>
    <t>0.065*</t>
  </si>
  <si>
    <t>0.070*</t>
  </si>
  <si>
    <t>-0.068*</t>
  </si>
  <si>
    <t>-0.075*</t>
  </si>
  <si>
    <t>0.089*</t>
  </si>
  <si>
    <t>0.166**</t>
  </si>
  <si>
    <t>0.143**</t>
  </si>
  <si>
    <t>0.063*</t>
  </si>
  <si>
    <t>-0.119**</t>
  </si>
  <si>
    <t>-0.093**</t>
  </si>
  <si>
    <t>0.092*</t>
  </si>
  <si>
    <t>0.171**</t>
  </si>
  <si>
    <t>-0.092*</t>
  </si>
  <si>
    <t>0.141**</t>
  </si>
  <si>
    <t>-0.107*</t>
  </si>
  <si>
    <t>-0.115**</t>
  </si>
  <si>
    <t>0.120**</t>
  </si>
  <si>
    <t>0.172**</t>
  </si>
  <si>
    <t>0.183**</t>
  </si>
  <si>
    <t>0.085*</t>
  </si>
  <si>
    <t>≥ -0.0011</t>
  </si>
  <si>
    <t>≥ -0.001</t>
  </si>
  <si>
    <t>≥ 0.0039</t>
  </si>
  <si>
    <t>≥ -0.0005</t>
  </si>
  <si>
    <t>≥ 0.0017</t>
  </si>
  <si>
    <t>≥ 0.0063</t>
  </si>
  <si>
    <t xml:space="preserve"> P value*</t>
  </si>
  <si>
    <t>≥ -0.0008</t>
  </si>
  <si>
    <t>0.115**</t>
  </si>
  <si>
    <t>0.311**</t>
  </si>
  <si>
    <t>0.078**</t>
  </si>
  <si>
    <t>0.298**</t>
  </si>
  <si>
    <t>0.309**</t>
  </si>
  <si>
    <t>0.084**</t>
  </si>
  <si>
    <t>0.297**</t>
  </si>
  <si>
    <t>0.181**</t>
  </si>
  <si>
    <t>0.074**</t>
  </si>
  <si>
    <t>0.270**</t>
  </si>
  <si>
    <t>0.127**</t>
  </si>
  <si>
    <t>0.080**</t>
  </si>
  <si>
    <t>0.269**</t>
  </si>
  <si>
    <t>ΔR² (Split Model – Baseline Model)</t>
  </si>
  <si>
    <r>
      <t>GAF</t>
    </r>
    <r>
      <rPr>
        <b/>
        <vertAlign val="superscript"/>
        <sz val="9"/>
        <rFont val="Times New Roman"/>
        <family val="1"/>
      </rPr>
      <t>1</t>
    </r>
  </si>
  <si>
    <r>
      <t>CGI-S</t>
    </r>
    <r>
      <rPr>
        <b/>
        <vertAlign val="superscript"/>
        <sz val="9"/>
        <rFont val="Times New Roman"/>
        <family val="1"/>
      </rPr>
      <t>1</t>
    </r>
  </si>
  <si>
    <r>
      <t>PANSS positive</t>
    </r>
    <r>
      <rPr>
        <b/>
        <vertAlign val="superscript"/>
        <sz val="9"/>
        <rFont val="Times New Roman"/>
        <family val="1"/>
      </rPr>
      <t>1</t>
    </r>
  </si>
  <si>
    <r>
      <t>PANSS negative</t>
    </r>
    <r>
      <rPr>
        <b/>
        <vertAlign val="superscript"/>
        <sz val="9"/>
        <rFont val="Times New Roman"/>
        <family val="1"/>
      </rPr>
      <t>1</t>
    </r>
  </si>
  <si>
    <t>-0.089*</t>
  </si>
  <si>
    <t>0.123**</t>
  </si>
  <si>
    <r>
      <rPr>
        <sz val="9"/>
        <rFont val="Times New Roman"/>
        <family val="1"/>
      </rPr>
      <t xml:space="preserve">Δ </t>
    </r>
    <r>
      <rPr>
        <i/>
        <sz val="9"/>
        <rFont val="Times New Roman"/>
        <family val="1"/>
      </rPr>
      <t>Adj. R²#</t>
    </r>
  </si>
  <si>
    <t>0.033*</t>
  </si>
  <si>
    <t>0.008**</t>
  </si>
  <si>
    <t>0.086*</t>
  </si>
  <si>
    <t>0.137**</t>
  </si>
  <si>
    <t>-0.086*</t>
  </si>
  <si>
    <t>0.088*</t>
  </si>
  <si>
    <t>0.0495*</t>
  </si>
  <si>
    <t>Supplementary Table 8.6.b. Polygenic risk score prediction of schizophrenia outcomes in the GRAS sample (robustness check - premorbid IQ as covariate).</t>
  </si>
  <si>
    <t>Supplementary Table 8.6.a. Polygenic risk score prediction of schizophrenia outcomes in the GRAS sample (robustness check - years of education as covariate).</t>
  </si>
  <si>
    <r>
      <t xml:space="preserve">Notes: Linear regression using the first 10 genetic principal components as control variables. </t>
    </r>
    <r>
      <rPr>
        <vertAlign val="superscript"/>
        <sz val="9"/>
        <rFont val="Times New Roman"/>
        <family val="1"/>
      </rPr>
      <t xml:space="preserve">1 </t>
    </r>
    <r>
      <rPr>
        <sz val="9"/>
        <rFont val="Times New Roman"/>
        <family val="1"/>
      </rPr>
      <t xml:space="preserve">Medication and years of education were included as covariate. </t>
    </r>
  </si>
  <si>
    <r>
      <t xml:space="preserve">Notes: Linear regression using the first 10 genetic principal components as control variables. </t>
    </r>
    <r>
      <rPr>
        <vertAlign val="superscript"/>
        <sz val="9"/>
        <rFont val="Times New Roman"/>
        <family val="1"/>
      </rPr>
      <t>1</t>
    </r>
    <r>
      <rPr>
        <sz val="9"/>
        <rFont val="Times New Roman"/>
        <family val="1"/>
      </rPr>
      <t xml:space="preserve"> Medication and premorbid IQ were included as covariate. </t>
    </r>
  </si>
  <si>
    <t>0.182**</t>
  </si>
  <si>
    <t>0.149**</t>
  </si>
  <si>
    <t>0.175**</t>
  </si>
  <si>
    <t>0.068*</t>
  </si>
  <si>
    <t>0.134*</t>
  </si>
  <si>
    <t>-0.166**</t>
  </si>
  <si>
    <t>0.163**</t>
  </si>
  <si>
    <t>0.107*</t>
  </si>
  <si>
    <t>-0.113**</t>
  </si>
  <si>
    <t>0.193**</t>
  </si>
  <si>
    <t>-0.165*</t>
  </si>
  <si>
    <t>-0.167**</t>
  </si>
  <si>
    <t>0.0004**</t>
  </si>
  <si>
    <t>0.0018**</t>
  </si>
  <si>
    <t>Concordant_more_SNPs</t>
  </si>
  <si>
    <t>Discordant_more_SNPs</t>
  </si>
  <si>
    <t>0.016*</t>
  </si>
  <si>
    <t>SZ_all_1%</t>
  </si>
  <si>
    <t>EA_all_1%</t>
  </si>
  <si>
    <t>0.196**</t>
  </si>
  <si>
    <t>0.148**</t>
  </si>
  <si>
    <t>Concordant_1%</t>
  </si>
  <si>
    <t>-0.111**</t>
  </si>
  <si>
    <t>0.102*</t>
  </si>
  <si>
    <t>Discordant_1%</t>
  </si>
  <si>
    <t>0.087*</t>
  </si>
  <si>
    <t>0.191**</t>
  </si>
  <si>
    <t>0.133**</t>
  </si>
  <si>
    <t>0.145**</t>
  </si>
  <si>
    <t>-0.131**</t>
  </si>
  <si>
    <t>SZ_all_10%</t>
  </si>
  <si>
    <t>EA_all_10%</t>
  </si>
  <si>
    <t>0.197**</t>
  </si>
  <si>
    <t>Concordant_10%</t>
  </si>
  <si>
    <t>-0.066*</t>
  </si>
  <si>
    <t>Discordant_10%</t>
  </si>
  <si>
    <t>0.198**</t>
  </si>
  <si>
    <t>-0.096*</t>
  </si>
  <si>
    <t>0.094*</t>
  </si>
  <si>
    <t>-0.097*</t>
  </si>
  <si>
    <t>0.027*</t>
  </si>
  <si>
    <t>0.007**</t>
  </si>
  <si>
    <t>0.013*</t>
  </si>
  <si>
    <t>Supplementary Table 8.7.b. Polygenic risk score prediction of schizophrenia outcomes in the GRAS sample (PRS based on SNPs MAF&gt;10%).</t>
  </si>
  <si>
    <t>Supplementary Table 8.7.a. Polygenic risk score prediction of schizophrenia outcomes in the GRAS sample (PRS based on SNPs with MAF&gt;1%).</t>
  </si>
  <si>
    <r>
      <t xml:space="preserve">Supplementary Table 8.8.  Polygenic risk score prediction of schizophrenia outcomes in the GRAS sample (alternative approach maintaining more SNPs in both </t>
    </r>
    <r>
      <rPr>
        <b/>
        <i/>
        <sz val="9"/>
        <rFont val="Times New Roman"/>
        <family val="1"/>
      </rPr>
      <t>Concordant</t>
    </r>
    <r>
      <rPr>
        <b/>
        <sz val="9"/>
        <rFont val="Times New Roman"/>
        <family val="1"/>
      </rPr>
      <t xml:space="preserve"> and </t>
    </r>
    <r>
      <rPr>
        <b/>
        <i/>
        <sz val="9"/>
        <rFont val="Times New Roman"/>
        <family val="1"/>
      </rPr>
      <t>Discordant</t>
    </r>
    <r>
      <rPr>
        <b/>
        <sz val="9"/>
        <rFont val="Times New Roman"/>
        <family val="1"/>
      </rPr>
      <t xml:space="preserve"> scores).</t>
    </r>
  </si>
  <si>
    <t>Without SZ cohorts from Ripke et al. 2013, as described in SI section 2</t>
  </si>
  <si>
    <t>Without GRAS results, as described in SI section 3</t>
  </si>
  <si>
    <t>As described in SI section 13</t>
  </si>
  <si>
    <t>OR</t>
  </si>
  <si>
    <t>Cum credibility of SNPs in 80% SZ set on EA</t>
  </si>
  <si>
    <t>Cum credibility of SNPs in 50% SZ set on EA</t>
  </si>
  <si>
    <t>Cum credibility of SNPs in 80% EA set on SZ</t>
  </si>
  <si>
    <t>Cum credibility of SNPs in 50% EA set on SZ</t>
  </si>
  <si>
    <t>Size 80% EA set</t>
  </si>
  <si>
    <t>Size 80% SZ set</t>
  </si>
  <si>
    <t>Size 50% EA set</t>
  </si>
  <si>
    <t>Size 50% SZ set</t>
  </si>
  <si>
    <t>90% EA set on SZ over proportion of locus in set</t>
  </si>
  <si>
    <t>90% SZ set on EA over proportion of locus in set</t>
  </si>
  <si>
    <t>Credibility based on 90% set</t>
  </si>
  <si>
    <t>Credibility based on 50% set</t>
  </si>
  <si>
    <t>SNP-ID</t>
  </si>
  <si>
    <t>Pos</t>
  </si>
  <si>
    <r>
      <t xml:space="preserve">Correlation </t>
    </r>
    <r>
      <rPr>
        <i/>
        <sz val="9"/>
        <color theme="1"/>
        <rFont val="Times New Roman"/>
        <family val="1"/>
      </rPr>
      <t>Z</t>
    </r>
    <r>
      <rPr>
        <sz val="9"/>
        <color theme="1"/>
        <rFont val="Times New Roman"/>
        <family val="1"/>
      </rPr>
      <t>-statistics EA-SZ based on 65% credibility set</t>
    </r>
  </si>
  <si>
    <t>Size Locus (+/- 500 kb window )</t>
  </si>
  <si>
    <r>
      <rPr>
        <i/>
        <sz val="9"/>
        <color theme="1"/>
        <rFont val="Times New Roman"/>
        <family val="1"/>
      </rPr>
      <t>Notes:</t>
    </r>
    <r>
      <rPr>
        <sz val="9"/>
        <color theme="1"/>
        <rFont val="Times New Roman"/>
        <family val="1"/>
      </rPr>
      <t xml:space="preserve"> For the 21 SNPs that survive Bonferroni correction in the proxy-phenotype analyses (see Supplementary Table 2), we perform genetic finemapping with PAINTOR 3.0 and calculate the chance that the causal locus for EA and SZ overlaps. SNPs with medium or high credibility of pointing to a joint causal locus with a direct pleiotropic effect on both traits are highlighted in bold. Credibility based on 90% broadest set and 50% narrowest set is defined as low, medium, or high if the posterior probability of both the EA set on SZ and the SZ set on EA are &lt;15%, 15%-45%, or &gt;45% respectively. The locus size is the number of SNPs in the particular locus considered in the finemapping procedure (+/- 500 kb window), the correlation between Z statistics is intended to identify loci with concordant and discordant effect on EA and SZ, correlation is based on the SNPs present in either 65% credibility set.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</si>
</sst>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
    <numFmt numFmtId="166" formatCode="0.0000"/>
    <numFmt numFmtId="167" formatCode="0.0E+00"/>
    <numFmt numFmtId="168" formatCode="0.0"/>
  </numFmts>
  <fonts count="64">
    <font>
      <sz val="11"/>
      <color theme="1"/>
      <name val="Calibri"/>
      <family val="2"/>
      <scheme val="minor"/>
    </font>
    <font>
      <sz val="12"/>
      <color theme="1"/>
      <name val="Calibri"/>
      <family val="2"/>
      <scheme val="minor"/>
    </font>
    <font>
      <sz val="11"/>
      <color theme="1"/>
      <name val="Calibri"/>
      <family val="2"/>
      <scheme val="minor"/>
    </font>
    <font>
      <b/>
      <sz val="18"/>
      <color theme="3"/>
      <name val="Calibri Light"/>
      <family val="2"/>
      <scheme val="major"/>
    </font>
    <font>
      <sz val="11"/>
      <color indexed="8"/>
      <name val="宋体"/>
      <charset val="134"/>
    </font>
    <font>
      <sz val="11"/>
      <color indexed="8"/>
      <name val="Calibri"/>
      <family val="2"/>
    </font>
    <font>
      <sz val="10"/>
      <name val="Arial"/>
      <family val="2"/>
    </font>
    <font>
      <u/>
      <sz val="11"/>
      <color theme="10"/>
      <name val="Calibri"/>
      <family val="2"/>
    </font>
    <font>
      <sz val="18"/>
      <color theme="3"/>
      <name val="Calibri Light"/>
      <family val="2"/>
      <scheme val="major"/>
    </font>
    <font>
      <sz val="11"/>
      <color theme="1"/>
      <name val="宋体"/>
      <charset val="134"/>
    </font>
    <font>
      <u/>
      <sz val="11"/>
      <color theme="10"/>
      <name val="Calibri"/>
      <family val="2"/>
      <scheme val="minor"/>
    </font>
    <font>
      <u/>
      <sz val="11"/>
      <color theme="11"/>
      <name val="Calibri"/>
      <family val="2"/>
      <scheme val="minor"/>
    </font>
    <font>
      <sz val="12"/>
      <color rgb="FF9C6500"/>
      <name val="Calibri"/>
      <family val="2"/>
      <scheme val="minor"/>
    </font>
    <font>
      <b/>
      <sz val="9"/>
      <color theme="1"/>
      <name val="Times New Roman"/>
      <family val="1"/>
    </font>
    <font>
      <sz val="9"/>
      <color theme="1"/>
      <name val="Times New Roman"/>
      <family val="1"/>
    </font>
    <font>
      <sz val="9"/>
      <color rgb="FFFF0000"/>
      <name val="Times New Roman"/>
      <family val="1"/>
    </font>
    <font>
      <sz val="9"/>
      <name val="Times New Roman"/>
      <family val="1"/>
    </font>
    <font>
      <i/>
      <sz val="9"/>
      <color theme="1"/>
      <name val="Times New Roman"/>
      <family val="1"/>
    </font>
    <font>
      <b/>
      <i/>
      <sz val="9"/>
      <color theme="1"/>
      <name val="Times New Roman"/>
      <family val="1"/>
    </font>
    <font>
      <b/>
      <vertAlign val="superscript"/>
      <sz val="9"/>
      <color theme="1"/>
      <name val="Times New Roman"/>
      <family val="1"/>
    </font>
    <font>
      <sz val="9"/>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9"/>
      <color rgb="FFFF0000"/>
      <name val="Times New Roman"/>
      <family val="1"/>
    </font>
    <font>
      <u/>
      <sz val="9"/>
      <color theme="10"/>
      <name val="Times New Roman"/>
      <family val="1"/>
    </font>
    <font>
      <vertAlign val="superscript"/>
      <sz val="9"/>
      <color theme="1"/>
      <name val="Times New Roman"/>
      <family val="1"/>
    </font>
    <font>
      <sz val="10.5"/>
      <color theme="1"/>
      <name val="Courier New"/>
      <family val="3"/>
    </font>
    <font>
      <b/>
      <sz val="9"/>
      <color rgb="FFFFC000"/>
      <name val="Times New Roman"/>
      <family val="1"/>
    </font>
    <font>
      <b/>
      <u/>
      <sz val="9"/>
      <color theme="1"/>
      <name val="Times New Roman"/>
      <family val="1"/>
    </font>
    <font>
      <b/>
      <sz val="9"/>
      <color indexed="8"/>
      <name val="Times New Roman"/>
      <family val="1"/>
    </font>
    <font>
      <b/>
      <vertAlign val="superscript"/>
      <sz val="9"/>
      <color indexed="8"/>
      <name val="Times New Roman"/>
      <family val="1"/>
    </font>
    <font>
      <sz val="10"/>
      <name val="Times New Roman"/>
      <family val="1"/>
    </font>
    <font>
      <sz val="9"/>
      <color indexed="8"/>
      <name val="Times New Roman"/>
      <family val="1"/>
    </font>
    <font>
      <i/>
      <sz val="9"/>
      <color indexed="8"/>
      <name val="Times New Roman"/>
      <family val="1"/>
    </font>
    <font>
      <u/>
      <sz val="9"/>
      <color theme="1"/>
      <name val="Times New Roman"/>
      <family val="1"/>
    </font>
    <font>
      <sz val="10"/>
      <color theme="1"/>
      <name val="Times New Roman"/>
      <family val="1"/>
    </font>
    <font>
      <sz val="9"/>
      <color rgb="FF000000"/>
      <name val="Times New Roman"/>
      <family val="1"/>
    </font>
    <font>
      <i/>
      <sz val="9"/>
      <color rgb="FF000000"/>
      <name val="Times New Roman"/>
      <family val="1"/>
    </font>
    <font>
      <vertAlign val="superscript"/>
      <sz val="9"/>
      <color rgb="FF000000"/>
      <name val="Times New Roman"/>
      <family val="1"/>
    </font>
    <font>
      <b/>
      <sz val="9"/>
      <name val="Times New Roman"/>
      <family val="1"/>
    </font>
    <font>
      <b/>
      <i/>
      <sz val="9"/>
      <name val="Times New Roman"/>
      <family val="1"/>
    </font>
    <font>
      <b/>
      <vertAlign val="subscript"/>
      <sz val="9"/>
      <name val="Times New Roman"/>
      <family val="1"/>
    </font>
    <font>
      <i/>
      <sz val="9"/>
      <name val="Times New Roman"/>
      <family val="1"/>
    </font>
    <font>
      <vertAlign val="subscript"/>
      <sz val="9"/>
      <name val="Times New Roman"/>
      <family val="1"/>
    </font>
    <font>
      <vertAlign val="superscript"/>
      <sz val="9"/>
      <name val="Times New Roman"/>
      <family val="1"/>
    </font>
    <font>
      <b/>
      <sz val="9"/>
      <color rgb="FF000000"/>
      <name val="Times New Roman"/>
      <family val="1"/>
    </font>
    <font>
      <b/>
      <i/>
      <sz val="9"/>
      <color rgb="FF000000"/>
      <name val="Times New Roman"/>
      <family val="1"/>
    </font>
    <font>
      <b/>
      <u/>
      <sz val="9"/>
      <name val="Times New Roman"/>
      <family val="1"/>
    </font>
    <font>
      <sz val="11"/>
      <name val="Calibri"/>
      <family val="2"/>
      <scheme val="minor"/>
    </font>
    <font>
      <b/>
      <vertAlign val="superscript"/>
      <sz val="9"/>
      <name val="Times New Roman"/>
      <family val="1"/>
    </font>
    <font>
      <vertAlign val="subscript"/>
      <sz val="9"/>
      <color theme="1"/>
      <name val="Times New Roman"/>
      <family val="1"/>
    </font>
  </fonts>
  <fills count="40">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5"/>
        <bgColor indexed="64"/>
      </patternFill>
    </fill>
    <fill>
      <patternFill patternType="solid">
        <fgColor rgb="FF00B050"/>
        <bgColor indexed="64"/>
      </patternFill>
    </fill>
    <fill>
      <patternFill patternType="solid">
        <fgColor theme="0" tint="-0.14999847407452621"/>
        <bgColor indexed="64"/>
      </patternFill>
    </fill>
    <fill>
      <patternFill patternType="solid">
        <fgColor theme="2" tint="-9.9978637043366805E-2"/>
        <bgColor indexed="64"/>
      </patternFill>
    </fill>
  </fills>
  <borders count="21">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diagonal/>
    </border>
  </borders>
  <cellStyleXfs count="235">
    <xf numFmtId="0" fontId="0" fillId="0" borderId="0"/>
    <xf numFmtId="0" fontId="4" fillId="0" borderId="0"/>
    <xf numFmtId="0" fontId="5" fillId="0" borderId="0"/>
    <xf numFmtId="0" fontId="6" fillId="0" borderId="0"/>
    <xf numFmtId="0" fontId="1" fillId="0" borderId="0"/>
    <xf numFmtId="0" fontId="5" fillId="0" borderId="0"/>
    <xf numFmtId="0" fontId="7" fillId="0" borderId="0" applyNumberFormat="0" applyFill="0" applyBorder="0" applyAlignment="0" applyProtection="0">
      <alignment vertical="top"/>
      <protection locked="0"/>
    </xf>
    <xf numFmtId="0" fontId="2" fillId="0" borderId="0"/>
    <xf numFmtId="0" fontId="8" fillId="0" borderId="0" applyNumberFormat="0" applyFill="0" applyBorder="0" applyAlignment="0" applyProtection="0"/>
    <xf numFmtId="0" fontId="3" fillId="0" borderId="0" applyNumberFormat="0" applyFill="0" applyBorder="0" applyAlignment="0" applyProtection="0"/>
    <xf numFmtId="0" fontId="9" fillId="0" borderId="0"/>
    <xf numFmtId="0" fontId="6"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 fillId="0" borderId="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7" applyNumberFormat="0" applyAlignment="0" applyProtection="0"/>
    <xf numFmtId="0" fontId="27" fillId="6" borderId="8" applyNumberFormat="0" applyAlignment="0" applyProtection="0"/>
    <xf numFmtId="0" fontId="28" fillId="6" borderId="7" applyNumberFormat="0" applyAlignment="0" applyProtection="0"/>
    <xf numFmtId="0" fontId="29" fillId="0" borderId="9" applyNumberFormat="0" applyFill="0" applyAlignment="0" applyProtection="0"/>
    <xf numFmtId="0" fontId="30" fillId="7" borderId="10" applyNumberFormat="0" applyAlignment="0" applyProtection="0"/>
    <xf numFmtId="0" fontId="31" fillId="0" borderId="0" applyNumberFormat="0" applyFill="0" applyBorder="0" applyAlignment="0" applyProtection="0"/>
    <xf numFmtId="0" fontId="2" fillId="8" borderId="11" applyNumberFormat="0" applyFont="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5" fillId="2" borderId="0" applyNumberFormat="0" applyBorder="0" applyAlignment="0" applyProtection="0"/>
    <xf numFmtId="0" fontId="12" fillId="2" borderId="0" applyNumberFormat="0" applyBorder="0" applyAlignment="0" applyProtection="0"/>
    <xf numFmtId="0" fontId="35" fillId="2"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415">
    <xf numFmtId="0" fontId="0" fillId="0" borderId="0" xfId="0"/>
    <xf numFmtId="0" fontId="14" fillId="0" borderId="0" xfId="0" applyFont="1" applyFill="1" applyBorder="1" applyAlignment="1">
      <alignment horizontal="left"/>
    </xf>
    <xf numFmtId="1" fontId="14" fillId="0" borderId="0" xfId="0" applyNumberFormat="1" applyFont="1" applyFill="1" applyBorder="1" applyAlignment="1">
      <alignment horizontal="left"/>
    </xf>
    <xf numFmtId="0" fontId="14" fillId="0" borderId="0" xfId="0" applyFont="1" applyFill="1" applyAlignment="1">
      <alignment horizontal="left"/>
    </xf>
    <xf numFmtId="0" fontId="13" fillId="0" borderId="0" xfId="0" applyFont="1" applyAlignment="1">
      <alignment horizontal="left"/>
    </xf>
    <xf numFmtId="0" fontId="20" fillId="0" borderId="0" xfId="0" applyFont="1" applyAlignment="1">
      <alignment horizontal="left"/>
    </xf>
    <xf numFmtId="0" fontId="14" fillId="0" borderId="0" xfId="0" applyFont="1" applyAlignment="1">
      <alignment horizontal="left"/>
    </xf>
    <xf numFmtId="0" fontId="14" fillId="0" borderId="0" xfId="0" applyFont="1" applyBorder="1" applyAlignment="1">
      <alignment horizontal="left"/>
    </xf>
    <xf numFmtId="0" fontId="20" fillId="0" borderId="0" xfId="0" applyFont="1" applyBorder="1" applyAlignment="1">
      <alignment horizontal="left"/>
    </xf>
    <xf numFmtId="0" fontId="13" fillId="0" borderId="1" xfId="0" applyFont="1" applyBorder="1" applyAlignment="1">
      <alignment horizontal="left"/>
    </xf>
    <xf numFmtId="0" fontId="33" fillId="0" borderId="0" xfId="0" applyFont="1"/>
    <xf numFmtId="1" fontId="14" fillId="0" borderId="0" xfId="0" applyNumberFormat="1" applyFont="1" applyFill="1" applyBorder="1" applyAlignment="1">
      <alignment horizontal="center"/>
    </xf>
    <xf numFmtId="0" fontId="14" fillId="0" borderId="0" xfId="0" applyFont="1" applyAlignment="1">
      <alignment horizontal="center"/>
    </xf>
    <xf numFmtId="3" fontId="14" fillId="0" borderId="0" xfId="0" applyNumberFormat="1" applyFont="1" applyAlignment="1">
      <alignment horizontal="center"/>
    </xf>
    <xf numFmtId="2" fontId="14" fillId="0" borderId="0" xfId="0" applyNumberFormat="1" applyFont="1" applyAlignment="1">
      <alignment horizontal="center"/>
    </xf>
    <xf numFmtId="3" fontId="14" fillId="0" borderId="0" xfId="0" applyNumberFormat="1" applyFont="1" applyFill="1" applyAlignment="1">
      <alignment horizontal="center"/>
    </xf>
    <xf numFmtId="2" fontId="14" fillId="0" borderId="0" xfId="0" applyNumberFormat="1" applyFont="1" applyFill="1" applyAlignment="1">
      <alignment horizontal="center"/>
    </xf>
    <xf numFmtId="0" fontId="14" fillId="0" borderId="0" xfId="0" applyFont="1" applyFill="1" applyAlignment="1">
      <alignment horizontal="center"/>
    </xf>
    <xf numFmtId="0" fontId="14" fillId="0" borderId="1" xfId="0" applyFont="1" applyBorder="1" applyAlignment="1">
      <alignment horizontal="center"/>
    </xf>
    <xf numFmtId="0" fontId="14" fillId="0" borderId="0" xfId="0" applyFont="1"/>
    <xf numFmtId="0" fontId="13" fillId="0" borderId="1" xfId="0" applyFont="1" applyFill="1" applyBorder="1" applyAlignment="1">
      <alignment horizontal="left"/>
    </xf>
    <xf numFmtId="0" fontId="13" fillId="0" borderId="1" xfId="0" applyFont="1" applyBorder="1" applyAlignment="1">
      <alignment horizontal="center"/>
    </xf>
    <xf numFmtId="0" fontId="14" fillId="0" borderId="0" xfId="0" applyFont="1" applyFill="1"/>
    <xf numFmtId="0" fontId="14" fillId="0" borderId="0" xfId="0" applyFont="1" applyAlignment="1">
      <alignment horizontal="center" vertical="center"/>
    </xf>
    <xf numFmtId="0" fontId="37" fillId="0" borderId="0" xfId="232" applyFont="1"/>
    <xf numFmtId="11" fontId="15" fillId="0" borderId="0" xfId="0" applyNumberFormat="1" applyFont="1" applyAlignment="1">
      <alignment horizontal="center" vertical="center"/>
    </xf>
    <xf numFmtId="0" fontId="37" fillId="0" borderId="0" xfId="232" applyFont="1" applyFill="1"/>
    <xf numFmtId="0" fontId="16" fillId="0" borderId="0" xfId="0" applyFont="1"/>
    <xf numFmtId="0" fontId="37" fillId="0" borderId="0" xfId="232" applyFont="1" applyBorder="1"/>
    <xf numFmtId="0" fontId="16" fillId="33" borderId="0" xfId="0" applyFont="1" applyFill="1"/>
    <xf numFmtId="0" fontId="37" fillId="33" borderId="0" xfId="232" applyFont="1" applyFill="1"/>
    <xf numFmtId="0" fontId="14" fillId="0" borderId="1" xfId="0" applyFont="1" applyBorder="1"/>
    <xf numFmtId="0" fontId="36" fillId="0" borderId="0" xfId="0" applyFont="1" applyAlignment="1">
      <alignment horizontal="justify" vertical="center" wrapText="1"/>
    </xf>
    <xf numFmtId="11" fontId="14" fillId="0" borderId="0" xfId="0" applyNumberFormat="1" applyFont="1"/>
    <xf numFmtId="0" fontId="39" fillId="0" borderId="0" xfId="0" applyFont="1" applyAlignment="1">
      <alignment vertical="center"/>
    </xf>
    <xf numFmtId="0" fontId="14" fillId="0" borderId="0" xfId="0" applyFont="1" applyAlignment="1">
      <alignment vertical="center"/>
    </xf>
    <xf numFmtId="11" fontId="14" fillId="0" borderId="0" xfId="0" applyNumberFormat="1" applyFont="1" applyAlignment="1">
      <alignment vertical="center"/>
    </xf>
    <xf numFmtId="11" fontId="39" fillId="0" borderId="0" xfId="0" applyNumberFormat="1" applyFont="1" applyAlignment="1">
      <alignment vertical="center"/>
    </xf>
    <xf numFmtId="0" fontId="13" fillId="0" borderId="1" xfId="0" applyFont="1" applyBorder="1" applyAlignment="1">
      <alignment horizontal="left" vertical="center"/>
    </xf>
    <xf numFmtId="0" fontId="13" fillId="0" borderId="0" xfId="0" applyFont="1" applyAlignment="1">
      <alignment horizontal="center"/>
    </xf>
    <xf numFmtId="0" fontId="13" fillId="0" borderId="0" xfId="0" applyFont="1" applyFill="1" applyAlignment="1">
      <alignment horizontal="left"/>
    </xf>
    <xf numFmtId="0" fontId="20" fillId="0" borderId="0" xfId="0" applyFont="1" applyFill="1" applyAlignment="1">
      <alignment horizontal="left"/>
    </xf>
    <xf numFmtId="0" fontId="14" fillId="0" borderId="15" xfId="0" applyFont="1" applyBorder="1" applyAlignment="1">
      <alignment horizontal="left"/>
    </xf>
    <xf numFmtId="2" fontId="14"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65" fontId="14" fillId="0" borderId="0" xfId="231" applyNumberFormat="1" applyFont="1" applyFill="1" applyBorder="1" applyAlignment="1">
      <alignment horizontal="center"/>
    </xf>
    <xf numFmtId="11" fontId="14" fillId="0" borderId="0" xfId="0" applyNumberFormat="1" applyFont="1" applyFill="1" applyBorder="1" applyAlignment="1">
      <alignment horizontal="center"/>
    </xf>
    <xf numFmtId="3" fontId="14" fillId="0" borderId="0" xfId="0" applyNumberFormat="1" applyFont="1" applyFill="1" applyBorder="1" applyAlignment="1">
      <alignment horizontal="center"/>
    </xf>
    <xf numFmtId="1" fontId="14" fillId="34" borderId="0" xfId="0" applyNumberFormat="1" applyFont="1" applyFill="1" applyBorder="1" applyAlignment="1">
      <alignment horizontal="center"/>
    </xf>
    <xf numFmtId="1" fontId="14" fillId="34" borderId="0" xfId="0" applyNumberFormat="1" applyFont="1" applyFill="1" applyBorder="1" applyAlignment="1">
      <alignment horizontal="left"/>
    </xf>
    <xf numFmtId="2" fontId="14" fillId="34" borderId="0" xfId="0" applyNumberFormat="1" applyFont="1" applyFill="1" applyBorder="1" applyAlignment="1">
      <alignment horizontal="center"/>
    </xf>
    <xf numFmtId="164" fontId="14" fillId="34" borderId="0" xfId="0" applyNumberFormat="1" applyFont="1" applyFill="1" applyBorder="1" applyAlignment="1">
      <alignment horizontal="center"/>
    </xf>
    <xf numFmtId="165" fontId="14" fillId="34" borderId="0" xfId="231" applyNumberFormat="1" applyFont="1" applyFill="1" applyBorder="1" applyAlignment="1">
      <alignment horizontal="center"/>
    </xf>
    <xf numFmtId="11" fontId="14" fillId="34" borderId="0" xfId="0" applyNumberFormat="1" applyFont="1" applyFill="1" applyBorder="1" applyAlignment="1">
      <alignment horizontal="center"/>
    </xf>
    <xf numFmtId="3" fontId="14" fillId="34" borderId="0" xfId="0" applyNumberFormat="1" applyFont="1" applyFill="1" applyBorder="1" applyAlignment="1">
      <alignment horizontal="center"/>
    </xf>
    <xf numFmtId="0" fontId="14" fillId="34" borderId="0" xfId="0" applyFont="1" applyFill="1" applyAlignment="1">
      <alignment horizontal="left"/>
    </xf>
    <xf numFmtId="0" fontId="14" fillId="34" borderId="0" xfId="0" applyFont="1" applyFill="1" applyBorder="1" applyAlignment="1">
      <alignment horizontal="left"/>
    </xf>
    <xf numFmtId="0" fontId="20" fillId="0" borderId="0" xfId="0" applyFont="1" applyFill="1" applyBorder="1" applyAlignment="1">
      <alignment horizontal="left"/>
    </xf>
    <xf numFmtId="1" fontId="14" fillId="35" borderId="0" xfId="0" applyNumberFormat="1" applyFont="1" applyFill="1" applyBorder="1" applyAlignment="1">
      <alignment horizontal="center"/>
    </xf>
    <xf numFmtId="1" fontId="14" fillId="35" borderId="0" xfId="0" applyNumberFormat="1" applyFont="1" applyFill="1" applyBorder="1" applyAlignment="1">
      <alignment horizontal="left"/>
    </xf>
    <xf numFmtId="2" fontId="14" fillId="35" borderId="0" xfId="0" applyNumberFormat="1" applyFont="1" applyFill="1" applyBorder="1" applyAlignment="1">
      <alignment horizontal="center"/>
    </xf>
    <xf numFmtId="164" fontId="14" fillId="35" borderId="0" xfId="0" applyNumberFormat="1" applyFont="1" applyFill="1" applyBorder="1" applyAlignment="1">
      <alignment horizontal="center"/>
    </xf>
    <xf numFmtId="165" fontId="14" fillId="35" borderId="0" xfId="231" applyNumberFormat="1" applyFont="1" applyFill="1" applyBorder="1" applyAlignment="1">
      <alignment horizontal="center"/>
    </xf>
    <xf numFmtId="11" fontId="14" fillId="35" borderId="0" xfId="0" applyNumberFormat="1" applyFont="1" applyFill="1" applyBorder="1" applyAlignment="1">
      <alignment horizontal="center"/>
    </xf>
    <xf numFmtId="3" fontId="14" fillId="35" borderId="0" xfId="0" applyNumberFormat="1" applyFont="1" applyFill="1" applyBorder="1" applyAlignment="1">
      <alignment horizontal="center"/>
    </xf>
    <xf numFmtId="0" fontId="14" fillId="35" borderId="0" xfId="0" applyFont="1" applyFill="1" applyAlignment="1">
      <alignment horizontal="left"/>
    </xf>
    <xf numFmtId="1" fontId="14" fillId="36" borderId="0" xfId="0" applyNumberFormat="1" applyFont="1" applyFill="1" applyBorder="1" applyAlignment="1">
      <alignment horizontal="center"/>
    </xf>
    <xf numFmtId="1" fontId="14" fillId="36" borderId="0" xfId="0" applyNumberFormat="1" applyFont="1" applyFill="1" applyBorder="1" applyAlignment="1">
      <alignment horizontal="left"/>
    </xf>
    <xf numFmtId="2" fontId="14" fillId="36" borderId="0" xfId="0" applyNumberFormat="1" applyFont="1" applyFill="1" applyBorder="1" applyAlignment="1">
      <alignment horizontal="center"/>
    </xf>
    <xf numFmtId="164" fontId="14" fillId="36" borderId="0" xfId="0" applyNumberFormat="1" applyFont="1" applyFill="1" applyBorder="1" applyAlignment="1">
      <alignment horizontal="center"/>
    </xf>
    <xf numFmtId="165" fontId="14" fillId="36" borderId="0" xfId="231" applyNumberFormat="1" applyFont="1" applyFill="1" applyBorder="1" applyAlignment="1">
      <alignment horizontal="center"/>
    </xf>
    <xf numFmtId="11" fontId="14" fillId="36" borderId="0" xfId="0" applyNumberFormat="1" applyFont="1" applyFill="1" applyBorder="1" applyAlignment="1">
      <alignment horizontal="center"/>
    </xf>
    <xf numFmtId="3" fontId="14" fillId="36" borderId="0" xfId="0" applyNumberFormat="1" applyFont="1" applyFill="1" applyBorder="1" applyAlignment="1">
      <alignment horizontal="center"/>
    </xf>
    <xf numFmtId="0" fontId="14" fillId="36" borderId="0" xfId="0" applyFont="1" applyFill="1" applyAlignment="1">
      <alignment horizontal="left"/>
    </xf>
    <xf numFmtId="1" fontId="14" fillId="37" borderId="0" xfId="0" applyNumberFormat="1" applyFont="1" applyFill="1" applyBorder="1" applyAlignment="1">
      <alignment horizontal="center"/>
    </xf>
    <xf numFmtId="1" fontId="14" fillId="37" borderId="0" xfId="0" applyNumberFormat="1" applyFont="1" applyFill="1" applyBorder="1" applyAlignment="1">
      <alignment horizontal="left"/>
    </xf>
    <xf numFmtId="2" fontId="14" fillId="37" borderId="0" xfId="0" applyNumberFormat="1" applyFont="1" applyFill="1" applyBorder="1" applyAlignment="1">
      <alignment horizontal="center"/>
    </xf>
    <xf numFmtId="164" fontId="14" fillId="37" borderId="0" xfId="0" applyNumberFormat="1" applyFont="1" applyFill="1" applyBorder="1" applyAlignment="1">
      <alignment horizontal="center"/>
    </xf>
    <xf numFmtId="165" fontId="14" fillId="37" borderId="0" xfId="231" applyNumberFormat="1" applyFont="1" applyFill="1" applyBorder="1" applyAlignment="1">
      <alignment horizontal="center"/>
    </xf>
    <xf numFmtId="11" fontId="14" fillId="37" borderId="0" xfId="0" applyNumberFormat="1" applyFont="1" applyFill="1" applyBorder="1" applyAlignment="1">
      <alignment horizontal="center"/>
    </xf>
    <xf numFmtId="3" fontId="14" fillId="37" borderId="0" xfId="0" applyNumberFormat="1" applyFont="1" applyFill="1" applyBorder="1" applyAlignment="1">
      <alignment horizontal="center"/>
    </xf>
    <xf numFmtId="0" fontId="14" fillId="37" borderId="0" xfId="0" applyFont="1" applyFill="1" applyAlignment="1">
      <alignment horizontal="left"/>
    </xf>
    <xf numFmtId="0" fontId="14" fillId="0" borderId="16" xfId="0" applyFont="1" applyBorder="1" applyAlignment="1">
      <alignment vertical="top"/>
    </xf>
    <xf numFmtId="0" fontId="14" fillId="0" borderId="15" xfId="0" applyFont="1" applyBorder="1" applyAlignment="1">
      <alignment vertical="top"/>
    </xf>
    <xf numFmtId="0" fontId="13" fillId="0" borderId="0" xfId="0" applyFont="1" applyBorder="1" applyAlignment="1">
      <alignment horizontal="left"/>
    </xf>
    <xf numFmtId="0" fontId="14" fillId="0" borderId="13" xfId="0" applyFont="1" applyBorder="1" applyAlignment="1">
      <alignment vertical="center"/>
    </xf>
    <xf numFmtId="0" fontId="14" fillId="0" borderId="2" xfId="0" applyFont="1" applyFill="1" applyBorder="1" applyAlignment="1">
      <alignment vertical="center"/>
    </xf>
    <xf numFmtId="0" fontId="17" fillId="0" borderId="14" xfId="0" applyFont="1" applyFill="1" applyBorder="1" applyAlignment="1">
      <alignment vertical="center"/>
    </xf>
    <xf numFmtId="0" fontId="17" fillId="0" borderId="13" xfId="0" applyFont="1" applyFill="1" applyBorder="1" applyAlignment="1">
      <alignment vertical="center"/>
    </xf>
    <xf numFmtId="0" fontId="17" fillId="0" borderId="2" xfId="0" applyFont="1" applyFill="1" applyBorder="1" applyAlignment="1">
      <alignment vertical="center"/>
    </xf>
    <xf numFmtId="0" fontId="14" fillId="0" borderId="18" xfId="0" applyFont="1" applyFill="1" applyBorder="1" applyAlignment="1">
      <alignment vertical="center"/>
    </xf>
    <xf numFmtId="0" fontId="13" fillId="0" borderId="0" xfId="0" applyFont="1" applyBorder="1" applyAlignment="1">
      <alignment horizontal="left" vertical="center"/>
    </xf>
    <xf numFmtId="0" fontId="14" fillId="0" borderId="2" xfId="0" applyFont="1" applyBorder="1"/>
    <xf numFmtId="0" fontId="13" fillId="0" borderId="2" xfId="0" applyFont="1" applyBorder="1" applyAlignment="1">
      <alignment horizontal="center"/>
    </xf>
    <xf numFmtId="0" fontId="13" fillId="0" borderId="2" xfId="0" applyFont="1" applyBorder="1"/>
    <xf numFmtId="0" fontId="0" fillId="0" borderId="2" xfId="0" applyBorder="1"/>
    <xf numFmtId="0" fontId="0" fillId="0" borderId="0" xfId="0" applyBorder="1"/>
    <xf numFmtId="0" fontId="18" fillId="0" borderId="1" xfId="0" applyFont="1" applyBorder="1" applyAlignment="1">
      <alignment horizontal="right"/>
    </xf>
    <xf numFmtId="0" fontId="13" fillId="0" borderId="1" xfId="0" applyFont="1" applyBorder="1" applyAlignment="1">
      <alignment horizontal="right"/>
    </xf>
    <xf numFmtId="0" fontId="0" fillId="0" borderId="1" xfId="0" applyBorder="1"/>
    <xf numFmtId="0" fontId="18" fillId="0" borderId="1" xfId="0" applyFont="1" applyFill="1" applyBorder="1" applyAlignment="1">
      <alignment horizontal="right"/>
    </xf>
    <xf numFmtId="0" fontId="13" fillId="0" borderId="0" xfId="0" applyFont="1" applyBorder="1"/>
    <xf numFmtId="3" fontId="14" fillId="0" borderId="0" xfId="0" applyNumberFormat="1" applyFont="1" applyBorder="1"/>
    <xf numFmtId="4" fontId="14" fillId="0" borderId="0" xfId="0" applyNumberFormat="1" applyFont="1" applyBorder="1"/>
    <xf numFmtId="0" fontId="14" fillId="0" borderId="0" xfId="0" applyFont="1" applyBorder="1"/>
    <xf numFmtId="1" fontId="14" fillId="0" borderId="0" xfId="0" applyNumberFormat="1" applyFont="1" applyBorder="1"/>
    <xf numFmtId="164" fontId="14" fillId="0" borderId="0" xfId="0" applyNumberFormat="1" applyFont="1"/>
    <xf numFmtId="164" fontId="14" fillId="0" borderId="0" xfId="0" applyNumberFormat="1" applyFont="1" applyFill="1" applyAlignment="1">
      <alignment horizontal="right"/>
    </xf>
    <xf numFmtId="0" fontId="14" fillId="0" borderId="0" xfId="0" applyFont="1" applyFill="1" applyBorder="1"/>
    <xf numFmtId="4" fontId="14" fillId="0" borderId="0" xfId="0" applyNumberFormat="1" applyFont="1" applyFill="1" applyBorder="1"/>
    <xf numFmtId="0" fontId="13" fillId="0" borderId="1" xfId="0" applyFont="1" applyBorder="1"/>
    <xf numFmtId="3" fontId="14" fillId="0" borderId="1" xfId="0" applyNumberFormat="1" applyFont="1" applyBorder="1"/>
    <xf numFmtId="4" fontId="14" fillId="0" borderId="1" xfId="0" applyNumberFormat="1" applyFont="1" applyBorder="1"/>
    <xf numFmtId="1" fontId="14" fillId="0" borderId="1" xfId="0" applyNumberFormat="1" applyFont="1" applyBorder="1"/>
    <xf numFmtId="164" fontId="14" fillId="0" borderId="1" xfId="0" applyNumberFormat="1" applyFont="1" applyBorder="1"/>
    <xf numFmtId="3" fontId="0" fillId="0" borderId="0" xfId="0" applyNumberFormat="1"/>
    <xf numFmtId="0" fontId="20" fillId="0" borderId="0" xfId="0" applyFont="1"/>
    <xf numFmtId="0" fontId="20" fillId="0" borderId="0" xfId="0" applyFont="1" applyAlignment="1">
      <alignment horizontal="center"/>
    </xf>
    <xf numFmtId="0" fontId="14" fillId="0" borderId="0" xfId="0" applyFont="1" applyAlignment="1">
      <alignment horizontal="right"/>
    </xf>
    <xf numFmtId="3" fontId="14" fillId="38" borderId="0" xfId="0" applyNumberFormat="1" applyFont="1" applyFill="1" applyAlignment="1">
      <alignment horizontal="right"/>
    </xf>
    <xf numFmtId="166" fontId="14" fillId="0" borderId="0" xfId="0" applyNumberFormat="1" applyFont="1" applyFill="1" applyAlignment="1">
      <alignment horizontal="right"/>
    </xf>
    <xf numFmtId="0" fontId="20" fillId="0" borderId="0" xfId="0" applyFont="1" applyFill="1"/>
    <xf numFmtId="0" fontId="14" fillId="0" borderId="0" xfId="0" applyFont="1" applyFill="1" applyAlignment="1">
      <alignment horizontal="right"/>
    </xf>
    <xf numFmtId="3" fontId="14" fillId="0" borderId="0" xfId="0" applyNumberFormat="1" applyFont="1" applyFill="1" applyAlignment="1">
      <alignment horizontal="right"/>
    </xf>
    <xf numFmtId="3" fontId="14" fillId="38" borderId="0" xfId="0" applyNumberFormat="1" applyFont="1" applyFill="1"/>
    <xf numFmtId="3" fontId="14" fillId="0" borderId="0" xfId="0" applyNumberFormat="1" applyFont="1" applyFill="1" applyBorder="1" applyAlignment="1">
      <alignment horizontal="right"/>
    </xf>
    <xf numFmtId="3" fontId="14" fillId="38" borderId="0" xfId="0" applyNumberFormat="1" applyFont="1" applyFill="1" applyBorder="1"/>
    <xf numFmtId="0" fontId="14" fillId="0" borderId="0" xfId="0" applyNumberFormat="1" applyFont="1" applyAlignment="1">
      <alignment horizontal="right"/>
    </xf>
    <xf numFmtId="164" fontId="14" fillId="0" borderId="0" xfId="0" applyNumberFormat="1" applyFont="1" applyAlignment="1">
      <alignment horizontal="right"/>
    </xf>
    <xf numFmtId="0" fontId="14" fillId="38" borderId="0" xfId="0" applyFont="1" applyFill="1" applyAlignment="1">
      <alignment horizontal="right"/>
    </xf>
    <xf numFmtId="166" fontId="14" fillId="38" borderId="0" xfId="0" applyNumberFormat="1" applyFont="1" applyFill="1" applyAlignment="1">
      <alignment horizontal="right"/>
    </xf>
    <xf numFmtId="3" fontId="14" fillId="0" borderId="0" xfId="0" applyNumberFormat="1" applyFont="1" applyAlignment="1">
      <alignment horizontal="right"/>
    </xf>
    <xf numFmtId="3" fontId="14" fillId="0" borderId="1" xfId="0" applyNumberFormat="1" applyFont="1" applyBorder="1" applyAlignment="1">
      <alignment horizontal="right"/>
    </xf>
    <xf numFmtId="3" fontId="14" fillId="38" borderId="1" xfId="0" applyNumberFormat="1" applyFont="1" applyFill="1" applyBorder="1" applyAlignment="1">
      <alignment horizontal="right"/>
    </xf>
    <xf numFmtId="0" fontId="20" fillId="0" borderId="0" xfId="0" applyFont="1" applyAlignment="1">
      <alignment horizontal="right"/>
    </xf>
    <xf numFmtId="0" fontId="13" fillId="0" borderId="18" xfId="0" applyFont="1" applyBorder="1" applyAlignment="1">
      <alignment horizontal="center"/>
    </xf>
    <xf numFmtId="0" fontId="13" fillId="0" borderId="19" xfId="0" applyFont="1" applyBorder="1" applyAlignment="1">
      <alignment horizontal="right"/>
    </xf>
    <xf numFmtId="0" fontId="17" fillId="0" borderId="19" xfId="0" applyFont="1" applyBorder="1" applyAlignment="1">
      <alignment horizontal="right"/>
    </xf>
    <xf numFmtId="0" fontId="17" fillId="0" borderId="18" xfId="0" applyFont="1" applyBorder="1" applyAlignment="1">
      <alignment horizontal="right"/>
    </xf>
    <xf numFmtId="0" fontId="13" fillId="0" borderId="0" xfId="0" applyFont="1" applyBorder="1" applyAlignment="1">
      <alignment horizontal="center"/>
    </xf>
    <xf numFmtId="0" fontId="13" fillId="0" borderId="1" xfId="0" applyFont="1" applyFill="1" applyBorder="1" applyAlignment="1">
      <alignment horizontal="center"/>
    </xf>
    <xf numFmtId="0" fontId="13" fillId="0" borderId="0" xfId="0" applyFont="1"/>
    <xf numFmtId="0" fontId="16" fillId="0" borderId="3" xfId="0" applyFont="1" applyFill="1" applyBorder="1" applyAlignment="1">
      <alignment horizontal="center"/>
    </xf>
    <xf numFmtId="0" fontId="16" fillId="0" borderId="0" xfId="0" applyFont="1" applyFill="1" applyBorder="1" applyAlignment="1">
      <alignment horizontal="center"/>
    </xf>
    <xf numFmtId="2" fontId="16" fillId="0" borderId="0" xfId="0" applyNumberFormat="1" applyFont="1" applyFill="1" applyBorder="1" applyAlignment="1">
      <alignment horizontal="center"/>
    </xf>
    <xf numFmtId="0" fontId="18" fillId="0" borderId="1" xfId="0" applyFont="1" applyBorder="1"/>
    <xf numFmtId="0" fontId="14" fillId="0" borderId="1" xfId="0" applyFont="1" applyFill="1" applyBorder="1"/>
    <xf numFmtId="1" fontId="16" fillId="0" borderId="0" xfId="0" applyNumberFormat="1" applyFont="1" applyFill="1" applyBorder="1" applyAlignment="1">
      <alignment horizontal="center"/>
    </xf>
    <xf numFmtId="0" fontId="14" fillId="0" borderId="3" xfId="0" applyFont="1" applyBorder="1" applyAlignment="1">
      <alignment vertical="top"/>
    </xf>
    <xf numFmtId="0" fontId="13" fillId="0" borderId="0" xfId="0" applyFont="1" applyFill="1"/>
    <xf numFmtId="0" fontId="41" fillId="0" borderId="0" xfId="0" applyFont="1" applyFill="1"/>
    <xf numFmtId="0" fontId="14" fillId="0" borderId="0" xfId="0" applyFont="1" applyFill="1" applyBorder="1" applyAlignment="1">
      <alignment horizontal="center"/>
    </xf>
    <xf numFmtId="0" fontId="13" fillId="0" borderId="0" xfId="0" applyFont="1" applyFill="1" applyBorder="1" applyAlignment="1">
      <alignment horizontal="center"/>
    </xf>
    <xf numFmtId="0" fontId="17" fillId="0" borderId="0" xfId="0" applyFont="1" applyFill="1"/>
    <xf numFmtId="166" fontId="14" fillId="0" borderId="0" xfId="0" applyNumberFormat="1" applyFont="1" applyFill="1" applyBorder="1" applyAlignment="1">
      <alignment horizontal="center"/>
    </xf>
    <xf numFmtId="166" fontId="16" fillId="0" borderId="0" xfId="0" applyNumberFormat="1" applyFont="1" applyFill="1" applyBorder="1" applyAlignment="1">
      <alignment horizontal="center"/>
    </xf>
    <xf numFmtId="0" fontId="17" fillId="0" borderId="1" xfId="0" applyFont="1" applyFill="1" applyBorder="1"/>
    <xf numFmtId="166" fontId="16" fillId="0" borderId="1" xfId="0" applyNumberFormat="1" applyFont="1" applyFill="1" applyBorder="1" applyAlignment="1">
      <alignment horizontal="center"/>
    </xf>
    <xf numFmtId="0" fontId="44" fillId="0" borderId="0" xfId="0" applyFont="1"/>
    <xf numFmtId="0" fontId="44" fillId="0" borderId="2" xfId="0" applyFont="1" applyBorder="1"/>
    <xf numFmtId="0" fontId="14" fillId="0" borderId="13" xfId="0" applyFont="1" applyBorder="1" applyAlignment="1">
      <alignment horizontal="center" vertical="center"/>
    </xf>
    <xf numFmtId="0" fontId="14" fillId="0" borderId="2" xfId="0" applyFont="1" applyBorder="1" applyAlignment="1">
      <alignment horizontal="center" vertical="center"/>
    </xf>
    <xf numFmtId="0" fontId="14" fillId="0" borderId="14" xfId="0" applyFont="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44" fillId="0" borderId="0" xfId="0" applyFont="1" applyAlignment="1">
      <alignment horizontal="center"/>
    </xf>
    <xf numFmtId="11" fontId="0" fillId="0" borderId="0" xfId="0" applyNumberFormat="1"/>
    <xf numFmtId="0" fontId="14" fillId="0" borderId="0" xfId="0" applyFont="1" applyBorder="1" applyAlignment="1">
      <alignment horizontal="center"/>
    </xf>
    <xf numFmtId="0" fontId="14" fillId="0" borderId="0" xfId="0" applyFont="1" applyBorder="1" applyAlignment="1">
      <alignment horizontal="center" vertical="center"/>
    </xf>
    <xf numFmtId="3" fontId="14" fillId="0" borderId="0" xfId="0" applyNumberFormat="1" applyFont="1" applyBorder="1" applyAlignment="1">
      <alignment horizontal="center"/>
    </xf>
    <xf numFmtId="2" fontId="14" fillId="0" borderId="0" xfId="0" applyNumberFormat="1" applyFont="1" applyBorder="1" applyAlignment="1">
      <alignment horizontal="center"/>
    </xf>
    <xf numFmtId="11" fontId="14" fillId="0" borderId="0" xfId="0" applyNumberFormat="1" applyFont="1" applyAlignment="1">
      <alignment horizontal="center" vertical="center"/>
    </xf>
    <xf numFmtId="0" fontId="47" fillId="0" borderId="0" xfId="0" applyFont="1"/>
    <xf numFmtId="0" fontId="13" fillId="0" borderId="2" xfId="0" applyFont="1" applyBorder="1" applyAlignment="1">
      <alignment horizontal="left"/>
    </xf>
    <xf numFmtId="11" fontId="14" fillId="0" borderId="0" xfId="0" applyNumberFormat="1" applyFont="1" applyAlignment="1">
      <alignment horizontal="center"/>
    </xf>
    <xf numFmtId="0" fontId="0" fillId="0" borderId="0" xfId="0" applyAlignment="1">
      <alignment horizontal="center"/>
    </xf>
    <xf numFmtId="0" fontId="0" fillId="0" borderId="0" xfId="0" applyAlignment="1">
      <alignment horizontal="left"/>
    </xf>
    <xf numFmtId="0" fontId="18" fillId="0" borderId="0" xfId="0" applyFont="1"/>
    <xf numFmtId="164" fontId="16" fillId="0" borderId="0" xfId="0" applyNumberFormat="1" applyFont="1" applyFill="1" applyBorder="1" applyAlignment="1">
      <alignment horizontal="center"/>
    </xf>
    <xf numFmtId="0" fontId="14" fillId="0" borderId="0" xfId="0" applyFont="1" applyBorder="1" applyAlignment="1">
      <alignment vertical="top"/>
    </xf>
    <xf numFmtId="0" fontId="18" fillId="0" borderId="0" xfId="0" applyFont="1" applyFill="1" applyBorder="1"/>
    <xf numFmtId="0" fontId="17" fillId="0" borderId="0" xfId="0" applyFont="1" applyFill="1" applyBorder="1"/>
    <xf numFmtId="0" fontId="18" fillId="0" borderId="0" xfId="0" applyFont="1" applyBorder="1"/>
    <xf numFmtId="0" fontId="18" fillId="0" borderId="1" xfId="0" applyFont="1" applyFill="1" applyBorder="1"/>
    <xf numFmtId="0" fontId="13" fillId="0" borderId="1" xfId="0" applyFont="1" applyFill="1" applyBorder="1"/>
    <xf numFmtId="0" fontId="18" fillId="0" borderId="3" xfId="0" applyFont="1" applyBorder="1"/>
    <xf numFmtId="3" fontId="14" fillId="0" borderId="3" xfId="0" applyNumberFormat="1" applyFont="1" applyFill="1" applyBorder="1" applyAlignment="1">
      <alignment horizontal="center"/>
    </xf>
    <xf numFmtId="166" fontId="14" fillId="0" borderId="1" xfId="0" applyNumberFormat="1" applyFont="1" applyFill="1" applyBorder="1" applyAlignment="1">
      <alignment horizontal="center"/>
    </xf>
    <xf numFmtId="0" fontId="13" fillId="0" borderId="3" xfId="0" applyFont="1" applyFill="1" applyBorder="1"/>
    <xf numFmtId="0" fontId="17" fillId="0" borderId="3" xfId="0" applyFont="1" applyBorder="1"/>
    <xf numFmtId="0" fontId="16" fillId="0" borderId="0" xfId="0" applyNumberFormat="1" applyFont="1" applyFill="1" applyBorder="1" applyAlignment="1">
      <alignment horizontal="center"/>
    </xf>
    <xf numFmtId="11" fontId="16" fillId="0" borderId="0" xfId="0" applyNumberFormat="1" applyFont="1" applyFill="1" applyBorder="1" applyAlignment="1">
      <alignment horizontal="center"/>
    </xf>
    <xf numFmtId="49" fontId="16" fillId="0" borderId="0" xfId="0" applyNumberFormat="1" applyFont="1" applyFill="1" applyBorder="1" applyAlignment="1">
      <alignment horizontal="center"/>
    </xf>
    <xf numFmtId="0" fontId="18" fillId="0" borderId="20" xfId="0" applyFont="1" applyBorder="1"/>
    <xf numFmtId="0" fontId="14" fillId="38" borderId="0" xfId="0" applyFont="1" applyFill="1"/>
    <xf numFmtId="11" fontId="14" fillId="0" borderId="0" xfId="0" applyNumberFormat="1" applyFont="1" applyFill="1" applyAlignment="1">
      <alignment horizontal="right"/>
    </xf>
    <xf numFmtId="11" fontId="14" fillId="0" borderId="0" xfId="0" applyNumberFormat="1" applyFont="1" applyAlignment="1">
      <alignment horizontal="right"/>
    </xf>
    <xf numFmtId="0" fontId="37" fillId="0" borderId="1" xfId="232" applyFont="1" applyBorder="1"/>
    <xf numFmtId="0" fontId="49" fillId="0" borderId="0" xfId="0" applyFont="1"/>
    <xf numFmtId="3" fontId="49" fillId="0" borderId="3" xfId="0" applyNumberFormat="1" applyFont="1" applyFill="1" applyBorder="1" applyAlignment="1">
      <alignment horizontal="center" vertical="center"/>
    </xf>
    <xf numFmtId="0" fontId="49" fillId="0" borderId="1" xfId="0" applyFont="1" applyFill="1" applyBorder="1"/>
    <xf numFmtId="0" fontId="14" fillId="0" borderId="1" xfId="0" applyFont="1" applyFill="1" applyBorder="1" applyAlignment="1">
      <alignment horizontal="center"/>
    </xf>
    <xf numFmtId="0" fontId="13" fillId="0" borderId="0" xfId="0" applyFont="1" applyFill="1" applyBorder="1" applyAlignment="1"/>
    <xf numFmtId="0" fontId="50" fillId="0" borderId="0" xfId="0" applyFont="1" applyAlignment="1">
      <alignment vertical="center"/>
    </xf>
    <xf numFmtId="0" fontId="13" fillId="0" borderId="0" xfId="0" applyFont="1" applyFill="1" applyBorder="1"/>
    <xf numFmtId="3" fontId="14" fillId="0" borderId="0" xfId="0" applyNumberFormat="1" applyFont="1" applyFill="1" applyBorder="1"/>
    <xf numFmtId="1" fontId="14" fillId="0" borderId="0" xfId="0" applyNumberFormat="1" applyFont="1" applyFill="1" applyBorder="1"/>
    <xf numFmtId="0" fontId="0" fillId="0" borderId="0" xfId="0" applyFill="1"/>
    <xf numFmtId="164" fontId="14" fillId="0" borderId="0" xfId="0" applyNumberFormat="1" applyFont="1" applyFill="1"/>
    <xf numFmtId="0" fontId="13" fillId="0" borderId="0" xfId="0" applyFont="1" applyFill="1" applyBorder="1" applyAlignment="1">
      <alignment horizontal="left" vertical="center"/>
    </xf>
    <xf numFmtId="0" fontId="17" fillId="0" borderId="19" xfId="0" applyFont="1" applyFill="1" applyBorder="1" applyAlignment="1">
      <alignment horizontal="right"/>
    </xf>
    <xf numFmtId="0" fontId="18" fillId="0" borderId="19" xfId="0" applyFont="1" applyFill="1" applyBorder="1"/>
    <xf numFmtId="0" fontId="52" fillId="0" borderId="2" xfId="0" applyFont="1" applyBorder="1" applyAlignment="1">
      <alignment horizontal="center"/>
    </xf>
    <xf numFmtId="0" fontId="53" fillId="0" borderId="2" xfId="0" applyFont="1" applyBorder="1" applyAlignment="1">
      <alignment horizontal="center"/>
    </xf>
    <xf numFmtId="0" fontId="52" fillId="0" borderId="0" xfId="0" applyFont="1" applyBorder="1" applyAlignment="1">
      <alignment horizontal="center"/>
    </xf>
    <xf numFmtId="2" fontId="16" fillId="0" borderId="0" xfId="0" applyNumberFormat="1" applyFont="1" applyAlignment="1">
      <alignment horizontal="center"/>
    </xf>
    <xf numFmtId="11" fontId="16" fillId="0" borderId="0" xfId="0" applyNumberFormat="1" applyFont="1" applyAlignment="1">
      <alignment horizontal="center"/>
    </xf>
    <xf numFmtId="2" fontId="16" fillId="0" borderId="0" xfId="0" applyNumberFormat="1" applyFont="1" applyBorder="1" applyAlignment="1">
      <alignment horizontal="center"/>
    </xf>
    <xf numFmtId="0" fontId="52" fillId="0" borderId="0" xfId="0" applyFont="1"/>
    <xf numFmtId="2" fontId="52" fillId="0" borderId="1" xfId="0" applyNumberFormat="1" applyFont="1" applyBorder="1" applyAlignment="1">
      <alignment horizontal="center"/>
    </xf>
    <xf numFmtId="2" fontId="16" fillId="0" borderId="1" xfId="0" applyNumberFormat="1" applyFont="1" applyBorder="1" applyAlignment="1">
      <alignment horizontal="center"/>
    </xf>
    <xf numFmtId="11" fontId="16" fillId="0" borderId="1" xfId="0" applyNumberFormat="1" applyFont="1" applyBorder="1" applyAlignment="1">
      <alignment horizontal="center"/>
    </xf>
    <xf numFmtId="0" fontId="16" fillId="0" borderId="0" xfId="0" applyFont="1" applyBorder="1" applyAlignment="1">
      <alignment vertical="top" wrapText="1"/>
    </xf>
    <xf numFmtId="0" fontId="16" fillId="0" borderId="0" xfId="0" applyFont="1" applyBorder="1"/>
    <xf numFmtId="0" fontId="16" fillId="0" borderId="0" xfId="0" applyFont="1" applyBorder="1" applyAlignment="1">
      <alignment vertical="center"/>
    </xf>
    <xf numFmtId="11" fontId="16" fillId="0" borderId="0" xfId="0" applyNumberFormat="1" applyFont="1" applyBorder="1" applyAlignment="1">
      <alignment horizontal="center"/>
    </xf>
    <xf numFmtId="0" fontId="50" fillId="0" borderId="0" xfId="0" applyFont="1"/>
    <xf numFmtId="0" fontId="50" fillId="0" borderId="19" xfId="0" applyFont="1" applyBorder="1" applyAlignment="1">
      <alignment horizontal="right"/>
    </xf>
    <xf numFmtId="0" fontId="45" fillId="0" borderId="2" xfId="0" applyFont="1" applyFill="1" applyBorder="1" applyAlignment="1">
      <alignment horizontal="center" vertical="center"/>
    </xf>
    <xf numFmtId="0" fontId="0" fillId="0" borderId="0" xfId="0"/>
    <xf numFmtId="0" fontId="14" fillId="0" borderId="0" xfId="0" applyFont="1" applyFill="1"/>
    <xf numFmtId="0" fontId="14" fillId="0" borderId="2" xfId="0" applyFont="1" applyFill="1" applyBorder="1"/>
    <xf numFmtId="0" fontId="13" fillId="0" borderId="2" xfId="0" applyFont="1" applyFill="1" applyBorder="1" applyAlignment="1">
      <alignment horizontal="center"/>
    </xf>
    <xf numFmtId="0" fontId="18" fillId="0" borderId="3" xfId="0" applyFont="1" applyFill="1" applyBorder="1"/>
    <xf numFmtId="0" fontId="17" fillId="0" borderId="0" xfId="0" applyFont="1" applyFill="1"/>
    <xf numFmtId="0" fontId="18" fillId="0" borderId="0" xfId="0" applyFont="1" applyFill="1" applyBorder="1"/>
    <xf numFmtId="0" fontId="50" fillId="0" borderId="0" xfId="0" applyFont="1" applyFill="1"/>
    <xf numFmtId="0" fontId="17" fillId="0" borderId="3" xfId="0" applyFont="1" applyFill="1" applyBorder="1"/>
    <xf numFmtId="0" fontId="14" fillId="0" borderId="0" xfId="0" applyFont="1" applyBorder="1" applyAlignment="1">
      <alignment vertical="top"/>
    </xf>
    <xf numFmtId="166" fontId="14" fillId="0" borderId="0" xfId="0" applyNumberFormat="1" applyFont="1" applyFill="1" applyBorder="1" applyAlignment="1">
      <alignment horizontal="center"/>
    </xf>
    <xf numFmtId="166" fontId="16" fillId="0" borderId="0" xfId="0" applyNumberFormat="1" applyFont="1" applyFill="1" applyBorder="1" applyAlignment="1">
      <alignment horizontal="center"/>
    </xf>
    <xf numFmtId="164" fontId="16" fillId="0" borderId="0" xfId="0" applyNumberFormat="1" applyFont="1" applyFill="1" applyBorder="1" applyAlignment="1">
      <alignment horizontal="center"/>
    </xf>
    <xf numFmtId="0" fontId="14" fillId="0" borderId="0" xfId="0" applyFont="1"/>
    <xf numFmtId="0" fontId="46" fillId="0" borderId="2" xfId="0" applyFont="1" applyFill="1" applyBorder="1" applyAlignment="1">
      <alignment horizontal="center" vertical="center"/>
    </xf>
    <xf numFmtId="0" fontId="55" fillId="0" borderId="17" xfId="0" applyFont="1" applyFill="1" applyBorder="1" applyAlignment="1">
      <alignment horizontal="center"/>
    </xf>
    <xf numFmtId="1" fontId="16" fillId="0" borderId="1" xfId="0" applyNumberFormat="1" applyFont="1" applyFill="1" applyBorder="1" applyAlignment="1">
      <alignment horizontal="center"/>
    </xf>
    <xf numFmtId="0" fontId="50" fillId="0" borderId="0" xfId="0" applyFont="1" applyBorder="1"/>
    <xf numFmtId="0" fontId="14" fillId="0" borderId="0" xfId="0" applyFont="1" applyAlignment="1">
      <alignment horizontal="left" vertical="top"/>
    </xf>
    <xf numFmtId="167" fontId="14" fillId="0" borderId="0" xfId="0" applyNumberFormat="1" applyFont="1" applyAlignment="1">
      <alignment horizontal="center"/>
    </xf>
    <xf numFmtId="0" fontId="14" fillId="0" borderId="2" xfId="0" applyFont="1" applyBorder="1" applyAlignment="1">
      <alignment horizontal="left" vertical="top" wrapText="1"/>
    </xf>
    <xf numFmtId="0" fontId="14" fillId="0" borderId="2" xfId="0" applyFont="1" applyBorder="1" applyAlignment="1">
      <alignment horizontal="center" vertical="top" wrapText="1"/>
    </xf>
    <xf numFmtId="0" fontId="14" fillId="0" borderId="2" xfId="0" applyFont="1" applyBorder="1" applyAlignment="1">
      <alignment vertical="top" wrapText="1"/>
    </xf>
    <xf numFmtId="1" fontId="14" fillId="0" borderId="2" xfId="0" applyNumberFormat="1" applyFont="1" applyBorder="1" applyAlignment="1">
      <alignment horizontal="center" vertical="top" wrapText="1"/>
    </xf>
    <xf numFmtId="0" fontId="16" fillId="0" borderId="2" xfId="0" applyFont="1" applyBorder="1" applyAlignment="1">
      <alignment horizontal="center" vertical="top" wrapText="1"/>
    </xf>
    <xf numFmtId="0" fontId="17" fillId="0" borderId="2"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horizontal="center" vertical="top" wrapText="1"/>
    </xf>
    <xf numFmtId="167" fontId="14" fillId="0" borderId="2" xfId="0" applyNumberFormat="1" applyFont="1" applyBorder="1" applyAlignment="1">
      <alignment horizontal="left" vertical="center" wrapText="1"/>
    </xf>
    <xf numFmtId="0" fontId="14" fillId="0" borderId="2" xfId="0" applyFont="1" applyBorder="1" applyAlignment="1">
      <alignment vertical="top"/>
    </xf>
    <xf numFmtId="0" fontId="14" fillId="0" borderId="2" xfId="0" applyFont="1" applyBorder="1" applyAlignment="1">
      <alignment horizontal="center" vertical="top"/>
    </xf>
    <xf numFmtId="0" fontId="14" fillId="0" borderId="2" xfId="0" applyFont="1" applyBorder="1" applyAlignment="1">
      <alignment horizontal="left" vertical="top"/>
    </xf>
    <xf numFmtId="0" fontId="17" fillId="0" borderId="2" xfId="0" applyFont="1" applyBorder="1" applyAlignment="1">
      <alignment horizontal="left" vertical="top"/>
    </xf>
    <xf numFmtId="0" fontId="14" fillId="0" borderId="0" xfId="0" applyFont="1" applyBorder="1" applyAlignment="1">
      <alignment horizontal="left" vertical="top" wrapText="1"/>
    </xf>
    <xf numFmtId="167" fontId="14" fillId="0" borderId="2" xfId="0" applyNumberFormat="1" applyFont="1" applyBorder="1" applyAlignment="1">
      <alignment horizontal="center"/>
    </xf>
    <xf numFmtId="1" fontId="14" fillId="0" borderId="2" xfId="0" applyNumberFormat="1" applyFont="1" applyBorder="1" applyAlignment="1">
      <alignment horizontal="center" vertical="top"/>
    </xf>
    <xf numFmtId="0" fontId="16" fillId="0" borderId="2" xfId="0" applyFont="1" applyBorder="1" applyAlignment="1">
      <alignment horizontal="center" vertical="top"/>
    </xf>
    <xf numFmtId="0" fontId="14" fillId="0" borderId="0" xfId="0" applyFont="1" applyBorder="1" applyAlignment="1">
      <alignment horizontal="left" vertical="top"/>
    </xf>
    <xf numFmtId="0" fontId="14" fillId="0" borderId="0" xfId="0" applyFont="1" applyBorder="1" applyAlignment="1">
      <alignment horizontal="center" vertical="top"/>
    </xf>
    <xf numFmtId="1" fontId="14" fillId="0" borderId="0" xfId="0" applyNumberFormat="1" applyFont="1" applyBorder="1" applyAlignment="1">
      <alignment horizontal="center" vertical="top"/>
    </xf>
    <xf numFmtId="0" fontId="16" fillId="0" borderId="0" xfId="0" applyFont="1" applyBorder="1" applyAlignment="1">
      <alignment horizontal="center" vertical="top"/>
    </xf>
    <xf numFmtId="0" fontId="17" fillId="0" borderId="0" xfId="0" applyFont="1" applyBorder="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center" vertical="top"/>
    </xf>
    <xf numFmtId="1" fontId="14" fillId="0" borderId="1" xfId="0" applyNumberFormat="1" applyFont="1" applyBorder="1" applyAlignment="1">
      <alignment horizontal="center" vertical="top"/>
    </xf>
    <xf numFmtId="0" fontId="16" fillId="0" borderId="1" xfId="0" applyFont="1" applyBorder="1" applyAlignment="1">
      <alignment horizontal="center" vertical="top"/>
    </xf>
    <xf numFmtId="0" fontId="17" fillId="0" borderId="1" xfId="0" applyFont="1" applyBorder="1" applyAlignment="1">
      <alignment horizontal="left" vertical="top"/>
    </xf>
    <xf numFmtId="0" fontId="16" fillId="0" borderId="0" xfId="0" applyFont="1" applyAlignment="1">
      <alignment vertical="top"/>
    </xf>
    <xf numFmtId="0" fontId="14" fillId="0" borderId="0" xfId="0" applyFont="1" applyAlignment="1">
      <alignment horizontal="center" vertical="top"/>
    </xf>
    <xf numFmtId="0" fontId="16" fillId="0" borderId="2" xfId="0" applyFont="1" applyBorder="1" applyAlignment="1">
      <alignment vertical="top"/>
    </xf>
    <xf numFmtId="0" fontId="17" fillId="0" borderId="2" xfId="0" applyFont="1" applyBorder="1" applyAlignment="1">
      <alignment vertical="top"/>
    </xf>
    <xf numFmtId="0" fontId="14" fillId="0" borderId="0" xfId="0" applyFont="1" applyAlignment="1">
      <alignment vertical="top"/>
    </xf>
    <xf numFmtId="1" fontId="14" fillId="0" borderId="0" xfId="0" applyNumberFormat="1" applyFont="1" applyAlignment="1">
      <alignment horizontal="center" vertical="top"/>
    </xf>
    <xf numFmtId="0" fontId="14" fillId="0" borderId="0" xfId="0" applyFont="1" applyAlignment="1">
      <alignment vertical="top" wrapText="1"/>
    </xf>
    <xf numFmtId="0" fontId="17" fillId="0" borderId="0" xfId="0" applyFont="1" applyAlignment="1">
      <alignment vertical="top"/>
    </xf>
    <xf numFmtId="0" fontId="14" fillId="0" borderId="0" xfId="0" applyFont="1" applyAlignment="1">
      <alignment horizontal="left" vertical="top" wrapText="1"/>
    </xf>
    <xf numFmtId="167" fontId="14" fillId="0" borderId="2" xfId="0" applyNumberFormat="1" applyFont="1" applyBorder="1" applyAlignment="1">
      <alignment horizontal="center" vertical="center"/>
    </xf>
    <xf numFmtId="0" fontId="14" fillId="0" borderId="1" xfId="0" applyFont="1" applyBorder="1" applyAlignment="1">
      <alignment vertical="top"/>
    </xf>
    <xf numFmtId="0" fontId="14" fillId="0" borderId="1" xfId="0" applyFont="1" applyBorder="1" applyAlignment="1">
      <alignment vertical="top" wrapText="1"/>
    </xf>
    <xf numFmtId="0" fontId="17" fillId="0" borderId="1" xfId="0" applyFont="1" applyBorder="1" applyAlignment="1">
      <alignment vertical="top"/>
    </xf>
    <xf numFmtId="0" fontId="14" fillId="0" borderId="0" xfId="0" applyFont="1" applyBorder="1" applyAlignment="1">
      <alignment vertical="top" wrapText="1"/>
    </xf>
    <xf numFmtId="0" fontId="17" fillId="0" borderId="0" xfId="0" applyFont="1" applyBorder="1" applyAlignment="1">
      <alignment vertical="top"/>
    </xf>
    <xf numFmtId="0" fontId="17" fillId="0" borderId="0" xfId="0" applyFont="1"/>
    <xf numFmtId="1" fontId="14" fillId="0" borderId="0" xfId="0" applyNumberFormat="1" applyFont="1" applyAlignment="1">
      <alignment horizontal="center"/>
    </xf>
    <xf numFmtId="0" fontId="14" fillId="0" borderId="0" xfId="0" applyFont="1" applyAlignment="1">
      <alignment wrapText="1"/>
    </xf>
    <xf numFmtId="0" fontId="14" fillId="0" borderId="0" xfId="0" applyFont="1" applyAlignment="1">
      <alignment horizontal="center" wrapText="1"/>
    </xf>
    <xf numFmtId="167" fontId="14" fillId="0" borderId="0" xfId="0" applyNumberFormat="1" applyFont="1" applyAlignment="1">
      <alignment horizontal="center" wrapText="1"/>
    </xf>
    <xf numFmtId="168" fontId="14" fillId="0" borderId="0" xfId="0" applyNumberFormat="1" applyFont="1" applyAlignment="1">
      <alignment horizontal="center"/>
    </xf>
    <xf numFmtId="2" fontId="13" fillId="0" borderId="0" xfId="0" applyNumberFormat="1" applyFont="1" applyAlignment="1">
      <alignment horizontal="center"/>
    </xf>
    <xf numFmtId="168" fontId="13" fillId="0" borderId="0" xfId="0" applyNumberFormat="1" applyFont="1" applyAlignment="1">
      <alignment horizontal="center"/>
    </xf>
    <xf numFmtId="2" fontId="13" fillId="0" borderId="1" xfId="0" applyNumberFormat="1" applyFont="1" applyBorder="1" applyAlignment="1">
      <alignment horizontal="center"/>
    </xf>
    <xf numFmtId="0" fontId="59" fillId="0" borderId="0" xfId="0" applyFont="1" applyAlignment="1">
      <alignment vertical="center"/>
    </xf>
    <xf numFmtId="0" fontId="49" fillId="0" borderId="0" xfId="0" applyFont="1" applyAlignment="1">
      <alignment horizontal="center" vertical="center"/>
    </xf>
    <xf numFmtId="0" fontId="48" fillId="0" borderId="0" xfId="0" applyFont="1" applyAlignment="1">
      <alignment vertical="center"/>
    </xf>
    <xf numFmtId="0" fontId="48" fillId="0" borderId="0" xfId="0" applyFont="1" applyAlignment="1">
      <alignment vertical="top"/>
    </xf>
    <xf numFmtId="11" fontId="49" fillId="0" borderId="0" xfId="0" applyNumberFormat="1" applyFont="1" applyAlignment="1">
      <alignment horizontal="center" vertical="center"/>
    </xf>
    <xf numFmtId="0" fontId="14" fillId="0" borderId="0" xfId="0" applyFont="1" applyBorder="1" applyAlignment="1">
      <alignment vertical="center" wrapText="1"/>
    </xf>
    <xf numFmtId="10" fontId="14" fillId="0" borderId="0" xfId="0" applyNumberFormat="1" applyFont="1" applyBorder="1" applyAlignment="1">
      <alignment horizontal="right" vertical="center" wrapText="1"/>
    </xf>
    <xf numFmtId="0" fontId="18" fillId="0" borderId="2" xfId="0" applyFont="1" applyBorder="1" applyAlignment="1">
      <alignment vertical="center" wrapText="1"/>
    </xf>
    <xf numFmtId="0" fontId="13" fillId="0" borderId="2" xfId="0" applyFont="1" applyBorder="1" applyAlignment="1">
      <alignment vertical="center" wrapText="1"/>
    </xf>
    <xf numFmtId="0" fontId="13" fillId="0" borderId="2" xfId="0" applyFont="1" applyBorder="1" applyAlignment="1">
      <alignment horizontal="right" vertical="center" wrapText="1"/>
    </xf>
    <xf numFmtId="0" fontId="14" fillId="0" borderId="1" xfId="0" applyFont="1" applyBorder="1" applyAlignment="1">
      <alignment vertical="center" wrapText="1"/>
    </xf>
    <xf numFmtId="10" fontId="14" fillId="0" borderId="1" xfId="0" applyNumberFormat="1" applyFont="1" applyBorder="1" applyAlignment="1">
      <alignment horizontal="right" vertical="center" wrapText="1"/>
    </xf>
    <xf numFmtId="0" fontId="14" fillId="0" borderId="0" xfId="0" applyFont="1" applyFill="1" applyBorder="1" applyAlignment="1">
      <alignment vertical="center" wrapText="1"/>
    </xf>
    <xf numFmtId="0" fontId="52" fillId="0" borderId="0" xfId="0" applyFont="1" applyFill="1"/>
    <xf numFmtId="0" fontId="60" fillId="0" borderId="0" xfId="0" applyFont="1" applyFill="1"/>
    <xf numFmtId="0" fontId="61" fillId="0" borderId="0" xfId="0" applyFont="1" applyFill="1"/>
    <xf numFmtId="0" fontId="16" fillId="0" borderId="0" xfId="0" applyFont="1" applyFill="1"/>
    <xf numFmtId="0" fontId="16" fillId="0" borderId="2" xfId="0" applyFont="1" applyFill="1" applyBorder="1"/>
    <xf numFmtId="2" fontId="52" fillId="0" borderId="2" xfId="0" applyNumberFormat="1" applyFont="1" applyFill="1" applyBorder="1" applyAlignment="1">
      <alignment horizontal="center"/>
    </xf>
    <xf numFmtId="0" fontId="16" fillId="0" borderId="0" xfId="0" applyFont="1" applyFill="1" applyBorder="1"/>
    <xf numFmtId="0" fontId="53" fillId="0" borderId="0" xfId="0" applyFont="1" applyFill="1" applyBorder="1"/>
    <xf numFmtId="0" fontId="55" fillId="0" borderId="0" xfId="0" applyFont="1" applyFill="1"/>
    <xf numFmtId="166" fontId="16"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164" fontId="16" fillId="0" borderId="0" xfId="0" applyNumberFormat="1" applyFont="1" applyFill="1" applyAlignment="1">
      <alignment horizontal="center" vertical="center"/>
    </xf>
    <xf numFmtId="0" fontId="44" fillId="0" borderId="0" xfId="0" applyFont="1" applyFill="1" applyAlignment="1">
      <alignment horizontal="center"/>
    </xf>
    <xf numFmtId="0" fontId="44" fillId="0" borderId="0" xfId="0" applyFont="1" applyFill="1"/>
    <xf numFmtId="11" fontId="16" fillId="0" borderId="0" xfId="0" applyNumberFormat="1" applyFont="1" applyFill="1" applyAlignment="1">
      <alignment horizontal="center" vertical="center"/>
    </xf>
    <xf numFmtId="0" fontId="16" fillId="0" borderId="0" xfId="0" applyFont="1" applyFill="1" applyAlignment="1">
      <alignment horizontal="center"/>
    </xf>
    <xf numFmtId="166" fontId="16" fillId="0" borderId="0" xfId="0" applyNumberFormat="1" applyFont="1" applyFill="1" applyAlignment="1">
      <alignment horizontal="center"/>
    </xf>
    <xf numFmtId="0" fontId="53" fillId="0" borderId="3" xfId="0" applyFont="1" applyFill="1" applyBorder="1"/>
    <xf numFmtId="0" fontId="55" fillId="0" borderId="3" xfId="0" applyFont="1" applyFill="1" applyBorder="1"/>
    <xf numFmtId="3" fontId="16" fillId="0" borderId="3" xfId="0" applyNumberFormat="1" applyFont="1" applyFill="1" applyBorder="1" applyAlignment="1">
      <alignment horizontal="center" vertical="center"/>
    </xf>
    <xf numFmtId="0" fontId="16" fillId="0" borderId="3" xfId="0" applyFont="1" applyFill="1" applyBorder="1" applyAlignment="1">
      <alignment horizontal="center" vertical="center"/>
    </xf>
    <xf numFmtId="0" fontId="52" fillId="0" borderId="1" xfId="0" applyFont="1" applyFill="1" applyBorder="1"/>
    <xf numFmtId="166" fontId="16" fillId="0" borderId="1" xfId="0" applyNumberFormat="1" applyFont="1" applyFill="1" applyBorder="1" applyAlignment="1">
      <alignment horizontal="center" vertical="center"/>
    </xf>
    <xf numFmtId="0" fontId="16" fillId="0" borderId="0" xfId="0" applyFont="1" applyFill="1" applyBorder="1" applyAlignment="1">
      <alignment vertical="top"/>
    </xf>
    <xf numFmtId="0" fontId="16" fillId="0" borderId="3" xfId="0" applyFont="1" applyFill="1" applyBorder="1" applyAlignment="1">
      <alignment vertical="top"/>
    </xf>
    <xf numFmtId="0" fontId="16" fillId="39" borderId="2" xfId="0" applyFont="1" applyFill="1" applyBorder="1"/>
    <xf numFmtId="0" fontId="55" fillId="39" borderId="2" xfId="0" applyFont="1" applyFill="1" applyBorder="1"/>
    <xf numFmtId="0" fontId="16" fillId="39" borderId="2" xfId="0" applyFont="1" applyFill="1" applyBorder="1" applyAlignment="1">
      <alignment horizontal="center"/>
    </xf>
    <xf numFmtId="166" fontId="16" fillId="39" borderId="2" xfId="0" applyNumberFormat="1" applyFont="1" applyFill="1" applyBorder="1" applyAlignment="1">
      <alignment horizontal="center"/>
    </xf>
    <xf numFmtId="1" fontId="14" fillId="0" borderId="1" xfId="0" applyNumberFormat="1" applyFont="1" applyFill="1" applyBorder="1" applyAlignment="1">
      <alignment horizontal="center"/>
    </xf>
    <xf numFmtId="0" fontId="16" fillId="39" borderId="1" xfId="0" applyFont="1" applyFill="1" applyBorder="1"/>
    <xf numFmtId="0" fontId="52" fillId="39" borderId="1" xfId="0" applyFont="1" applyFill="1" applyBorder="1" applyAlignment="1">
      <alignment horizontal="center"/>
    </xf>
    <xf numFmtId="0" fontId="49" fillId="0" borderId="2" xfId="0" applyFont="1" applyBorder="1" applyAlignment="1">
      <alignment vertical="center"/>
    </xf>
    <xf numFmtId="0" fontId="58" fillId="0" borderId="2" xfId="0" applyFont="1" applyBorder="1" applyAlignment="1">
      <alignment horizontal="center" vertical="center"/>
    </xf>
    <xf numFmtId="0" fontId="48" fillId="0" borderId="0" xfId="0" applyFont="1" applyBorder="1" applyAlignment="1">
      <alignment vertical="top"/>
    </xf>
    <xf numFmtId="0" fontId="50" fillId="0" borderId="0" xfId="0" applyFont="1" applyBorder="1" applyAlignment="1">
      <alignment vertical="center"/>
    </xf>
    <xf numFmtId="0" fontId="49" fillId="0" borderId="0" xfId="0" applyFont="1" applyBorder="1" applyAlignment="1">
      <alignment horizontal="center" vertical="center"/>
    </xf>
    <xf numFmtId="0" fontId="48" fillId="0" borderId="3" xfId="0" applyFont="1" applyBorder="1" applyAlignment="1">
      <alignment vertical="center"/>
    </xf>
    <xf numFmtId="0" fontId="50" fillId="0" borderId="3" xfId="0" applyFont="1" applyBorder="1" applyAlignment="1">
      <alignment vertical="center"/>
    </xf>
    <xf numFmtId="3" fontId="49" fillId="0" borderId="3" xfId="0" applyNumberFormat="1" applyFont="1" applyBorder="1" applyAlignment="1">
      <alignment horizontal="center" vertical="center"/>
    </xf>
    <xf numFmtId="0" fontId="48" fillId="0" borderId="1" xfId="0" applyFont="1" applyBorder="1" applyAlignment="1">
      <alignment vertical="center"/>
    </xf>
    <xf numFmtId="0" fontId="49" fillId="0" borderId="1" xfId="0" applyFont="1" applyBorder="1" applyAlignment="1">
      <alignment vertical="center"/>
    </xf>
    <xf numFmtId="0" fontId="49" fillId="0" borderId="1" xfId="0" applyFont="1" applyBorder="1" applyAlignment="1">
      <alignment horizontal="center" vertical="center"/>
    </xf>
    <xf numFmtId="2" fontId="14" fillId="0" borderId="0" xfId="0" applyNumberFormat="1" applyFont="1"/>
    <xf numFmtId="0" fontId="15" fillId="0" borderId="0" xfId="0" applyFont="1"/>
    <xf numFmtId="2" fontId="15" fillId="0" borderId="0" xfId="0" applyNumberFormat="1" applyFont="1"/>
    <xf numFmtId="2" fontId="14" fillId="0" borderId="1" xfId="0" applyNumberFormat="1" applyFont="1" applyBorder="1"/>
    <xf numFmtId="2" fontId="52" fillId="0" borderId="0" xfId="0" applyNumberFormat="1" applyFont="1" applyBorder="1" applyAlignment="1">
      <alignment horizontal="center"/>
    </xf>
    <xf numFmtId="0" fontId="52" fillId="0" borderId="2" xfId="0" applyFont="1" applyBorder="1"/>
    <xf numFmtId="0" fontId="16" fillId="0" borderId="1" xfId="0" applyFont="1" applyBorder="1"/>
    <xf numFmtId="0" fontId="49" fillId="0" borderId="0" xfId="0" applyFont="1" applyAlignment="1">
      <alignment vertical="center"/>
    </xf>
    <xf numFmtId="166" fontId="0" fillId="0" borderId="0" xfId="0" applyNumberFormat="1"/>
    <xf numFmtId="0" fontId="49" fillId="0" borderId="0" xfId="0" applyFont="1" applyBorder="1" applyAlignment="1">
      <alignment horizontal="center" vertical="center" wrapText="1"/>
    </xf>
    <xf numFmtId="166" fontId="16" fillId="0" borderId="0" xfId="0" applyNumberFormat="1" applyFont="1" applyFill="1" applyBorder="1" applyAlignment="1">
      <alignment horizontal="center" vertical="center"/>
    </xf>
    <xf numFmtId="0" fontId="17" fillId="0" borderId="1" xfId="0" applyFont="1" applyBorder="1"/>
    <xf numFmtId="0" fontId="50" fillId="0" borderId="1" xfId="0" applyFont="1" applyBorder="1"/>
    <xf numFmtId="0" fontId="49" fillId="0" borderId="1" xfId="0" applyFont="1" applyFill="1" applyBorder="1" applyAlignment="1">
      <alignment horizontal="center" vertical="center" wrapText="1"/>
    </xf>
    <xf numFmtId="164" fontId="16" fillId="0" borderId="1" xfId="0" applyNumberFormat="1" applyFont="1" applyFill="1" applyBorder="1" applyAlignment="1">
      <alignment horizontal="center" vertical="center"/>
    </xf>
    <xf numFmtId="0" fontId="52" fillId="0" borderId="0" xfId="0" applyFont="1" applyAlignment="1">
      <alignment vertical="center"/>
    </xf>
    <xf numFmtId="0" fontId="20" fillId="0" borderId="0" xfId="0" applyFont="1" applyBorder="1"/>
    <xf numFmtId="164" fontId="49" fillId="0" borderId="0" xfId="0" applyNumberFormat="1" applyFont="1" applyAlignment="1">
      <alignment horizontal="center" vertical="center"/>
    </xf>
    <xf numFmtId="0" fontId="16" fillId="0" borderId="0" xfId="0" applyNumberFormat="1" applyFont="1" applyFill="1" applyAlignment="1">
      <alignment horizontal="center" vertical="center"/>
    </xf>
    <xf numFmtId="164" fontId="44" fillId="0" borderId="0" xfId="0" applyNumberFormat="1" applyFont="1" applyFill="1" applyAlignment="1">
      <alignment horizontal="center"/>
    </xf>
    <xf numFmtId="2" fontId="16" fillId="0" borderId="0" xfId="0" applyNumberFormat="1" applyFont="1" applyFill="1" applyAlignment="1">
      <alignment horizontal="center" vertical="center"/>
    </xf>
    <xf numFmtId="0" fontId="55" fillId="0" borderId="1" xfId="0" applyFont="1" applyFill="1" applyBorder="1"/>
    <xf numFmtId="0" fontId="16" fillId="0" borderId="1" xfId="0" applyNumberFormat="1" applyFont="1" applyFill="1" applyBorder="1" applyAlignment="1">
      <alignment horizontal="center" vertical="center"/>
    </xf>
    <xf numFmtId="164" fontId="16" fillId="0" borderId="0" xfId="0" applyNumberFormat="1" applyFont="1" applyFill="1" applyAlignment="1">
      <alignment horizontal="center"/>
    </xf>
    <xf numFmtId="49" fontId="16" fillId="0" borderId="1" xfId="0" applyNumberFormat="1" applyFont="1" applyFill="1" applyBorder="1" applyAlignment="1">
      <alignment horizontal="center" vertical="center"/>
    </xf>
    <xf numFmtId="0" fontId="13" fillId="0" borderId="1" xfId="0" applyFont="1" applyBorder="1" applyAlignment="1">
      <alignment horizontal="left" vertical="center" wrapText="1"/>
    </xf>
    <xf numFmtId="168" fontId="13" fillId="0" borderId="1" xfId="0" applyNumberFormat="1" applyFont="1" applyBorder="1" applyAlignment="1">
      <alignment horizontal="center"/>
    </xf>
    <xf numFmtId="0" fontId="13" fillId="0" borderId="2" xfId="0" applyFont="1" applyBorder="1" applyAlignment="1">
      <alignment horizontal="center" vertical="center" wrapText="1"/>
    </xf>
    <xf numFmtId="0" fontId="14" fillId="0" borderId="3" xfId="0" applyFont="1" applyBorder="1" applyAlignment="1">
      <alignment horizontal="left" wrapText="1"/>
    </xf>
    <xf numFmtId="0" fontId="14" fillId="0" borderId="1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 xfId="0" applyFont="1" applyBorder="1" applyAlignment="1">
      <alignment horizontal="left" vertical="center" wrapText="1"/>
    </xf>
    <xf numFmtId="167" fontId="14" fillId="0" borderId="3" xfId="0" applyNumberFormat="1" applyFont="1" applyBorder="1" applyAlignment="1">
      <alignment horizontal="center" vertical="top"/>
    </xf>
    <xf numFmtId="167" fontId="14" fillId="0" borderId="0" xfId="0" applyNumberFormat="1" applyFont="1" applyBorder="1" applyAlignment="1">
      <alignment horizontal="center" vertical="top"/>
    </xf>
    <xf numFmtId="167" fontId="14" fillId="0" borderId="1" xfId="0" applyNumberFormat="1" applyFont="1" applyBorder="1" applyAlignment="1">
      <alignment horizontal="center" vertical="top"/>
    </xf>
    <xf numFmtId="0" fontId="14" fillId="0" borderId="3" xfId="0" applyFont="1" applyBorder="1" applyAlignment="1">
      <alignment horizontal="left" vertical="top"/>
    </xf>
    <xf numFmtId="0" fontId="14" fillId="0" borderId="0" xfId="0" applyFont="1" applyBorder="1" applyAlignment="1">
      <alignment horizontal="left" vertical="top"/>
    </xf>
    <xf numFmtId="0" fontId="14" fillId="0" borderId="1" xfId="0" applyFont="1" applyBorder="1" applyAlignment="1">
      <alignment horizontal="left" vertical="top"/>
    </xf>
    <xf numFmtId="0" fontId="14" fillId="0" borderId="3" xfId="0" applyFont="1" applyBorder="1" applyAlignment="1">
      <alignment horizontal="center" vertical="top"/>
    </xf>
    <xf numFmtId="0" fontId="14" fillId="0" borderId="0" xfId="0" applyFont="1" applyBorder="1" applyAlignment="1">
      <alignment horizontal="center" vertical="top"/>
    </xf>
    <xf numFmtId="0" fontId="14" fillId="0" borderId="1" xfId="0" applyFont="1" applyBorder="1" applyAlignment="1">
      <alignment horizontal="center" vertical="top"/>
    </xf>
    <xf numFmtId="167" fontId="14" fillId="0" borderId="3" xfId="0" applyNumberFormat="1" applyFont="1" applyBorder="1" applyAlignment="1">
      <alignment horizontal="center"/>
    </xf>
    <xf numFmtId="167" fontId="14" fillId="0" borderId="1" xfId="0" applyNumberFormat="1" applyFont="1" applyBorder="1" applyAlignment="1">
      <alignment horizontal="center"/>
    </xf>
    <xf numFmtId="0" fontId="14" fillId="0" borderId="3" xfId="0" applyFont="1" applyBorder="1" applyAlignment="1">
      <alignment horizontal="left" vertical="top" wrapText="1"/>
    </xf>
    <xf numFmtId="0" fontId="14" fillId="0" borderId="1" xfId="0" applyFont="1" applyBorder="1" applyAlignment="1">
      <alignment horizontal="left" vertical="top" wrapText="1"/>
    </xf>
    <xf numFmtId="0" fontId="14" fillId="0" borderId="3" xfId="0" applyFont="1" applyBorder="1" applyAlignment="1">
      <alignment horizontal="center" vertical="top" wrapText="1"/>
    </xf>
    <xf numFmtId="0" fontId="14" fillId="0" borderId="1" xfId="0" applyFont="1" applyBorder="1" applyAlignment="1">
      <alignment horizontal="center" vertical="top" wrapText="1"/>
    </xf>
    <xf numFmtId="0" fontId="14" fillId="0" borderId="3" xfId="0" applyFont="1" applyBorder="1" applyAlignment="1">
      <alignment horizontal="left"/>
    </xf>
    <xf numFmtId="0" fontId="14" fillId="0" borderId="0" xfId="0" applyFont="1" applyAlignment="1">
      <alignment horizontal="left" vertical="top"/>
    </xf>
    <xf numFmtId="0" fontId="17" fillId="0" borderId="1" xfId="0" applyFont="1" applyFill="1" applyBorder="1" applyAlignment="1">
      <alignment horizontal="left" wrapText="1"/>
    </xf>
    <xf numFmtId="0" fontId="17" fillId="0" borderId="0" xfId="0" applyFont="1" applyBorder="1" applyAlignment="1">
      <alignment horizontal="left" wrapText="1"/>
    </xf>
    <xf numFmtId="0" fontId="44" fillId="0" borderId="15" xfId="0" applyFont="1" applyBorder="1" applyAlignment="1">
      <alignment horizontal="center"/>
    </xf>
    <xf numFmtId="0" fontId="44" fillId="0" borderId="13" xfId="0" applyFont="1" applyBorder="1" applyAlignment="1">
      <alignment horizontal="center"/>
    </xf>
    <xf numFmtId="0" fontId="44" fillId="0" borderId="2" xfId="0" applyFont="1" applyBorder="1" applyAlignment="1">
      <alignment horizontal="center"/>
    </xf>
    <xf numFmtId="0" fontId="44" fillId="0" borderId="14" xfId="0" applyFont="1" applyBorder="1" applyAlignment="1">
      <alignment horizontal="center"/>
    </xf>
    <xf numFmtId="0" fontId="52" fillId="0" borderId="0" xfId="0" applyFont="1" applyAlignment="1">
      <alignment horizontal="left"/>
    </xf>
    <xf numFmtId="0" fontId="16" fillId="0" borderId="0" xfId="0" applyFont="1" applyBorder="1" applyAlignment="1">
      <alignment horizontal="left" vertical="center"/>
    </xf>
    <xf numFmtId="0" fontId="16" fillId="0" borderId="3" xfId="0" applyFont="1" applyBorder="1" applyAlignment="1">
      <alignment horizontal="left" vertical="center"/>
    </xf>
  </cellXfs>
  <cellStyles count="235">
    <cellStyle name="20% - Accent1" xfId="57" builtinId="30" customBuiltin="1"/>
    <cellStyle name="20% - Accent2" xfId="61" builtinId="34" customBuiltin="1"/>
    <cellStyle name="20% - Accent3" xfId="65" builtinId="38" customBuiltin="1"/>
    <cellStyle name="20% - Accent4" xfId="69" builtinId="42" customBuiltin="1"/>
    <cellStyle name="20% - Accent5" xfId="73" builtinId="46" customBuiltin="1"/>
    <cellStyle name="20% - Accent6" xfId="77" builtinId="50" customBuiltin="1"/>
    <cellStyle name="40% - Accent1" xfId="58" builtinId="31" customBuiltin="1"/>
    <cellStyle name="40% - Accent2" xfId="62" builtinId="35" customBuiltin="1"/>
    <cellStyle name="40% - Accent3" xfId="66" builtinId="39" customBuiltin="1"/>
    <cellStyle name="40% - Accent4" xfId="70" builtinId="43" customBuiltin="1"/>
    <cellStyle name="40% - Accent5" xfId="74" builtinId="47" customBuiltin="1"/>
    <cellStyle name="40% - Accent6" xfId="78" builtinId="51" customBuiltin="1"/>
    <cellStyle name="60% - Accent1" xfId="59" builtinId="32" customBuiltin="1"/>
    <cellStyle name="60% - Accent2" xfId="63" builtinId="36" customBuiltin="1"/>
    <cellStyle name="60% - Accent3" xfId="67" builtinId="40" customBuiltin="1"/>
    <cellStyle name="60% - Accent4" xfId="71" builtinId="44" customBuiltin="1"/>
    <cellStyle name="60% - Accent5" xfId="75" builtinId="48" customBuiltin="1"/>
    <cellStyle name="60% - Accent6" xfId="79" builtinId="52" customBuiltin="1"/>
    <cellStyle name="Accent1" xfId="56" builtinId="29" customBuiltin="1"/>
    <cellStyle name="Accent2" xfId="60" builtinId="33" customBuiltin="1"/>
    <cellStyle name="Accent3" xfId="64" builtinId="37" customBuiltin="1"/>
    <cellStyle name="Accent4" xfId="68" builtinId="41" customBuiltin="1"/>
    <cellStyle name="Accent5" xfId="72" builtinId="45" customBuiltin="1"/>
    <cellStyle name="Accent6" xfId="76" builtinId="49" customBuiltin="1"/>
    <cellStyle name="Bad" xfId="46" builtinId="27" customBuiltin="1"/>
    <cellStyle name="Calculation" xfId="49" builtinId="22" customBuiltin="1"/>
    <cellStyle name="Check Cell" xfId="51" builtinId="23" customBuiltin="1"/>
    <cellStyle name="Explanatory Text" xfId="54" builtinId="53" customBuilti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3" builtinId="9" hidden="1"/>
    <cellStyle name="Followed Hyperlink" xfId="234" builtinId="9" hidden="1"/>
    <cellStyle name="Good" xfId="45" builtinId="26" customBuiltin="1"/>
    <cellStyle name="Heading 1" xfId="41" builtinId="16" customBuiltin="1"/>
    <cellStyle name="Heading 2" xfId="42" builtinId="17" customBuiltin="1"/>
    <cellStyle name="Heading 3" xfId="43" builtinId="18" customBuiltin="1"/>
    <cellStyle name="Heading 4" xfId="44" builtinId="19" customBuilti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2" builtinId="8"/>
    <cellStyle name="Hyperlink 2" xfId="6"/>
    <cellStyle name="Input" xfId="47" builtinId="20" customBuiltin="1"/>
    <cellStyle name="Linked Cell" xfId="50" builtinId="24" customBuiltin="1"/>
    <cellStyle name="Neutral 2" xfId="80"/>
    <cellStyle name="Neutral 2 2" xfId="81"/>
    <cellStyle name="Neutral 2 3" xfId="82"/>
    <cellStyle name="Normal" xfId="0" builtinId="0"/>
    <cellStyle name="Normal 2" xfId="4"/>
    <cellStyle name="Normal 3" xfId="11"/>
    <cellStyle name="Note" xfId="53" builtinId="10" customBuiltin="1"/>
    <cellStyle name="Output" xfId="48" builtinId="21" customBuiltin="1"/>
    <cellStyle name="Percent" xfId="231" builtinId="5"/>
    <cellStyle name="Standaard 2" xfId="1"/>
    <cellStyle name="Standaard 2 2" xfId="5"/>
    <cellStyle name="Standaard 3" xfId="2"/>
    <cellStyle name="Standaard 4" xfId="7"/>
    <cellStyle name="Standaard 5" xfId="40"/>
    <cellStyle name="Standard_Descriptive statistics_1" xfId="3"/>
    <cellStyle name="Title 2" xfId="8"/>
    <cellStyle name="Title 3" xfId="9"/>
    <cellStyle name="Total" xfId="55" builtinId="25" customBuiltin="1"/>
    <cellStyle name="Warning Text" xfId="52" builtinId="11" customBuiltin="1"/>
    <cellStyle name="常规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8" Type="http://schemas.openxmlformats.org/officeDocument/2006/relationships/hyperlink" Target="http://www.reprogen.org/data_download.html" TargetMode="External"/><Relationship Id="rId13" Type="http://schemas.openxmlformats.org/officeDocument/2006/relationships/hyperlink" Target="http://www.thessgac.org/data" TargetMode="External"/><Relationship Id="rId18" Type="http://schemas.openxmlformats.org/officeDocument/2006/relationships/hyperlink" Target="http://www.cardiogramplusc4d.org/data-downloads/" TargetMode="External"/><Relationship Id="rId26" Type="http://schemas.openxmlformats.org/officeDocument/2006/relationships/hyperlink" Target="https://www.ncbi.nlm.nih.gov/pubmed/20418890" TargetMode="External"/><Relationship Id="rId39" Type="http://schemas.openxmlformats.org/officeDocument/2006/relationships/hyperlink" Target="https://www.magicinvestigators.org/downloads/" TargetMode="External"/><Relationship Id="rId3" Type="http://schemas.openxmlformats.org/officeDocument/2006/relationships/hyperlink" Target="https://www.med.unc.edu/pgc/results-and-downloads" TargetMode="External"/><Relationship Id="rId21" Type="http://schemas.openxmlformats.org/officeDocument/2006/relationships/hyperlink" Target="https://www.ncbi.nlm.nih.gov/pubmed/27089181" TargetMode="External"/><Relationship Id="rId34" Type="http://schemas.openxmlformats.org/officeDocument/2006/relationships/hyperlink" Target="https://www.ncbi.nlm.nih.gov/pubmed/25607358" TargetMode="External"/><Relationship Id="rId7" Type="http://schemas.openxmlformats.org/officeDocument/2006/relationships/hyperlink" Target="https://www.ncbi.nlm.nih.gov/pubmed/21926972" TargetMode="External"/><Relationship Id="rId12" Type="http://schemas.openxmlformats.org/officeDocument/2006/relationships/hyperlink" Target="http://portals.broadinstitute.org/collaboration/giant/index.php/GIANT_consortium_data_files" TargetMode="External"/><Relationship Id="rId17" Type="http://schemas.openxmlformats.org/officeDocument/2006/relationships/hyperlink" Target="http://web.pasteur-lille.fr/en/recherche/u744/igap/igap_download.php" TargetMode="External"/><Relationship Id="rId25" Type="http://schemas.openxmlformats.org/officeDocument/2006/relationships/hyperlink" Target="https://www.med.unc.edu/pgc/results-and-downloads" TargetMode="External"/><Relationship Id="rId33" Type="http://schemas.openxmlformats.org/officeDocument/2006/relationships/hyperlink" Target="https://www.ncbi.nlm.nih.gov/pubmed/22581228" TargetMode="External"/><Relationship Id="rId38" Type="http://schemas.openxmlformats.org/officeDocument/2006/relationships/hyperlink" Target="https://www.ncbi.nlm.nih.gov/pubmed/21873549" TargetMode="External"/><Relationship Id="rId2" Type="http://schemas.openxmlformats.org/officeDocument/2006/relationships/hyperlink" Target="https://www.ncbi.nlm.nih.gov/pubmed/25282103?dopt=Citation" TargetMode="External"/><Relationship Id="rId16" Type="http://schemas.openxmlformats.org/officeDocument/2006/relationships/hyperlink" Target="https://www.med.unc.edu/pgc/results-and-downloads" TargetMode="External"/><Relationship Id="rId20" Type="http://schemas.openxmlformats.org/officeDocument/2006/relationships/hyperlink" Target="https://www.ncbi.nlm.nih.gov/pubmed/27089181" TargetMode="External"/><Relationship Id="rId29" Type="http://schemas.openxmlformats.org/officeDocument/2006/relationships/hyperlink" Target="https://www.ncbi.nlm.nih.gov/pubmed/23453885" TargetMode="External"/><Relationship Id="rId1" Type="http://schemas.openxmlformats.org/officeDocument/2006/relationships/hyperlink" Target="http://portals.broadinstitute.org/collaboration/giant/index.php/GIANT_consortium_data_files" TargetMode="External"/><Relationship Id="rId6" Type="http://schemas.openxmlformats.org/officeDocument/2006/relationships/hyperlink" Target="https://www.ncbi.nlm.nih.gov/pubmed/25056061" TargetMode="External"/><Relationship Id="rId11" Type="http://schemas.openxmlformats.org/officeDocument/2006/relationships/hyperlink" Target="https://www.med.unc.edu/pgc/results-and-downloads" TargetMode="External"/><Relationship Id="rId24" Type="http://schemas.openxmlformats.org/officeDocument/2006/relationships/hyperlink" Target="https://www.ncbi.nlm.nih.gov/pubmed/25673413" TargetMode="External"/><Relationship Id="rId32" Type="http://schemas.openxmlformats.org/officeDocument/2006/relationships/hyperlink" Target="https://www.magicinvestigators.org/downloads/" TargetMode="External"/><Relationship Id="rId37" Type="http://schemas.openxmlformats.org/officeDocument/2006/relationships/hyperlink" Target="https://www.ncbi.nlm.nih.gov/pubmed/23358156" TargetMode="External"/><Relationship Id="rId40" Type="http://schemas.openxmlformats.org/officeDocument/2006/relationships/printerSettings" Target="../printerSettings/printerSettings5.bin"/><Relationship Id="rId5" Type="http://schemas.openxmlformats.org/officeDocument/2006/relationships/hyperlink" Target="https://www.ibdgenetics.org/downloads.html" TargetMode="External"/><Relationship Id="rId15" Type="http://schemas.openxmlformats.org/officeDocument/2006/relationships/hyperlink" Target="http://www.thessgac.org/data" TargetMode="External"/><Relationship Id="rId23" Type="http://schemas.openxmlformats.org/officeDocument/2006/relationships/hyperlink" Target="https://www.ncbi.nlm.nih.gov/pubmed/26414677" TargetMode="External"/><Relationship Id="rId28" Type="http://schemas.openxmlformats.org/officeDocument/2006/relationships/hyperlink" Target="https://www.ncbi.nlm.nih.gov/pubmed/?term=24162737" TargetMode="External"/><Relationship Id="rId36" Type="http://schemas.openxmlformats.org/officeDocument/2006/relationships/hyperlink" Target="http://www.thessgac.org/data" TargetMode="External"/><Relationship Id="rId10" Type="http://schemas.openxmlformats.org/officeDocument/2006/relationships/hyperlink" Target="https://www.med.unc.edu/pgc/results-and-downloads" TargetMode="External"/><Relationship Id="rId19" Type="http://schemas.openxmlformats.org/officeDocument/2006/relationships/hyperlink" Target="https://www.ncbi.nlm.nih.gov/pubmed/27089181" TargetMode="External"/><Relationship Id="rId31" Type="http://schemas.openxmlformats.org/officeDocument/2006/relationships/hyperlink" Target="https://www.ncbi.nlm.nih.gov/pmc/articles/PMC3119261/" TargetMode="External"/><Relationship Id="rId4" Type="http://schemas.openxmlformats.org/officeDocument/2006/relationships/hyperlink" Target="https://www.med.unc.edu/pgc/results-and-downloads" TargetMode="External"/><Relationship Id="rId9" Type="http://schemas.openxmlformats.org/officeDocument/2006/relationships/hyperlink" Target="http://www.reprogen.org/data_download.html" TargetMode="External"/><Relationship Id="rId14" Type="http://schemas.openxmlformats.org/officeDocument/2006/relationships/hyperlink" Target="http://www.thessgac.org/data" TargetMode="External"/><Relationship Id="rId22" Type="http://schemas.openxmlformats.org/officeDocument/2006/relationships/hyperlink" Target="https://www.ncbi.nlm.nih.gov/pubmed/25231870" TargetMode="External"/><Relationship Id="rId27" Type="http://schemas.openxmlformats.org/officeDocument/2006/relationships/hyperlink" Target="https://www.ncbi.nlm.nih.gov/pubmed/22472876" TargetMode="External"/><Relationship Id="rId30" Type="http://schemas.openxmlformats.org/officeDocument/2006/relationships/hyperlink" Target="https://www.ncbi.nlm.nih.gov/pubmed/23453885" TargetMode="External"/><Relationship Id="rId35" Type="http://schemas.openxmlformats.org/officeDocument/2006/relationships/hyperlink" Target="http://enigma.ini.usc.edu/download-enigma-gwas-resul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workbookViewId="0">
      <selection activeCell="A2" sqref="A2"/>
    </sheetView>
  </sheetViews>
  <sheetFormatPr defaultColWidth="8.77734375" defaultRowHeight="12"/>
  <cols>
    <col min="1" max="1" width="55.44140625" style="116" customWidth="1"/>
    <col min="2" max="2" width="18.21875" style="116" customWidth="1"/>
    <col min="3" max="3" width="18" style="116" customWidth="1"/>
    <col min="4" max="4" width="18.44140625" style="116" customWidth="1"/>
    <col min="5" max="16384" width="8.77734375" style="116"/>
  </cols>
  <sheetData>
    <row r="1" spans="1:4">
      <c r="A1" s="371" t="s">
        <v>2610</v>
      </c>
    </row>
    <row r="2" spans="1:4" s="372" customFormat="1" ht="13.8">
      <c r="A2" s="307" t="s">
        <v>2544</v>
      </c>
      <c r="B2" s="383" t="s">
        <v>2545</v>
      </c>
      <c r="C2" s="383"/>
      <c r="D2" s="383"/>
    </row>
    <row r="3" spans="1:4" s="372" customFormat="1">
      <c r="A3" s="308" t="s">
        <v>2539</v>
      </c>
      <c r="B3" s="309" t="s">
        <v>2540</v>
      </c>
      <c r="C3" s="309" t="s">
        <v>2541</v>
      </c>
      <c r="D3" s="309" t="s">
        <v>2542</v>
      </c>
    </row>
    <row r="4" spans="1:4" s="372" customFormat="1">
      <c r="A4" s="305" t="s">
        <v>2546</v>
      </c>
      <c r="B4" s="306">
        <v>6.6799999999999998E-2</v>
      </c>
      <c r="C4" s="306">
        <v>6.7199999999999996E-2</v>
      </c>
      <c r="D4" s="306">
        <v>3.3000000000000002E-2</v>
      </c>
    </row>
    <row r="5" spans="1:4" s="372" customFormat="1">
      <c r="A5" s="305" t="s">
        <v>2547</v>
      </c>
      <c r="B5" s="306">
        <v>0.1336</v>
      </c>
      <c r="C5" s="306">
        <v>0.1328</v>
      </c>
      <c r="D5" s="306">
        <v>3.32E-2</v>
      </c>
    </row>
    <row r="6" spans="1:4" s="372" customFormat="1">
      <c r="A6" s="305" t="s">
        <v>2548</v>
      </c>
      <c r="B6" s="306">
        <v>0.13819999999999999</v>
      </c>
      <c r="C6" s="306">
        <v>8.9800000000000005E-2</v>
      </c>
      <c r="D6" s="306">
        <v>2.24E-2</v>
      </c>
    </row>
    <row r="7" spans="1:4" s="372" customFormat="1">
      <c r="A7" s="305" t="s">
        <v>2549</v>
      </c>
      <c r="B7" s="306">
        <v>9.1200000000000003E-2</v>
      </c>
      <c r="C7" s="306">
        <v>0.1384</v>
      </c>
      <c r="D7" s="306">
        <v>2.2599999999999999E-2</v>
      </c>
    </row>
    <row r="8" spans="1:4" s="372" customFormat="1">
      <c r="A8" s="305" t="s">
        <v>2550</v>
      </c>
      <c r="B8" s="306">
        <v>0.14319999999999999</v>
      </c>
      <c r="C8" s="306">
        <v>0.14299999999999999</v>
      </c>
      <c r="D8" s="306">
        <v>3.3599999999999998E-2</v>
      </c>
    </row>
    <row r="9" spans="1:4" s="372" customFormat="1">
      <c r="A9" s="310" t="s">
        <v>2543</v>
      </c>
      <c r="B9" s="311">
        <v>9.4999999999999998E-3</v>
      </c>
      <c r="C9" s="311">
        <v>1.01E-2</v>
      </c>
      <c r="D9" s="311">
        <v>4.0000000000000002E-4</v>
      </c>
    </row>
    <row r="10" spans="1:4" ht="55.35" customHeight="1">
      <c r="A10" s="384" t="s">
        <v>2609</v>
      </c>
      <c r="B10" s="384"/>
      <c r="C10" s="384"/>
      <c r="D10" s="384"/>
    </row>
    <row r="11" spans="1:4">
      <c r="A11" s="312"/>
    </row>
  </sheetData>
  <mergeCells count="2">
    <mergeCell ref="B2:D2"/>
    <mergeCell ref="A10:D10"/>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workbookViewId="0">
      <selection activeCell="N122" sqref="N122"/>
    </sheetView>
  </sheetViews>
  <sheetFormatPr defaultColWidth="8.77734375" defaultRowHeight="14.4"/>
  <cols>
    <col min="1" max="1" width="12.44140625" style="116" customWidth="1"/>
    <col min="2" max="2" width="4.21875" style="116" bestFit="1" customWidth="1"/>
    <col min="3" max="3" width="10" style="116" bestFit="1" customWidth="1"/>
    <col min="4" max="4" width="10.44140625" style="116" bestFit="1" customWidth="1"/>
    <col min="5" max="5" width="4.21875" style="116" bestFit="1" customWidth="1"/>
    <col min="6" max="6" width="10" style="116" bestFit="1" customWidth="1"/>
    <col min="7" max="7" width="12.44140625" style="116" bestFit="1" customWidth="1"/>
    <col min="8" max="8" width="8.44140625" style="116" bestFit="1" customWidth="1"/>
    <col min="9" max="15" width="8.77734375" style="116"/>
  </cols>
  <sheetData>
    <row r="1" spans="1:8">
      <c r="A1" s="141" t="s">
        <v>2585</v>
      </c>
    </row>
    <row r="2" spans="1:8" ht="15">
      <c r="A2" s="92" t="s">
        <v>84</v>
      </c>
      <c r="B2" s="92" t="s">
        <v>2302</v>
      </c>
      <c r="C2" s="92" t="s">
        <v>2303</v>
      </c>
      <c r="D2" s="92" t="s">
        <v>2401</v>
      </c>
      <c r="E2" s="92" t="s">
        <v>2302</v>
      </c>
      <c r="F2" s="92" t="s">
        <v>2303</v>
      </c>
      <c r="G2" s="92" t="s">
        <v>2586</v>
      </c>
      <c r="H2" s="92" t="s">
        <v>2402</v>
      </c>
    </row>
    <row r="3" spans="1:8">
      <c r="A3" s="242" t="s">
        <v>178</v>
      </c>
      <c r="B3" s="242">
        <v>2</v>
      </c>
      <c r="C3" s="242">
        <v>193724143</v>
      </c>
      <c r="D3" s="242" t="s">
        <v>2403</v>
      </c>
      <c r="E3" s="242">
        <v>2</v>
      </c>
      <c r="F3" s="242">
        <v>193724767</v>
      </c>
      <c r="G3" s="356">
        <v>0.84375261683749903</v>
      </c>
      <c r="H3" s="242">
        <v>-624</v>
      </c>
    </row>
    <row r="4" spans="1:8">
      <c r="A4" s="242" t="s">
        <v>511</v>
      </c>
      <c r="B4" s="242">
        <v>7</v>
      </c>
      <c r="C4" s="242">
        <v>14021686</v>
      </c>
      <c r="D4" s="242" t="s">
        <v>2404</v>
      </c>
      <c r="E4" s="242">
        <v>7</v>
      </c>
      <c r="F4" s="242">
        <v>14022444</v>
      </c>
      <c r="G4" s="356">
        <v>1</v>
      </c>
      <c r="H4" s="242">
        <v>-758</v>
      </c>
    </row>
    <row r="5" spans="1:8">
      <c r="A5" s="242" t="s">
        <v>303</v>
      </c>
      <c r="B5" s="242">
        <v>12</v>
      </c>
      <c r="C5" s="242">
        <v>123018894</v>
      </c>
      <c r="D5" s="242" t="s">
        <v>303</v>
      </c>
      <c r="E5" s="242">
        <v>12</v>
      </c>
      <c r="F5" s="242">
        <v>123018894</v>
      </c>
      <c r="G5" s="356">
        <v>1</v>
      </c>
      <c r="H5" s="242">
        <v>0</v>
      </c>
    </row>
    <row r="6" spans="1:8">
      <c r="A6" s="242" t="s">
        <v>98</v>
      </c>
      <c r="B6" s="242">
        <v>12</v>
      </c>
      <c r="C6" s="242">
        <v>123746961</v>
      </c>
      <c r="D6" s="242" t="s">
        <v>2405</v>
      </c>
      <c r="E6" s="242">
        <v>12</v>
      </c>
      <c r="F6" s="242">
        <v>123735937</v>
      </c>
      <c r="G6" s="356">
        <v>0.99338615105137695</v>
      </c>
      <c r="H6" s="242">
        <v>11024</v>
      </c>
    </row>
    <row r="7" spans="1:8">
      <c r="A7" s="242" t="s">
        <v>435</v>
      </c>
      <c r="B7" s="242">
        <v>11</v>
      </c>
      <c r="C7" s="242">
        <v>130846432</v>
      </c>
      <c r="D7" s="242" t="s">
        <v>834</v>
      </c>
      <c r="E7" s="242">
        <v>11</v>
      </c>
      <c r="F7" s="242">
        <v>130861994</v>
      </c>
      <c r="G7" s="356">
        <v>0.989421607548715</v>
      </c>
      <c r="H7" s="242">
        <v>-15562</v>
      </c>
    </row>
    <row r="8" spans="1:8">
      <c r="A8" s="242" t="s">
        <v>157</v>
      </c>
      <c r="B8" s="242">
        <v>9</v>
      </c>
      <c r="C8" s="242">
        <v>96238731</v>
      </c>
      <c r="D8" s="242" t="s">
        <v>2406</v>
      </c>
      <c r="E8" s="242">
        <v>9</v>
      </c>
      <c r="F8" s="242">
        <v>96234692</v>
      </c>
      <c r="G8" s="356">
        <v>1</v>
      </c>
      <c r="H8" s="242">
        <v>4039</v>
      </c>
    </row>
    <row r="9" spans="1:8">
      <c r="A9" s="242" t="s">
        <v>447</v>
      </c>
      <c r="B9" s="242">
        <v>11</v>
      </c>
      <c r="C9" s="242">
        <v>57448032</v>
      </c>
      <c r="D9" s="242" t="s">
        <v>2407</v>
      </c>
      <c r="E9" s="242">
        <v>11</v>
      </c>
      <c r="F9" s="242">
        <v>57477889</v>
      </c>
      <c r="G9" s="356">
        <v>0.94084364144728105</v>
      </c>
      <c r="H9" s="242">
        <v>-29857</v>
      </c>
    </row>
    <row r="10" spans="1:8">
      <c r="A10" s="242" t="s">
        <v>562</v>
      </c>
      <c r="B10" s="242">
        <v>11</v>
      </c>
      <c r="C10" s="242">
        <v>76504698</v>
      </c>
      <c r="D10" s="242" t="s">
        <v>2408</v>
      </c>
      <c r="E10" s="242">
        <v>11</v>
      </c>
      <c r="F10" s="242">
        <v>76505202</v>
      </c>
      <c r="G10" s="356">
        <v>1</v>
      </c>
      <c r="H10" s="242">
        <v>-504</v>
      </c>
    </row>
    <row r="11" spans="1:8">
      <c r="A11" s="242" t="s">
        <v>384</v>
      </c>
      <c r="B11" s="242">
        <v>10</v>
      </c>
      <c r="C11" s="242">
        <v>12663986</v>
      </c>
      <c r="D11" s="242" t="s">
        <v>801</v>
      </c>
      <c r="E11" s="242">
        <v>10</v>
      </c>
      <c r="F11" s="242">
        <v>12664574</v>
      </c>
      <c r="G11" s="356">
        <v>1</v>
      </c>
      <c r="H11" s="242">
        <v>-588</v>
      </c>
    </row>
    <row r="12" spans="1:8">
      <c r="A12" s="242" t="s">
        <v>120</v>
      </c>
      <c r="B12" s="242">
        <v>8</v>
      </c>
      <c r="C12" s="242">
        <v>142619234</v>
      </c>
      <c r="D12" s="242" t="s">
        <v>684</v>
      </c>
      <c r="E12" s="242">
        <v>8</v>
      </c>
      <c r="F12" s="242">
        <v>142647688</v>
      </c>
      <c r="G12" s="356">
        <v>0.87495536506616101</v>
      </c>
      <c r="H12" s="242">
        <v>-28454</v>
      </c>
    </row>
    <row r="13" spans="1:8">
      <c r="A13" s="242" t="s">
        <v>316</v>
      </c>
      <c r="B13" s="242">
        <v>10</v>
      </c>
      <c r="C13" s="242">
        <v>104795134</v>
      </c>
      <c r="D13" s="242" t="s">
        <v>316</v>
      </c>
      <c r="E13" s="242">
        <v>10</v>
      </c>
      <c r="F13" s="242">
        <v>104795134</v>
      </c>
      <c r="G13" s="356">
        <v>1</v>
      </c>
      <c r="H13" s="242">
        <v>0</v>
      </c>
    </row>
    <row r="14" spans="1:8">
      <c r="A14" s="242" t="s">
        <v>382</v>
      </c>
      <c r="B14" s="242">
        <v>10</v>
      </c>
      <c r="C14" s="242">
        <v>90054899</v>
      </c>
      <c r="D14" s="242" t="s">
        <v>2409</v>
      </c>
      <c r="E14" s="242">
        <v>10</v>
      </c>
      <c r="F14" s="242">
        <v>90072352</v>
      </c>
      <c r="G14" s="356">
        <v>0.975743417832168</v>
      </c>
      <c r="H14" s="242">
        <v>-17453</v>
      </c>
    </row>
    <row r="15" spans="1:8">
      <c r="A15" s="242" t="s">
        <v>253</v>
      </c>
      <c r="B15" s="242">
        <v>1</v>
      </c>
      <c r="C15" s="242">
        <v>44369444</v>
      </c>
      <c r="D15" s="242" t="s">
        <v>742</v>
      </c>
      <c r="E15" s="242">
        <v>1</v>
      </c>
      <c r="F15" s="242">
        <v>44353237</v>
      </c>
      <c r="G15" s="356">
        <v>0.97843874489164195</v>
      </c>
      <c r="H15" s="242">
        <v>16207</v>
      </c>
    </row>
    <row r="16" spans="1:8">
      <c r="A16" s="242" t="s">
        <v>325</v>
      </c>
      <c r="B16" s="242">
        <v>10</v>
      </c>
      <c r="C16" s="242">
        <v>3932397</v>
      </c>
      <c r="D16" s="242" t="s">
        <v>777</v>
      </c>
      <c r="E16" s="242">
        <v>10</v>
      </c>
      <c r="F16" s="242">
        <v>3935589</v>
      </c>
      <c r="G16" s="356">
        <v>0.81191094133574004</v>
      </c>
      <c r="H16" s="242">
        <v>-3192</v>
      </c>
    </row>
    <row r="17" spans="1:8">
      <c r="A17" s="242" t="s">
        <v>217</v>
      </c>
      <c r="B17" s="242">
        <v>7</v>
      </c>
      <c r="C17" s="242">
        <v>11871787</v>
      </c>
      <c r="D17" s="242" t="s">
        <v>750</v>
      </c>
      <c r="E17" s="242">
        <v>7</v>
      </c>
      <c r="F17" s="242">
        <v>11893275</v>
      </c>
      <c r="G17" s="356">
        <v>0.89332559978029302</v>
      </c>
      <c r="H17" s="242">
        <v>-21488</v>
      </c>
    </row>
    <row r="18" spans="1:8">
      <c r="A18" s="242" t="s">
        <v>427</v>
      </c>
      <c r="B18" s="242">
        <v>2</v>
      </c>
      <c r="C18" s="242">
        <v>233554499</v>
      </c>
      <c r="D18" s="242" t="s">
        <v>2410</v>
      </c>
      <c r="E18" s="242">
        <v>2</v>
      </c>
      <c r="F18" s="242">
        <v>233553512</v>
      </c>
      <c r="G18" s="356">
        <v>0.97906612259848702</v>
      </c>
      <c r="H18" s="242">
        <v>987</v>
      </c>
    </row>
    <row r="19" spans="1:8">
      <c r="A19" s="242" t="s">
        <v>188</v>
      </c>
      <c r="B19" s="242">
        <v>7</v>
      </c>
      <c r="C19" s="242">
        <v>113904061</v>
      </c>
      <c r="D19" s="242" t="s">
        <v>188</v>
      </c>
      <c r="E19" s="242">
        <v>7</v>
      </c>
      <c r="F19" s="242">
        <v>113904061</v>
      </c>
      <c r="G19" s="356">
        <v>1</v>
      </c>
      <c r="H19" s="242">
        <v>0</v>
      </c>
    </row>
    <row r="20" spans="1:8">
      <c r="A20" s="242" t="s">
        <v>370</v>
      </c>
      <c r="B20" s="242">
        <v>17</v>
      </c>
      <c r="C20" s="242">
        <v>37578156</v>
      </c>
      <c r="D20" s="242" t="s">
        <v>2411</v>
      </c>
      <c r="E20" s="242">
        <v>17</v>
      </c>
      <c r="F20" s="242">
        <v>37444036</v>
      </c>
      <c r="G20" s="356">
        <v>0.83890137730241598</v>
      </c>
      <c r="H20" s="242">
        <v>134120</v>
      </c>
    </row>
    <row r="21" spans="1:8">
      <c r="A21" s="242" t="s">
        <v>278</v>
      </c>
      <c r="B21" s="242">
        <v>1</v>
      </c>
      <c r="C21" s="242">
        <v>61026145</v>
      </c>
      <c r="D21" s="242" t="s">
        <v>766</v>
      </c>
      <c r="E21" s="242">
        <v>1</v>
      </c>
      <c r="F21" s="242">
        <v>61037015</v>
      </c>
      <c r="G21" s="356">
        <v>0.84632347407439401</v>
      </c>
      <c r="H21" s="242">
        <v>-10870</v>
      </c>
    </row>
    <row r="22" spans="1:8">
      <c r="A22" s="242" t="s">
        <v>425</v>
      </c>
      <c r="B22" s="242">
        <v>12</v>
      </c>
      <c r="C22" s="242">
        <v>121303820</v>
      </c>
      <c r="D22" s="242" t="s">
        <v>823</v>
      </c>
      <c r="E22" s="242">
        <v>12</v>
      </c>
      <c r="F22" s="242">
        <v>121259051</v>
      </c>
      <c r="G22" s="356">
        <v>0.96163301901590903</v>
      </c>
      <c r="H22" s="242">
        <v>44769</v>
      </c>
    </row>
    <row r="23" spans="1:8">
      <c r="A23" s="242" t="s">
        <v>284</v>
      </c>
      <c r="B23" s="242">
        <v>7</v>
      </c>
      <c r="C23" s="242">
        <v>39090698</v>
      </c>
      <c r="D23" s="242" t="s">
        <v>284</v>
      </c>
      <c r="E23" s="242">
        <v>7</v>
      </c>
      <c r="F23" s="242">
        <v>39090698</v>
      </c>
      <c r="G23" s="356">
        <v>1</v>
      </c>
      <c r="H23" s="242">
        <v>0</v>
      </c>
    </row>
    <row r="24" spans="1:8">
      <c r="A24" s="242" t="s">
        <v>391</v>
      </c>
      <c r="B24" s="242">
        <v>17</v>
      </c>
      <c r="C24" s="242">
        <v>17603317</v>
      </c>
      <c r="D24" s="242" t="s">
        <v>391</v>
      </c>
      <c r="E24" s="242">
        <v>17</v>
      </c>
      <c r="F24" s="242">
        <v>17603317</v>
      </c>
      <c r="G24" s="356">
        <v>1</v>
      </c>
      <c r="H24" s="242">
        <v>0</v>
      </c>
    </row>
    <row r="25" spans="1:8">
      <c r="A25" s="242" t="s">
        <v>356</v>
      </c>
      <c r="B25" s="242">
        <v>2</v>
      </c>
      <c r="C25" s="242">
        <v>174037397</v>
      </c>
      <c r="D25" s="242" t="s">
        <v>2412</v>
      </c>
      <c r="E25" s="242">
        <v>2</v>
      </c>
      <c r="F25" s="242">
        <v>174037347</v>
      </c>
      <c r="G25" s="356">
        <v>1</v>
      </c>
      <c r="H25" s="242">
        <v>50</v>
      </c>
    </row>
    <row r="26" spans="1:8">
      <c r="A26" s="242" t="s">
        <v>488</v>
      </c>
      <c r="B26" s="242">
        <v>5</v>
      </c>
      <c r="C26" s="242">
        <v>56664596</v>
      </c>
      <c r="D26" s="242" t="s">
        <v>2413</v>
      </c>
      <c r="E26" s="242">
        <v>5</v>
      </c>
      <c r="F26" s="242">
        <v>56665632</v>
      </c>
      <c r="G26" s="356">
        <v>0.98948711547116897</v>
      </c>
      <c r="H26" s="242">
        <v>-1036</v>
      </c>
    </row>
    <row r="27" spans="1:8">
      <c r="A27" s="242" t="s">
        <v>94</v>
      </c>
      <c r="B27" s="242">
        <v>9</v>
      </c>
      <c r="C27" s="242">
        <v>23358875</v>
      </c>
      <c r="D27" s="242" t="s">
        <v>664</v>
      </c>
      <c r="E27" s="242">
        <v>9</v>
      </c>
      <c r="F27" s="242">
        <v>23345347</v>
      </c>
      <c r="G27" s="356">
        <v>0.96269244440563495</v>
      </c>
      <c r="H27" s="242">
        <v>13528</v>
      </c>
    </row>
    <row r="28" spans="1:8">
      <c r="A28" s="242" t="s">
        <v>131</v>
      </c>
      <c r="B28" s="242">
        <v>2</v>
      </c>
      <c r="C28" s="242">
        <v>100333377</v>
      </c>
      <c r="D28" s="242" t="s">
        <v>2414</v>
      </c>
      <c r="E28" s="242">
        <v>2</v>
      </c>
      <c r="F28" s="242">
        <v>100346964</v>
      </c>
      <c r="G28" s="356">
        <v>0.825882257678901</v>
      </c>
      <c r="H28" s="242">
        <v>-13587</v>
      </c>
    </row>
    <row r="29" spans="1:8">
      <c r="A29" s="242" t="s">
        <v>113</v>
      </c>
      <c r="B29" s="242">
        <v>15</v>
      </c>
      <c r="C29" s="242">
        <v>47579004</v>
      </c>
      <c r="D29" s="242" t="s">
        <v>675</v>
      </c>
      <c r="E29" s="242">
        <v>15</v>
      </c>
      <c r="F29" s="242">
        <v>47568706</v>
      </c>
      <c r="G29" s="356">
        <v>0.98302171593105203</v>
      </c>
      <c r="H29" s="242">
        <v>10298</v>
      </c>
    </row>
    <row r="30" spans="1:8">
      <c r="A30" s="242" t="s">
        <v>459</v>
      </c>
      <c r="B30" s="242">
        <v>4</v>
      </c>
      <c r="C30" s="242">
        <v>160608843</v>
      </c>
      <c r="D30" s="242" t="s">
        <v>860</v>
      </c>
      <c r="E30" s="242">
        <v>4</v>
      </c>
      <c r="F30" s="242">
        <v>160604277</v>
      </c>
      <c r="G30" s="356">
        <v>0.80292545417809902</v>
      </c>
      <c r="H30" s="242">
        <v>4566</v>
      </c>
    </row>
    <row r="31" spans="1:8">
      <c r="A31" s="242" t="s">
        <v>308</v>
      </c>
      <c r="B31" s="242">
        <v>18</v>
      </c>
      <c r="C31" s="242">
        <v>77567761</v>
      </c>
      <c r="D31" s="242" t="s">
        <v>2382</v>
      </c>
      <c r="E31" s="242">
        <v>18</v>
      </c>
      <c r="F31" s="242">
        <v>77573548</v>
      </c>
      <c r="G31" s="356">
        <v>0.85317644294559203</v>
      </c>
      <c r="H31" s="242">
        <v>-5787</v>
      </c>
    </row>
    <row r="32" spans="1:8">
      <c r="A32" s="242" t="s">
        <v>191</v>
      </c>
      <c r="B32" s="242">
        <v>10</v>
      </c>
      <c r="C32" s="242">
        <v>103550281</v>
      </c>
      <c r="D32" s="242" t="s">
        <v>709</v>
      </c>
      <c r="E32" s="242">
        <v>10</v>
      </c>
      <c r="F32" s="242">
        <v>103562936</v>
      </c>
      <c r="G32" s="356">
        <v>1</v>
      </c>
      <c r="H32" s="242">
        <v>-12655</v>
      </c>
    </row>
    <row r="33" spans="1:8">
      <c r="A33" s="242" t="s">
        <v>450</v>
      </c>
      <c r="B33" s="242">
        <v>6</v>
      </c>
      <c r="C33" s="242">
        <v>153395344</v>
      </c>
      <c r="D33" s="242" t="s">
        <v>450</v>
      </c>
      <c r="E33" s="242">
        <v>6</v>
      </c>
      <c r="F33" s="242">
        <v>153395344</v>
      </c>
      <c r="G33" s="356">
        <v>1</v>
      </c>
      <c r="H33" s="242">
        <v>0</v>
      </c>
    </row>
    <row r="34" spans="1:8">
      <c r="A34" s="242" t="s">
        <v>267</v>
      </c>
      <c r="B34" s="242">
        <v>8</v>
      </c>
      <c r="C34" s="242">
        <v>14131988</v>
      </c>
      <c r="D34" s="242" t="s">
        <v>2415</v>
      </c>
      <c r="E34" s="242">
        <v>8</v>
      </c>
      <c r="F34" s="242">
        <v>14131725</v>
      </c>
      <c r="G34" s="356">
        <v>1</v>
      </c>
      <c r="H34" s="242">
        <v>263</v>
      </c>
    </row>
    <row r="35" spans="1:8">
      <c r="A35" s="242" t="s">
        <v>461</v>
      </c>
      <c r="B35" s="242">
        <v>16</v>
      </c>
      <c r="C35" s="242">
        <v>82645783</v>
      </c>
      <c r="D35" s="242" t="s">
        <v>461</v>
      </c>
      <c r="E35" s="242">
        <v>16</v>
      </c>
      <c r="F35" s="242">
        <v>82645783</v>
      </c>
      <c r="G35" s="356">
        <v>1</v>
      </c>
      <c r="H35" s="242">
        <v>0</v>
      </c>
    </row>
    <row r="36" spans="1:8">
      <c r="A36" s="242" t="s">
        <v>484</v>
      </c>
      <c r="B36" s="242">
        <v>10</v>
      </c>
      <c r="C36" s="242">
        <v>11155028</v>
      </c>
      <c r="D36" s="242" t="s">
        <v>2416</v>
      </c>
      <c r="E36" s="242">
        <v>10</v>
      </c>
      <c r="F36" s="242">
        <v>11161978</v>
      </c>
      <c r="G36" s="356">
        <v>0.96859573001036903</v>
      </c>
      <c r="H36" s="242">
        <v>-6950</v>
      </c>
    </row>
    <row r="37" spans="1:8">
      <c r="A37" s="242" t="s">
        <v>268</v>
      </c>
      <c r="B37" s="242">
        <v>2</v>
      </c>
      <c r="C37" s="242">
        <v>51080481</v>
      </c>
      <c r="D37" s="242" t="s">
        <v>268</v>
      </c>
      <c r="E37" s="242">
        <v>2</v>
      </c>
      <c r="F37" s="242">
        <v>51080481</v>
      </c>
      <c r="G37" s="356">
        <v>1</v>
      </c>
      <c r="H37" s="242">
        <v>0</v>
      </c>
    </row>
    <row r="38" spans="1:8">
      <c r="A38" s="242" t="s">
        <v>490</v>
      </c>
      <c r="B38" s="242">
        <v>17</v>
      </c>
      <c r="C38" s="242">
        <v>34052513</v>
      </c>
      <c r="D38" s="242" t="s">
        <v>490</v>
      </c>
      <c r="E38" s="242">
        <v>17</v>
      </c>
      <c r="F38" s="242">
        <v>34052513</v>
      </c>
      <c r="G38" s="356">
        <v>1</v>
      </c>
      <c r="H38" s="242">
        <v>0</v>
      </c>
    </row>
    <row r="39" spans="1:8">
      <c r="A39" s="242" t="s">
        <v>413</v>
      </c>
      <c r="B39" s="242">
        <v>4</v>
      </c>
      <c r="C39" s="242">
        <v>176808538</v>
      </c>
      <c r="D39" s="242" t="s">
        <v>413</v>
      </c>
      <c r="E39" s="242">
        <v>4</v>
      </c>
      <c r="F39" s="242">
        <v>176808538</v>
      </c>
      <c r="G39" s="356">
        <v>1</v>
      </c>
      <c r="H39" s="242">
        <v>0</v>
      </c>
    </row>
    <row r="40" spans="1:8">
      <c r="A40" s="242" t="s">
        <v>114</v>
      </c>
      <c r="B40" s="242">
        <v>1</v>
      </c>
      <c r="C40" s="242">
        <v>211634253</v>
      </c>
      <c r="D40" s="242" t="s">
        <v>2417</v>
      </c>
      <c r="E40" s="242">
        <v>1</v>
      </c>
      <c r="F40" s="242">
        <v>211591687</v>
      </c>
      <c r="G40" s="356">
        <v>0.94382653341028799</v>
      </c>
      <c r="H40" s="242">
        <v>42566</v>
      </c>
    </row>
    <row r="41" spans="1:8">
      <c r="A41" s="242" t="s">
        <v>560</v>
      </c>
      <c r="B41" s="242">
        <v>2</v>
      </c>
      <c r="C41" s="242">
        <v>60461578</v>
      </c>
      <c r="D41" s="242" t="s">
        <v>560</v>
      </c>
      <c r="E41" s="242">
        <v>2</v>
      </c>
      <c r="F41" s="242">
        <v>60461578</v>
      </c>
      <c r="G41" s="356">
        <v>1</v>
      </c>
      <c r="H41" s="242">
        <v>0</v>
      </c>
    </row>
    <row r="42" spans="1:8">
      <c r="A42" s="242" t="s">
        <v>117</v>
      </c>
      <c r="B42" s="242">
        <v>17</v>
      </c>
      <c r="C42" s="242">
        <v>43991515</v>
      </c>
      <c r="D42" s="242" t="s">
        <v>2418</v>
      </c>
      <c r="E42" s="242">
        <v>17</v>
      </c>
      <c r="F42" s="242">
        <v>43892973</v>
      </c>
      <c r="G42" s="356">
        <v>0.92695735964344705</v>
      </c>
      <c r="H42" s="242">
        <v>98542</v>
      </c>
    </row>
    <row r="43" spans="1:8">
      <c r="A43" s="242" t="s">
        <v>523</v>
      </c>
      <c r="B43" s="242">
        <v>4</v>
      </c>
      <c r="C43" s="242">
        <v>2941988</v>
      </c>
      <c r="D43" s="242" t="s">
        <v>2419</v>
      </c>
      <c r="E43" s="242">
        <v>4</v>
      </c>
      <c r="F43" s="242">
        <v>2948456</v>
      </c>
      <c r="G43" s="356">
        <v>0.93138440360263197</v>
      </c>
      <c r="H43" s="242">
        <v>-6468</v>
      </c>
    </row>
    <row r="44" spans="1:8">
      <c r="A44" s="242" t="s">
        <v>449</v>
      </c>
      <c r="B44" s="242">
        <v>4</v>
      </c>
      <c r="C44" s="242">
        <v>106075498</v>
      </c>
      <c r="D44" s="242" t="s">
        <v>449</v>
      </c>
      <c r="E44" s="242">
        <v>4</v>
      </c>
      <c r="F44" s="242">
        <v>106075498</v>
      </c>
      <c r="G44" s="356">
        <v>1</v>
      </c>
      <c r="H44" s="242">
        <v>0</v>
      </c>
    </row>
    <row r="45" spans="1:8">
      <c r="A45" s="242" t="s">
        <v>577</v>
      </c>
      <c r="B45" s="242">
        <v>9</v>
      </c>
      <c r="C45" s="242">
        <v>96376398</v>
      </c>
      <c r="D45" s="242" t="s">
        <v>2420</v>
      </c>
      <c r="E45" s="242">
        <v>9</v>
      </c>
      <c r="F45" s="242">
        <v>96366415</v>
      </c>
      <c r="G45" s="356">
        <v>1</v>
      </c>
      <c r="H45" s="242">
        <v>9983</v>
      </c>
    </row>
    <row r="46" spans="1:8">
      <c r="A46" s="242" t="s">
        <v>453</v>
      </c>
      <c r="B46" s="242">
        <v>11</v>
      </c>
      <c r="C46" s="242">
        <v>109637777</v>
      </c>
      <c r="D46" s="242" t="s">
        <v>453</v>
      </c>
      <c r="E46" s="242">
        <v>11</v>
      </c>
      <c r="F46" s="242">
        <v>109637777</v>
      </c>
      <c r="G46" s="356">
        <v>1</v>
      </c>
      <c r="H46" s="242">
        <v>0</v>
      </c>
    </row>
    <row r="47" spans="1:8">
      <c r="A47" s="242" t="s">
        <v>464</v>
      </c>
      <c r="B47" s="242">
        <v>3</v>
      </c>
      <c r="C47" s="242">
        <v>80358300</v>
      </c>
      <c r="D47" s="242" t="s">
        <v>862</v>
      </c>
      <c r="E47" s="242">
        <v>3</v>
      </c>
      <c r="F47" s="242">
        <v>80355773</v>
      </c>
      <c r="G47" s="356">
        <v>0.97210158261662405</v>
      </c>
      <c r="H47" s="242">
        <v>2527</v>
      </c>
    </row>
    <row r="48" spans="1:8">
      <c r="A48" s="242" t="s">
        <v>410</v>
      </c>
      <c r="B48" s="242">
        <v>2</v>
      </c>
      <c r="C48" s="242">
        <v>199544556</v>
      </c>
      <c r="D48" s="242" t="s">
        <v>2421</v>
      </c>
      <c r="E48" s="242">
        <v>2</v>
      </c>
      <c r="F48" s="242">
        <v>199537086</v>
      </c>
      <c r="G48" s="356">
        <v>0.81409374928954403</v>
      </c>
      <c r="H48" s="242">
        <v>7470</v>
      </c>
    </row>
    <row r="49" spans="1:8">
      <c r="A49" s="242" t="s">
        <v>110</v>
      </c>
      <c r="B49" s="242">
        <v>1</v>
      </c>
      <c r="C49" s="242">
        <v>44015809</v>
      </c>
      <c r="D49" s="242" t="s">
        <v>673</v>
      </c>
      <c r="E49" s="242">
        <v>1</v>
      </c>
      <c r="F49" s="242">
        <v>44014949</v>
      </c>
      <c r="G49" s="356">
        <v>0.97171346258882696</v>
      </c>
      <c r="H49" s="242">
        <v>860</v>
      </c>
    </row>
    <row r="50" spans="1:8">
      <c r="A50" s="242" t="s">
        <v>423</v>
      </c>
      <c r="B50" s="242">
        <v>6</v>
      </c>
      <c r="C50" s="242">
        <v>128302874</v>
      </c>
      <c r="D50" s="242" t="s">
        <v>2422</v>
      </c>
      <c r="E50" s="242">
        <v>6</v>
      </c>
      <c r="F50" s="242">
        <v>128307725</v>
      </c>
      <c r="G50" s="356">
        <v>0.97007821217471502</v>
      </c>
      <c r="H50" s="242">
        <v>-4851</v>
      </c>
    </row>
    <row r="51" spans="1:8">
      <c r="A51" s="242" t="s">
        <v>363</v>
      </c>
      <c r="B51" s="242">
        <v>4</v>
      </c>
      <c r="C51" s="242">
        <v>159651875</v>
      </c>
      <c r="D51" s="242" t="s">
        <v>2423</v>
      </c>
      <c r="E51" s="242">
        <v>4</v>
      </c>
      <c r="F51" s="242">
        <v>159685743</v>
      </c>
      <c r="G51" s="356">
        <v>0.87394874648639198</v>
      </c>
      <c r="H51" s="242">
        <v>-33868</v>
      </c>
    </row>
    <row r="52" spans="1:8">
      <c r="A52" s="242" t="s">
        <v>135</v>
      </c>
      <c r="B52" s="242">
        <v>1</v>
      </c>
      <c r="C52" s="242">
        <v>243503764</v>
      </c>
      <c r="D52" s="242" t="s">
        <v>2424</v>
      </c>
      <c r="E52" s="242">
        <v>1</v>
      </c>
      <c r="F52" s="242">
        <v>243522906</v>
      </c>
      <c r="G52" s="356">
        <v>0.870108424677422</v>
      </c>
      <c r="H52" s="242">
        <v>-19142</v>
      </c>
    </row>
    <row r="53" spans="1:8">
      <c r="A53" s="242" t="s">
        <v>272</v>
      </c>
      <c r="B53" s="242">
        <v>1</v>
      </c>
      <c r="C53" s="242">
        <v>8490603</v>
      </c>
      <c r="D53" s="242" t="s">
        <v>272</v>
      </c>
      <c r="E53" s="242">
        <v>1</v>
      </c>
      <c r="F53" s="242">
        <v>8490603</v>
      </c>
      <c r="G53" s="356">
        <v>1</v>
      </c>
      <c r="H53" s="242">
        <v>0</v>
      </c>
    </row>
    <row r="54" spans="1:8">
      <c r="A54" s="242" t="s">
        <v>565</v>
      </c>
      <c r="B54" s="242">
        <v>1</v>
      </c>
      <c r="C54" s="242">
        <v>211340355</v>
      </c>
      <c r="D54" s="242" t="s">
        <v>565</v>
      </c>
      <c r="E54" s="242">
        <v>1</v>
      </c>
      <c r="F54" s="242">
        <v>211340355</v>
      </c>
      <c r="G54" s="356">
        <v>1</v>
      </c>
      <c r="H54" s="242">
        <v>0</v>
      </c>
    </row>
    <row r="55" spans="1:8">
      <c r="A55" s="242" t="s">
        <v>225</v>
      </c>
      <c r="B55" s="242">
        <v>7</v>
      </c>
      <c r="C55" s="242">
        <v>137049477</v>
      </c>
      <c r="D55" s="242" t="s">
        <v>2425</v>
      </c>
      <c r="E55" s="242">
        <v>7</v>
      </c>
      <c r="F55" s="242">
        <v>137050827</v>
      </c>
      <c r="G55" s="356">
        <v>0.926901278865496</v>
      </c>
      <c r="H55" s="242">
        <v>-1350</v>
      </c>
    </row>
    <row r="56" spans="1:8">
      <c r="A56" s="242" t="s">
        <v>256</v>
      </c>
      <c r="B56" s="242">
        <v>2</v>
      </c>
      <c r="C56" s="242">
        <v>60831037</v>
      </c>
      <c r="D56" s="242" t="s">
        <v>2426</v>
      </c>
      <c r="E56" s="242">
        <v>2</v>
      </c>
      <c r="F56" s="242">
        <v>60817480</v>
      </c>
      <c r="G56" s="356">
        <v>0.80988578476906403</v>
      </c>
      <c r="H56" s="242">
        <v>13557</v>
      </c>
    </row>
    <row r="57" spans="1:8">
      <c r="A57" s="242" t="s">
        <v>118</v>
      </c>
      <c r="B57" s="242">
        <v>14</v>
      </c>
      <c r="C57" s="242">
        <v>23387585</v>
      </c>
      <c r="D57" s="242" t="s">
        <v>677</v>
      </c>
      <c r="E57" s="242">
        <v>14</v>
      </c>
      <c r="F57" s="242">
        <v>23373986</v>
      </c>
      <c r="G57" s="356">
        <v>1</v>
      </c>
      <c r="H57" s="242">
        <v>13599</v>
      </c>
    </row>
    <row r="58" spans="1:8">
      <c r="A58" s="242" t="s">
        <v>537</v>
      </c>
      <c r="B58" s="242">
        <v>7</v>
      </c>
      <c r="C58" s="242">
        <v>115674630</v>
      </c>
      <c r="D58" s="242" t="s">
        <v>2427</v>
      </c>
      <c r="E58" s="242">
        <v>7</v>
      </c>
      <c r="F58" s="242">
        <v>115669432</v>
      </c>
      <c r="G58" s="356">
        <v>1</v>
      </c>
      <c r="H58" s="242">
        <v>5198</v>
      </c>
    </row>
    <row r="59" spans="1:8">
      <c r="A59" s="242" t="s">
        <v>501</v>
      </c>
      <c r="B59" s="242">
        <v>17</v>
      </c>
      <c r="C59" s="242">
        <v>9987091</v>
      </c>
      <c r="D59" s="242" t="s">
        <v>2428</v>
      </c>
      <c r="E59" s="242">
        <v>17</v>
      </c>
      <c r="F59" s="242">
        <v>9985841</v>
      </c>
      <c r="G59" s="356">
        <v>0.922808818751644</v>
      </c>
      <c r="H59" s="242">
        <v>1250</v>
      </c>
    </row>
    <row r="60" spans="1:8">
      <c r="A60" s="242" t="s">
        <v>557</v>
      </c>
      <c r="B60" s="242">
        <v>1</v>
      </c>
      <c r="C60" s="242">
        <v>44827837</v>
      </c>
      <c r="D60" s="242" t="s">
        <v>2429</v>
      </c>
      <c r="E60" s="242">
        <v>1</v>
      </c>
      <c r="F60" s="242">
        <v>44799599</v>
      </c>
      <c r="G60" s="356">
        <v>0.94039602435221104</v>
      </c>
      <c r="H60" s="242">
        <v>28238</v>
      </c>
    </row>
    <row r="61" spans="1:8">
      <c r="A61" s="242" t="s">
        <v>174</v>
      </c>
      <c r="B61" s="242">
        <v>3</v>
      </c>
      <c r="C61" s="242">
        <v>49359102</v>
      </c>
      <c r="D61" s="242" t="s">
        <v>2430</v>
      </c>
      <c r="E61" s="242">
        <v>3</v>
      </c>
      <c r="F61" s="242">
        <v>49359943</v>
      </c>
      <c r="G61" s="356">
        <v>0.99198002412025199</v>
      </c>
      <c r="H61" s="242">
        <v>-841</v>
      </c>
    </row>
    <row r="62" spans="1:8">
      <c r="A62" s="242" t="s">
        <v>437</v>
      </c>
      <c r="B62" s="242">
        <v>6</v>
      </c>
      <c r="C62" s="242">
        <v>119159627</v>
      </c>
      <c r="D62" s="242" t="s">
        <v>2431</v>
      </c>
      <c r="E62" s="242">
        <v>6</v>
      </c>
      <c r="F62" s="242">
        <v>119231968</v>
      </c>
      <c r="G62" s="356">
        <v>0.86584466529927495</v>
      </c>
      <c r="H62" s="242">
        <v>-72341</v>
      </c>
    </row>
    <row r="63" spans="1:8">
      <c r="A63" s="242" t="s">
        <v>125</v>
      </c>
      <c r="B63" s="242">
        <v>1</v>
      </c>
      <c r="C63" s="242">
        <v>204587569</v>
      </c>
      <c r="D63" s="242" t="s">
        <v>680</v>
      </c>
      <c r="E63" s="242">
        <v>1</v>
      </c>
      <c r="F63" s="242">
        <v>204587047</v>
      </c>
      <c r="G63" s="356">
        <v>1</v>
      </c>
      <c r="H63" s="242">
        <v>522</v>
      </c>
    </row>
    <row r="64" spans="1:8">
      <c r="A64" s="242" t="s">
        <v>344</v>
      </c>
      <c r="B64" s="242">
        <v>6</v>
      </c>
      <c r="C64" s="242">
        <v>33784864</v>
      </c>
      <c r="D64" s="242" t="s">
        <v>344</v>
      </c>
      <c r="E64" s="242">
        <v>6</v>
      </c>
      <c r="F64" s="242">
        <v>33784864</v>
      </c>
      <c r="G64" s="356">
        <v>1</v>
      </c>
      <c r="H64" s="242">
        <v>0</v>
      </c>
    </row>
    <row r="65" spans="1:8">
      <c r="A65" s="242" t="s">
        <v>143</v>
      </c>
      <c r="B65" s="242">
        <v>1</v>
      </c>
      <c r="C65" s="242">
        <v>98395881</v>
      </c>
      <c r="D65" s="242" t="s">
        <v>143</v>
      </c>
      <c r="E65" s="242">
        <v>1</v>
      </c>
      <c r="F65" s="242">
        <v>98395881</v>
      </c>
      <c r="G65" s="356">
        <v>1</v>
      </c>
      <c r="H65" s="242">
        <v>0</v>
      </c>
    </row>
    <row r="66" spans="1:8">
      <c r="A66" s="242" t="s">
        <v>142</v>
      </c>
      <c r="B66" s="242">
        <v>9</v>
      </c>
      <c r="C66" s="242">
        <v>124631301</v>
      </c>
      <c r="D66" s="242" t="s">
        <v>689</v>
      </c>
      <c r="E66" s="242">
        <v>9</v>
      </c>
      <c r="F66" s="242">
        <v>124643095</v>
      </c>
      <c r="G66" s="356">
        <v>0.97325631661908296</v>
      </c>
      <c r="H66" s="242">
        <v>-11794</v>
      </c>
    </row>
    <row r="67" spans="1:8">
      <c r="A67" s="242" t="s">
        <v>147</v>
      </c>
      <c r="B67" s="242">
        <v>5</v>
      </c>
      <c r="C67" s="242">
        <v>45188024</v>
      </c>
      <c r="D67" s="242" t="s">
        <v>2432</v>
      </c>
      <c r="E67" s="242">
        <v>5</v>
      </c>
      <c r="F67" s="242">
        <v>45170011</v>
      </c>
      <c r="G67" s="356">
        <v>1</v>
      </c>
      <c r="H67" s="242">
        <v>18013</v>
      </c>
    </row>
    <row r="68" spans="1:8">
      <c r="A68" s="242" t="s">
        <v>219</v>
      </c>
      <c r="B68" s="242">
        <v>2</v>
      </c>
      <c r="C68" s="242">
        <v>162818621</v>
      </c>
      <c r="D68" s="242" t="s">
        <v>219</v>
      </c>
      <c r="E68" s="242">
        <v>2</v>
      </c>
      <c r="F68" s="242">
        <v>162818621</v>
      </c>
      <c r="G68" s="356">
        <v>1</v>
      </c>
      <c r="H68" s="242">
        <v>0</v>
      </c>
    </row>
    <row r="69" spans="1:8">
      <c r="A69" s="242" t="s">
        <v>420</v>
      </c>
      <c r="B69" s="242">
        <v>3</v>
      </c>
      <c r="C69" s="242">
        <v>16981683</v>
      </c>
      <c r="D69" s="242" t="s">
        <v>420</v>
      </c>
      <c r="E69" s="242">
        <v>3</v>
      </c>
      <c r="F69" s="242">
        <v>16981683</v>
      </c>
      <c r="G69" s="356">
        <v>1</v>
      </c>
      <c r="H69" s="242">
        <v>0</v>
      </c>
    </row>
    <row r="70" spans="1:8">
      <c r="A70" s="242" t="s">
        <v>525</v>
      </c>
      <c r="B70" s="242">
        <v>5</v>
      </c>
      <c r="C70" s="242">
        <v>59032937</v>
      </c>
      <c r="D70" s="242" t="s">
        <v>2433</v>
      </c>
      <c r="E70" s="242">
        <v>5</v>
      </c>
      <c r="F70" s="242">
        <v>59048722</v>
      </c>
      <c r="G70" s="356">
        <v>0.99473281912095701</v>
      </c>
      <c r="H70" s="242">
        <v>-15785</v>
      </c>
    </row>
    <row r="71" spans="1:8">
      <c r="A71" s="242" t="s">
        <v>180</v>
      </c>
      <c r="B71" s="242">
        <v>17</v>
      </c>
      <c r="C71" s="242">
        <v>18677774</v>
      </c>
      <c r="D71" s="242" t="s">
        <v>2434</v>
      </c>
      <c r="E71" s="242">
        <v>17</v>
      </c>
      <c r="F71" s="242">
        <v>18678548</v>
      </c>
      <c r="G71" s="356">
        <v>0.98945902135946895</v>
      </c>
      <c r="H71" s="242">
        <v>-774</v>
      </c>
    </row>
    <row r="72" spans="1:8">
      <c r="A72" s="242" t="s">
        <v>549</v>
      </c>
      <c r="B72" s="242">
        <v>1</v>
      </c>
      <c r="C72" s="242">
        <v>98501011</v>
      </c>
      <c r="D72" s="242" t="s">
        <v>549</v>
      </c>
      <c r="E72" s="242">
        <v>1</v>
      </c>
      <c r="F72" s="242">
        <v>98501011</v>
      </c>
      <c r="G72" s="356">
        <v>1</v>
      </c>
      <c r="H72" s="242">
        <v>0</v>
      </c>
    </row>
    <row r="73" spans="1:8">
      <c r="A73" s="242" t="s">
        <v>291</v>
      </c>
      <c r="B73" s="242">
        <v>7</v>
      </c>
      <c r="C73" s="242">
        <v>70219925</v>
      </c>
      <c r="D73" s="242" t="s">
        <v>763</v>
      </c>
      <c r="E73" s="242">
        <v>7</v>
      </c>
      <c r="F73" s="242">
        <v>70209816</v>
      </c>
      <c r="G73" s="356">
        <v>0.949610256497877</v>
      </c>
      <c r="H73" s="242">
        <v>10109</v>
      </c>
    </row>
    <row r="74" spans="1:8">
      <c r="A74" s="242" t="s">
        <v>368</v>
      </c>
      <c r="B74" s="242">
        <v>3</v>
      </c>
      <c r="C74" s="242">
        <v>86173192</v>
      </c>
      <c r="D74" s="242" t="s">
        <v>2435</v>
      </c>
      <c r="E74" s="242">
        <v>3</v>
      </c>
      <c r="F74" s="242">
        <v>86167873</v>
      </c>
      <c r="G74" s="356">
        <v>0.81459524123428495</v>
      </c>
      <c r="H74" s="242">
        <v>5319</v>
      </c>
    </row>
    <row r="75" spans="1:8">
      <c r="A75" s="242" t="s">
        <v>534</v>
      </c>
      <c r="B75" s="242">
        <v>3</v>
      </c>
      <c r="C75" s="242">
        <v>64434481</v>
      </c>
      <c r="D75" s="242" t="s">
        <v>2436</v>
      </c>
      <c r="E75" s="242">
        <v>3</v>
      </c>
      <c r="F75" s="242">
        <v>64424973</v>
      </c>
      <c r="G75" s="356">
        <v>0.82214301796343903</v>
      </c>
      <c r="H75" s="242">
        <v>9508</v>
      </c>
    </row>
    <row r="76" spans="1:8">
      <c r="A76" s="242" t="s">
        <v>145</v>
      </c>
      <c r="B76" s="242">
        <v>18</v>
      </c>
      <c r="C76" s="242">
        <v>50735418</v>
      </c>
      <c r="D76" s="242" t="s">
        <v>2437</v>
      </c>
      <c r="E76" s="242">
        <v>18</v>
      </c>
      <c r="F76" s="242">
        <v>50715417</v>
      </c>
      <c r="G76" s="356">
        <v>1</v>
      </c>
      <c r="H76" s="242">
        <v>20001</v>
      </c>
    </row>
    <row r="77" spans="1:8">
      <c r="A77" s="242" t="s">
        <v>527</v>
      </c>
      <c r="B77" s="242">
        <v>7</v>
      </c>
      <c r="C77" s="242">
        <v>1989976</v>
      </c>
      <c r="D77" s="242" t="s">
        <v>874</v>
      </c>
      <c r="E77" s="242">
        <v>7</v>
      </c>
      <c r="F77" s="242">
        <v>2002733</v>
      </c>
      <c r="G77" s="356">
        <v>0.95586308931082997</v>
      </c>
      <c r="H77" s="242">
        <v>-12757</v>
      </c>
    </row>
    <row r="78" spans="1:8">
      <c r="A78" s="242" t="s">
        <v>503</v>
      </c>
      <c r="B78" s="242">
        <v>1</v>
      </c>
      <c r="C78" s="242">
        <v>29151444</v>
      </c>
      <c r="D78" s="242" t="s">
        <v>2438</v>
      </c>
      <c r="E78" s="242">
        <v>1</v>
      </c>
      <c r="F78" s="242">
        <v>29151245</v>
      </c>
      <c r="G78" s="356">
        <v>0.953494408732942</v>
      </c>
      <c r="H78" s="242">
        <v>199</v>
      </c>
    </row>
    <row r="79" spans="1:8">
      <c r="A79" s="242" t="s">
        <v>305</v>
      </c>
      <c r="B79" s="242">
        <v>3</v>
      </c>
      <c r="C79" s="242">
        <v>16819132</v>
      </c>
      <c r="D79" s="242" t="s">
        <v>2439</v>
      </c>
      <c r="E79" s="242">
        <v>3</v>
      </c>
      <c r="F79" s="242">
        <v>16838450</v>
      </c>
      <c r="G79" s="356">
        <v>0.90923303105078601</v>
      </c>
      <c r="H79" s="242">
        <v>-19318</v>
      </c>
    </row>
    <row r="80" spans="1:8">
      <c r="A80" s="242" t="s">
        <v>477</v>
      </c>
      <c r="B80" s="242">
        <v>11</v>
      </c>
      <c r="C80" s="242">
        <v>95564259</v>
      </c>
      <c r="D80" s="242" t="s">
        <v>477</v>
      </c>
      <c r="E80" s="242">
        <v>11</v>
      </c>
      <c r="F80" s="242">
        <v>95564259</v>
      </c>
      <c r="G80" s="356">
        <v>1</v>
      </c>
      <c r="H80" s="242">
        <v>0</v>
      </c>
    </row>
    <row r="81" spans="1:8">
      <c r="A81" s="242" t="s">
        <v>451</v>
      </c>
      <c r="B81" s="242">
        <v>6</v>
      </c>
      <c r="C81" s="242">
        <v>69477425</v>
      </c>
      <c r="D81" s="242" t="s">
        <v>2440</v>
      </c>
      <c r="E81" s="242">
        <v>6</v>
      </c>
      <c r="F81" s="242">
        <v>69464771</v>
      </c>
      <c r="G81" s="356">
        <v>0.91238835764238702</v>
      </c>
      <c r="H81" s="242">
        <v>12654</v>
      </c>
    </row>
    <row r="82" spans="1:8">
      <c r="A82" s="242" t="s">
        <v>102</v>
      </c>
      <c r="B82" s="242">
        <v>5</v>
      </c>
      <c r="C82" s="242">
        <v>60095272</v>
      </c>
      <c r="D82" s="242" t="s">
        <v>102</v>
      </c>
      <c r="E82" s="242">
        <v>5</v>
      </c>
      <c r="F82" s="242">
        <v>60095272</v>
      </c>
      <c r="G82" s="356">
        <v>1</v>
      </c>
      <c r="H82" s="242">
        <v>0</v>
      </c>
    </row>
    <row r="83" spans="1:8">
      <c r="A83" s="242" t="s">
        <v>275</v>
      </c>
      <c r="B83" s="242">
        <v>7</v>
      </c>
      <c r="C83" s="242">
        <v>135349273</v>
      </c>
      <c r="D83" s="242" t="s">
        <v>2441</v>
      </c>
      <c r="E83" s="242">
        <v>7</v>
      </c>
      <c r="F83" s="242">
        <v>135357476</v>
      </c>
      <c r="G83" s="356">
        <v>0.95895603203885105</v>
      </c>
      <c r="H83" s="242">
        <v>-8203</v>
      </c>
    </row>
    <row r="84" spans="1:8">
      <c r="A84" s="242" t="s">
        <v>167</v>
      </c>
      <c r="B84" s="242">
        <v>1</v>
      </c>
      <c r="C84" s="242">
        <v>199315998</v>
      </c>
      <c r="D84" s="242" t="s">
        <v>167</v>
      </c>
      <c r="E84" s="242">
        <v>1</v>
      </c>
      <c r="F84" s="242">
        <v>199315998</v>
      </c>
      <c r="G84" s="356">
        <v>1</v>
      </c>
      <c r="H84" s="242">
        <v>0</v>
      </c>
    </row>
    <row r="85" spans="1:8">
      <c r="A85" s="242" t="s">
        <v>552</v>
      </c>
      <c r="B85" s="242">
        <v>11</v>
      </c>
      <c r="C85" s="242">
        <v>115788173</v>
      </c>
      <c r="D85" s="242" t="s">
        <v>552</v>
      </c>
      <c r="E85" s="242">
        <v>11</v>
      </c>
      <c r="F85" s="242">
        <v>115788173</v>
      </c>
      <c r="G85" s="356">
        <v>1</v>
      </c>
      <c r="H85" s="242">
        <v>0</v>
      </c>
    </row>
    <row r="86" spans="1:8">
      <c r="A86" s="242" t="s">
        <v>205</v>
      </c>
      <c r="B86" s="242">
        <v>5</v>
      </c>
      <c r="C86" s="242">
        <v>87697533</v>
      </c>
      <c r="D86" s="242" t="s">
        <v>2442</v>
      </c>
      <c r="E86" s="242">
        <v>5</v>
      </c>
      <c r="F86" s="242">
        <v>87532258</v>
      </c>
      <c r="G86" s="356">
        <v>0.95569842195851096</v>
      </c>
      <c r="H86" s="242">
        <v>165275</v>
      </c>
    </row>
    <row r="87" spans="1:8">
      <c r="A87" s="242" t="s">
        <v>289</v>
      </c>
      <c r="B87" s="242">
        <v>9</v>
      </c>
      <c r="C87" s="242">
        <v>72055158</v>
      </c>
      <c r="D87" s="242" t="s">
        <v>791</v>
      </c>
      <c r="E87" s="242">
        <v>9</v>
      </c>
      <c r="F87" s="242">
        <v>72056397</v>
      </c>
      <c r="G87" s="356">
        <v>0.83826458030501305</v>
      </c>
      <c r="H87" s="242">
        <v>-1239</v>
      </c>
    </row>
    <row r="88" spans="1:8">
      <c r="A88" s="242" t="s">
        <v>285</v>
      </c>
      <c r="B88" s="242">
        <v>11</v>
      </c>
      <c r="C88" s="242">
        <v>91938642</v>
      </c>
      <c r="D88" s="242" t="s">
        <v>855</v>
      </c>
      <c r="E88" s="242">
        <v>11</v>
      </c>
      <c r="F88" s="242">
        <v>91929606</v>
      </c>
      <c r="G88" s="356">
        <v>0.83584871515636905</v>
      </c>
      <c r="H88" s="242">
        <v>9036</v>
      </c>
    </row>
    <row r="89" spans="1:8">
      <c r="A89" s="242" t="s">
        <v>200</v>
      </c>
      <c r="B89" s="242">
        <v>14</v>
      </c>
      <c r="C89" s="242">
        <v>64726503</v>
      </c>
      <c r="D89" s="242" t="s">
        <v>710</v>
      </c>
      <c r="E89" s="242">
        <v>14</v>
      </c>
      <c r="F89" s="242">
        <v>64720264</v>
      </c>
      <c r="G89" s="356">
        <v>1</v>
      </c>
      <c r="H89" s="242">
        <v>6239</v>
      </c>
    </row>
    <row r="90" spans="1:8">
      <c r="A90" s="242" t="s">
        <v>467</v>
      </c>
      <c r="B90" s="242">
        <v>11</v>
      </c>
      <c r="C90" s="242">
        <v>17834207</v>
      </c>
      <c r="D90" s="242" t="s">
        <v>467</v>
      </c>
      <c r="E90" s="242">
        <v>11</v>
      </c>
      <c r="F90" s="242">
        <v>17834207</v>
      </c>
      <c r="G90" s="356">
        <v>1</v>
      </c>
      <c r="H90" s="242">
        <v>0</v>
      </c>
    </row>
    <row r="91" spans="1:8">
      <c r="A91" s="242" t="s">
        <v>124</v>
      </c>
      <c r="B91" s="242">
        <v>2</v>
      </c>
      <c r="C91" s="242">
        <v>162092640</v>
      </c>
      <c r="D91" s="242" t="s">
        <v>124</v>
      </c>
      <c r="E91" s="242">
        <v>2</v>
      </c>
      <c r="F91" s="242">
        <v>162092640</v>
      </c>
      <c r="G91" s="356">
        <v>1</v>
      </c>
      <c r="H91" s="242">
        <v>0</v>
      </c>
    </row>
    <row r="92" spans="1:8">
      <c r="A92" s="242" t="s">
        <v>129</v>
      </c>
      <c r="B92" s="242">
        <v>10</v>
      </c>
      <c r="C92" s="242">
        <v>103816828</v>
      </c>
      <c r="D92" s="242" t="s">
        <v>2443</v>
      </c>
      <c r="E92" s="242">
        <v>10</v>
      </c>
      <c r="F92" s="242">
        <v>103690669</v>
      </c>
      <c r="G92" s="356">
        <v>0.86112619579824101</v>
      </c>
      <c r="H92" s="242">
        <v>126159</v>
      </c>
    </row>
    <row r="93" spans="1:8">
      <c r="A93" s="357" t="s">
        <v>415</v>
      </c>
      <c r="B93" s="357">
        <v>13</v>
      </c>
      <c r="C93" s="357">
        <v>85236591</v>
      </c>
      <c r="D93" s="357" t="s">
        <v>2444</v>
      </c>
      <c r="E93" s="357">
        <v>13</v>
      </c>
      <c r="F93" s="357">
        <v>85232310</v>
      </c>
      <c r="G93" s="358">
        <v>0.97926440616877597</v>
      </c>
      <c r="H93" s="357">
        <v>4281</v>
      </c>
    </row>
    <row r="94" spans="1:8">
      <c r="A94" s="242" t="s">
        <v>222</v>
      </c>
      <c r="B94" s="242">
        <v>3</v>
      </c>
      <c r="C94" s="242">
        <v>47901803</v>
      </c>
      <c r="D94" s="242" t="s">
        <v>730</v>
      </c>
      <c r="E94" s="242">
        <v>3</v>
      </c>
      <c r="F94" s="242">
        <v>47898307</v>
      </c>
      <c r="G94" s="356">
        <v>1</v>
      </c>
      <c r="H94" s="242">
        <v>3496</v>
      </c>
    </row>
    <row r="95" spans="1:8">
      <c r="A95" s="242" t="s">
        <v>327</v>
      </c>
      <c r="B95" s="242">
        <v>16</v>
      </c>
      <c r="C95" s="242">
        <v>51187993</v>
      </c>
      <c r="D95" s="242" t="s">
        <v>327</v>
      </c>
      <c r="E95" s="242">
        <v>16</v>
      </c>
      <c r="F95" s="242">
        <v>51187993</v>
      </c>
      <c r="G95" s="356">
        <v>1</v>
      </c>
      <c r="H95" s="242">
        <v>0</v>
      </c>
    </row>
    <row r="96" spans="1:8">
      <c r="A96" s="357" t="s">
        <v>361</v>
      </c>
      <c r="B96" s="357">
        <v>1</v>
      </c>
      <c r="C96" s="357">
        <v>41835685</v>
      </c>
      <c r="D96" s="357" t="s">
        <v>2445</v>
      </c>
      <c r="E96" s="357">
        <v>1</v>
      </c>
      <c r="F96" s="357">
        <v>41842350</v>
      </c>
      <c r="G96" s="358">
        <v>0.84682994581281001</v>
      </c>
      <c r="H96" s="357">
        <v>-6665</v>
      </c>
    </row>
    <row r="97" spans="1:12">
      <c r="A97" s="242" t="s">
        <v>137</v>
      </c>
      <c r="B97" s="242">
        <v>7</v>
      </c>
      <c r="C97" s="242">
        <v>71741797</v>
      </c>
      <c r="D97" s="242" t="s">
        <v>137</v>
      </c>
      <c r="E97" s="242">
        <v>7</v>
      </c>
      <c r="F97" s="242">
        <v>71741797</v>
      </c>
      <c r="G97" s="356">
        <v>1</v>
      </c>
      <c r="H97" s="242">
        <v>0</v>
      </c>
    </row>
    <row r="98" spans="1:12">
      <c r="A98" s="242" t="s">
        <v>139</v>
      </c>
      <c r="B98" s="242">
        <v>2</v>
      </c>
      <c r="C98" s="242">
        <v>10977585</v>
      </c>
      <c r="D98" s="242" t="s">
        <v>701</v>
      </c>
      <c r="E98" s="242">
        <v>2</v>
      </c>
      <c r="F98" s="242">
        <v>10987115</v>
      </c>
      <c r="G98" s="356">
        <v>0.82304190491253104</v>
      </c>
      <c r="H98" s="242">
        <v>-9530</v>
      </c>
    </row>
    <row r="99" spans="1:12">
      <c r="A99" s="242" t="s">
        <v>235</v>
      </c>
      <c r="B99" s="242">
        <v>3</v>
      </c>
      <c r="C99" s="242">
        <v>71579022</v>
      </c>
      <c r="D99" s="242" t="s">
        <v>2446</v>
      </c>
      <c r="E99" s="242">
        <v>3</v>
      </c>
      <c r="F99" s="242">
        <v>71545170</v>
      </c>
      <c r="G99" s="356">
        <v>0.98915165513680403</v>
      </c>
      <c r="H99" s="242">
        <v>33852</v>
      </c>
    </row>
    <row r="100" spans="1:12">
      <c r="A100" s="242" t="s">
        <v>92</v>
      </c>
      <c r="B100" s="242">
        <v>3</v>
      </c>
      <c r="C100" s="242">
        <v>49916710</v>
      </c>
      <c r="D100" s="242" t="s">
        <v>2447</v>
      </c>
      <c r="E100" s="242">
        <v>3</v>
      </c>
      <c r="F100" s="242">
        <v>49908023</v>
      </c>
      <c r="G100" s="356">
        <v>0.88489387398305297</v>
      </c>
      <c r="H100" s="242">
        <v>8687</v>
      </c>
    </row>
    <row r="101" spans="1:12">
      <c r="A101" s="242" t="s">
        <v>295</v>
      </c>
      <c r="B101" s="242">
        <v>3</v>
      </c>
      <c r="C101" s="242">
        <v>160844942</v>
      </c>
      <c r="D101" s="242" t="s">
        <v>2448</v>
      </c>
      <c r="E101" s="242">
        <v>3</v>
      </c>
      <c r="F101" s="242">
        <v>160826404</v>
      </c>
      <c r="G101" s="356">
        <v>1</v>
      </c>
      <c r="H101" s="242">
        <v>18538</v>
      </c>
    </row>
    <row r="102" spans="1:12">
      <c r="A102" s="242" t="s">
        <v>287</v>
      </c>
      <c r="B102" s="242">
        <v>11</v>
      </c>
      <c r="C102" s="242">
        <v>66092567</v>
      </c>
      <c r="D102" s="242" t="s">
        <v>796</v>
      </c>
      <c r="E102" s="242">
        <v>11</v>
      </c>
      <c r="F102" s="242">
        <v>66090032</v>
      </c>
      <c r="G102" s="356">
        <v>0.90277604144472201</v>
      </c>
      <c r="H102" s="242">
        <v>2535</v>
      </c>
    </row>
    <row r="103" spans="1:12">
      <c r="A103" s="242" t="s">
        <v>542</v>
      </c>
      <c r="B103" s="242">
        <v>7</v>
      </c>
      <c r="C103" s="242">
        <v>24717969</v>
      </c>
      <c r="D103" s="242" t="s">
        <v>2449</v>
      </c>
      <c r="E103" s="242">
        <v>7</v>
      </c>
      <c r="F103" s="242">
        <v>24627942</v>
      </c>
      <c r="G103" s="356">
        <v>0.98588979895191298</v>
      </c>
      <c r="H103" s="242">
        <v>90027</v>
      </c>
    </row>
    <row r="104" spans="1:12">
      <c r="A104" s="242" t="s">
        <v>383</v>
      </c>
      <c r="B104" s="242">
        <v>9</v>
      </c>
      <c r="C104" s="242">
        <v>121150320</v>
      </c>
      <c r="D104" s="242" t="s">
        <v>2450</v>
      </c>
      <c r="E104" s="242">
        <v>9</v>
      </c>
      <c r="F104" s="242">
        <v>121080656</v>
      </c>
      <c r="G104" s="356">
        <v>0.82281439918052302</v>
      </c>
      <c r="H104" s="242">
        <v>69664</v>
      </c>
    </row>
    <row r="105" spans="1:12">
      <c r="A105" s="242" t="s">
        <v>91</v>
      </c>
      <c r="B105" s="242">
        <v>6</v>
      </c>
      <c r="C105" s="242">
        <v>98584733</v>
      </c>
      <c r="D105" s="242" t="s">
        <v>662</v>
      </c>
      <c r="E105" s="242">
        <v>6</v>
      </c>
      <c r="F105" s="242">
        <v>98576223</v>
      </c>
      <c r="G105" s="356">
        <v>0.99473662282623798</v>
      </c>
      <c r="H105" s="242">
        <v>8510</v>
      </c>
    </row>
    <row r="106" spans="1:12">
      <c r="A106" s="242" t="s">
        <v>228</v>
      </c>
      <c r="B106" s="242">
        <v>5</v>
      </c>
      <c r="C106" s="242">
        <v>59455212</v>
      </c>
      <c r="D106" s="242" t="s">
        <v>228</v>
      </c>
      <c r="E106" s="242">
        <v>5</v>
      </c>
      <c r="F106" s="242">
        <v>59455212</v>
      </c>
      <c r="G106" s="356">
        <v>1</v>
      </c>
      <c r="H106" s="242">
        <v>0</v>
      </c>
    </row>
    <row r="107" spans="1:12">
      <c r="A107" s="31" t="s">
        <v>274</v>
      </c>
      <c r="B107" s="31">
        <v>3</v>
      </c>
      <c r="C107" s="31">
        <v>36889621</v>
      </c>
      <c r="D107" s="31" t="s">
        <v>274</v>
      </c>
      <c r="E107" s="31">
        <v>3</v>
      </c>
      <c r="F107" s="31">
        <v>36889621</v>
      </c>
      <c r="G107" s="359">
        <v>1</v>
      </c>
      <c r="H107" s="31">
        <v>0</v>
      </c>
    </row>
    <row r="108" spans="1:12">
      <c r="A108" s="404" t="s">
        <v>2520</v>
      </c>
      <c r="B108" s="404"/>
      <c r="C108" s="404"/>
      <c r="D108" s="404"/>
      <c r="E108" s="404"/>
      <c r="F108" s="404"/>
      <c r="G108" s="404"/>
      <c r="H108" s="404"/>
      <c r="I108" s="404"/>
      <c r="J108" s="404"/>
      <c r="K108" s="404"/>
      <c r="L108" s="404"/>
    </row>
  </sheetData>
  <mergeCells count="1">
    <mergeCell ref="A108:L10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workbookViewId="0">
      <selection activeCell="T19" sqref="T19"/>
    </sheetView>
  </sheetViews>
  <sheetFormatPr defaultColWidth="8.77734375" defaultRowHeight="14.4"/>
  <cols>
    <col min="1" max="1" width="24.21875" customWidth="1"/>
    <col min="17" max="20" width="10" bestFit="1" customWidth="1"/>
  </cols>
  <sheetData>
    <row r="1" spans="1:20">
      <c r="A1" s="91" t="s">
        <v>2578</v>
      </c>
    </row>
    <row r="2" spans="1:20" s="96" customFormat="1">
      <c r="A2" s="92"/>
      <c r="B2" s="93"/>
      <c r="C2" s="94"/>
      <c r="D2" s="93" t="s">
        <v>2498</v>
      </c>
      <c r="E2" s="94"/>
      <c r="F2" s="94"/>
      <c r="G2" s="94"/>
      <c r="H2" s="94"/>
      <c r="I2" s="94"/>
      <c r="J2" s="93" t="s">
        <v>2499</v>
      </c>
      <c r="K2" s="94"/>
      <c r="L2" s="94"/>
      <c r="M2" s="94"/>
      <c r="N2" s="94"/>
      <c r="O2" s="94"/>
      <c r="P2" s="93" t="s">
        <v>2500</v>
      </c>
      <c r="Q2" s="94"/>
      <c r="R2" s="94"/>
      <c r="S2" s="95"/>
      <c r="T2" s="95"/>
    </row>
    <row r="3" spans="1:20" s="96" customFormat="1">
      <c r="A3" s="31"/>
      <c r="B3" s="97" t="s">
        <v>2494</v>
      </c>
      <c r="C3" s="97" t="s">
        <v>621</v>
      </c>
      <c r="D3" s="97" t="s">
        <v>622</v>
      </c>
      <c r="E3" s="97" t="s">
        <v>623</v>
      </c>
      <c r="F3" s="97" t="s">
        <v>624</v>
      </c>
      <c r="G3" s="98"/>
      <c r="H3" s="97" t="s">
        <v>2494</v>
      </c>
      <c r="I3" s="97" t="s">
        <v>621</v>
      </c>
      <c r="J3" s="97" t="s">
        <v>622</v>
      </c>
      <c r="K3" s="97" t="s">
        <v>623</v>
      </c>
      <c r="L3" s="97" t="s">
        <v>624</v>
      </c>
      <c r="M3" s="98"/>
      <c r="N3" s="97" t="s">
        <v>2494</v>
      </c>
      <c r="O3" s="97" t="s">
        <v>621</v>
      </c>
      <c r="P3" s="97" t="s">
        <v>622</v>
      </c>
      <c r="Q3" s="97" t="s">
        <v>623</v>
      </c>
      <c r="R3" s="97" t="s">
        <v>624</v>
      </c>
      <c r="S3" s="99"/>
      <c r="T3" s="100" t="s">
        <v>2646</v>
      </c>
    </row>
    <row r="4" spans="1:20">
      <c r="A4" s="101" t="s">
        <v>625</v>
      </c>
      <c r="B4" s="102">
        <v>1067</v>
      </c>
      <c r="C4" s="103">
        <v>39.404000000000003</v>
      </c>
      <c r="D4" s="103">
        <v>12.590999999999999</v>
      </c>
      <c r="E4" s="104">
        <v>17</v>
      </c>
      <c r="F4" s="104">
        <v>79</v>
      </c>
      <c r="G4" s="104"/>
      <c r="H4" s="102">
        <v>716</v>
      </c>
      <c r="I4" s="103">
        <v>37.459000000000003</v>
      </c>
      <c r="J4" s="103">
        <v>11.986000000000001</v>
      </c>
      <c r="K4" s="104">
        <v>17</v>
      </c>
      <c r="L4" s="102">
        <v>78</v>
      </c>
      <c r="M4" s="104"/>
      <c r="N4" s="104">
        <v>351</v>
      </c>
      <c r="O4" s="103">
        <v>43.372999999999998</v>
      </c>
      <c r="P4" s="103">
        <v>12.875999999999999</v>
      </c>
      <c r="Q4" s="104">
        <v>18</v>
      </c>
      <c r="R4" s="105">
        <v>79</v>
      </c>
      <c r="T4" s="106">
        <v>4.2000000000000003E-2</v>
      </c>
    </row>
    <row r="5" spans="1:20">
      <c r="A5" s="101" t="s">
        <v>626</v>
      </c>
      <c r="B5" s="102">
        <v>1056</v>
      </c>
      <c r="C5" s="103">
        <v>681.86800000000005</v>
      </c>
      <c r="D5" s="103">
        <v>694.952</v>
      </c>
      <c r="E5" s="104">
        <v>0</v>
      </c>
      <c r="F5" s="104">
        <v>7375</v>
      </c>
      <c r="G5" s="104"/>
      <c r="H5" s="102">
        <v>708</v>
      </c>
      <c r="I5" s="103">
        <v>696.55899999999997</v>
      </c>
      <c r="J5" s="103">
        <v>648.44600000000003</v>
      </c>
      <c r="K5" s="104">
        <v>0</v>
      </c>
      <c r="L5" s="103">
        <v>6324.2860000000001</v>
      </c>
      <c r="M5" s="104"/>
      <c r="N5" s="104">
        <v>348</v>
      </c>
      <c r="O5" s="103">
        <v>651.98</v>
      </c>
      <c r="P5" s="103">
        <v>781.221</v>
      </c>
      <c r="Q5" s="104">
        <v>0</v>
      </c>
      <c r="R5" s="105">
        <v>7375</v>
      </c>
      <c r="T5" s="106">
        <v>0.32740000000000002</v>
      </c>
    </row>
    <row r="6" spans="1:20">
      <c r="A6" s="101" t="s">
        <v>627</v>
      </c>
      <c r="B6" s="102">
        <v>1063</v>
      </c>
      <c r="C6" s="103">
        <v>10.337999999999999</v>
      </c>
      <c r="D6" s="103">
        <v>4.2060000000000004</v>
      </c>
      <c r="E6" s="104">
        <v>1</v>
      </c>
      <c r="F6" s="104">
        <v>22</v>
      </c>
      <c r="G6" s="104"/>
      <c r="H6" s="102">
        <v>715</v>
      </c>
      <c r="I6" s="103">
        <v>10.025</v>
      </c>
      <c r="J6" s="103">
        <v>4.1399999999999997</v>
      </c>
      <c r="K6" s="104">
        <v>1</v>
      </c>
      <c r="L6" s="102">
        <v>22</v>
      </c>
      <c r="M6" s="104"/>
      <c r="N6" s="104">
        <v>348</v>
      </c>
      <c r="O6" s="103">
        <v>10.983000000000001</v>
      </c>
      <c r="P6" s="103">
        <v>4.2729999999999997</v>
      </c>
      <c r="Q6" s="104">
        <v>1</v>
      </c>
      <c r="R6" s="105">
        <v>22</v>
      </c>
      <c r="T6" s="106">
        <v>5.0000000000000001E-4</v>
      </c>
    </row>
    <row r="7" spans="1:20">
      <c r="A7" s="101" t="s">
        <v>628</v>
      </c>
      <c r="B7" s="102">
        <v>927</v>
      </c>
      <c r="C7" s="103">
        <v>23.044</v>
      </c>
      <c r="D7" s="103">
        <v>8.7669999999999995</v>
      </c>
      <c r="E7" s="104">
        <v>2</v>
      </c>
      <c r="F7" s="104">
        <v>66</v>
      </c>
      <c r="G7" s="104"/>
      <c r="H7" s="102">
        <v>629</v>
      </c>
      <c r="I7" s="103">
        <v>21.786999999999999</v>
      </c>
      <c r="J7" s="103">
        <v>7.8239999999999998</v>
      </c>
      <c r="K7" s="104">
        <v>6</v>
      </c>
      <c r="L7" s="102">
        <v>55</v>
      </c>
      <c r="M7" s="104"/>
      <c r="N7" s="104">
        <v>298</v>
      </c>
      <c r="O7" s="103">
        <v>25.698</v>
      </c>
      <c r="P7" s="103">
        <v>9.9890000000000008</v>
      </c>
      <c r="Q7" s="104">
        <v>2</v>
      </c>
      <c r="R7" s="105">
        <v>66</v>
      </c>
      <c r="T7" s="107" t="s">
        <v>629</v>
      </c>
    </row>
    <row r="8" spans="1:20">
      <c r="A8" s="101" t="s">
        <v>630</v>
      </c>
      <c r="B8" s="102">
        <v>1056</v>
      </c>
      <c r="C8" s="103">
        <v>26.466000000000001</v>
      </c>
      <c r="D8" s="103">
        <v>8.9169999999999998</v>
      </c>
      <c r="E8" s="104">
        <v>5</v>
      </c>
      <c r="F8" s="104">
        <v>69</v>
      </c>
      <c r="G8" s="104"/>
      <c r="H8" s="102">
        <v>707</v>
      </c>
      <c r="I8" s="103">
        <v>25.125</v>
      </c>
      <c r="J8" s="103">
        <v>7.81</v>
      </c>
      <c r="K8" s="104">
        <v>5</v>
      </c>
      <c r="L8" s="102">
        <v>58</v>
      </c>
      <c r="M8" s="104"/>
      <c r="N8" s="104">
        <v>349</v>
      </c>
      <c r="O8" s="103">
        <v>29.18</v>
      </c>
      <c r="P8" s="103">
        <v>10.308</v>
      </c>
      <c r="Q8" s="104">
        <v>8</v>
      </c>
      <c r="R8" s="105">
        <v>69</v>
      </c>
      <c r="T8" s="107" t="s">
        <v>629</v>
      </c>
    </row>
    <row r="9" spans="1:20">
      <c r="A9" s="101" t="s">
        <v>631</v>
      </c>
      <c r="B9" s="102">
        <v>917</v>
      </c>
      <c r="C9" s="103">
        <v>25.99</v>
      </c>
      <c r="D9" s="103">
        <v>6.1239999999999997</v>
      </c>
      <c r="E9" s="104">
        <v>4</v>
      </c>
      <c r="F9" s="104">
        <v>37</v>
      </c>
      <c r="G9" s="104"/>
      <c r="H9" s="102">
        <v>611</v>
      </c>
      <c r="I9" s="103">
        <v>25.916</v>
      </c>
      <c r="J9" s="103">
        <v>6.1630000000000003</v>
      </c>
      <c r="K9" s="104">
        <v>4</v>
      </c>
      <c r="L9" s="102">
        <v>37</v>
      </c>
      <c r="M9" s="104"/>
      <c r="N9" s="104">
        <v>306</v>
      </c>
      <c r="O9" s="103">
        <v>26.137</v>
      </c>
      <c r="P9" s="103">
        <v>6.0529999999999999</v>
      </c>
      <c r="Q9" s="104">
        <v>5</v>
      </c>
      <c r="R9" s="105">
        <v>37</v>
      </c>
      <c r="T9" s="106">
        <v>0.60709999999999997</v>
      </c>
    </row>
    <row r="10" spans="1:20">
      <c r="A10" s="101" t="s">
        <v>632</v>
      </c>
      <c r="B10" s="102">
        <v>1032</v>
      </c>
      <c r="C10" s="103">
        <v>45.835000000000001</v>
      </c>
      <c r="D10" s="103">
        <v>17.143000000000001</v>
      </c>
      <c r="E10" s="104">
        <v>2</v>
      </c>
      <c r="F10" s="104">
        <v>90</v>
      </c>
      <c r="G10" s="104"/>
      <c r="H10" s="102">
        <v>698</v>
      </c>
      <c r="I10" s="103">
        <v>45.661799999999999</v>
      </c>
      <c r="J10" s="103">
        <v>16.157</v>
      </c>
      <c r="K10" s="104">
        <v>5</v>
      </c>
      <c r="L10" s="102">
        <v>90</v>
      </c>
      <c r="M10" s="104"/>
      <c r="N10" s="108">
        <v>334</v>
      </c>
      <c r="O10" s="109">
        <v>46.198</v>
      </c>
      <c r="P10" s="109">
        <v>19.061</v>
      </c>
      <c r="Q10" s="108">
        <v>2</v>
      </c>
      <c r="R10" s="105">
        <v>90</v>
      </c>
      <c r="T10" s="106">
        <v>0.63880000000000003</v>
      </c>
    </row>
    <row r="11" spans="1:20">
      <c r="A11" s="204" t="s">
        <v>2465</v>
      </c>
      <c r="B11" s="205">
        <v>1037</v>
      </c>
      <c r="C11" s="109">
        <v>4.5720000000000001</v>
      </c>
      <c r="D11" s="109">
        <v>1.073</v>
      </c>
      <c r="E11" s="108">
        <v>1</v>
      </c>
      <c r="F11" s="108">
        <v>7</v>
      </c>
      <c r="G11" s="108"/>
      <c r="H11" s="205">
        <v>700</v>
      </c>
      <c r="I11" s="109">
        <v>4.5685000000000002</v>
      </c>
      <c r="J11" s="109">
        <v>1.018</v>
      </c>
      <c r="K11" s="108">
        <v>1</v>
      </c>
      <c r="L11" s="205">
        <v>7</v>
      </c>
      <c r="M11" s="108"/>
      <c r="N11" s="108">
        <v>337</v>
      </c>
      <c r="O11" s="109">
        <v>4.5789999999999997</v>
      </c>
      <c r="P11" s="109">
        <v>1.18</v>
      </c>
      <c r="Q11" s="108">
        <v>1</v>
      </c>
      <c r="R11" s="206">
        <v>7</v>
      </c>
      <c r="S11" s="207"/>
      <c r="T11" s="208">
        <v>0.88749999999999996</v>
      </c>
    </row>
    <row r="12" spans="1:20">
      <c r="A12" s="101" t="s">
        <v>2496</v>
      </c>
      <c r="B12" s="102">
        <v>1031</v>
      </c>
      <c r="C12" s="103">
        <v>13.734</v>
      </c>
      <c r="D12" s="103">
        <v>6.234</v>
      </c>
      <c r="E12" s="104">
        <v>7</v>
      </c>
      <c r="F12" s="104">
        <v>38</v>
      </c>
      <c r="G12" s="104"/>
      <c r="H12" s="102">
        <v>699</v>
      </c>
      <c r="I12" s="103">
        <v>13.627000000000001</v>
      </c>
      <c r="J12" s="103">
        <v>6.1</v>
      </c>
      <c r="K12" s="104">
        <v>7</v>
      </c>
      <c r="L12" s="102">
        <v>38</v>
      </c>
      <c r="M12" s="104"/>
      <c r="N12" s="108">
        <v>332</v>
      </c>
      <c r="O12" s="109">
        <v>13.961</v>
      </c>
      <c r="P12" s="109">
        <v>6.5119999999999996</v>
      </c>
      <c r="Q12" s="108">
        <v>7</v>
      </c>
      <c r="R12" s="105">
        <v>37</v>
      </c>
      <c r="T12" s="106">
        <v>0.42149999999999999</v>
      </c>
    </row>
    <row r="13" spans="1:20">
      <c r="A13" s="110" t="s">
        <v>2497</v>
      </c>
      <c r="B13" s="111">
        <v>1025</v>
      </c>
      <c r="C13" s="112">
        <v>18.172999999999998</v>
      </c>
      <c r="D13" s="112">
        <v>7.8689999999999998</v>
      </c>
      <c r="E13" s="31">
        <v>7</v>
      </c>
      <c r="F13" s="31">
        <v>46</v>
      </c>
      <c r="G13" s="31"/>
      <c r="H13" s="111">
        <v>694</v>
      </c>
      <c r="I13" s="112">
        <v>18.259</v>
      </c>
      <c r="J13" s="112">
        <v>7.6509999999999998</v>
      </c>
      <c r="K13" s="31">
        <v>7</v>
      </c>
      <c r="L13" s="111">
        <v>46</v>
      </c>
      <c r="M13" s="31"/>
      <c r="N13" s="31">
        <v>331</v>
      </c>
      <c r="O13" s="112">
        <v>17.991</v>
      </c>
      <c r="P13" s="112">
        <v>8.3170000000000002</v>
      </c>
      <c r="Q13" s="31">
        <v>7</v>
      </c>
      <c r="R13" s="113">
        <v>43</v>
      </c>
      <c r="S13" s="99"/>
      <c r="T13" s="114">
        <v>0.60980000000000001</v>
      </c>
    </row>
    <row r="15" spans="1:20">
      <c r="A15" s="19" t="s">
        <v>2601</v>
      </c>
    </row>
    <row r="16" spans="1:20">
      <c r="A16" s="108" t="s">
        <v>2509</v>
      </c>
    </row>
    <row r="19" spans="1:20">
      <c r="A19" s="91"/>
    </row>
    <row r="22" spans="1:20">
      <c r="Q22" s="115"/>
      <c r="R22" s="115"/>
    </row>
    <row r="23" spans="1:20">
      <c r="B23" s="115"/>
    </row>
    <row r="24" spans="1:20">
      <c r="B24" s="115"/>
      <c r="C24" s="115"/>
      <c r="Q24" s="115"/>
      <c r="R24" s="115"/>
    </row>
    <row r="25" spans="1:20">
      <c r="B25" s="115"/>
      <c r="D25" s="115"/>
      <c r="Q25" s="115"/>
      <c r="R25" s="115"/>
      <c r="S25" s="115"/>
      <c r="T25" s="115"/>
    </row>
    <row r="26" spans="1:20">
      <c r="E26" s="115"/>
      <c r="Q26" s="115"/>
      <c r="R26" s="115"/>
    </row>
    <row r="27" spans="1:20">
      <c r="F27" s="115"/>
      <c r="G27" s="115"/>
    </row>
    <row r="28" spans="1:20">
      <c r="H28" s="115"/>
      <c r="Q28" s="115"/>
      <c r="R28" s="115"/>
    </row>
    <row r="29" spans="1:20">
      <c r="I29" s="115"/>
      <c r="Q29" s="115"/>
      <c r="R29" s="115"/>
    </row>
    <row r="30" spans="1:20">
      <c r="Q30" s="115"/>
      <c r="R30" s="115"/>
    </row>
    <row r="31" spans="1:20">
      <c r="B31" s="115"/>
      <c r="Q31" s="115"/>
      <c r="R31" s="115"/>
    </row>
    <row r="32" spans="1:20">
      <c r="B32" s="115"/>
      <c r="Q32" s="115"/>
      <c r="R32" s="115"/>
    </row>
    <row r="38" spans="2:2">
      <c r="B38" s="115"/>
    </row>
    <row r="39" spans="2:2">
      <c r="B39" s="11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workbookViewId="0">
      <selection activeCell="F24" sqref="F24"/>
    </sheetView>
  </sheetViews>
  <sheetFormatPr defaultColWidth="8.77734375" defaultRowHeight="12"/>
  <cols>
    <col min="1" max="1" width="16.77734375" style="19" customWidth="1"/>
    <col min="2" max="9" width="15.77734375" style="19" customWidth="1"/>
    <col min="10" max="16384" width="8.77734375" style="19"/>
  </cols>
  <sheetData>
    <row r="1" spans="1:9">
      <c r="A1" s="209" t="s">
        <v>2567</v>
      </c>
      <c r="B1" s="22"/>
      <c r="C1" s="22"/>
      <c r="D1" s="22"/>
      <c r="E1" s="22"/>
      <c r="F1" s="22"/>
    </row>
    <row r="2" spans="1:9">
      <c r="A2" s="31"/>
      <c r="B2" s="145" t="s">
        <v>644</v>
      </c>
      <c r="C2" s="145" t="s">
        <v>643</v>
      </c>
      <c r="D2" s="145" t="s">
        <v>646</v>
      </c>
      <c r="E2" s="145" t="s">
        <v>645</v>
      </c>
      <c r="F2" s="145" t="s">
        <v>2400</v>
      </c>
      <c r="G2" s="145" t="s">
        <v>2399</v>
      </c>
      <c r="H2" s="145" t="s">
        <v>2451</v>
      </c>
      <c r="I2" s="145" t="s">
        <v>647</v>
      </c>
    </row>
    <row r="3" spans="1:9">
      <c r="A3" s="193" t="s">
        <v>644</v>
      </c>
    </row>
    <row r="4" spans="1:9">
      <c r="A4" s="210" t="s">
        <v>633</v>
      </c>
      <c r="B4" s="119">
        <v>1</v>
      </c>
      <c r="C4" s="122"/>
      <c r="D4" s="122"/>
      <c r="E4" s="122"/>
      <c r="F4" s="122"/>
      <c r="G4" s="118"/>
      <c r="H4" s="118"/>
      <c r="I4" s="118"/>
    </row>
    <row r="5" spans="1:9">
      <c r="A5" s="227" t="s">
        <v>2493</v>
      </c>
      <c r="B5" s="129"/>
      <c r="C5" s="122"/>
      <c r="D5" s="122"/>
      <c r="E5" s="122"/>
      <c r="F5" s="122"/>
      <c r="G5" s="118"/>
      <c r="H5" s="118"/>
      <c r="I5" s="118"/>
    </row>
    <row r="6" spans="1:9">
      <c r="A6" s="210" t="s">
        <v>2494</v>
      </c>
      <c r="B6" s="119">
        <v>2223</v>
      </c>
      <c r="C6" s="122"/>
      <c r="D6" s="122"/>
      <c r="E6" s="122"/>
      <c r="F6" s="122"/>
      <c r="G6" s="118"/>
      <c r="H6" s="118"/>
      <c r="I6" s="118"/>
    </row>
    <row r="7" spans="1:9">
      <c r="A7" s="211" t="s">
        <v>643</v>
      </c>
      <c r="B7" s="122"/>
      <c r="C7" s="122"/>
      <c r="D7" s="122"/>
      <c r="E7" s="122"/>
      <c r="F7" s="122"/>
      <c r="G7" s="118"/>
      <c r="H7" s="118"/>
      <c r="I7" s="118"/>
    </row>
    <row r="8" spans="1:9">
      <c r="A8" s="210" t="s">
        <v>633</v>
      </c>
      <c r="B8" s="107">
        <v>0.18840000000000001</v>
      </c>
      <c r="C8" s="119">
        <v>1</v>
      </c>
      <c r="D8" s="122"/>
      <c r="E8" s="122"/>
      <c r="F8" s="122"/>
      <c r="G8" s="118"/>
      <c r="H8" s="118"/>
      <c r="I8" s="118"/>
    </row>
    <row r="9" spans="1:9">
      <c r="A9" s="227" t="s">
        <v>2493</v>
      </c>
      <c r="B9" s="120" t="s">
        <v>629</v>
      </c>
      <c r="C9" s="129"/>
      <c r="D9" s="122"/>
      <c r="E9" s="122"/>
      <c r="F9" s="122"/>
      <c r="G9" s="118"/>
      <c r="H9" s="118"/>
      <c r="I9" s="118"/>
    </row>
    <row r="10" spans="1:9">
      <c r="A10" s="210" t="s">
        <v>2494</v>
      </c>
      <c r="B10" s="123">
        <v>2223</v>
      </c>
      <c r="C10" s="119">
        <v>2223</v>
      </c>
      <c r="D10" s="122"/>
      <c r="E10" s="122"/>
      <c r="F10" s="122"/>
      <c r="G10" s="118"/>
      <c r="H10" s="118"/>
      <c r="I10" s="118"/>
    </row>
    <row r="11" spans="1:9">
      <c r="A11" s="211" t="s">
        <v>646</v>
      </c>
      <c r="B11" s="122"/>
      <c r="C11" s="122"/>
      <c r="D11" s="122"/>
      <c r="E11" s="122"/>
      <c r="F11" s="122"/>
      <c r="G11" s="118"/>
      <c r="H11" s="118"/>
      <c r="I11" s="118"/>
    </row>
    <row r="12" spans="1:9">
      <c r="A12" s="210" t="s">
        <v>633</v>
      </c>
      <c r="B12" s="107">
        <v>-7.0599999999999996E-2</v>
      </c>
      <c r="C12" s="107">
        <v>4.0599999999999997E-2</v>
      </c>
      <c r="D12" s="119">
        <v>1</v>
      </c>
      <c r="E12" s="122"/>
      <c r="F12" s="122"/>
      <c r="G12" s="118"/>
      <c r="H12" s="118"/>
      <c r="I12" s="118"/>
    </row>
    <row r="13" spans="1:9">
      <c r="A13" s="227" t="s">
        <v>2493</v>
      </c>
      <c r="B13" s="195">
        <v>8.9999999999999998E-4</v>
      </c>
      <c r="C13" s="107">
        <v>5.5800000000000002E-2</v>
      </c>
      <c r="D13" s="129"/>
      <c r="E13" s="122"/>
      <c r="F13" s="122"/>
      <c r="G13" s="118"/>
      <c r="H13" s="118"/>
      <c r="I13" s="118"/>
    </row>
    <row r="14" spans="1:9">
      <c r="A14" s="210" t="s">
        <v>2494</v>
      </c>
      <c r="B14" s="123">
        <v>2223</v>
      </c>
      <c r="C14" s="123">
        <v>2223</v>
      </c>
      <c r="D14" s="119">
        <v>2223</v>
      </c>
      <c r="E14" s="122"/>
      <c r="F14" s="122"/>
      <c r="G14" s="118"/>
      <c r="H14" s="118"/>
      <c r="I14" s="118"/>
    </row>
    <row r="15" spans="1:9">
      <c r="A15" s="211" t="s">
        <v>645</v>
      </c>
      <c r="B15" s="122"/>
      <c r="C15" s="122"/>
      <c r="D15" s="122"/>
      <c r="E15" s="122"/>
      <c r="F15" s="122"/>
      <c r="G15" s="118"/>
      <c r="H15" s="118"/>
      <c r="I15" s="118"/>
    </row>
    <row r="16" spans="1:9">
      <c r="A16" s="210" t="s">
        <v>633</v>
      </c>
      <c r="B16" s="107">
        <v>2.24E-2</v>
      </c>
      <c r="C16" s="107">
        <v>0.17119999999999999</v>
      </c>
      <c r="D16" s="107">
        <v>0.14829999999999999</v>
      </c>
      <c r="E16" s="119">
        <v>1</v>
      </c>
      <c r="F16" s="122"/>
      <c r="G16" s="118"/>
      <c r="H16" s="118"/>
      <c r="I16" s="118"/>
    </row>
    <row r="17" spans="1:9">
      <c r="A17" s="227" t="s">
        <v>2493</v>
      </c>
      <c r="B17" s="107">
        <v>0.2903</v>
      </c>
      <c r="C17" s="107" t="s">
        <v>629</v>
      </c>
      <c r="D17" s="107" t="s">
        <v>629</v>
      </c>
      <c r="E17" s="129"/>
      <c r="F17" s="122"/>
      <c r="G17" s="118"/>
      <c r="H17" s="118"/>
      <c r="I17" s="118"/>
    </row>
    <row r="18" spans="1:9">
      <c r="A18" s="210" t="s">
        <v>2494</v>
      </c>
      <c r="B18" s="123">
        <v>2223</v>
      </c>
      <c r="C18" s="123">
        <v>2223</v>
      </c>
      <c r="D18" s="123">
        <v>2223</v>
      </c>
      <c r="E18" s="119">
        <v>2223</v>
      </c>
      <c r="F18" s="122"/>
      <c r="G18" s="118"/>
      <c r="H18" s="118"/>
      <c r="I18" s="118"/>
    </row>
    <row r="19" spans="1:9">
      <c r="A19" s="211" t="s">
        <v>2400</v>
      </c>
      <c r="B19" s="122"/>
      <c r="C19" s="122"/>
      <c r="D19" s="122"/>
      <c r="E19" s="122"/>
      <c r="F19" s="122"/>
      <c r="G19" s="118"/>
      <c r="H19" s="118"/>
      <c r="I19" s="118"/>
    </row>
    <row r="20" spans="1:9">
      <c r="A20" s="210" t="s">
        <v>633</v>
      </c>
      <c r="B20" s="208">
        <v>0.84360000000000002</v>
      </c>
      <c r="C20" s="208">
        <v>0.19939999999999999</v>
      </c>
      <c r="D20" s="208">
        <v>0.25950000000000001</v>
      </c>
      <c r="E20" s="208">
        <v>8.8300000000000003E-2</v>
      </c>
      <c r="F20" s="119">
        <v>1</v>
      </c>
      <c r="G20" s="118"/>
      <c r="H20" s="118"/>
      <c r="I20" s="118"/>
    </row>
    <row r="21" spans="1:9">
      <c r="A21" s="227" t="s">
        <v>2493</v>
      </c>
      <c r="B21" s="107" t="s">
        <v>629</v>
      </c>
      <c r="C21" s="107" t="s">
        <v>629</v>
      </c>
      <c r="D21" s="107" t="s">
        <v>629</v>
      </c>
      <c r="E21" s="208">
        <v>6.9999999999999999E-4</v>
      </c>
      <c r="F21" s="129"/>
      <c r="G21" s="118"/>
      <c r="H21" s="118"/>
      <c r="I21" s="118"/>
    </row>
    <row r="22" spans="1:9">
      <c r="A22" s="210" t="s">
        <v>2494</v>
      </c>
      <c r="B22" s="123">
        <v>2223</v>
      </c>
      <c r="C22" s="123">
        <v>2223</v>
      </c>
      <c r="D22" s="123">
        <v>2223</v>
      </c>
      <c r="E22" s="123">
        <v>2223</v>
      </c>
      <c r="F22" s="119">
        <v>2223</v>
      </c>
      <c r="G22" s="118"/>
      <c r="H22" s="118"/>
      <c r="I22" s="118"/>
    </row>
    <row r="23" spans="1:9">
      <c r="A23" s="211" t="s">
        <v>2399</v>
      </c>
      <c r="B23" s="122"/>
      <c r="C23" s="122"/>
      <c r="D23" s="122"/>
      <c r="E23" s="122"/>
      <c r="F23" s="122"/>
      <c r="G23" s="118"/>
      <c r="H23" s="118"/>
      <c r="I23" s="118"/>
    </row>
    <row r="24" spans="1:9">
      <c r="A24" s="210" t="s">
        <v>633</v>
      </c>
      <c r="B24" s="208">
        <v>0.84909999999999997</v>
      </c>
      <c r="C24" s="208">
        <v>0.1202</v>
      </c>
      <c r="D24" s="208">
        <v>-0.37380000000000002</v>
      </c>
      <c r="E24" s="208">
        <v>-4.9200000000000001E-2</v>
      </c>
      <c r="F24" s="208">
        <v>0.43269999999999997</v>
      </c>
      <c r="G24" s="119">
        <v>1</v>
      </c>
      <c r="H24" s="118"/>
      <c r="I24" s="118"/>
    </row>
    <row r="25" spans="1:9">
      <c r="A25" s="227" t="s">
        <v>2493</v>
      </c>
      <c r="B25" s="107" t="s">
        <v>629</v>
      </c>
      <c r="C25" s="107" t="s">
        <v>629</v>
      </c>
      <c r="D25" s="107" t="s">
        <v>629</v>
      </c>
      <c r="E25" s="208">
        <v>0.1757</v>
      </c>
      <c r="F25" s="107" t="s">
        <v>629</v>
      </c>
      <c r="G25" s="129"/>
      <c r="H25" s="118"/>
      <c r="I25" s="118"/>
    </row>
    <row r="26" spans="1:9">
      <c r="A26" s="210" t="s">
        <v>2494</v>
      </c>
      <c r="B26" s="123">
        <v>2223</v>
      </c>
      <c r="C26" s="123">
        <v>2223</v>
      </c>
      <c r="D26" s="123">
        <v>2223</v>
      </c>
      <c r="E26" s="123">
        <v>2223</v>
      </c>
      <c r="F26" s="123">
        <v>2223</v>
      </c>
      <c r="G26" s="119">
        <v>2223</v>
      </c>
      <c r="H26" s="118"/>
      <c r="I26" s="118"/>
    </row>
    <row r="27" spans="1:9">
      <c r="A27" s="211" t="s">
        <v>2451</v>
      </c>
      <c r="B27" s="122"/>
      <c r="C27" s="122"/>
      <c r="D27" s="122"/>
      <c r="E27" s="122"/>
      <c r="F27" s="122"/>
      <c r="G27" s="118"/>
      <c r="H27" s="118"/>
      <c r="I27" s="118"/>
    </row>
    <row r="28" spans="1:9">
      <c r="A28" s="210" t="s">
        <v>633</v>
      </c>
      <c r="B28" s="107">
        <v>8.2400000000000001E-2</v>
      </c>
      <c r="C28" s="107">
        <v>6.4199999999999993E-2</v>
      </c>
      <c r="D28" s="107">
        <v>8.1000000000000003E-2</v>
      </c>
      <c r="E28" s="107">
        <v>3.5400000000000001E-2</v>
      </c>
      <c r="F28" s="107">
        <v>9.06E-2</v>
      </c>
      <c r="G28" s="128">
        <v>4.9200000000000001E-2</v>
      </c>
      <c r="H28" s="119">
        <v>1</v>
      </c>
      <c r="I28" s="118"/>
    </row>
    <row r="29" spans="1:9">
      <c r="A29" s="227" t="s">
        <v>2493</v>
      </c>
      <c r="B29" s="107" t="s">
        <v>629</v>
      </c>
      <c r="C29" s="107">
        <v>2.5000000000000001E-3</v>
      </c>
      <c r="D29" s="195">
        <v>1E-4</v>
      </c>
      <c r="E29" s="107">
        <v>9.5200000000000007E-2</v>
      </c>
      <c r="F29" s="107" t="s">
        <v>629</v>
      </c>
      <c r="G29" s="107">
        <v>2.0299999999999999E-2</v>
      </c>
      <c r="H29" s="129"/>
      <c r="I29" s="118"/>
    </row>
    <row r="30" spans="1:9">
      <c r="A30" s="210" t="s">
        <v>2494</v>
      </c>
      <c r="B30" s="123">
        <v>2223</v>
      </c>
      <c r="C30" s="123">
        <v>2223</v>
      </c>
      <c r="D30" s="123">
        <v>2223</v>
      </c>
      <c r="E30" s="123">
        <v>2223</v>
      </c>
      <c r="F30" s="123">
        <v>2223</v>
      </c>
      <c r="G30" s="131">
        <v>2223</v>
      </c>
      <c r="H30" s="119">
        <v>2223</v>
      </c>
      <c r="I30" s="118"/>
    </row>
    <row r="31" spans="1:9">
      <c r="A31" s="211" t="s">
        <v>647</v>
      </c>
      <c r="B31" s="122"/>
      <c r="C31" s="122"/>
      <c r="D31" s="122"/>
      <c r="E31" s="122"/>
      <c r="F31" s="122"/>
      <c r="G31" s="118"/>
      <c r="H31" s="118"/>
      <c r="I31" s="118"/>
    </row>
    <row r="32" spans="1:9">
      <c r="A32" s="210" t="s">
        <v>633</v>
      </c>
      <c r="B32" s="107">
        <v>7.1199999999999999E-2</v>
      </c>
      <c r="C32" s="107">
        <v>1.5699999999999999E-2</v>
      </c>
      <c r="D32" s="107">
        <v>-5.4800000000000001E-2</v>
      </c>
      <c r="E32" s="107">
        <v>-4.24E-2</v>
      </c>
      <c r="F32" s="107">
        <v>4.8800000000000003E-2</v>
      </c>
      <c r="G32" s="128">
        <v>7.1599999999999997E-2</v>
      </c>
      <c r="H32" s="128">
        <v>-1.6000000000000001E-3</v>
      </c>
      <c r="I32" s="119">
        <v>1</v>
      </c>
    </row>
    <row r="33" spans="1:9">
      <c r="A33" s="227" t="s">
        <v>2493</v>
      </c>
      <c r="B33" s="195">
        <v>8.0000000000000004E-4</v>
      </c>
      <c r="C33" s="107">
        <v>0.45839999999999997</v>
      </c>
      <c r="D33" s="107">
        <v>9.7999999999999997E-3</v>
      </c>
      <c r="E33" s="107">
        <v>4.5499999999999999E-2</v>
      </c>
      <c r="F33" s="107">
        <v>2.1149999999999999E-2</v>
      </c>
      <c r="G33" s="196">
        <v>6.9999999999999999E-4</v>
      </c>
      <c r="H33" s="128">
        <v>0.93869999999999998</v>
      </c>
      <c r="I33" s="129"/>
    </row>
    <row r="34" spans="1:9">
      <c r="A34" s="210" t="s">
        <v>2494</v>
      </c>
      <c r="B34" s="123">
        <v>2223</v>
      </c>
      <c r="C34" s="123">
        <v>2223</v>
      </c>
      <c r="D34" s="123">
        <v>2223</v>
      </c>
      <c r="E34" s="123">
        <v>2223</v>
      </c>
      <c r="F34" s="123">
        <v>2223</v>
      </c>
      <c r="G34" s="131">
        <v>2223</v>
      </c>
      <c r="H34" s="131">
        <v>2223</v>
      </c>
      <c r="I34" s="119">
        <v>2223</v>
      </c>
    </row>
    <row r="35" spans="1:9">
      <c r="A35" s="104"/>
      <c r="D35" s="22"/>
    </row>
    <row r="39" spans="1:9">
      <c r="A39" s="209" t="s">
        <v>2568</v>
      </c>
      <c r="B39" s="230"/>
      <c r="C39" s="230"/>
      <c r="D39" s="230"/>
      <c r="E39" s="230"/>
      <c r="F39" s="230"/>
      <c r="G39" s="242"/>
      <c r="H39" s="242"/>
      <c r="I39" s="242"/>
    </row>
    <row r="40" spans="1:9">
      <c r="A40" s="31"/>
      <c r="B40" s="145" t="s">
        <v>644</v>
      </c>
      <c r="C40" s="145" t="s">
        <v>643</v>
      </c>
      <c r="D40" s="145" t="s">
        <v>646</v>
      </c>
      <c r="E40" s="145" t="s">
        <v>645</v>
      </c>
      <c r="F40" s="145" t="s">
        <v>2400</v>
      </c>
      <c r="G40" s="145" t="s">
        <v>2399</v>
      </c>
      <c r="H40" s="145" t="s">
        <v>2451</v>
      </c>
      <c r="I40" s="145" t="s">
        <v>647</v>
      </c>
    </row>
    <row r="41" spans="1:9">
      <c r="A41" s="193" t="s">
        <v>644</v>
      </c>
      <c r="B41" s="242"/>
      <c r="C41" s="242"/>
      <c r="D41" s="242"/>
      <c r="E41" s="242"/>
      <c r="F41" s="242"/>
      <c r="G41" s="242"/>
      <c r="H41" s="242"/>
      <c r="I41" s="242"/>
    </row>
    <row r="42" spans="1:9">
      <c r="A42" s="210" t="s">
        <v>633</v>
      </c>
      <c r="B42" s="119">
        <v>1</v>
      </c>
      <c r="C42" s="118"/>
      <c r="D42" s="118"/>
      <c r="E42" s="118"/>
      <c r="F42" s="118"/>
      <c r="G42" s="118"/>
      <c r="H42" s="118"/>
      <c r="I42" s="242"/>
    </row>
    <row r="43" spans="1:9">
      <c r="A43" s="227" t="s">
        <v>2493</v>
      </c>
      <c r="B43" s="129"/>
      <c r="C43" s="118"/>
      <c r="D43" s="118"/>
      <c r="E43" s="118"/>
      <c r="F43" s="118"/>
      <c r="G43" s="118"/>
      <c r="H43" s="118"/>
      <c r="I43" s="242"/>
    </row>
    <row r="44" spans="1:9">
      <c r="A44" s="210" t="s">
        <v>2494</v>
      </c>
      <c r="B44" s="119">
        <v>1054</v>
      </c>
      <c r="C44" s="118"/>
      <c r="D44" s="118"/>
      <c r="E44" s="118"/>
      <c r="F44" s="118"/>
      <c r="G44" s="118"/>
      <c r="H44" s="118"/>
      <c r="I44" s="242"/>
    </row>
    <row r="45" spans="1:9">
      <c r="A45" s="211" t="s">
        <v>643</v>
      </c>
      <c r="B45" s="118"/>
      <c r="C45" s="118"/>
      <c r="D45" s="118"/>
      <c r="E45" s="118"/>
      <c r="F45" s="118"/>
      <c r="G45" s="118"/>
      <c r="H45" s="118"/>
      <c r="I45" s="242"/>
    </row>
    <row r="46" spans="1:9">
      <c r="A46" s="210" t="s">
        <v>633</v>
      </c>
      <c r="B46" s="128">
        <v>0.11650000000000001</v>
      </c>
      <c r="C46" s="119">
        <v>1</v>
      </c>
      <c r="D46" s="118"/>
      <c r="E46" s="118"/>
      <c r="F46" s="118"/>
      <c r="G46" s="118"/>
      <c r="H46" s="118"/>
      <c r="I46" s="242"/>
    </row>
    <row r="47" spans="1:9">
      <c r="A47" s="227" t="s">
        <v>2493</v>
      </c>
      <c r="B47" s="195">
        <v>2.0000000000000001E-4</v>
      </c>
      <c r="C47" s="129"/>
      <c r="D47" s="118"/>
      <c r="E47" s="118"/>
      <c r="F47" s="118"/>
      <c r="G47" s="118"/>
      <c r="H47" s="118"/>
      <c r="I47" s="242"/>
    </row>
    <row r="48" spans="1:9">
      <c r="A48" s="210" t="s">
        <v>2494</v>
      </c>
      <c r="B48" s="131">
        <v>1054</v>
      </c>
      <c r="C48" s="119">
        <v>1054</v>
      </c>
      <c r="D48" s="118"/>
      <c r="E48" s="118"/>
      <c r="F48" s="118"/>
      <c r="G48" s="118"/>
      <c r="H48" s="118"/>
      <c r="I48" s="242"/>
    </row>
    <row r="49" spans="1:9">
      <c r="A49" s="211" t="s">
        <v>646</v>
      </c>
      <c r="B49" s="118"/>
      <c r="C49" s="118"/>
      <c r="D49" s="118"/>
      <c r="E49" s="118"/>
      <c r="F49" s="118"/>
      <c r="G49" s="118"/>
      <c r="H49" s="118"/>
      <c r="I49" s="242"/>
    </row>
    <row r="50" spans="1:9">
      <c r="A50" s="210" t="s">
        <v>633</v>
      </c>
      <c r="B50" s="128">
        <v>-7.7200000000000005E-2</v>
      </c>
      <c r="C50" s="128">
        <v>7.3499999999999996E-2</v>
      </c>
      <c r="D50" s="119">
        <v>1</v>
      </c>
      <c r="E50" s="118"/>
      <c r="F50" s="118"/>
      <c r="G50" s="118"/>
      <c r="H50" s="118"/>
      <c r="I50" s="242"/>
    </row>
    <row r="51" spans="1:9">
      <c r="A51" s="227" t="s">
        <v>2493</v>
      </c>
      <c r="B51" s="107">
        <v>1.21E-2</v>
      </c>
      <c r="C51" s="128">
        <v>1.6899999999999998E-2</v>
      </c>
      <c r="D51" s="129"/>
      <c r="E51" s="118"/>
      <c r="F51" s="118"/>
      <c r="G51" s="118"/>
      <c r="H51" s="118"/>
      <c r="I51" s="242"/>
    </row>
    <row r="52" spans="1:9">
      <c r="A52" s="210" t="s">
        <v>2494</v>
      </c>
      <c r="B52" s="131">
        <v>1054</v>
      </c>
      <c r="C52" s="131">
        <v>1054</v>
      </c>
      <c r="D52" s="119">
        <v>1054</v>
      </c>
      <c r="E52" s="118"/>
      <c r="F52" s="118"/>
      <c r="G52" s="118"/>
      <c r="H52" s="118"/>
      <c r="I52" s="242"/>
    </row>
    <row r="53" spans="1:9">
      <c r="A53" s="211" t="s">
        <v>645</v>
      </c>
      <c r="B53" s="118"/>
      <c r="C53" s="118"/>
      <c r="D53" s="118"/>
      <c r="E53" s="118"/>
      <c r="F53" s="118"/>
      <c r="G53" s="118"/>
      <c r="H53" s="118"/>
      <c r="I53" s="242"/>
    </row>
    <row r="54" spans="1:9">
      <c r="A54" s="210" t="s">
        <v>633</v>
      </c>
      <c r="B54" s="128">
        <v>1.6199999999999999E-2</v>
      </c>
      <c r="C54" s="128">
        <v>0.1782</v>
      </c>
      <c r="D54" s="128">
        <v>0.14829999999999999</v>
      </c>
      <c r="E54" s="119">
        <v>1</v>
      </c>
      <c r="F54" s="118"/>
      <c r="G54" s="118"/>
      <c r="H54" s="118"/>
      <c r="I54" s="242"/>
    </row>
    <row r="55" spans="1:9">
      <c r="A55" s="227" t="s">
        <v>2493</v>
      </c>
      <c r="B55" s="128">
        <v>0.59989999999999999</v>
      </c>
      <c r="C55" s="107" t="s">
        <v>629</v>
      </c>
      <c r="D55" s="107" t="s">
        <v>629</v>
      </c>
      <c r="E55" s="129"/>
      <c r="F55" s="118"/>
      <c r="G55" s="118"/>
      <c r="H55" s="118"/>
      <c r="I55" s="242"/>
    </row>
    <row r="56" spans="1:9">
      <c r="A56" s="210" t="s">
        <v>2494</v>
      </c>
      <c r="B56" s="131">
        <v>1054</v>
      </c>
      <c r="C56" s="131">
        <v>1054</v>
      </c>
      <c r="D56" s="131">
        <v>1054</v>
      </c>
      <c r="E56" s="119">
        <v>1054</v>
      </c>
      <c r="F56" s="118"/>
      <c r="G56" s="118"/>
      <c r="H56" s="118"/>
      <c r="I56" s="242"/>
    </row>
    <row r="57" spans="1:9">
      <c r="A57" s="211" t="s">
        <v>2400</v>
      </c>
      <c r="B57" s="118"/>
      <c r="C57" s="118"/>
      <c r="D57" s="118"/>
      <c r="E57" s="118"/>
      <c r="F57" s="118"/>
      <c r="G57" s="118"/>
      <c r="H57" s="118"/>
      <c r="I57" s="242"/>
    </row>
    <row r="58" spans="1:9">
      <c r="A58" s="210" t="s">
        <v>633</v>
      </c>
      <c r="B58" s="106">
        <v>0.83030000000000004</v>
      </c>
      <c r="C58" s="106">
        <v>0.1487</v>
      </c>
      <c r="D58" s="106">
        <v>0.2782</v>
      </c>
      <c r="E58" s="106">
        <v>6.3299999999999995E-2</v>
      </c>
      <c r="F58" s="119">
        <v>1</v>
      </c>
      <c r="G58" s="118"/>
      <c r="H58" s="118"/>
      <c r="I58" s="242"/>
    </row>
    <row r="59" spans="1:9">
      <c r="A59" s="227" t="s">
        <v>2493</v>
      </c>
      <c r="B59" s="107" t="s">
        <v>629</v>
      </c>
      <c r="C59" s="195">
        <v>1E-4</v>
      </c>
      <c r="D59" s="107" t="s">
        <v>629</v>
      </c>
      <c r="E59" s="242">
        <v>0.04</v>
      </c>
      <c r="F59" s="129"/>
      <c r="G59" s="118"/>
      <c r="H59" s="118"/>
      <c r="I59" s="242"/>
    </row>
    <row r="60" spans="1:9">
      <c r="A60" s="210" t="s">
        <v>2494</v>
      </c>
      <c r="B60" s="131">
        <v>1054</v>
      </c>
      <c r="C60" s="131">
        <v>1054</v>
      </c>
      <c r="D60" s="131">
        <v>1054</v>
      </c>
      <c r="E60" s="131">
        <v>1054</v>
      </c>
      <c r="F60" s="119">
        <v>1054</v>
      </c>
      <c r="G60" s="118"/>
      <c r="H60" s="118"/>
      <c r="I60" s="242"/>
    </row>
    <row r="61" spans="1:9">
      <c r="A61" s="211" t="s">
        <v>2399</v>
      </c>
      <c r="B61" s="118"/>
      <c r="C61" s="118"/>
      <c r="D61" s="118"/>
      <c r="E61" s="118"/>
      <c r="F61" s="118"/>
      <c r="G61" s="118"/>
      <c r="H61" s="118"/>
      <c r="I61" s="242"/>
    </row>
    <row r="62" spans="1:9">
      <c r="A62" s="210" t="s">
        <v>633</v>
      </c>
      <c r="B62" s="106">
        <v>0.84130000000000005</v>
      </c>
      <c r="C62" s="106">
        <v>4.7500000000000001E-2</v>
      </c>
      <c r="D62" s="106">
        <v>-0.39700000000000002</v>
      </c>
      <c r="E62" s="106">
        <v>-3.4700000000000002E-2</v>
      </c>
      <c r="F62" s="106">
        <v>0.39710000000000001</v>
      </c>
      <c r="G62" s="119">
        <v>1</v>
      </c>
      <c r="H62" s="118"/>
      <c r="I62" s="242"/>
    </row>
    <row r="63" spans="1:9">
      <c r="A63" s="227" t="s">
        <v>2493</v>
      </c>
      <c r="B63" s="107" t="s">
        <v>629</v>
      </c>
      <c r="C63" s="106">
        <v>0.1232</v>
      </c>
      <c r="D63" s="107" t="s">
        <v>629</v>
      </c>
      <c r="E63" s="106">
        <v>0.25990000000000002</v>
      </c>
      <c r="F63" s="107" t="s">
        <v>629</v>
      </c>
      <c r="G63" s="129"/>
      <c r="H63" s="118"/>
      <c r="I63" s="242"/>
    </row>
    <row r="64" spans="1:9">
      <c r="A64" s="210" t="s">
        <v>2494</v>
      </c>
      <c r="B64" s="131">
        <v>1054</v>
      </c>
      <c r="C64" s="131">
        <v>1054</v>
      </c>
      <c r="D64" s="131">
        <v>1054</v>
      </c>
      <c r="E64" s="131">
        <v>1054</v>
      </c>
      <c r="F64" s="131">
        <v>1054</v>
      </c>
      <c r="G64" s="119">
        <v>1054</v>
      </c>
      <c r="H64" s="118"/>
      <c r="I64" s="242"/>
    </row>
    <row r="65" spans="1:9">
      <c r="A65" s="211" t="s">
        <v>2451</v>
      </c>
      <c r="B65" s="118"/>
      <c r="C65" s="118"/>
      <c r="D65" s="118"/>
      <c r="E65" s="118"/>
      <c r="F65" s="118"/>
      <c r="G65" s="118"/>
      <c r="H65" s="118"/>
      <c r="I65" s="242"/>
    </row>
    <row r="66" spans="1:9">
      <c r="A66" s="210" t="s">
        <v>633</v>
      </c>
      <c r="B66" s="128">
        <v>-7.1999999999999998E-3</v>
      </c>
      <c r="C66" s="128">
        <v>4.0899999999999999E-2</v>
      </c>
      <c r="D66" s="128">
        <v>8.6499999999999994E-2</v>
      </c>
      <c r="E66" s="128">
        <v>8.3500000000000005E-2</v>
      </c>
      <c r="F66" s="128">
        <v>2.1299999999999999E-2</v>
      </c>
      <c r="G66" s="128">
        <v>-3.2599999999999997E-2</v>
      </c>
      <c r="H66" s="119">
        <v>1</v>
      </c>
      <c r="I66" s="242"/>
    </row>
    <row r="67" spans="1:9">
      <c r="A67" s="227" t="s">
        <v>2493</v>
      </c>
      <c r="B67" s="107">
        <v>0.81489999999999996</v>
      </c>
      <c r="C67" s="128">
        <v>0.18410000000000001</v>
      </c>
      <c r="D67" s="128">
        <v>5.0000000000000001E-3</v>
      </c>
      <c r="E67" s="128">
        <v>6.7000000000000002E-3</v>
      </c>
      <c r="F67" s="128">
        <v>0.48980000000000001</v>
      </c>
      <c r="G67" s="128">
        <v>0.29089999999999999</v>
      </c>
      <c r="H67" s="129"/>
      <c r="I67" s="242"/>
    </row>
    <row r="68" spans="1:9">
      <c r="A68" s="210" t="s">
        <v>2494</v>
      </c>
      <c r="B68" s="131">
        <v>1054</v>
      </c>
      <c r="C68" s="131">
        <v>1054</v>
      </c>
      <c r="D68" s="131">
        <v>1054</v>
      </c>
      <c r="E68" s="131">
        <v>1054</v>
      </c>
      <c r="F68" s="131">
        <v>1054</v>
      </c>
      <c r="G68" s="131">
        <v>1054</v>
      </c>
      <c r="H68" s="119">
        <v>1054</v>
      </c>
      <c r="I68" s="242"/>
    </row>
    <row r="69" spans="1:9">
      <c r="A69" s="211" t="s">
        <v>647</v>
      </c>
      <c r="B69" s="118"/>
      <c r="C69" s="118"/>
      <c r="D69" s="118"/>
      <c r="E69" s="118"/>
      <c r="F69" s="118"/>
      <c r="G69" s="118"/>
      <c r="H69" s="118"/>
      <c r="I69" s="242"/>
    </row>
    <row r="70" spans="1:9">
      <c r="A70" s="210" t="s">
        <v>633</v>
      </c>
      <c r="B70" s="128">
        <v>0.06</v>
      </c>
      <c r="C70" s="128">
        <v>-2.3999999999999998E-3</v>
      </c>
      <c r="D70" s="128">
        <v>-4.0399999999999998E-2</v>
      </c>
      <c r="E70" s="128">
        <v>-3.78E-2</v>
      </c>
      <c r="F70" s="128">
        <v>3.9600000000000003E-2</v>
      </c>
      <c r="G70" s="128">
        <v>6.0299999999999999E-2</v>
      </c>
      <c r="H70" s="128">
        <v>-1.2500000000000001E-2</v>
      </c>
      <c r="I70" s="124">
        <v>1</v>
      </c>
    </row>
    <row r="71" spans="1:9">
      <c r="A71" s="227" t="s">
        <v>2493</v>
      </c>
      <c r="B71" s="107">
        <v>5.16E-2</v>
      </c>
      <c r="C71" s="128">
        <v>0.9385</v>
      </c>
      <c r="D71" s="107">
        <v>0.18959999999999999</v>
      </c>
      <c r="E71" s="128">
        <v>0.22020000000000001</v>
      </c>
      <c r="F71" s="107">
        <v>0.1986</v>
      </c>
      <c r="G71" s="107">
        <v>5.0200000000000002E-2</v>
      </c>
      <c r="H71" s="128">
        <v>0.68420000000000003</v>
      </c>
      <c r="I71" s="194"/>
    </row>
    <row r="72" spans="1:9">
      <c r="A72" s="210" t="s">
        <v>2494</v>
      </c>
      <c r="B72" s="131">
        <v>1054</v>
      </c>
      <c r="C72" s="131">
        <v>1054</v>
      </c>
      <c r="D72" s="131">
        <v>1054</v>
      </c>
      <c r="E72" s="131">
        <v>1054</v>
      </c>
      <c r="F72" s="131">
        <v>1054</v>
      </c>
      <c r="G72" s="131">
        <v>1054</v>
      </c>
      <c r="H72" s="131">
        <v>1054</v>
      </c>
      <c r="I72" s="119">
        <v>1054</v>
      </c>
    </row>
    <row r="75" spans="1:9">
      <c r="A75" s="91" t="s">
        <v>2584</v>
      </c>
      <c r="B75" s="242"/>
      <c r="C75" s="242"/>
      <c r="D75" s="242"/>
      <c r="E75" s="242"/>
      <c r="F75" s="242"/>
      <c r="G75" s="242"/>
      <c r="H75" s="242"/>
      <c r="I75" s="242"/>
    </row>
    <row r="76" spans="1:9">
      <c r="A76" s="31"/>
      <c r="B76" s="145" t="s">
        <v>644</v>
      </c>
      <c r="C76" s="145" t="s">
        <v>643</v>
      </c>
      <c r="D76" s="145" t="s">
        <v>646</v>
      </c>
      <c r="E76" s="145" t="s">
        <v>645</v>
      </c>
      <c r="F76" s="145" t="s">
        <v>2400</v>
      </c>
      <c r="G76" s="145" t="s">
        <v>2399</v>
      </c>
      <c r="H76" s="145" t="s">
        <v>2451</v>
      </c>
      <c r="I76" s="145" t="s">
        <v>647</v>
      </c>
    </row>
    <row r="77" spans="1:9">
      <c r="A77" s="193" t="s">
        <v>644</v>
      </c>
      <c r="B77" s="242"/>
      <c r="C77" s="242"/>
      <c r="D77" s="242"/>
      <c r="E77" s="242"/>
      <c r="F77" s="242"/>
      <c r="G77" s="242"/>
      <c r="H77" s="242"/>
      <c r="I77" s="242"/>
    </row>
    <row r="78" spans="1:9">
      <c r="A78" s="210" t="s">
        <v>633</v>
      </c>
      <c r="B78" s="119">
        <v>1</v>
      </c>
      <c r="C78" s="118"/>
      <c r="D78" s="118"/>
      <c r="E78" s="118"/>
      <c r="F78" s="118"/>
      <c r="G78" s="118"/>
      <c r="H78" s="118"/>
      <c r="I78" s="242"/>
    </row>
    <row r="79" spans="1:9">
      <c r="A79" s="227" t="s">
        <v>2493</v>
      </c>
      <c r="B79" s="129"/>
      <c r="C79" s="118"/>
      <c r="D79" s="118"/>
      <c r="E79" s="118"/>
      <c r="F79" s="118"/>
      <c r="G79" s="118"/>
      <c r="H79" s="118"/>
      <c r="I79" s="242"/>
    </row>
    <row r="80" spans="1:9">
      <c r="A80" s="210" t="s">
        <v>2494</v>
      </c>
      <c r="B80" s="119">
        <v>1169</v>
      </c>
      <c r="C80" s="118"/>
      <c r="D80" s="118"/>
      <c r="E80" s="118"/>
      <c r="F80" s="118"/>
      <c r="G80" s="118"/>
      <c r="H80" s="118"/>
      <c r="I80" s="242"/>
    </row>
    <row r="81" spans="1:9">
      <c r="A81" s="211" t="s">
        <v>643</v>
      </c>
      <c r="B81" s="118"/>
      <c r="C81" s="118"/>
      <c r="D81" s="118"/>
      <c r="E81" s="118"/>
      <c r="F81" s="118"/>
      <c r="G81" s="118"/>
      <c r="H81" s="118"/>
      <c r="I81" s="242"/>
    </row>
    <row r="82" spans="1:9">
      <c r="A82" s="210" t="s">
        <v>633</v>
      </c>
      <c r="B82" s="128">
        <v>0.1925</v>
      </c>
      <c r="C82" s="119">
        <v>1</v>
      </c>
      <c r="D82" s="118"/>
      <c r="E82" s="118"/>
      <c r="F82" s="118"/>
      <c r="G82" s="118"/>
      <c r="H82" s="118"/>
      <c r="I82" s="242"/>
    </row>
    <row r="83" spans="1:9">
      <c r="A83" s="227" t="s">
        <v>2493</v>
      </c>
      <c r="B83" s="107" t="s">
        <v>629</v>
      </c>
      <c r="C83" s="129"/>
      <c r="D83" s="118"/>
      <c r="E83" s="118"/>
      <c r="F83" s="118"/>
      <c r="G83" s="118"/>
      <c r="H83" s="118"/>
      <c r="I83" s="242"/>
    </row>
    <row r="84" spans="1:9">
      <c r="A84" s="210" t="s">
        <v>2494</v>
      </c>
      <c r="B84" s="131">
        <v>1169</v>
      </c>
      <c r="C84" s="119">
        <v>1169</v>
      </c>
      <c r="D84" s="118"/>
      <c r="E84" s="118"/>
      <c r="F84" s="118"/>
      <c r="G84" s="118"/>
      <c r="H84" s="118"/>
      <c r="I84" s="242"/>
    </row>
    <row r="85" spans="1:9">
      <c r="A85" s="211" t="s">
        <v>646</v>
      </c>
      <c r="B85" s="118"/>
      <c r="C85" s="118"/>
      <c r="D85" s="118"/>
      <c r="E85" s="118"/>
      <c r="F85" s="118"/>
      <c r="G85" s="118"/>
      <c r="H85" s="118"/>
      <c r="I85" s="242"/>
    </row>
    <row r="86" spans="1:9">
      <c r="A86" s="210" t="s">
        <v>633</v>
      </c>
      <c r="B86" s="128">
        <v>-8.6400000000000005E-2</v>
      </c>
      <c r="C86" s="128">
        <v>5.0000000000000001E-3</v>
      </c>
      <c r="D86" s="119">
        <v>1</v>
      </c>
      <c r="E86" s="118"/>
      <c r="F86" s="118"/>
      <c r="G86" s="118"/>
      <c r="H86" s="118"/>
      <c r="I86" s="242"/>
    </row>
    <row r="87" spans="1:9">
      <c r="A87" s="227" t="s">
        <v>2493</v>
      </c>
      <c r="B87" s="128">
        <v>3.0999999999999999E-3</v>
      </c>
      <c r="C87" s="128">
        <v>0.86429999999999996</v>
      </c>
      <c r="D87" s="129"/>
      <c r="E87" s="118"/>
      <c r="F87" s="118"/>
      <c r="G87" s="118"/>
      <c r="H87" s="118"/>
      <c r="I87" s="242"/>
    </row>
    <row r="88" spans="1:9">
      <c r="A88" s="210" t="s">
        <v>2494</v>
      </c>
      <c r="B88" s="131">
        <v>1169</v>
      </c>
      <c r="C88" s="131">
        <v>1169</v>
      </c>
      <c r="D88" s="119">
        <v>1169</v>
      </c>
      <c r="E88" s="118"/>
      <c r="F88" s="118"/>
      <c r="G88" s="118"/>
      <c r="H88" s="118"/>
      <c r="I88" s="242"/>
    </row>
    <row r="89" spans="1:9">
      <c r="A89" s="211" t="s">
        <v>645</v>
      </c>
      <c r="B89" s="118"/>
      <c r="C89" s="118"/>
      <c r="D89" s="118"/>
      <c r="E89" s="118"/>
      <c r="F89" s="118"/>
      <c r="G89" s="118"/>
      <c r="H89" s="118"/>
      <c r="I89" s="242"/>
    </row>
    <row r="90" spans="1:9">
      <c r="A90" s="210" t="s">
        <v>633</v>
      </c>
      <c r="B90" s="128">
        <v>3.2800000000000003E-2</v>
      </c>
      <c r="C90" s="128">
        <v>0.16950000000000001</v>
      </c>
      <c r="D90" s="128">
        <v>0.14860000000000001</v>
      </c>
      <c r="E90" s="119">
        <v>1</v>
      </c>
      <c r="F90" s="118"/>
      <c r="G90" s="118"/>
      <c r="H90" s="118"/>
      <c r="I90" s="242"/>
    </row>
    <row r="91" spans="1:9">
      <c r="A91" s="227" t="s">
        <v>2493</v>
      </c>
      <c r="B91" s="128">
        <v>0.26229999999999998</v>
      </c>
      <c r="C91" s="107" t="s">
        <v>629</v>
      </c>
      <c r="D91" s="107" t="s">
        <v>629</v>
      </c>
      <c r="E91" s="129"/>
      <c r="F91" s="118"/>
      <c r="G91" s="118"/>
      <c r="H91" s="118"/>
      <c r="I91" s="242"/>
    </row>
    <row r="92" spans="1:9">
      <c r="A92" s="210" t="s">
        <v>2494</v>
      </c>
      <c r="B92" s="131">
        <v>1169</v>
      </c>
      <c r="C92" s="131">
        <v>1169</v>
      </c>
      <c r="D92" s="131">
        <v>1169</v>
      </c>
      <c r="E92" s="119">
        <v>1169</v>
      </c>
      <c r="F92" s="118"/>
      <c r="G92" s="118"/>
      <c r="H92" s="118"/>
      <c r="I92" s="242"/>
    </row>
    <row r="93" spans="1:9">
      <c r="A93" s="211" t="s">
        <v>2400</v>
      </c>
      <c r="B93" s="118"/>
      <c r="C93" s="118"/>
      <c r="D93" s="118"/>
      <c r="E93" s="118"/>
      <c r="F93" s="118"/>
      <c r="G93" s="118"/>
      <c r="H93" s="118"/>
      <c r="I93" s="242"/>
    </row>
    <row r="94" spans="1:9">
      <c r="A94" s="210" t="s">
        <v>633</v>
      </c>
      <c r="B94" s="106">
        <v>0.82779999999999998</v>
      </c>
      <c r="C94" s="106">
        <v>0.1888</v>
      </c>
      <c r="D94" s="106">
        <v>0.25009999999999999</v>
      </c>
      <c r="E94" s="106">
        <v>0.1198</v>
      </c>
      <c r="F94" s="119">
        <v>1</v>
      </c>
      <c r="G94" s="118"/>
      <c r="H94" s="118"/>
      <c r="I94" s="242"/>
    </row>
    <row r="95" spans="1:9">
      <c r="A95" s="227" t="s">
        <v>2493</v>
      </c>
      <c r="B95" s="107" t="s">
        <v>629</v>
      </c>
      <c r="C95" s="107" t="s">
        <v>629</v>
      </c>
      <c r="D95" s="107" t="s">
        <v>629</v>
      </c>
      <c r="E95" s="107" t="s">
        <v>629</v>
      </c>
      <c r="F95" s="129"/>
      <c r="G95" s="118"/>
      <c r="H95" s="118"/>
      <c r="I95" s="242"/>
    </row>
    <row r="96" spans="1:9">
      <c r="A96" s="210" t="s">
        <v>2494</v>
      </c>
      <c r="B96" s="131">
        <v>1169</v>
      </c>
      <c r="C96" s="131">
        <v>1169</v>
      </c>
      <c r="D96" s="131">
        <v>1169</v>
      </c>
      <c r="E96" s="131">
        <v>1169</v>
      </c>
      <c r="F96" s="119">
        <v>1169</v>
      </c>
      <c r="G96" s="118"/>
      <c r="H96" s="118"/>
      <c r="I96" s="242"/>
    </row>
    <row r="97" spans="1:9">
      <c r="A97" s="211" t="s">
        <v>2399</v>
      </c>
      <c r="B97" s="118"/>
      <c r="C97" s="118"/>
      <c r="D97" s="118"/>
      <c r="E97" s="118"/>
      <c r="F97" s="118"/>
      <c r="G97" s="118"/>
      <c r="H97" s="118"/>
      <c r="I97" s="242"/>
    </row>
    <row r="98" spans="1:9">
      <c r="A98" s="210" t="s">
        <v>633</v>
      </c>
      <c r="B98" s="106">
        <v>0.83879999999999999</v>
      </c>
      <c r="C98" s="106">
        <v>0.13289999999999999</v>
      </c>
      <c r="D98" s="106">
        <v>-0.3846</v>
      </c>
      <c r="E98" s="106">
        <v>-6.2300000000000001E-2</v>
      </c>
      <c r="F98" s="106">
        <v>0.38890000000000002</v>
      </c>
      <c r="G98" s="119">
        <v>1</v>
      </c>
      <c r="H98" s="118"/>
      <c r="I98" s="242"/>
    </row>
    <row r="99" spans="1:9">
      <c r="A99" s="227" t="s">
        <v>2493</v>
      </c>
      <c r="B99" s="107" t="s">
        <v>629</v>
      </c>
      <c r="C99" s="107" t="s">
        <v>629</v>
      </c>
      <c r="D99" s="107" t="s">
        <v>629</v>
      </c>
      <c r="E99" s="242">
        <v>3.3099999999999997E-2</v>
      </c>
      <c r="F99" s="107" t="s">
        <v>629</v>
      </c>
      <c r="G99" s="129"/>
      <c r="H99" s="118"/>
      <c r="I99" s="242"/>
    </row>
    <row r="100" spans="1:9">
      <c r="A100" s="210" t="s">
        <v>2494</v>
      </c>
      <c r="B100" s="131">
        <v>1169</v>
      </c>
      <c r="C100" s="131">
        <v>1169</v>
      </c>
      <c r="D100" s="131">
        <v>1169</v>
      </c>
      <c r="E100" s="131">
        <v>1169</v>
      </c>
      <c r="F100" s="131">
        <v>1169</v>
      </c>
      <c r="G100" s="119">
        <v>1169</v>
      </c>
      <c r="H100" s="118"/>
      <c r="I100" s="242"/>
    </row>
    <row r="101" spans="1:9">
      <c r="A101" s="211" t="s">
        <v>2451</v>
      </c>
      <c r="B101" s="118"/>
      <c r="C101" s="118"/>
      <c r="D101" s="118"/>
      <c r="E101" s="118"/>
      <c r="F101" s="118"/>
      <c r="G101" s="118"/>
      <c r="H101" s="118"/>
      <c r="I101" s="242"/>
    </row>
    <row r="102" spans="1:9">
      <c r="A102" s="210" t="s">
        <v>633</v>
      </c>
      <c r="B102" s="128">
        <v>8.1000000000000003E-2</v>
      </c>
      <c r="C102" s="128">
        <v>4.7800000000000002E-2</v>
      </c>
      <c r="D102" s="128">
        <v>7.0400000000000004E-2</v>
      </c>
      <c r="E102" s="128">
        <v>-5.5999999999999999E-3</v>
      </c>
      <c r="F102" s="107">
        <v>7.6700000000000004E-2</v>
      </c>
      <c r="G102" s="128">
        <v>5.8500000000000003E-2</v>
      </c>
      <c r="H102" s="119">
        <v>1</v>
      </c>
      <c r="I102" s="242"/>
    </row>
    <row r="103" spans="1:9">
      <c r="A103" s="227" t="s">
        <v>2493</v>
      </c>
      <c r="B103" s="128">
        <v>5.5999999999999999E-3</v>
      </c>
      <c r="C103" s="128">
        <v>0.1026</v>
      </c>
      <c r="D103" s="128">
        <v>1.61E-2</v>
      </c>
      <c r="E103" s="128">
        <v>0.84719999999999995</v>
      </c>
      <c r="F103" s="107">
        <v>8.6999999999999994E-3</v>
      </c>
      <c r="G103" s="128">
        <v>4.5499999999999999E-2</v>
      </c>
      <c r="H103" s="129"/>
      <c r="I103" s="242"/>
    </row>
    <row r="104" spans="1:9">
      <c r="A104" s="210" t="s">
        <v>2494</v>
      </c>
      <c r="B104" s="131">
        <v>1169</v>
      </c>
      <c r="C104" s="131">
        <v>1169</v>
      </c>
      <c r="D104" s="131">
        <v>1169</v>
      </c>
      <c r="E104" s="131">
        <v>1169</v>
      </c>
      <c r="F104" s="123">
        <v>1169</v>
      </c>
      <c r="G104" s="131">
        <v>1169</v>
      </c>
      <c r="H104" s="119">
        <v>1169</v>
      </c>
      <c r="I104" s="242"/>
    </row>
    <row r="105" spans="1:9">
      <c r="A105" s="211" t="s">
        <v>647</v>
      </c>
      <c r="B105" s="118"/>
      <c r="C105" s="118"/>
      <c r="D105" s="118"/>
      <c r="E105" s="118"/>
      <c r="F105" s="118"/>
      <c r="G105" s="118"/>
      <c r="H105" s="118"/>
      <c r="I105" s="242"/>
    </row>
    <row r="106" spans="1:9">
      <c r="A106" s="210" t="s">
        <v>633</v>
      </c>
      <c r="B106" s="128">
        <v>0.06</v>
      </c>
      <c r="C106" s="128">
        <v>2.06E-2</v>
      </c>
      <c r="D106" s="128">
        <v>-7.0099999999999996E-2</v>
      </c>
      <c r="E106" s="128">
        <v>-4.6100000000000002E-2</v>
      </c>
      <c r="F106" s="128">
        <v>3.5000000000000003E-2</v>
      </c>
      <c r="G106" s="128">
        <v>6.4600000000000005E-2</v>
      </c>
      <c r="H106" s="128">
        <v>-5.3E-3</v>
      </c>
      <c r="I106" s="124">
        <v>1</v>
      </c>
    </row>
    <row r="107" spans="1:9">
      <c r="A107" s="227" t="s">
        <v>2493</v>
      </c>
      <c r="B107" s="128">
        <v>4.02E-2</v>
      </c>
      <c r="C107" s="128">
        <v>0.4824</v>
      </c>
      <c r="D107" s="128">
        <v>1.6500000000000001E-2</v>
      </c>
      <c r="E107" s="128">
        <v>0.1152</v>
      </c>
      <c r="F107" s="128">
        <v>0.2319</v>
      </c>
      <c r="G107" s="128">
        <v>2.7199999999999998E-2</v>
      </c>
      <c r="H107" s="128">
        <v>0.85660000000000003</v>
      </c>
      <c r="I107" s="194"/>
    </row>
    <row r="108" spans="1:9">
      <c r="A108" s="210" t="s">
        <v>2494</v>
      </c>
      <c r="B108" s="131">
        <v>1169</v>
      </c>
      <c r="C108" s="131">
        <v>1169</v>
      </c>
      <c r="D108" s="131">
        <v>1169</v>
      </c>
      <c r="E108" s="131">
        <v>1169</v>
      </c>
      <c r="F108" s="131">
        <v>1169</v>
      </c>
      <c r="G108" s="131">
        <v>1169</v>
      </c>
      <c r="H108" s="131">
        <v>1169</v>
      </c>
      <c r="I108" s="124">
        <v>1169</v>
      </c>
    </row>
  </sheetData>
  <pageMargins left="0.7" right="0.7" top="0.75" bottom="0.75" header="0.3" footer="0.3"/>
  <pageSetup paperSize="9" scale="3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activeCell="A45" sqref="A45:K45"/>
    </sheetView>
  </sheetViews>
  <sheetFormatPr defaultColWidth="9.21875" defaultRowHeight="12"/>
  <cols>
    <col min="1" max="1" width="17.21875" style="19" customWidth="1"/>
    <col min="2" max="2" width="16.44140625" style="19" customWidth="1"/>
    <col min="3" max="11" width="15.77734375" style="19" customWidth="1"/>
    <col min="12" max="13" width="9.21875" style="19"/>
    <col min="14" max="14" width="22" style="19" hidden="1" customWidth="1"/>
    <col min="15" max="15" width="0" style="19" hidden="1" customWidth="1"/>
    <col min="16" max="16384" width="9.21875" style="19"/>
  </cols>
  <sheetData>
    <row r="1" spans="1:13">
      <c r="A1" s="202" t="s">
        <v>2569</v>
      </c>
      <c r="B1" s="202"/>
      <c r="C1" s="202"/>
      <c r="D1" s="202"/>
      <c r="E1" s="202"/>
      <c r="F1" s="202"/>
      <c r="G1" s="202"/>
      <c r="H1" s="202"/>
      <c r="I1" s="202"/>
      <c r="J1" s="202"/>
      <c r="K1" s="202"/>
      <c r="L1" s="22"/>
      <c r="M1" s="22"/>
    </row>
    <row r="2" spans="1:13">
      <c r="A2" s="22"/>
      <c r="B2" s="22"/>
      <c r="C2" s="22"/>
      <c r="D2" s="22"/>
      <c r="E2" s="22"/>
      <c r="F2" s="22"/>
      <c r="G2" s="152"/>
      <c r="H2" s="152"/>
      <c r="I2" s="152"/>
      <c r="J2" s="152"/>
      <c r="K2" s="152"/>
      <c r="L2" s="22"/>
      <c r="M2" s="22"/>
    </row>
    <row r="3" spans="1:13">
      <c r="A3" s="345"/>
      <c r="B3" s="345"/>
      <c r="C3" s="346" t="s">
        <v>634</v>
      </c>
      <c r="D3" s="346" t="s">
        <v>635</v>
      </c>
      <c r="E3" s="346" t="s">
        <v>636</v>
      </c>
      <c r="F3" s="346" t="s">
        <v>637</v>
      </c>
      <c r="G3" s="346" t="s">
        <v>638</v>
      </c>
      <c r="H3" s="346" t="s">
        <v>639</v>
      </c>
      <c r="I3" s="346" t="s">
        <v>640</v>
      </c>
      <c r="J3" s="346" t="s">
        <v>641</v>
      </c>
      <c r="K3" s="346" t="s">
        <v>642</v>
      </c>
    </row>
    <row r="4" spans="1:13" ht="13.2">
      <c r="A4" s="300" t="s">
        <v>643</v>
      </c>
      <c r="B4" s="203" t="s">
        <v>2461</v>
      </c>
      <c r="C4" s="301" t="s">
        <v>2648</v>
      </c>
      <c r="D4" s="302"/>
      <c r="E4" s="301" t="s">
        <v>2650</v>
      </c>
      <c r="F4" s="302"/>
      <c r="G4" s="302"/>
      <c r="H4" s="303"/>
      <c r="I4" s="303"/>
      <c r="J4" s="303"/>
      <c r="K4" s="301" t="s">
        <v>2656</v>
      </c>
    </row>
    <row r="5" spans="1:13" s="104" customFormat="1" ht="13.2">
      <c r="A5" s="302"/>
      <c r="B5" s="203" t="s">
        <v>2493</v>
      </c>
      <c r="C5" s="191">
        <v>5.4200000000000002E-8</v>
      </c>
      <c r="D5" s="303"/>
      <c r="E5" s="304">
        <v>1.7000000000000001E-4</v>
      </c>
      <c r="F5" s="303"/>
      <c r="G5" s="303"/>
      <c r="H5" s="303"/>
      <c r="I5" s="303"/>
      <c r="J5" s="303"/>
      <c r="K5" s="304">
        <v>3.3700000000000001E-4</v>
      </c>
    </row>
    <row r="6" spans="1:13" s="104" customFormat="1" ht="13.2">
      <c r="A6" s="300" t="s">
        <v>644</v>
      </c>
      <c r="B6" s="203" t="s">
        <v>2461</v>
      </c>
      <c r="D6" s="301" t="s">
        <v>2649</v>
      </c>
      <c r="E6" s="301" t="s">
        <v>2651</v>
      </c>
      <c r="F6" s="303"/>
      <c r="G6" s="303"/>
      <c r="H6" s="303"/>
      <c r="I6" s="303"/>
      <c r="J6" s="303"/>
      <c r="K6" s="301" t="s">
        <v>2657</v>
      </c>
    </row>
    <row r="7" spans="1:13" s="104" customFormat="1" ht="13.2">
      <c r="A7" s="302"/>
      <c r="B7" s="203" t="s">
        <v>2493</v>
      </c>
      <c r="C7" s="303"/>
      <c r="D7" s="191">
        <v>6.1099999999999999E-38</v>
      </c>
      <c r="E7" s="304">
        <v>1.48E-34</v>
      </c>
      <c r="F7" s="303"/>
      <c r="G7" s="303"/>
      <c r="H7" s="303"/>
      <c r="I7" s="303"/>
      <c r="J7" s="303"/>
      <c r="K7" s="304">
        <v>2.5899999999999998E-28</v>
      </c>
    </row>
    <row r="8" spans="1:13" s="104" customFormat="1" ht="13.2">
      <c r="A8" s="300" t="s">
        <v>645</v>
      </c>
      <c r="B8" s="203" t="s">
        <v>2461</v>
      </c>
      <c r="C8" s="303"/>
      <c r="E8" s="303"/>
      <c r="F8" s="373">
        <v>-4.0000000000000001E-3</v>
      </c>
      <c r="G8" s="303"/>
      <c r="H8" s="301">
        <v>-8.9999999999999993E-3</v>
      </c>
      <c r="I8" s="303"/>
      <c r="J8" s="303"/>
      <c r="K8" s="301">
        <v>-3.1E-2</v>
      </c>
    </row>
    <row r="9" spans="1:13" s="104" customFormat="1" ht="13.2">
      <c r="A9" s="303"/>
      <c r="B9" s="203" t="s">
        <v>2493</v>
      </c>
      <c r="C9" s="303"/>
      <c r="D9" s="303"/>
      <c r="E9" s="303"/>
      <c r="F9" s="301">
        <v>0.86099999999999999</v>
      </c>
      <c r="G9" s="303"/>
      <c r="H9" s="301">
        <v>0.66200000000000003</v>
      </c>
      <c r="I9" s="303"/>
      <c r="J9" s="303"/>
      <c r="K9" s="301">
        <v>0.13600000000000001</v>
      </c>
    </row>
    <row r="10" spans="1:13" s="104" customFormat="1" ht="12.75" customHeight="1">
      <c r="A10" s="300" t="s">
        <v>646</v>
      </c>
      <c r="B10" s="203" t="s">
        <v>2461</v>
      </c>
      <c r="C10" s="303"/>
      <c r="D10" s="303"/>
      <c r="E10" s="303"/>
      <c r="F10" s="303"/>
      <c r="G10" s="301">
        <v>3.6999999999999998E-2</v>
      </c>
      <c r="H10" s="301">
        <v>3.7999999999999999E-2</v>
      </c>
      <c r="I10" s="303"/>
      <c r="J10" s="303"/>
      <c r="K10" s="301">
        <v>3.5000000000000003E-2</v>
      </c>
    </row>
    <row r="11" spans="1:13" s="104" customFormat="1" ht="13.2">
      <c r="A11" s="302"/>
      <c r="B11" s="203" t="s">
        <v>2493</v>
      </c>
      <c r="C11" s="303"/>
      <c r="D11" s="303"/>
      <c r="E11" s="303"/>
      <c r="F11" s="303"/>
      <c r="G11" s="301">
        <v>8.2000000000000003E-2</v>
      </c>
      <c r="H11" s="301">
        <v>7.3999999999999996E-2</v>
      </c>
      <c r="I11" s="303"/>
      <c r="J11" s="303"/>
      <c r="K11" s="301">
        <v>8.4000000000000005E-2</v>
      </c>
    </row>
    <row r="12" spans="1:13" s="104" customFormat="1" ht="13.2">
      <c r="A12" s="300" t="s">
        <v>2451</v>
      </c>
      <c r="B12" s="203" t="s">
        <v>2461</v>
      </c>
      <c r="C12" s="303"/>
      <c r="D12" s="303"/>
      <c r="E12" s="303"/>
      <c r="F12" s="303"/>
      <c r="G12" s="303"/>
      <c r="H12" s="303"/>
      <c r="I12" s="301" t="s">
        <v>2655</v>
      </c>
      <c r="J12" s="303"/>
      <c r="K12" s="301" t="s">
        <v>2658</v>
      </c>
    </row>
    <row r="13" spans="1:13" s="104" customFormat="1" ht="13.2">
      <c r="A13" s="302"/>
      <c r="B13" s="203" t="s">
        <v>2493</v>
      </c>
      <c r="C13" s="303"/>
      <c r="D13" s="303"/>
      <c r="E13" s="303"/>
      <c r="F13" s="303"/>
      <c r="G13" s="303"/>
      <c r="H13" s="303"/>
      <c r="I13" s="304">
        <v>1.36E-17</v>
      </c>
      <c r="J13" s="303"/>
      <c r="K13" s="304">
        <v>1.3500000000000001E-9</v>
      </c>
    </row>
    <row r="14" spans="1:13" s="104" customFormat="1" ht="13.2">
      <c r="A14" s="300" t="s">
        <v>647</v>
      </c>
      <c r="B14" s="203" t="s">
        <v>2461</v>
      </c>
      <c r="C14" s="303"/>
      <c r="D14" s="303"/>
      <c r="E14" s="303"/>
      <c r="F14" s="303"/>
      <c r="G14" s="303"/>
      <c r="H14" s="303"/>
      <c r="I14" s="303"/>
      <c r="J14" s="301">
        <v>2.9000000000000001E-2</v>
      </c>
      <c r="K14" s="301">
        <v>2.1999999999999999E-2</v>
      </c>
    </row>
    <row r="15" spans="1:13" ht="13.2">
      <c r="A15" s="347"/>
      <c r="B15" s="348" t="s">
        <v>2493</v>
      </c>
      <c r="C15" s="347"/>
      <c r="D15" s="347"/>
      <c r="E15" s="347"/>
      <c r="F15" s="347"/>
      <c r="G15" s="347"/>
      <c r="H15" s="347"/>
      <c r="I15" s="347"/>
      <c r="J15" s="349">
        <v>0.16500000000000001</v>
      </c>
      <c r="K15" s="349">
        <v>0.26800000000000002</v>
      </c>
    </row>
    <row r="16" spans="1:13" ht="13.2">
      <c r="A16" s="350"/>
      <c r="B16" s="351" t="s">
        <v>2494</v>
      </c>
      <c r="C16" s="352">
        <v>2223</v>
      </c>
      <c r="D16" s="352">
        <v>2223</v>
      </c>
      <c r="E16" s="352">
        <v>2223</v>
      </c>
      <c r="F16" s="352">
        <v>2223</v>
      </c>
      <c r="G16" s="352">
        <v>2223</v>
      </c>
      <c r="H16" s="352">
        <v>2223</v>
      </c>
      <c r="I16" s="352">
        <v>2223</v>
      </c>
      <c r="J16" s="352">
        <v>2223</v>
      </c>
      <c r="K16" s="352">
        <v>2223</v>
      </c>
    </row>
    <row r="17" spans="1:12" ht="14.4">
      <c r="A17" s="353"/>
      <c r="B17" s="354" t="s">
        <v>2538</v>
      </c>
      <c r="C17" s="355">
        <v>1.2500000000000001E-2</v>
      </c>
      <c r="D17" s="355">
        <v>7.0099999999999996E-2</v>
      </c>
      <c r="E17" s="355">
        <v>7.5399999999999995E-2</v>
      </c>
      <c r="F17" s="355">
        <v>-4.0000000000000002E-4</v>
      </c>
      <c r="G17" s="355">
        <v>8.9999999999999998E-4</v>
      </c>
      <c r="H17" s="355">
        <v>5.9999999999999995E-4</v>
      </c>
      <c r="I17" s="355">
        <v>3.1199999999999999E-2</v>
      </c>
      <c r="J17" s="355">
        <v>4.0000000000000002E-4</v>
      </c>
      <c r="K17" s="355">
        <v>9.1399999999999995E-2</v>
      </c>
    </row>
    <row r="18" spans="1:12">
      <c r="A18" s="203" t="s">
        <v>2462</v>
      </c>
    </row>
    <row r="19" spans="1:12">
      <c r="A19" s="19" t="s">
        <v>2612</v>
      </c>
    </row>
    <row r="20" spans="1:12">
      <c r="A20" s="19" t="s">
        <v>2463</v>
      </c>
    </row>
    <row r="21" spans="1:12">
      <c r="A21" s="405"/>
      <c r="B21" s="405"/>
      <c r="C21" s="405"/>
      <c r="D21" s="405"/>
      <c r="E21" s="405"/>
      <c r="F21" s="405"/>
      <c r="G21" s="405"/>
      <c r="H21" s="405"/>
      <c r="I21" s="405"/>
      <c r="J21" s="405"/>
      <c r="K21" s="405"/>
    </row>
    <row r="23" spans="1:12">
      <c r="A23" s="203"/>
    </row>
    <row r="24" spans="1:12">
      <c r="A24" s="149"/>
    </row>
    <row r="25" spans="1:12">
      <c r="A25" s="202" t="s">
        <v>2570</v>
      </c>
      <c r="B25" s="202"/>
      <c r="C25" s="202"/>
      <c r="D25" s="202"/>
      <c r="E25" s="202"/>
      <c r="F25" s="202"/>
      <c r="G25" s="202"/>
      <c r="H25" s="202"/>
      <c r="I25" s="202"/>
      <c r="J25" s="202"/>
      <c r="K25" s="202"/>
      <c r="L25" s="230"/>
    </row>
    <row r="26" spans="1:12">
      <c r="A26" s="230"/>
      <c r="B26" s="230"/>
      <c r="C26" s="230"/>
      <c r="D26" s="230"/>
      <c r="E26" s="230"/>
      <c r="F26" s="230"/>
      <c r="G26" s="152"/>
      <c r="H26" s="152"/>
      <c r="I26" s="152"/>
      <c r="J26" s="152"/>
      <c r="K26" s="152"/>
      <c r="L26" s="230"/>
    </row>
    <row r="27" spans="1:12">
      <c r="A27" s="92"/>
      <c r="B27" s="92"/>
      <c r="C27" s="232" t="s">
        <v>634</v>
      </c>
      <c r="D27" s="232" t="s">
        <v>635</v>
      </c>
      <c r="E27" s="232" t="s">
        <v>636</v>
      </c>
      <c r="F27" s="232" t="s">
        <v>637</v>
      </c>
      <c r="G27" s="232" t="s">
        <v>638</v>
      </c>
      <c r="H27" s="232" t="s">
        <v>639</v>
      </c>
      <c r="I27" s="232" t="s">
        <v>640</v>
      </c>
      <c r="J27" s="232" t="s">
        <v>641</v>
      </c>
      <c r="K27" s="232" t="s">
        <v>642</v>
      </c>
      <c r="L27" s="242"/>
    </row>
    <row r="28" spans="1:12">
      <c r="A28" s="177" t="s">
        <v>643</v>
      </c>
      <c r="B28" s="236" t="s">
        <v>2461</v>
      </c>
      <c r="C28" s="142" t="s">
        <v>2648</v>
      </c>
      <c r="D28" s="142"/>
      <c r="E28" s="142" t="s">
        <v>2653</v>
      </c>
      <c r="F28" s="142"/>
      <c r="G28" s="142"/>
      <c r="H28" s="143"/>
      <c r="I28" s="143"/>
      <c r="J28" s="143"/>
      <c r="K28" s="143" t="s">
        <v>2659</v>
      </c>
      <c r="L28" s="242"/>
    </row>
    <row r="29" spans="1:12">
      <c r="A29" s="182"/>
      <c r="B29" s="226" t="s">
        <v>2493</v>
      </c>
      <c r="C29" s="191">
        <v>5.4200000000000002E-8</v>
      </c>
      <c r="D29" s="144"/>
      <c r="E29" s="191">
        <v>4.6999999999999997E-5</v>
      </c>
      <c r="F29" s="144"/>
      <c r="G29" s="144"/>
      <c r="H29" s="144"/>
      <c r="I29" s="144"/>
      <c r="J29" s="144"/>
      <c r="K29" s="191">
        <v>1.13E-4</v>
      </c>
      <c r="L29" s="104"/>
    </row>
    <row r="30" spans="1:12">
      <c r="A30" s="182" t="s">
        <v>648</v>
      </c>
      <c r="B30" s="236" t="s">
        <v>2461</v>
      </c>
      <c r="C30" s="144"/>
      <c r="D30" s="144" t="s">
        <v>2652</v>
      </c>
      <c r="E30" s="144" t="s">
        <v>2654</v>
      </c>
      <c r="F30" s="144"/>
      <c r="G30" s="144"/>
      <c r="H30" s="144"/>
      <c r="I30" s="144"/>
      <c r="J30" s="144"/>
      <c r="K30" s="144" t="s">
        <v>2660</v>
      </c>
      <c r="L30" s="104"/>
    </row>
    <row r="31" spans="1:12">
      <c r="A31" s="182"/>
      <c r="B31" s="226" t="s">
        <v>2493</v>
      </c>
      <c r="C31" s="144"/>
      <c r="D31" s="191">
        <v>2.3999999999999999E-37</v>
      </c>
      <c r="E31" s="191">
        <v>1.7300000000000001E-34</v>
      </c>
      <c r="F31" s="144"/>
      <c r="G31" s="144"/>
      <c r="H31" s="144"/>
      <c r="I31" s="144"/>
      <c r="J31" s="144"/>
      <c r="K31" s="191">
        <v>3E-28</v>
      </c>
      <c r="L31" s="104"/>
    </row>
    <row r="32" spans="1:12">
      <c r="A32" s="182" t="s">
        <v>645</v>
      </c>
      <c r="B32" s="236" t="s">
        <v>2461</v>
      </c>
      <c r="C32" s="144"/>
      <c r="D32" s="144"/>
      <c r="E32" s="144"/>
      <c r="F32" s="241">
        <v>-4.0000000000000001E-3</v>
      </c>
      <c r="G32" s="241"/>
      <c r="H32" s="241">
        <v>-7.3000000000000001E-3</v>
      </c>
      <c r="I32" s="241"/>
      <c r="J32" s="241"/>
      <c r="K32" s="241">
        <v>-2.8799999999999999E-2</v>
      </c>
      <c r="L32" s="104"/>
    </row>
    <row r="33" spans="1:12">
      <c r="A33" s="182"/>
      <c r="B33" s="226" t="s">
        <v>2493</v>
      </c>
      <c r="C33" s="144"/>
      <c r="D33" s="144"/>
      <c r="E33" s="144"/>
      <c r="F33" s="241">
        <v>0.86099999999999999</v>
      </c>
      <c r="G33" s="241"/>
      <c r="H33" s="241">
        <v>0.73</v>
      </c>
      <c r="I33" s="241"/>
      <c r="J33" s="241"/>
      <c r="K33" s="241">
        <v>0.1588</v>
      </c>
      <c r="L33" s="104"/>
    </row>
    <row r="34" spans="1:12">
      <c r="A34" s="182" t="s">
        <v>649</v>
      </c>
      <c r="B34" s="236" t="s">
        <v>2461</v>
      </c>
      <c r="C34" s="144"/>
      <c r="D34" s="144"/>
      <c r="E34" s="144"/>
      <c r="F34" s="144"/>
      <c r="G34" s="241">
        <v>3.7199999999999997E-2</v>
      </c>
      <c r="H34" s="241">
        <v>3.7900000000000003E-2</v>
      </c>
      <c r="I34" s="241"/>
      <c r="J34" s="241"/>
      <c r="K34" s="241">
        <v>3.5000000000000003E-2</v>
      </c>
      <c r="L34" s="104"/>
    </row>
    <row r="35" spans="1:12">
      <c r="A35" s="182"/>
      <c r="B35" s="226" t="s">
        <v>2493</v>
      </c>
      <c r="C35" s="144"/>
      <c r="D35" s="144"/>
      <c r="E35" s="144"/>
      <c r="F35" s="144"/>
      <c r="G35" s="241">
        <v>0.08</v>
      </c>
      <c r="H35" s="190">
        <v>7.5999999999999998E-2</v>
      </c>
      <c r="I35" s="144"/>
      <c r="J35" s="144"/>
      <c r="K35" s="190">
        <v>8.5999999999999993E-2</v>
      </c>
      <c r="L35" s="104"/>
    </row>
    <row r="36" spans="1:12">
      <c r="A36" s="182" t="s">
        <v>2451</v>
      </c>
      <c r="B36" s="236" t="s">
        <v>2461</v>
      </c>
      <c r="C36" s="144"/>
      <c r="D36" s="144"/>
      <c r="E36" s="144"/>
      <c r="F36" s="144"/>
      <c r="G36" s="144"/>
      <c r="H36" s="144"/>
      <c r="I36" s="144" t="s">
        <v>2655</v>
      </c>
      <c r="J36" s="144"/>
      <c r="K36" s="147" t="s">
        <v>2658</v>
      </c>
      <c r="L36" s="104"/>
    </row>
    <row r="37" spans="1:12">
      <c r="A37" s="182"/>
      <c r="B37" s="226" t="s">
        <v>2493</v>
      </c>
      <c r="C37" s="144"/>
      <c r="D37" s="144"/>
      <c r="E37" s="144"/>
      <c r="F37" s="144"/>
      <c r="G37" s="144"/>
      <c r="H37" s="144"/>
      <c r="I37" s="191">
        <v>1.3500000000000001E-17</v>
      </c>
      <c r="J37" s="144"/>
      <c r="K37" s="191">
        <v>1.32E-9</v>
      </c>
      <c r="L37" s="104"/>
    </row>
    <row r="38" spans="1:12">
      <c r="A38" s="182" t="s">
        <v>647</v>
      </c>
      <c r="B38" s="236" t="s">
        <v>2461</v>
      </c>
      <c r="C38" s="144"/>
      <c r="D38" s="144"/>
      <c r="E38" s="144"/>
      <c r="F38" s="144"/>
      <c r="G38" s="144"/>
      <c r="H38" s="144"/>
      <c r="I38" s="144"/>
      <c r="J38" s="241">
        <v>2.9000000000000001E-2</v>
      </c>
      <c r="K38" s="241">
        <v>2.3E-2</v>
      </c>
      <c r="L38" s="104"/>
    </row>
    <row r="39" spans="1:12">
      <c r="A39" s="101"/>
      <c r="B39" s="226" t="s">
        <v>2493</v>
      </c>
      <c r="C39" s="144"/>
      <c r="D39" s="144"/>
      <c r="E39" s="144"/>
      <c r="F39" s="144"/>
      <c r="G39" s="144"/>
      <c r="H39" s="144"/>
      <c r="I39" s="144"/>
      <c r="J39" s="190">
        <v>0.16500000000000001</v>
      </c>
      <c r="K39" s="241">
        <v>0.26500000000000001</v>
      </c>
      <c r="L39" s="242"/>
    </row>
    <row r="40" spans="1:12">
      <c r="A40" s="188"/>
      <c r="B40" s="237" t="s">
        <v>2494</v>
      </c>
      <c r="C40" s="199">
        <v>2223</v>
      </c>
      <c r="D40" s="199">
        <v>2223</v>
      </c>
      <c r="E40" s="199">
        <v>2223</v>
      </c>
      <c r="F40" s="199">
        <v>2223</v>
      </c>
      <c r="G40" s="199">
        <v>2223</v>
      </c>
      <c r="H40" s="199">
        <v>2223</v>
      </c>
      <c r="I40" s="199">
        <v>2223</v>
      </c>
      <c r="J40" s="199">
        <v>2223</v>
      </c>
      <c r="K40" s="199">
        <v>2223</v>
      </c>
      <c r="L40" s="242"/>
    </row>
    <row r="41" spans="1:12" ht="14.4">
      <c r="A41" s="31"/>
      <c r="B41" s="200" t="s">
        <v>2464</v>
      </c>
      <c r="C41" s="187">
        <v>1.2499999999999997E-2</v>
      </c>
      <c r="D41" s="187">
        <v>6.9000000000000006E-2</v>
      </c>
      <c r="E41" s="187">
        <v>7.5300000000000006E-2</v>
      </c>
      <c r="F41" s="187">
        <v>-4.0000000000000105E-4</v>
      </c>
      <c r="G41" s="187">
        <v>8.9999999999999802E-4</v>
      </c>
      <c r="H41" s="201">
        <v>4.9999999999999697E-4</v>
      </c>
      <c r="I41" s="187">
        <v>3.1199999999999999E-2</v>
      </c>
      <c r="J41" s="187">
        <v>3.9999999999999758E-4</v>
      </c>
      <c r="K41" s="187">
        <v>9.1299999999999992E-2</v>
      </c>
      <c r="L41" s="242"/>
    </row>
    <row r="42" spans="1:12">
      <c r="A42" s="363" t="s">
        <v>2600</v>
      </c>
      <c r="B42" s="242"/>
      <c r="C42" s="242"/>
      <c r="D42" s="242"/>
      <c r="E42" s="242"/>
      <c r="F42" s="242"/>
      <c r="G42" s="242"/>
      <c r="H42" s="242"/>
      <c r="I42" s="242"/>
      <c r="J42" s="242"/>
      <c r="K42" s="242"/>
      <c r="L42" s="242"/>
    </row>
    <row r="43" spans="1:12">
      <c r="A43" s="242" t="s">
        <v>2612</v>
      </c>
      <c r="B43" s="242"/>
      <c r="C43" s="242"/>
      <c r="D43" s="242"/>
      <c r="E43" s="242"/>
      <c r="F43" s="242"/>
      <c r="G43" s="242"/>
      <c r="H43" s="242"/>
      <c r="I43" s="242"/>
      <c r="J43" s="242"/>
      <c r="K43" s="242"/>
      <c r="L43" s="242"/>
    </row>
    <row r="44" spans="1:12">
      <c r="A44" s="242" t="s">
        <v>2463</v>
      </c>
      <c r="B44" s="242"/>
      <c r="C44" s="242"/>
      <c r="D44" s="242"/>
      <c r="E44" s="242"/>
      <c r="F44" s="242"/>
      <c r="G44" s="242"/>
      <c r="H44" s="242"/>
      <c r="I44" s="242"/>
      <c r="J44" s="242"/>
      <c r="K44" s="242"/>
      <c r="L44" s="242"/>
    </row>
    <row r="45" spans="1:12">
      <c r="A45" s="405" t="s">
        <v>2518</v>
      </c>
      <c r="B45" s="405"/>
      <c r="C45" s="405"/>
      <c r="D45" s="405"/>
      <c r="E45" s="405"/>
      <c r="F45" s="405"/>
      <c r="G45" s="405"/>
      <c r="H45" s="405"/>
      <c r="I45" s="405"/>
      <c r="J45" s="405"/>
      <c r="K45" s="405"/>
      <c r="L45" s="242"/>
    </row>
  </sheetData>
  <mergeCells count="2">
    <mergeCell ref="A21:K21"/>
    <mergeCell ref="A45:K45"/>
  </mergeCells>
  <pageMargins left="0.7" right="0.7" top="0.75" bottom="0.75" header="0.3" footer="0.3"/>
  <pageSetup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D22" sqref="D22"/>
    </sheetView>
  </sheetViews>
  <sheetFormatPr defaultColWidth="8.77734375" defaultRowHeight="14.4"/>
  <cols>
    <col min="1" max="1" width="13.44140625" customWidth="1"/>
    <col min="2" max="2" width="29.44140625" customWidth="1"/>
    <col min="3" max="3" width="20.44140625" customWidth="1"/>
  </cols>
  <sheetData>
    <row r="1" spans="1:5">
      <c r="A1" s="313" t="s">
        <v>2581</v>
      </c>
      <c r="B1" s="314"/>
      <c r="C1" s="314"/>
    </row>
    <row r="2" spans="1:5">
      <c r="A2" s="316"/>
      <c r="B2" s="316"/>
      <c r="C2" s="316"/>
    </row>
    <row r="3" spans="1:5">
      <c r="A3" s="317"/>
      <c r="B3" s="317"/>
      <c r="C3" s="318" t="s">
        <v>2559</v>
      </c>
    </row>
    <row r="4" spans="1:5">
      <c r="A4" s="338" t="s">
        <v>2551</v>
      </c>
      <c r="B4" s="338"/>
      <c r="C4" s="338"/>
    </row>
    <row r="5" spans="1:5">
      <c r="A5" s="320" t="s">
        <v>644</v>
      </c>
      <c r="B5" s="321" t="s">
        <v>652</v>
      </c>
      <c r="C5" s="240" t="s">
        <v>2613</v>
      </c>
    </row>
    <row r="6" spans="1:5">
      <c r="A6" s="320"/>
      <c r="B6" s="321" t="s">
        <v>2493</v>
      </c>
      <c r="C6" s="191">
        <v>4.0024E-38</v>
      </c>
    </row>
    <row r="7" spans="1:5">
      <c r="A7" s="320"/>
      <c r="B7" s="321"/>
      <c r="C7" s="240"/>
    </row>
    <row r="8" spans="1:5">
      <c r="A8" s="320" t="s">
        <v>646</v>
      </c>
      <c r="B8" s="321" t="s">
        <v>652</v>
      </c>
      <c r="C8" s="240" t="s">
        <v>2614</v>
      </c>
    </row>
    <row r="9" spans="1:5">
      <c r="A9" s="320"/>
      <c r="B9" s="321" t="s">
        <v>2493</v>
      </c>
      <c r="C9" s="241">
        <v>4.7E-2</v>
      </c>
    </row>
    <row r="10" spans="1:5">
      <c r="A10" s="320"/>
      <c r="B10" s="321"/>
      <c r="C10" s="241"/>
    </row>
    <row r="11" spans="1:5">
      <c r="A11" s="320"/>
      <c r="B11" s="321" t="s">
        <v>2552</v>
      </c>
      <c r="C11" s="241">
        <v>9.6299999999999997E-2</v>
      </c>
    </row>
    <row r="12" spans="1:5" s="229" customFormat="1">
      <c r="A12" s="320"/>
      <c r="B12" s="156" t="s">
        <v>2587</v>
      </c>
      <c r="C12" s="240">
        <v>1.1999999999999927E-3</v>
      </c>
      <c r="E12" s="364"/>
    </row>
    <row r="13" spans="1:5">
      <c r="A13" s="338" t="s">
        <v>2553</v>
      </c>
      <c r="B13" s="339"/>
      <c r="C13" s="340"/>
    </row>
    <row r="14" spans="1:5">
      <c r="A14" s="320" t="s">
        <v>2400</v>
      </c>
      <c r="B14" s="321" t="s">
        <v>652</v>
      </c>
      <c r="C14" s="324" t="s">
        <v>2615</v>
      </c>
    </row>
    <row r="15" spans="1:5">
      <c r="A15" s="320"/>
      <c r="B15" s="321" t="s">
        <v>2493</v>
      </c>
      <c r="C15" s="327">
        <v>1.7199999999999999E-14</v>
      </c>
    </row>
    <row r="16" spans="1:5">
      <c r="A16" s="320"/>
      <c r="B16" s="321"/>
      <c r="C16" s="325"/>
    </row>
    <row r="17" spans="1:5">
      <c r="A17" s="320" t="s">
        <v>2399</v>
      </c>
      <c r="B17" s="321" t="s">
        <v>652</v>
      </c>
      <c r="C17" s="322" t="s">
        <v>2616</v>
      </c>
    </row>
    <row r="18" spans="1:5">
      <c r="A18" s="320"/>
      <c r="B18" s="321" t="s">
        <v>2493</v>
      </c>
      <c r="C18" s="327">
        <v>1.709E-8</v>
      </c>
    </row>
    <row r="19" spans="1:5">
      <c r="A19" s="320"/>
      <c r="B19" s="321"/>
      <c r="C19" s="325"/>
    </row>
    <row r="20" spans="1:5">
      <c r="A20" s="320" t="s">
        <v>646</v>
      </c>
      <c r="B20" s="321" t="s">
        <v>652</v>
      </c>
      <c r="C20" s="324">
        <v>2.1860000000000001E-2</v>
      </c>
    </row>
    <row r="21" spans="1:5">
      <c r="A21" s="320"/>
      <c r="B21" s="321" t="s">
        <v>2493</v>
      </c>
      <c r="C21" s="324">
        <v>0.38990000000000002</v>
      </c>
    </row>
    <row r="22" spans="1:5">
      <c r="A22" s="320"/>
      <c r="B22" s="321"/>
      <c r="C22" s="328"/>
    </row>
    <row r="23" spans="1:5">
      <c r="A23" s="320"/>
      <c r="B23" s="321" t="s">
        <v>2552</v>
      </c>
      <c r="C23" s="329">
        <v>9.6500000000000002E-2</v>
      </c>
    </row>
    <row r="24" spans="1:5" s="229" customFormat="1">
      <c r="A24" s="320"/>
      <c r="B24" s="156" t="s">
        <v>2587</v>
      </c>
      <c r="C24" s="329">
        <v>1.4E-3</v>
      </c>
      <c r="E24" s="364"/>
    </row>
    <row r="25" spans="1:5">
      <c r="A25" s="330"/>
      <c r="B25" s="331" t="s">
        <v>2494</v>
      </c>
      <c r="C25" s="332">
        <v>2223</v>
      </c>
    </row>
    <row r="26" spans="1:5">
      <c r="A26" s="365"/>
      <c r="B26" s="181" t="s">
        <v>2598</v>
      </c>
      <c r="C26" s="366">
        <f>C23-C11</f>
        <v>2.0000000000000573E-4</v>
      </c>
    </row>
    <row r="27" spans="1:5" s="229" customFormat="1">
      <c r="A27" s="367"/>
      <c r="B27" s="156" t="s">
        <v>2597</v>
      </c>
      <c r="C27" s="370">
        <v>0.21299999999999999</v>
      </c>
    </row>
    <row r="28" spans="1:5" s="242" customFormat="1" ht="12">
      <c r="A28" s="242" t="s">
        <v>2599</v>
      </c>
    </row>
    <row r="29" spans="1:5" s="242" customFormat="1" ht="12">
      <c r="A29" s="230" t="s">
        <v>2595</v>
      </c>
      <c r="B29" s="230"/>
      <c r="C29" s="230"/>
    </row>
    <row r="30" spans="1:5">
      <c r="A30" s="230" t="s">
        <v>2596</v>
      </c>
      <c r="B30" s="207"/>
      <c r="C30" s="207"/>
    </row>
  </sheetData>
  <pageMargins left="0.7" right="0.7" top="0.75" bottom="0.75" header="0.3" footer="0.3"/>
  <pageSetup paperSize="9" orientation="portrait" horizontalDpi="300" verticalDpi="0" copies="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workbookViewId="0">
      <selection activeCell="A35" sqref="A35"/>
    </sheetView>
  </sheetViews>
  <sheetFormatPr defaultColWidth="17.21875" defaultRowHeight="14.4"/>
  <cols>
    <col min="1" max="9" width="22.44140625" style="116" customWidth="1"/>
  </cols>
  <sheetData>
    <row r="1" spans="1:13">
      <c r="A1" s="91" t="s">
        <v>2571</v>
      </c>
      <c r="H1" s="117"/>
      <c r="I1" s="117"/>
    </row>
    <row r="2" spans="1:13">
      <c r="A2" s="135"/>
      <c r="B2" s="21" t="s">
        <v>627</v>
      </c>
      <c r="C2" s="21" t="s">
        <v>628</v>
      </c>
      <c r="D2" s="21" t="s">
        <v>630</v>
      </c>
      <c r="E2" s="21" t="s">
        <v>631</v>
      </c>
      <c r="F2" s="21" t="s">
        <v>632</v>
      </c>
      <c r="G2" s="21" t="s">
        <v>2465</v>
      </c>
      <c r="H2" s="21" t="s">
        <v>2496</v>
      </c>
      <c r="I2" s="21" t="s">
        <v>2497</v>
      </c>
    </row>
    <row r="3" spans="1:13">
      <c r="A3" s="136" t="s">
        <v>627</v>
      </c>
      <c r="B3" s="118"/>
      <c r="C3" s="118"/>
      <c r="D3" s="118"/>
      <c r="E3" s="118"/>
      <c r="F3" s="118"/>
      <c r="G3" s="19"/>
    </row>
    <row r="4" spans="1:13">
      <c r="A4" s="137" t="s">
        <v>633</v>
      </c>
      <c r="B4" s="119">
        <v>1</v>
      </c>
      <c r="C4" s="120"/>
      <c r="D4" s="120"/>
      <c r="E4" s="120"/>
      <c r="F4" s="120"/>
      <c r="G4" s="120"/>
      <c r="H4" s="121"/>
      <c r="J4" s="115"/>
    </row>
    <row r="5" spans="1:13">
      <c r="A5" s="137" t="s">
        <v>2493</v>
      </c>
      <c r="B5" s="119"/>
      <c r="C5" s="120"/>
      <c r="D5" s="120"/>
      <c r="E5" s="120"/>
      <c r="F5" s="120"/>
      <c r="G5" s="120"/>
      <c r="H5" s="121"/>
      <c r="J5" s="91"/>
    </row>
    <row r="6" spans="1:13">
      <c r="A6" s="137" t="s">
        <v>2494</v>
      </c>
      <c r="B6" s="119">
        <v>1063</v>
      </c>
      <c r="C6" s="122"/>
      <c r="D6" s="122"/>
      <c r="E6" s="122"/>
      <c r="F6" s="122"/>
      <c r="G6" s="122"/>
      <c r="H6" s="121"/>
    </row>
    <row r="7" spans="1:13">
      <c r="A7" s="136" t="s">
        <v>628</v>
      </c>
      <c r="B7" s="122"/>
      <c r="C7" s="122"/>
      <c r="D7" s="122"/>
      <c r="E7" s="122"/>
      <c r="F7" s="122"/>
      <c r="G7" s="22"/>
      <c r="H7" s="121"/>
    </row>
    <row r="8" spans="1:13">
      <c r="A8" s="137" t="s">
        <v>633</v>
      </c>
      <c r="B8" s="107">
        <v>0.11890000000000001</v>
      </c>
      <c r="C8" s="119">
        <v>1</v>
      </c>
      <c r="D8" s="120"/>
      <c r="E8" s="120"/>
      <c r="F8" s="120"/>
      <c r="G8" s="120"/>
      <c r="H8" s="121"/>
      <c r="K8" s="115"/>
    </row>
    <row r="9" spans="1:13">
      <c r="A9" s="137" t="s">
        <v>2493</v>
      </c>
      <c r="B9" s="195">
        <v>2.9999999999999997E-4</v>
      </c>
      <c r="C9" s="119"/>
      <c r="D9" s="120"/>
      <c r="E9" s="120"/>
      <c r="F9" s="120"/>
      <c r="G9" s="120"/>
      <c r="H9" s="121"/>
    </row>
    <row r="10" spans="1:13">
      <c r="A10" s="137" t="s">
        <v>2494</v>
      </c>
      <c r="B10" s="123">
        <v>926</v>
      </c>
      <c r="C10" s="119">
        <v>927</v>
      </c>
      <c r="D10" s="122"/>
      <c r="E10" s="122"/>
      <c r="F10" s="122"/>
      <c r="G10" s="122"/>
      <c r="H10" s="121"/>
    </row>
    <row r="11" spans="1:13">
      <c r="A11" s="136" t="s">
        <v>630</v>
      </c>
      <c r="B11" s="122"/>
      <c r="C11" s="122"/>
      <c r="D11" s="122"/>
      <c r="E11" s="122"/>
      <c r="F11" s="122"/>
      <c r="G11" s="22"/>
      <c r="H11" s="121"/>
    </row>
    <row r="12" spans="1:13">
      <c r="A12" s="137" t="s">
        <v>633</v>
      </c>
      <c r="B12" s="107">
        <v>0.13220000000000001</v>
      </c>
      <c r="C12" s="107">
        <v>0.91779999999999995</v>
      </c>
      <c r="D12" s="119">
        <v>1</v>
      </c>
      <c r="E12" s="120"/>
      <c r="F12" s="120"/>
      <c r="G12" s="120"/>
      <c r="H12" s="121"/>
      <c r="L12" s="115"/>
    </row>
    <row r="13" spans="1:13">
      <c r="A13" s="137" t="s">
        <v>2493</v>
      </c>
      <c r="B13" s="120" t="s">
        <v>629</v>
      </c>
      <c r="C13" s="120" t="s">
        <v>629</v>
      </c>
      <c r="D13" s="119"/>
      <c r="E13" s="120"/>
      <c r="F13" s="120"/>
      <c r="G13" s="120"/>
      <c r="H13" s="121"/>
    </row>
    <row r="14" spans="1:13">
      <c r="A14" s="137" t="s">
        <v>2494</v>
      </c>
      <c r="B14" s="123">
        <v>1052</v>
      </c>
      <c r="C14" s="123">
        <v>919</v>
      </c>
      <c r="D14" s="119">
        <v>1056</v>
      </c>
      <c r="E14" s="122"/>
      <c r="F14" s="122"/>
      <c r="G14" s="122"/>
      <c r="H14" s="121"/>
    </row>
    <row r="15" spans="1:13">
      <c r="A15" s="136" t="s">
        <v>631</v>
      </c>
      <c r="B15" s="122"/>
      <c r="C15" s="122"/>
      <c r="D15" s="122"/>
      <c r="E15" s="122"/>
      <c r="F15" s="122"/>
      <c r="G15" s="22"/>
      <c r="H15" s="121"/>
    </row>
    <row r="16" spans="1:13">
      <c r="A16" s="137" t="s">
        <v>633</v>
      </c>
      <c r="B16" s="107">
        <v>0.435</v>
      </c>
      <c r="C16" s="107">
        <v>3.9699999999999999E-2</v>
      </c>
      <c r="D16" s="107">
        <v>0.1162</v>
      </c>
      <c r="E16" s="119">
        <v>1</v>
      </c>
      <c r="F16" s="120"/>
      <c r="G16" s="120"/>
      <c r="H16" s="121"/>
      <c r="M16" s="115"/>
    </row>
    <row r="17" spans="1:16">
      <c r="A17" s="137" t="s">
        <v>2493</v>
      </c>
      <c r="B17" s="120" t="s">
        <v>629</v>
      </c>
      <c r="C17" s="107">
        <v>0.26219999999999999</v>
      </c>
      <c r="D17" s="195">
        <v>4.0000000000000002E-4</v>
      </c>
      <c r="E17" s="119"/>
      <c r="F17" s="120"/>
      <c r="G17" s="120"/>
      <c r="H17" s="121"/>
    </row>
    <row r="18" spans="1:16">
      <c r="A18" s="137" t="s">
        <v>2494</v>
      </c>
      <c r="B18" s="123">
        <v>917</v>
      </c>
      <c r="C18" s="123">
        <v>800</v>
      </c>
      <c r="D18" s="123">
        <v>910</v>
      </c>
      <c r="E18" s="119">
        <v>917</v>
      </c>
      <c r="F18" s="122"/>
      <c r="G18" s="122"/>
      <c r="H18" s="121"/>
    </row>
    <row r="19" spans="1:16">
      <c r="A19" s="136" t="s">
        <v>632</v>
      </c>
      <c r="B19" s="122"/>
      <c r="C19" s="122"/>
      <c r="D19" s="122"/>
      <c r="E19" s="122"/>
      <c r="F19" s="122"/>
      <c r="G19" s="22"/>
      <c r="H19" s="121"/>
    </row>
    <row r="20" spans="1:16">
      <c r="A20" s="137" t="s">
        <v>633</v>
      </c>
      <c r="B20" s="107">
        <v>0.21840000000000001</v>
      </c>
      <c r="C20" s="107">
        <v>3.6299999999999999E-2</v>
      </c>
      <c r="D20" s="107">
        <v>-1.1999999999999999E-3</v>
      </c>
      <c r="E20" s="107">
        <v>0.19969999999999999</v>
      </c>
      <c r="F20" s="119">
        <v>1</v>
      </c>
      <c r="G20" s="120"/>
      <c r="H20" s="121"/>
      <c r="O20" s="115"/>
    </row>
    <row r="21" spans="1:16">
      <c r="A21" s="137" t="s">
        <v>2493</v>
      </c>
      <c r="B21" s="120" t="s">
        <v>629</v>
      </c>
      <c r="C21" s="107">
        <v>0.27560000000000001</v>
      </c>
      <c r="D21" s="107">
        <v>0.97070000000000001</v>
      </c>
      <c r="E21" s="120" t="s">
        <v>629</v>
      </c>
      <c r="F21" s="119"/>
      <c r="G21" s="120"/>
      <c r="H21" s="121"/>
    </row>
    <row r="22" spans="1:16">
      <c r="A22" s="137" t="s">
        <v>2494</v>
      </c>
      <c r="B22" s="123">
        <v>1031</v>
      </c>
      <c r="C22" s="123">
        <v>906</v>
      </c>
      <c r="D22" s="123">
        <v>1021</v>
      </c>
      <c r="E22" s="123">
        <v>899</v>
      </c>
      <c r="F22" s="119">
        <v>1032</v>
      </c>
      <c r="G22" s="122"/>
      <c r="H22" s="121"/>
    </row>
    <row r="23" spans="1:16">
      <c r="A23" s="136" t="s">
        <v>2465</v>
      </c>
      <c r="B23" s="122"/>
      <c r="C23" s="122"/>
      <c r="D23" s="122"/>
      <c r="E23" s="122"/>
      <c r="F23" s="122"/>
      <c r="G23" s="22"/>
      <c r="H23" s="121"/>
    </row>
    <row r="24" spans="1:16">
      <c r="A24" s="137" t="s">
        <v>633</v>
      </c>
      <c r="B24" s="107">
        <v>-0.14990000000000001</v>
      </c>
      <c r="C24" s="107">
        <v>-4.6600000000000003E-2</v>
      </c>
      <c r="D24" s="107">
        <v>-9.7999999999999997E-3</v>
      </c>
      <c r="E24" s="107">
        <v>-0.1784</v>
      </c>
      <c r="F24" s="107">
        <v>-0.82369999999999999</v>
      </c>
      <c r="G24" s="124">
        <v>1</v>
      </c>
      <c r="H24" s="121"/>
      <c r="P24" s="115"/>
    </row>
    <row r="25" spans="1:16">
      <c r="A25" s="137" t="s">
        <v>2493</v>
      </c>
      <c r="B25" s="107" t="s">
        <v>629</v>
      </c>
      <c r="C25" s="107">
        <v>0.16039999999999999</v>
      </c>
      <c r="D25" s="107">
        <v>0.753</v>
      </c>
      <c r="E25" s="107" t="s">
        <v>629</v>
      </c>
      <c r="F25" s="107" t="s">
        <v>629</v>
      </c>
      <c r="G25" s="124"/>
      <c r="H25" s="121"/>
    </row>
    <row r="26" spans="1:16">
      <c r="A26" s="137" t="s">
        <v>2494</v>
      </c>
      <c r="B26" s="125">
        <v>1036</v>
      </c>
      <c r="C26" s="125">
        <v>909</v>
      </c>
      <c r="D26" s="125">
        <v>1026</v>
      </c>
      <c r="E26" s="125">
        <v>903</v>
      </c>
      <c r="F26" s="125">
        <v>1031</v>
      </c>
      <c r="G26" s="126">
        <v>1037</v>
      </c>
      <c r="H26" s="121"/>
    </row>
    <row r="27" spans="1:16">
      <c r="A27" s="136" t="s">
        <v>2496</v>
      </c>
      <c r="B27" s="118"/>
      <c r="C27" s="118"/>
      <c r="D27" s="118"/>
      <c r="E27" s="118"/>
      <c r="F27" s="118"/>
      <c r="G27" s="118"/>
      <c r="H27" s="122"/>
      <c r="I27" s="118"/>
    </row>
    <row r="28" spans="1:16">
      <c r="A28" s="137" t="s">
        <v>633</v>
      </c>
      <c r="B28" s="127">
        <v>-0.10299999999999999</v>
      </c>
      <c r="C28" s="128">
        <v>-1.8E-3</v>
      </c>
      <c r="D28" s="128">
        <v>3.3799999999999997E-2</v>
      </c>
      <c r="E28" s="128">
        <v>-0.1101</v>
      </c>
      <c r="F28" s="128">
        <v>-0.62880000000000003</v>
      </c>
      <c r="G28" s="128">
        <v>0.63790000000000002</v>
      </c>
      <c r="H28" s="129">
        <v>1</v>
      </c>
      <c r="I28" s="118"/>
    </row>
    <row r="29" spans="1:16">
      <c r="A29" s="137" t="s">
        <v>2493</v>
      </c>
      <c r="B29" s="196">
        <v>8.9999999999999998E-4</v>
      </c>
      <c r="C29" s="128">
        <v>0.95709999999999995</v>
      </c>
      <c r="D29" s="128">
        <v>0.28089999999999998</v>
      </c>
      <c r="E29" s="196">
        <v>8.9999999999999998E-4</v>
      </c>
      <c r="F29" s="120" t="s">
        <v>629</v>
      </c>
      <c r="G29" s="120" t="s">
        <v>629</v>
      </c>
      <c r="H29" s="130"/>
      <c r="I29" s="118"/>
    </row>
    <row r="30" spans="1:16">
      <c r="A30" s="137" t="s">
        <v>2494</v>
      </c>
      <c r="B30" s="131">
        <v>1030</v>
      </c>
      <c r="C30" s="131">
        <v>905</v>
      </c>
      <c r="D30" s="131">
        <v>1020</v>
      </c>
      <c r="E30" s="131">
        <v>898</v>
      </c>
      <c r="F30" s="131">
        <v>1022</v>
      </c>
      <c r="G30" s="131">
        <v>1026</v>
      </c>
      <c r="H30" s="119">
        <v>1031</v>
      </c>
      <c r="I30" s="118"/>
    </row>
    <row r="31" spans="1:16">
      <c r="A31" s="136" t="s">
        <v>2497</v>
      </c>
      <c r="B31" s="131"/>
      <c r="C31" s="118"/>
      <c r="D31" s="118"/>
      <c r="E31" s="118"/>
      <c r="F31" s="118"/>
      <c r="G31" s="118"/>
      <c r="H31" s="118"/>
      <c r="I31" s="118"/>
    </row>
    <row r="32" spans="1:16">
      <c r="A32" s="137" t="s">
        <v>633</v>
      </c>
      <c r="B32" s="128">
        <v>-0.21229999999999999</v>
      </c>
      <c r="C32" s="128">
        <v>1.37E-2</v>
      </c>
      <c r="D32" s="128">
        <v>4.0399999999999998E-2</v>
      </c>
      <c r="E32" s="128">
        <v>-0.27700000000000002</v>
      </c>
      <c r="F32" s="128">
        <v>-0.57889999999999997</v>
      </c>
      <c r="G32" s="128">
        <v>0.59840000000000004</v>
      </c>
      <c r="H32" s="128">
        <v>0.47760000000000002</v>
      </c>
      <c r="I32" s="119">
        <v>1</v>
      </c>
    </row>
    <row r="33" spans="1:11">
      <c r="A33" s="137" t="s">
        <v>2493</v>
      </c>
      <c r="B33" s="120" t="s">
        <v>629</v>
      </c>
      <c r="C33" s="128">
        <v>0.68269999999999997</v>
      </c>
      <c r="D33" s="128">
        <v>0.19900000000000001</v>
      </c>
      <c r="E33" s="107" t="s">
        <v>629</v>
      </c>
      <c r="F33" s="107" t="s">
        <v>629</v>
      </c>
      <c r="G33" s="107" t="s">
        <v>629</v>
      </c>
      <c r="H33" s="107" t="s">
        <v>629</v>
      </c>
      <c r="I33" s="129"/>
    </row>
    <row r="34" spans="1:11">
      <c r="A34" s="138" t="s">
        <v>2494</v>
      </c>
      <c r="B34" s="132">
        <v>1024</v>
      </c>
      <c r="C34" s="132">
        <v>899</v>
      </c>
      <c r="D34" s="132">
        <v>1014</v>
      </c>
      <c r="E34" s="132">
        <v>898</v>
      </c>
      <c r="F34" s="132">
        <v>1016</v>
      </c>
      <c r="G34" s="132">
        <v>1020</v>
      </c>
      <c r="H34" s="132">
        <v>1018</v>
      </c>
      <c r="I34" s="133">
        <v>1025</v>
      </c>
    </row>
    <row r="35" spans="1:11">
      <c r="A35" s="19" t="s">
        <v>2519</v>
      </c>
      <c r="B35" s="134"/>
      <c r="C35" s="134"/>
      <c r="D35" s="134"/>
      <c r="E35" s="134"/>
      <c r="F35" s="134"/>
      <c r="G35" s="134"/>
      <c r="H35" s="134"/>
      <c r="I35" s="134"/>
    </row>
    <row r="39" spans="1:11">
      <c r="J39" s="115"/>
    </row>
    <row r="43" spans="1:11">
      <c r="K43" s="115"/>
    </row>
    <row r="48" spans="1:11">
      <c r="A48" s="1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opLeftCell="A10" workbookViewId="0">
      <selection activeCell="K35" sqref="K35"/>
    </sheetView>
  </sheetViews>
  <sheetFormatPr defaultColWidth="9.21875" defaultRowHeight="12"/>
  <cols>
    <col min="1" max="1" width="21.77734375" style="19" customWidth="1"/>
    <col min="2" max="2" width="13.77734375" style="19" customWidth="1"/>
    <col min="3" max="3" width="20.77734375" style="19" customWidth="1"/>
    <col min="4" max="10" width="17.77734375" style="19" customWidth="1"/>
    <col min="11" max="16384" width="9.21875" style="19"/>
  </cols>
  <sheetData>
    <row r="1" spans="1:11">
      <c r="A1" s="149" t="s">
        <v>2572</v>
      </c>
      <c r="B1" s="150"/>
      <c r="C1" s="150"/>
      <c r="D1" s="150"/>
      <c r="E1" s="150"/>
      <c r="F1" s="150"/>
      <c r="G1" s="150"/>
      <c r="H1" s="150"/>
      <c r="I1" s="150"/>
      <c r="J1" s="150"/>
      <c r="K1" s="150"/>
    </row>
    <row r="2" spans="1:11">
      <c r="A2" s="149"/>
      <c r="B2" s="150"/>
      <c r="C2" s="150"/>
      <c r="D2" s="150"/>
      <c r="E2" s="150"/>
      <c r="F2" s="150"/>
      <c r="G2" s="150"/>
      <c r="H2" s="150"/>
      <c r="I2" s="150"/>
      <c r="J2" s="150"/>
      <c r="K2" s="150"/>
    </row>
    <row r="3" spans="1:11" ht="13.8">
      <c r="A3" s="31"/>
      <c r="B3" s="31"/>
      <c r="C3" s="140" t="s">
        <v>2398</v>
      </c>
      <c r="D3" s="140" t="s">
        <v>628</v>
      </c>
      <c r="E3" s="140" t="s">
        <v>630</v>
      </c>
      <c r="F3" s="140" t="s">
        <v>650</v>
      </c>
      <c r="G3" s="140" t="s">
        <v>653</v>
      </c>
      <c r="H3" s="140" t="s">
        <v>2466</v>
      </c>
      <c r="I3" s="140" t="s">
        <v>2452</v>
      </c>
      <c r="J3" s="140" t="s">
        <v>2453</v>
      </c>
    </row>
    <row r="4" spans="1:11">
      <c r="A4" s="180" t="s">
        <v>643</v>
      </c>
      <c r="B4" s="153" t="s">
        <v>652</v>
      </c>
      <c r="C4" s="44">
        <v>-2.4299999999999999E-2</v>
      </c>
      <c r="D4" s="44">
        <v>-1.1180000000000001E-2</v>
      </c>
      <c r="E4" s="44">
        <v>-1.796E-2</v>
      </c>
      <c r="F4" s="44">
        <v>1.95E-2</v>
      </c>
      <c r="G4" s="241">
        <v>7.7868E-3</v>
      </c>
      <c r="H4" s="241">
        <v>-2.0423400000000001E-2</v>
      </c>
      <c r="I4" s="241">
        <v>9.9000000000000008E-3</v>
      </c>
      <c r="J4" s="241">
        <v>4.0992199999999999E-2</v>
      </c>
    </row>
    <row r="5" spans="1:11">
      <c r="A5" s="180"/>
      <c r="B5" s="226" t="s">
        <v>2493</v>
      </c>
      <c r="C5" s="44">
        <v>0.433</v>
      </c>
      <c r="D5" s="44">
        <v>0.74299999999999999</v>
      </c>
      <c r="E5" s="44">
        <v>0.57399999999999995</v>
      </c>
      <c r="F5" s="44">
        <v>0.56100000000000005</v>
      </c>
      <c r="G5" s="178">
        <v>0.80400000000000005</v>
      </c>
      <c r="H5" s="178">
        <v>0.51100000000000001</v>
      </c>
      <c r="I5" s="178">
        <v>0.752</v>
      </c>
      <c r="J5" s="178">
        <v>0.20200000000000001</v>
      </c>
    </row>
    <row r="6" spans="1:11">
      <c r="A6" s="180"/>
      <c r="B6" s="153"/>
      <c r="C6" s="154"/>
      <c r="D6" s="43"/>
      <c r="E6" s="43"/>
      <c r="F6" s="43"/>
      <c r="G6" s="144"/>
      <c r="H6" s="144"/>
      <c r="I6" s="144"/>
      <c r="J6" s="144"/>
    </row>
    <row r="7" spans="1:11">
      <c r="A7" s="180" t="s">
        <v>644</v>
      </c>
      <c r="B7" s="153" t="s">
        <v>652</v>
      </c>
      <c r="C7" s="44">
        <v>-1.03E-2</v>
      </c>
      <c r="D7" s="44">
        <v>-3.6521699999999997E-2</v>
      </c>
      <c r="E7" s="44">
        <v>-4.8419999999999998E-2</v>
      </c>
      <c r="F7" s="44">
        <v>-7.3899999999999993E-2</v>
      </c>
      <c r="G7" s="241">
        <v>-2.2523000000000001E-2</v>
      </c>
      <c r="H7" s="241">
        <v>3.8210000000000001E-2</v>
      </c>
      <c r="I7" s="241">
        <v>2.7660000000000001E-2</v>
      </c>
      <c r="J7" s="241">
        <v>4.58333E-2</v>
      </c>
    </row>
    <row r="8" spans="1:11">
      <c r="A8" s="180"/>
      <c r="B8" s="226" t="s">
        <v>2493</v>
      </c>
      <c r="C8" s="44">
        <v>0.77500000000000002</v>
      </c>
      <c r="D8" s="44">
        <v>0.35499999999999998</v>
      </c>
      <c r="E8" s="44">
        <v>0.192</v>
      </c>
      <c r="F8" s="44">
        <v>4.9700000000000001E-2</v>
      </c>
      <c r="G8" s="178">
        <v>0.53900000000000003</v>
      </c>
      <c r="H8" s="178">
        <v>0.29399999999999998</v>
      </c>
      <c r="I8" s="178">
        <v>0.44900000000000001</v>
      </c>
      <c r="J8" s="178">
        <v>0.22600000000000001</v>
      </c>
    </row>
    <row r="9" spans="1:11">
      <c r="A9" s="180"/>
      <c r="B9" s="153"/>
      <c r="C9" s="154"/>
      <c r="D9" s="154"/>
      <c r="E9" s="154"/>
      <c r="F9" s="154"/>
      <c r="G9" s="155"/>
      <c r="H9" s="155"/>
      <c r="I9" s="155"/>
      <c r="J9" s="155"/>
    </row>
    <row r="10" spans="1:11">
      <c r="A10" s="180" t="s">
        <v>645</v>
      </c>
      <c r="B10" s="153" t="s">
        <v>652</v>
      </c>
      <c r="C10" s="155" t="s">
        <v>2617</v>
      </c>
      <c r="D10" s="241">
        <v>-2.25163E-2</v>
      </c>
      <c r="E10" s="241">
        <v>-2.53455E-2</v>
      </c>
      <c r="F10" s="241">
        <v>5.862E-3</v>
      </c>
      <c r="G10" s="241">
        <v>2.8322999999999998E-3</v>
      </c>
      <c r="H10" s="241">
        <v>-2.0889000000000001E-2</v>
      </c>
      <c r="I10" s="241">
        <v>-2.7272899999999999E-2</v>
      </c>
      <c r="J10" s="241">
        <v>-5.67229E-2</v>
      </c>
    </row>
    <row r="11" spans="1:11">
      <c r="A11" s="180"/>
      <c r="B11" s="226" t="s">
        <v>2493</v>
      </c>
      <c r="C11" s="191">
        <v>8.9999999999999993E-3</v>
      </c>
      <c r="D11" s="178">
        <v>0.51</v>
      </c>
      <c r="E11" s="178">
        <v>0.42799999999999999</v>
      </c>
      <c r="F11" s="178">
        <v>0.86199999999999999</v>
      </c>
      <c r="G11" s="178">
        <v>0.92800000000000005</v>
      </c>
      <c r="H11" s="178">
        <v>0.502</v>
      </c>
      <c r="I11" s="178">
        <v>0.38500000000000001</v>
      </c>
      <c r="J11" s="178">
        <v>7.8E-2</v>
      </c>
    </row>
    <row r="12" spans="1:11">
      <c r="A12" s="180"/>
      <c r="B12" s="153"/>
      <c r="C12" s="155"/>
      <c r="D12" s="155"/>
      <c r="E12" s="155"/>
      <c r="F12" s="155"/>
      <c r="G12" s="155"/>
      <c r="H12" s="155"/>
      <c r="I12" s="155"/>
      <c r="J12" s="155"/>
    </row>
    <row r="13" spans="1:11">
      <c r="A13" s="180" t="s">
        <v>646</v>
      </c>
      <c r="B13" s="153" t="s">
        <v>652</v>
      </c>
      <c r="C13" s="155" t="s">
        <v>2618</v>
      </c>
      <c r="D13" s="241">
        <v>1.1607599999999999E-2</v>
      </c>
      <c r="E13" s="241">
        <v>6.3109999999999998E-3</v>
      </c>
      <c r="F13" s="155" t="s">
        <v>2619</v>
      </c>
      <c r="G13" s="155" t="s">
        <v>2620</v>
      </c>
      <c r="H13" s="241">
        <v>-5.3377899999999999E-2</v>
      </c>
      <c r="I13" s="241">
        <v>4.1799999999999997E-3</v>
      </c>
      <c r="J13" s="241">
        <v>-4.5152299999999999E-2</v>
      </c>
    </row>
    <row r="14" spans="1:11">
      <c r="A14" s="180"/>
      <c r="B14" s="226" t="s">
        <v>2493</v>
      </c>
      <c r="C14" s="191">
        <v>8.0299999999999998E-8</v>
      </c>
      <c r="D14" s="178">
        <v>0.73299999999999998</v>
      </c>
      <c r="E14" s="178">
        <v>0.84299999999999997</v>
      </c>
      <c r="F14" s="191">
        <v>1.7499999999999998E-5</v>
      </c>
      <c r="G14" s="178">
        <v>3.9E-2</v>
      </c>
      <c r="H14" s="178">
        <v>8.5999999999999993E-2</v>
      </c>
      <c r="I14" s="178">
        <v>0.89400000000000002</v>
      </c>
      <c r="J14" s="178">
        <v>0.161</v>
      </c>
    </row>
    <row r="15" spans="1:11">
      <c r="A15" s="180"/>
      <c r="B15" s="153"/>
      <c r="C15" s="155"/>
      <c r="D15" s="155"/>
      <c r="E15" s="155"/>
      <c r="F15" s="155"/>
      <c r="G15" s="155"/>
      <c r="H15" s="155"/>
      <c r="I15" s="155"/>
      <c r="J15" s="155"/>
    </row>
    <row r="16" spans="1:11">
      <c r="A16" s="180" t="s">
        <v>2454</v>
      </c>
      <c r="B16" s="153" t="s">
        <v>652</v>
      </c>
      <c r="C16" s="155" t="s">
        <v>2621</v>
      </c>
      <c r="D16" s="241">
        <v>-3.0698599999999999E-2</v>
      </c>
      <c r="E16" s="241">
        <v>-2.9395999999999999E-2</v>
      </c>
      <c r="F16" s="241">
        <v>5.6579999999999998E-2</v>
      </c>
      <c r="G16" s="241">
        <v>-1.9796000000000002E-3</v>
      </c>
      <c r="H16" s="241">
        <v>3.0247300000000001E-2</v>
      </c>
      <c r="I16" s="241">
        <v>2.1260000000000001E-2</v>
      </c>
      <c r="J16" s="241">
        <v>-3.08714E-2</v>
      </c>
    </row>
    <row r="17" spans="1:11">
      <c r="A17" s="180"/>
      <c r="B17" s="226" t="s">
        <v>2493</v>
      </c>
      <c r="C17" s="178">
        <v>2.8000000000000001E-2</v>
      </c>
      <c r="D17" s="178">
        <v>0.377</v>
      </c>
      <c r="E17" s="178">
        <v>0.63800000000000001</v>
      </c>
      <c r="F17" s="178">
        <v>9.6579999999999999E-2</v>
      </c>
      <c r="G17" s="178">
        <v>0.95099999999999996</v>
      </c>
      <c r="H17" s="178">
        <v>0.34300000000000003</v>
      </c>
      <c r="I17" s="178">
        <v>0.50900000000000001</v>
      </c>
      <c r="J17" s="178">
        <v>0.35099999999999998</v>
      </c>
    </row>
    <row r="18" spans="1:11">
      <c r="A18" s="180"/>
      <c r="B18" s="153"/>
      <c r="C18" s="155"/>
      <c r="D18" s="155"/>
      <c r="E18" s="155"/>
      <c r="F18" s="155"/>
      <c r="G18" s="155"/>
      <c r="H18" s="155"/>
      <c r="I18" s="155"/>
      <c r="J18" s="155"/>
    </row>
    <row r="19" spans="1:11">
      <c r="A19" s="180" t="s">
        <v>647</v>
      </c>
      <c r="B19" s="153" t="s">
        <v>652</v>
      </c>
      <c r="C19" s="241">
        <v>-3.7699999999999997E-2</v>
      </c>
      <c r="D19" s="241">
        <v>5.3851000000000003E-2</v>
      </c>
      <c r="E19" s="241">
        <v>4.7190000000000003E-2</v>
      </c>
      <c r="F19" s="241">
        <v>9.2099999999999994E-3</v>
      </c>
      <c r="G19" s="192" t="s">
        <v>2622</v>
      </c>
      <c r="H19" s="241">
        <v>3.0370299999999999E-2</v>
      </c>
      <c r="I19" s="241">
        <v>4.0974900000000002E-2</v>
      </c>
      <c r="J19" s="241">
        <v>-7.2632E-3</v>
      </c>
    </row>
    <row r="20" spans="1:11">
      <c r="A20" s="180"/>
      <c r="B20" s="226" t="s">
        <v>2493</v>
      </c>
      <c r="C20" s="178">
        <v>0.21299999999999999</v>
      </c>
      <c r="D20" s="178">
        <v>0.107</v>
      </c>
      <c r="E20" s="178">
        <v>0.13100000000000001</v>
      </c>
      <c r="F20" s="178">
        <v>0.78049999999999997</v>
      </c>
      <c r="G20" s="178">
        <v>2.8000000000000001E-2</v>
      </c>
      <c r="H20" s="178">
        <v>0.32</v>
      </c>
      <c r="I20" s="178">
        <v>0.183</v>
      </c>
      <c r="J20" s="178">
        <v>0.81799999999999995</v>
      </c>
    </row>
    <row r="21" spans="1:11">
      <c r="A21" s="180"/>
      <c r="B21" s="181"/>
      <c r="C21" s="155"/>
      <c r="D21" s="155"/>
      <c r="E21" s="155"/>
      <c r="F21" s="155"/>
      <c r="G21" s="155"/>
      <c r="H21" s="155"/>
      <c r="I21" s="155"/>
      <c r="J21" s="155"/>
    </row>
    <row r="22" spans="1:11">
      <c r="A22" s="185"/>
      <c r="B22" s="189" t="s">
        <v>2494</v>
      </c>
      <c r="C22" s="186">
        <v>1039</v>
      </c>
      <c r="D22" s="186">
        <v>915</v>
      </c>
      <c r="E22" s="186">
        <v>1043</v>
      </c>
      <c r="F22" s="186">
        <v>903</v>
      </c>
      <c r="G22" s="186">
        <v>1010</v>
      </c>
      <c r="H22" s="186">
        <v>1014</v>
      </c>
      <c r="I22" s="186">
        <v>1009</v>
      </c>
      <c r="J22" s="186">
        <v>1002</v>
      </c>
    </row>
    <row r="23" spans="1:11">
      <c r="A23" s="184"/>
      <c r="B23" s="156" t="s">
        <v>2458</v>
      </c>
      <c r="C23" s="187">
        <v>3.9499999999999993E-2</v>
      </c>
      <c r="D23" s="187">
        <v>-8.0000000000000036E-4</v>
      </c>
      <c r="E23" s="187">
        <v>7.000000000000001E-4</v>
      </c>
      <c r="F23" s="187">
        <v>2.2800000000000001E-2</v>
      </c>
      <c r="G23" s="187">
        <v>3.9000000000000007E-3</v>
      </c>
      <c r="H23" s="187">
        <v>1.6000000000000042E-3</v>
      </c>
      <c r="I23" s="187">
        <v>-2.0000000000000018E-3</v>
      </c>
      <c r="J23" s="187">
        <v>3.0999999999999986E-3</v>
      </c>
    </row>
    <row r="24" spans="1:11" ht="14.4">
      <c r="A24" s="19" t="s">
        <v>2495</v>
      </c>
      <c r="B24"/>
      <c r="C24"/>
      <c r="D24"/>
      <c r="E24"/>
      <c r="F24"/>
      <c r="G24"/>
      <c r="H24"/>
      <c r="I24"/>
      <c r="J24"/>
      <c r="K24"/>
    </row>
    <row r="25" spans="1:11" ht="14.4">
      <c r="A25" s="319" t="s">
        <v>2603</v>
      </c>
      <c r="B25"/>
      <c r="C25"/>
      <c r="D25"/>
      <c r="E25"/>
      <c r="F25"/>
      <c r="G25"/>
      <c r="H25"/>
      <c r="I25"/>
      <c r="J25"/>
      <c r="K25"/>
    </row>
    <row r="26" spans="1:11" ht="14.4">
      <c r="A26" s="198" t="s">
        <v>2459</v>
      </c>
      <c r="B26"/>
      <c r="C26"/>
      <c r="D26"/>
      <c r="E26"/>
      <c r="F26"/>
      <c r="G26"/>
      <c r="H26"/>
      <c r="I26"/>
      <c r="J26"/>
      <c r="K26"/>
    </row>
    <row r="27" spans="1:11" ht="14.4">
      <c r="A27" s="198"/>
      <c r="B27"/>
      <c r="C27"/>
      <c r="D27"/>
      <c r="E27"/>
      <c r="F27"/>
      <c r="G27"/>
      <c r="H27"/>
      <c r="I27"/>
      <c r="J27"/>
      <c r="K27"/>
    </row>
    <row r="28" spans="1:11" ht="14.4">
      <c r="A28" s="198"/>
      <c r="B28"/>
      <c r="C28"/>
      <c r="D28"/>
      <c r="E28"/>
      <c r="F28"/>
      <c r="G28"/>
      <c r="H28"/>
      <c r="I28"/>
      <c r="J28"/>
      <c r="K28"/>
    </row>
    <row r="29" spans="1:11">
      <c r="A29" s="149" t="s">
        <v>2573</v>
      </c>
      <c r="B29" s="150"/>
      <c r="C29" s="150"/>
      <c r="D29" s="150"/>
      <c r="E29" s="150"/>
      <c r="F29" s="150"/>
      <c r="G29" s="150"/>
      <c r="H29" s="150"/>
      <c r="I29" s="150"/>
      <c r="J29" s="150"/>
      <c r="K29" s="150"/>
    </row>
    <row r="30" spans="1:11">
      <c r="A30" s="22"/>
      <c r="B30" s="22"/>
      <c r="C30" s="22"/>
      <c r="D30" s="22"/>
      <c r="E30" s="22"/>
      <c r="F30" s="22"/>
      <c r="G30" s="22"/>
      <c r="H30" s="22"/>
      <c r="I30" s="22"/>
      <c r="J30" s="22"/>
      <c r="K30" s="22"/>
    </row>
    <row r="31" spans="1:11" ht="13.8">
      <c r="A31" s="146"/>
      <c r="B31" s="146"/>
      <c r="C31" s="140" t="s">
        <v>2398</v>
      </c>
      <c r="D31" s="140" t="s">
        <v>628</v>
      </c>
      <c r="E31" s="140" t="s">
        <v>630</v>
      </c>
      <c r="F31" s="140" t="s">
        <v>650</v>
      </c>
      <c r="G31" s="140" t="s">
        <v>653</v>
      </c>
      <c r="H31" s="140" t="s">
        <v>2466</v>
      </c>
      <c r="I31" s="140" t="s">
        <v>2452</v>
      </c>
      <c r="J31" s="140" t="s">
        <v>2455</v>
      </c>
    </row>
    <row r="32" spans="1:11">
      <c r="A32" s="180" t="s">
        <v>651</v>
      </c>
      <c r="B32" s="153" t="s">
        <v>652</v>
      </c>
      <c r="C32" s="44">
        <v>-2.45171E-2</v>
      </c>
      <c r="D32" s="44">
        <v>-1.19986E-2</v>
      </c>
      <c r="E32" s="44">
        <v>-1.8977899999999999E-2</v>
      </c>
      <c r="F32" s="44">
        <v>1.8022699999999999E-2</v>
      </c>
      <c r="G32" s="241">
        <v>7.3689999999999997E-3</v>
      </c>
      <c r="H32" s="241">
        <v>-1.9709999999999998E-2</v>
      </c>
      <c r="I32" s="241">
        <v>1.0375499999999999E-2</v>
      </c>
      <c r="J32" s="241">
        <v>4.1878899999999997E-2</v>
      </c>
    </row>
    <row r="33" spans="1:10">
      <c r="A33" s="180"/>
      <c r="B33" s="226" t="s">
        <v>2493</v>
      </c>
      <c r="C33" s="44">
        <v>0.42699999999999999</v>
      </c>
      <c r="D33" s="44">
        <v>0.72499999999999998</v>
      </c>
      <c r="E33" s="44">
        <v>0.55200000000000005</v>
      </c>
      <c r="F33" s="44">
        <v>0.59099999999999997</v>
      </c>
      <c r="G33" s="178">
        <v>0.81399999999999995</v>
      </c>
      <c r="H33" s="178">
        <v>0.52600000000000002</v>
      </c>
      <c r="I33" s="178">
        <v>0.74</v>
      </c>
      <c r="J33" s="178">
        <v>0.192</v>
      </c>
    </row>
    <row r="34" spans="1:10">
      <c r="A34" s="180"/>
      <c r="B34" s="153"/>
      <c r="C34" s="154"/>
      <c r="D34" s="154"/>
      <c r="E34" s="154"/>
      <c r="F34" s="154"/>
      <c r="G34" s="155"/>
      <c r="H34" s="155"/>
      <c r="I34" s="155"/>
      <c r="J34" s="155"/>
    </row>
    <row r="35" spans="1:10">
      <c r="A35" s="182" t="s">
        <v>654</v>
      </c>
      <c r="B35" s="153" t="s">
        <v>652</v>
      </c>
      <c r="C35" s="44">
        <v>-1.04011E-2</v>
      </c>
      <c r="D35" s="44">
        <v>-3.4916099999999999E-2</v>
      </c>
      <c r="E35" s="44">
        <v>-4.7207600000000002E-2</v>
      </c>
      <c r="F35" s="192" t="s">
        <v>2623</v>
      </c>
      <c r="G35" s="241">
        <v>-2.2699E-2</v>
      </c>
      <c r="H35" s="241">
        <v>3.8183599999999998E-2</v>
      </c>
      <c r="I35" s="241">
        <v>2.8400600000000002E-2</v>
      </c>
      <c r="J35" s="241">
        <v>4.6453399999999999E-2</v>
      </c>
    </row>
    <row r="36" spans="1:10">
      <c r="A36" s="180"/>
      <c r="B36" s="226" t="s">
        <v>2493</v>
      </c>
      <c r="C36" s="44">
        <v>0.77200000000000002</v>
      </c>
      <c r="D36" s="44">
        <v>0.375</v>
      </c>
      <c r="E36" s="44">
        <v>0.20200000000000001</v>
      </c>
      <c r="F36" s="44">
        <v>4.8000000000000001E-2</v>
      </c>
      <c r="G36" s="178">
        <v>0.53500000000000003</v>
      </c>
      <c r="H36" s="178">
        <v>0.29299999999999998</v>
      </c>
      <c r="I36" s="178">
        <v>0.435</v>
      </c>
      <c r="J36" s="178">
        <v>0.218</v>
      </c>
    </row>
    <row r="37" spans="1:10">
      <c r="A37" s="180"/>
      <c r="B37" s="153"/>
      <c r="C37" s="154"/>
      <c r="D37" s="154"/>
      <c r="E37" s="154"/>
      <c r="F37" s="154"/>
      <c r="G37" s="155"/>
      <c r="H37" s="155"/>
      <c r="I37" s="155"/>
      <c r="J37" s="155"/>
    </row>
    <row r="38" spans="1:10">
      <c r="A38" s="180" t="s">
        <v>645</v>
      </c>
      <c r="B38" s="153" t="s">
        <v>652</v>
      </c>
      <c r="C38" s="192" t="s">
        <v>2624</v>
      </c>
      <c r="D38" s="241">
        <v>-2.1932699999999999E-2</v>
      </c>
      <c r="E38" s="241">
        <v>-2.50551E-2</v>
      </c>
      <c r="F38" s="241">
        <v>1.2968199999999999E-2</v>
      </c>
      <c r="G38" s="241">
        <v>6.0699999999999999E-3</v>
      </c>
      <c r="H38" s="241">
        <v>-2.359E-2</v>
      </c>
      <c r="I38" s="241">
        <v>-2.71075E-2</v>
      </c>
      <c r="J38" s="241">
        <v>-5.8913600000000003E-2</v>
      </c>
    </row>
    <row r="39" spans="1:10">
      <c r="A39" s="180"/>
      <c r="B39" s="226" t="s">
        <v>2493</v>
      </c>
      <c r="C39" s="178">
        <v>3.9699999999999996E-3</v>
      </c>
      <c r="D39" s="178">
        <v>0.51900000000000002</v>
      </c>
      <c r="E39" s="178">
        <v>0.43099999999999999</v>
      </c>
      <c r="F39" s="178">
        <v>0.69899999999999995</v>
      </c>
      <c r="G39" s="178">
        <v>0.84599999999999997</v>
      </c>
      <c r="H39" s="178">
        <v>0.44600000000000001</v>
      </c>
      <c r="I39" s="178">
        <v>0.38500000000000001</v>
      </c>
      <c r="J39" s="178">
        <v>6.6000000000000003E-2</v>
      </c>
    </row>
    <row r="40" spans="1:10">
      <c r="A40" s="180"/>
      <c r="B40" s="153"/>
      <c r="C40" s="155"/>
      <c r="D40" s="155"/>
      <c r="E40" s="155"/>
      <c r="F40" s="155"/>
      <c r="G40" s="155"/>
      <c r="H40" s="155"/>
      <c r="I40" s="155"/>
      <c r="J40" s="155"/>
    </row>
    <row r="41" spans="1:10">
      <c r="A41" s="182" t="s">
        <v>649</v>
      </c>
      <c r="B41" s="153" t="s">
        <v>652</v>
      </c>
      <c r="C41" s="155" t="s">
        <v>2625</v>
      </c>
      <c r="D41" s="241">
        <v>1.1690000000000001E-2</v>
      </c>
      <c r="E41" s="241">
        <v>6.2598000000000003E-3</v>
      </c>
      <c r="F41" s="155" t="s">
        <v>2626</v>
      </c>
      <c r="G41" s="155" t="s">
        <v>2627</v>
      </c>
      <c r="H41" s="241">
        <v>-5.1758999999999999E-2</v>
      </c>
      <c r="I41" s="241">
        <v>4.8937E-3</v>
      </c>
      <c r="J41" s="241">
        <v>-4.4682699999999999E-2</v>
      </c>
    </row>
    <row r="42" spans="1:10">
      <c r="A42" s="180"/>
      <c r="B42" s="226" t="s">
        <v>2493</v>
      </c>
      <c r="C42" s="191">
        <v>8.0799999999999996E-8</v>
      </c>
      <c r="D42" s="178">
        <v>0.73</v>
      </c>
      <c r="E42" s="178">
        <v>0.84299999999999997</v>
      </c>
      <c r="F42" s="191">
        <v>1.819E-5</v>
      </c>
      <c r="G42" s="178">
        <v>4.2000000000000003E-2</v>
      </c>
      <c r="H42" s="178">
        <v>9.4E-2</v>
      </c>
      <c r="I42" s="178">
        <v>0.875</v>
      </c>
      <c r="J42" s="178">
        <v>0.16300000000000001</v>
      </c>
    </row>
    <row r="43" spans="1:10">
      <c r="A43" s="180"/>
      <c r="B43" s="153"/>
      <c r="C43" s="155"/>
      <c r="D43" s="155"/>
      <c r="E43" s="155"/>
      <c r="F43" s="155"/>
      <c r="G43" s="155"/>
      <c r="H43" s="155"/>
      <c r="I43" s="155"/>
      <c r="J43" s="155"/>
    </row>
    <row r="44" spans="1:10">
      <c r="A44" s="182" t="s">
        <v>2451</v>
      </c>
      <c r="B44" s="153" t="s">
        <v>652</v>
      </c>
      <c r="C44" s="192" t="s">
        <v>2621</v>
      </c>
      <c r="D44" s="241">
        <v>-3.08848E-2</v>
      </c>
      <c r="E44" s="241">
        <v>-2.9551399999999999E-2</v>
      </c>
      <c r="F44" s="241">
        <v>5.67796E-2</v>
      </c>
      <c r="G44" s="241">
        <v>-1.895E-3</v>
      </c>
      <c r="H44" s="241">
        <v>3.0169999999999999E-2</v>
      </c>
      <c r="I44" s="241">
        <v>2.1135000000000001E-2</v>
      </c>
      <c r="J44" s="241">
        <v>-3.0980899999999999E-2</v>
      </c>
    </row>
    <row r="45" spans="1:10">
      <c r="A45" s="180"/>
      <c r="B45" s="226" t="s">
        <v>2493</v>
      </c>
      <c r="C45" s="178">
        <v>2.8000000000000001E-2</v>
      </c>
      <c r="D45" s="178">
        <v>0.374</v>
      </c>
      <c r="E45" s="178">
        <v>0.36599999999999999</v>
      </c>
      <c r="F45" s="178">
        <v>9.5000000000000001E-2</v>
      </c>
      <c r="G45" s="178">
        <v>0.95299999999999996</v>
      </c>
      <c r="H45" s="178">
        <v>0.34499999999999997</v>
      </c>
      <c r="I45" s="178">
        <v>0.51100000000000001</v>
      </c>
      <c r="J45" s="178">
        <v>0.35</v>
      </c>
    </row>
    <row r="46" spans="1:10">
      <c r="A46" s="180"/>
      <c r="B46" s="153"/>
      <c r="C46" s="155"/>
      <c r="D46" s="155"/>
      <c r="E46" s="155"/>
      <c r="F46" s="155"/>
      <c r="G46" s="155"/>
      <c r="H46" s="155"/>
      <c r="I46" s="155"/>
      <c r="J46" s="155"/>
    </row>
    <row r="47" spans="1:10">
      <c r="A47" s="182" t="s">
        <v>647</v>
      </c>
      <c r="B47" s="153" t="s">
        <v>652</v>
      </c>
      <c r="C47" s="241">
        <v>-3.78E-2</v>
      </c>
      <c r="D47" s="241">
        <v>5.3768999999999997E-2</v>
      </c>
      <c r="E47" s="241">
        <v>4.7108200000000003E-2</v>
      </c>
      <c r="F47" s="241">
        <v>9.0153000000000004E-3</v>
      </c>
      <c r="G47" s="192" t="s">
        <v>2460</v>
      </c>
      <c r="H47" s="241">
        <v>3.0481299999999999E-2</v>
      </c>
      <c r="I47" s="241">
        <v>4.1019E-2</v>
      </c>
      <c r="J47" s="241">
        <v>-7.2002000000000003E-3</v>
      </c>
    </row>
    <row r="48" spans="1:10">
      <c r="A48" s="180"/>
      <c r="B48" s="226" t="s">
        <v>2493</v>
      </c>
      <c r="C48" s="178">
        <v>0.21199999999999999</v>
      </c>
      <c r="D48" s="178">
        <v>0.107</v>
      </c>
      <c r="E48" s="178">
        <v>0.13200000000000001</v>
      </c>
      <c r="F48" s="178">
        <v>0.78500000000000003</v>
      </c>
      <c r="G48" s="178">
        <v>2.8000000000000001E-2</v>
      </c>
      <c r="H48" s="178">
        <v>0.318</v>
      </c>
      <c r="I48" s="178">
        <v>0.183</v>
      </c>
      <c r="J48" s="178">
        <v>0.82</v>
      </c>
    </row>
    <row r="49" spans="1:11">
      <c r="A49" s="183"/>
      <c r="B49" s="156"/>
      <c r="C49" s="157"/>
      <c r="D49" s="157"/>
      <c r="E49" s="157"/>
      <c r="F49" s="157"/>
      <c r="G49" s="157"/>
      <c r="H49" s="157"/>
      <c r="I49" s="157"/>
      <c r="J49" s="157"/>
    </row>
    <row r="50" spans="1:11">
      <c r="A50" s="180"/>
      <c r="B50" s="181" t="s">
        <v>2494</v>
      </c>
      <c r="C50" s="186">
        <v>1039</v>
      </c>
      <c r="D50" s="186">
        <v>915</v>
      </c>
      <c r="E50" s="186">
        <v>1043</v>
      </c>
      <c r="F50" s="186">
        <v>903</v>
      </c>
      <c r="G50" s="186">
        <v>1010</v>
      </c>
      <c r="H50" s="186">
        <v>1014</v>
      </c>
      <c r="I50" s="186">
        <v>1009</v>
      </c>
      <c r="J50" s="186">
        <v>1002</v>
      </c>
    </row>
    <row r="51" spans="1:11">
      <c r="A51" s="183"/>
      <c r="B51" s="156" t="s">
        <v>2458</v>
      </c>
      <c r="C51" s="154">
        <v>3.9499999999999993E-2</v>
      </c>
      <c r="D51" s="154">
        <v>-8.0000000000000036E-4</v>
      </c>
      <c r="E51" s="154">
        <v>5.9999999999999984E-4</v>
      </c>
      <c r="F51" s="154">
        <v>2.2800000000000001E-2</v>
      </c>
      <c r="G51" s="154">
        <v>3.7999999999999978E-3</v>
      </c>
      <c r="H51" s="154">
        <v>1.5000000000000013E-3</v>
      </c>
      <c r="I51" s="154">
        <v>-1.8999999999999989E-3</v>
      </c>
      <c r="J51" s="154">
        <v>3.0999999999999986E-3</v>
      </c>
      <c r="K51" s="104"/>
    </row>
    <row r="52" spans="1:11" ht="14.4">
      <c r="A52" s="179" t="s">
        <v>2594</v>
      </c>
      <c r="B52" s="179"/>
      <c r="C52" s="148"/>
      <c r="D52" s="148"/>
      <c r="E52" s="148"/>
      <c r="F52" s="148"/>
      <c r="G52" s="148"/>
      <c r="H52" s="148"/>
      <c r="I52" s="148"/>
      <c r="J52" s="148"/>
      <c r="K52" s="179"/>
    </row>
    <row r="53" spans="1:11">
      <c r="A53" s="108" t="s">
        <v>2611</v>
      </c>
    </row>
    <row r="54" spans="1:11" ht="14.4">
      <c r="A54" s="198" t="s">
        <v>2459</v>
      </c>
      <c r="B54"/>
      <c r="C54"/>
      <c r="D54"/>
      <c r="E54"/>
      <c r="F54"/>
      <c r="G54"/>
      <c r="H54"/>
      <c r="I54"/>
      <c r="J54"/>
    </row>
  </sheetData>
  <pageMargins left="0.7" right="0.7" top="0.75" bottom="0.75" header="0.3" footer="0.3"/>
  <pageSetup paperSize="9" scale="7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B23" sqref="B23"/>
    </sheetView>
  </sheetViews>
  <sheetFormatPr defaultColWidth="8.77734375" defaultRowHeight="14.4"/>
  <cols>
    <col min="1" max="1" width="12.21875" customWidth="1"/>
    <col min="2" max="2" width="29.21875" customWidth="1"/>
    <col min="3" max="10" width="17.44140625" customWidth="1"/>
  </cols>
  <sheetData>
    <row r="1" spans="1:11">
      <c r="A1" s="149" t="s">
        <v>2582</v>
      </c>
      <c r="B1" s="150"/>
      <c r="C1" s="150"/>
      <c r="D1" s="150"/>
      <c r="E1" s="150"/>
      <c r="F1" s="150"/>
      <c r="G1" s="150"/>
      <c r="H1" s="150"/>
      <c r="I1" s="150"/>
      <c r="J1" s="150"/>
      <c r="K1" s="151"/>
    </row>
    <row r="2" spans="1:11">
      <c r="A2" s="22"/>
      <c r="B2" s="22"/>
      <c r="C2" s="22"/>
      <c r="D2" s="22"/>
      <c r="E2" s="22"/>
      <c r="F2" s="22"/>
      <c r="G2" s="22"/>
      <c r="H2" s="22"/>
      <c r="I2" s="22"/>
      <c r="J2" s="22"/>
      <c r="K2" s="152"/>
    </row>
    <row r="3" spans="1:11">
      <c r="A3" s="317"/>
      <c r="B3" s="317"/>
      <c r="C3" s="318" t="s">
        <v>2591</v>
      </c>
      <c r="D3" s="318" t="s">
        <v>628</v>
      </c>
      <c r="E3" s="318" t="s">
        <v>630</v>
      </c>
      <c r="F3" s="318" t="s">
        <v>2554</v>
      </c>
      <c r="G3" s="318" t="s">
        <v>2555</v>
      </c>
      <c r="H3" s="318" t="s">
        <v>2556</v>
      </c>
      <c r="I3" s="318" t="s">
        <v>2557</v>
      </c>
      <c r="J3" s="318" t="s">
        <v>2558</v>
      </c>
      <c r="K3" s="315"/>
    </row>
    <row r="4" spans="1:11">
      <c r="A4" s="343" t="s">
        <v>2551</v>
      </c>
      <c r="B4" s="343"/>
      <c r="C4" s="343"/>
      <c r="D4" s="344"/>
      <c r="E4" s="344"/>
      <c r="F4" s="344"/>
      <c r="G4" s="344"/>
      <c r="H4" s="344"/>
      <c r="I4" s="344"/>
      <c r="J4" s="344"/>
      <c r="K4" s="315"/>
    </row>
    <row r="5" spans="1:11">
      <c r="A5" s="320" t="s">
        <v>644</v>
      </c>
      <c r="B5" s="321" t="s">
        <v>652</v>
      </c>
      <c r="C5" s="241">
        <v>-2.9020000000000001E-3</v>
      </c>
      <c r="D5" s="241">
        <v>-4.0812099999999997E-2</v>
      </c>
      <c r="E5" s="241">
        <v>-5.5439200000000001E-2</v>
      </c>
      <c r="F5" s="241">
        <v>-6.8515800000000002E-2</v>
      </c>
      <c r="G5" s="241">
        <v>-2.5582199999999999E-2</v>
      </c>
      <c r="H5" s="241">
        <v>4.2826099999999999E-2</v>
      </c>
      <c r="I5" s="241">
        <v>3.2579999999999998E-2</v>
      </c>
      <c r="J5" s="241">
        <v>4.3984500000000003E-2</v>
      </c>
      <c r="K5" s="315"/>
    </row>
    <row r="6" spans="1:11">
      <c r="A6" s="320"/>
      <c r="B6" s="321" t="s">
        <v>2493</v>
      </c>
      <c r="C6" s="241">
        <v>0.93600000000000005</v>
      </c>
      <c r="D6" s="241">
        <v>0.29599999999999999</v>
      </c>
      <c r="E6" s="241">
        <v>0.129</v>
      </c>
      <c r="F6" s="241">
        <v>6.8000000000000005E-2</v>
      </c>
      <c r="G6" s="241">
        <v>0.47899999999999998</v>
      </c>
      <c r="H6" s="241">
        <v>0.23100000000000001</v>
      </c>
      <c r="I6" s="241">
        <v>0.36399999999999999</v>
      </c>
      <c r="J6" s="241">
        <v>0.23799999999999999</v>
      </c>
      <c r="K6" s="315"/>
    </row>
    <row r="7" spans="1:11" s="229" customFormat="1">
      <c r="A7" s="320"/>
      <c r="B7" s="321"/>
      <c r="C7" s="241"/>
      <c r="D7" s="241"/>
      <c r="E7" s="241"/>
      <c r="F7" s="241"/>
      <c r="G7" s="241"/>
      <c r="H7" s="241"/>
      <c r="I7" s="241"/>
      <c r="J7" s="241"/>
      <c r="K7" s="315"/>
    </row>
    <row r="8" spans="1:11">
      <c r="A8" s="320"/>
      <c r="B8" s="321" t="s">
        <v>2552</v>
      </c>
      <c r="C8" s="240">
        <v>0.03</v>
      </c>
      <c r="D8" s="240">
        <v>3.3E-3</v>
      </c>
      <c r="E8" s="240">
        <v>5.5999999999999999E-3</v>
      </c>
      <c r="F8" s="240">
        <v>2.0799999999999999E-2</v>
      </c>
      <c r="G8" s="240">
        <v>6.2E-2</v>
      </c>
      <c r="H8" s="240">
        <v>7.9299999999999995E-2</v>
      </c>
      <c r="I8" s="240">
        <v>7.2099999999999997E-2</v>
      </c>
      <c r="J8" s="240">
        <v>2.2800000000000001E-2</v>
      </c>
      <c r="K8" s="315"/>
    </row>
    <row r="9" spans="1:11">
      <c r="A9" s="338" t="s">
        <v>2553</v>
      </c>
      <c r="B9" s="339"/>
      <c r="C9" s="340"/>
      <c r="D9" s="341"/>
      <c r="E9" s="341"/>
      <c r="F9" s="341"/>
      <c r="G9" s="341"/>
      <c r="H9" s="341"/>
      <c r="I9" s="341"/>
      <c r="J9" s="341"/>
      <c r="K9" s="315"/>
    </row>
    <row r="10" spans="1:11">
      <c r="A10" s="320" t="s">
        <v>2400</v>
      </c>
      <c r="B10" s="321" t="s">
        <v>652</v>
      </c>
      <c r="C10" s="322" t="s">
        <v>2630</v>
      </c>
      <c r="D10" s="324">
        <v>-1.84E-2</v>
      </c>
      <c r="E10" s="324">
        <v>-3.2668900000000001E-2</v>
      </c>
      <c r="F10" s="324">
        <v>3.83919E-2</v>
      </c>
      <c r="G10" s="324">
        <v>-2.8191600000000001E-2</v>
      </c>
      <c r="H10" s="324">
        <v>8.9020000000000002E-3</v>
      </c>
      <c r="I10" s="324">
        <v>5.7002299999999999E-2</v>
      </c>
      <c r="J10" s="324">
        <v>5.9690699999999999E-2</v>
      </c>
      <c r="K10" s="315"/>
    </row>
    <row r="11" spans="1:11">
      <c r="A11" s="320"/>
      <c r="B11" s="321" t="s">
        <v>2493</v>
      </c>
      <c r="C11" s="324">
        <v>0.01</v>
      </c>
      <c r="D11" s="324">
        <v>0.63100000000000001</v>
      </c>
      <c r="E11" s="324">
        <v>0.36399999999999999</v>
      </c>
      <c r="F11" s="324">
        <v>0.30499999999999999</v>
      </c>
      <c r="G11" s="324">
        <v>0.432</v>
      </c>
      <c r="H11" s="324">
        <v>0.80200000000000005</v>
      </c>
      <c r="I11" s="324">
        <v>0.109</v>
      </c>
      <c r="J11" s="324">
        <v>0.104</v>
      </c>
      <c r="K11" s="315"/>
    </row>
    <row r="12" spans="1:11">
      <c r="A12" s="320"/>
      <c r="B12" s="321"/>
      <c r="C12" s="325"/>
      <c r="D12" s="326"/>
      <c r="E12" s="326"/>
      <c r="F12" s="326"/>
      <c r="G12" s="326"/>
      <c r="H12" s="326"/>
      <c r="I12" s="326"/>
      <c r="J12" s="326"/>
      <c r="K12" s="315"/>
    </row>
    <row r="13" spans="1:11">
      <c r="A13" s="320" t="s">
        <v>2399</v>
      </c>
      <c r="B13" s="321" t="s">
        <v>652</v>
      </c>
      <c r="C13" s="323" t="s">
        <v>2629</v>
      </c>
      <c r="D13" s="324">
        <v>-3.0518E-2</v>
      </c>
      <c r="E13" s="324">
        <v>-3.36266E-2</v>
      </c>
      <c r="F13" s="323" t="s">
        <v>2628</v>
      </c>
      <c r="G13" s="324">
        <v>-2.8400000000000001E-3</v>
      </c>
      <c r="H13" s="324">
        <v>4.1579900000000003E-2</v>
      </c>
      <c r="I13" s="324">
        <v>-1.67279E-2</v>
      </c>
      <c r="J13" s="324">
        <v>-5.8443000000000002E-3</v>
      </c>
      <c r="K13" s="315"/>
    </row>
    <row r="14" spans="1:11">
      <c r="A14" s="320"/>
      <c r="B14" s="321" t="s">
        <v>2493</v>
      </c>
      <c r="C14" s="324">
        <v>8.9999999999999993E-3</v>
      </c>
      <c r="D14" s="324">
        <v>0.42699999999999999</v>
      </c>
      <c r="E14" s="324">
        <v>0.34899999999999998</v>
      </c>
      <c r="F14" s="324">
        <v>1E-3</v>
      </c>
      <c r="G14" s="324">
        <v>0.93600000000000005</v>
      </c>
      <c r="H14" s="324">
        <v>0.23599999999999999</v>
      </c>
      <c r="I14" s="324">
        <v>0.63400000000000001</v>
      </c>
      <c r="J14" s="324">
        <v>0.872</v>
      </c>
      <c r="K14" s="315"/>
    </row>
    <row r="15" spans="1:11">
      <c r="A15" s="320"/>
      <c r="B15" s="321"/>
      <c r="C15" s="325"/>
      <c r="D15" s="326"/>
      <c r="E15" s="326"/>
      <c r="F15" s="326"/>
      <c r="G15" s="326"/>
      <c r="H15" s="326"/>
      <c r="I15" s="326"/>
      <c r="J15" s="326"/>
      <c r="K15" s="315"/>
    </row>
    <row r="16" spans="1:11">
      <c r="A16" s="320"/>
      <c r="B16" s="321" t="s">
        <v>2552</v>
      </c>
      <c r="C16" s="329">
        <v>3.9199999999999999E-2</v>
      </c>
      <c r="D16" s="329">
        <v>2.3E-3</v>
      </c>
      <c r="E16" s="329">
        <v>4.7000000000000002E-3</v>
      </c>
      <c r="F16" s="329">
        <v>2.7300000000000001E-2</v>
      </c>
      <c r="G16" s="329">
        <v>6.13E-2</v>
      </c>
      <c r="H16" s="329">
        <v>7.8700000000000006E-2</v>
      </c>
      <c r="I16" s="329">
        <v>7.2800000000000004E-2</v>
      </c>
      <c r="J16" s="329">
        <v>2.3099999999999999E-2</v>
      </c>
      <c r="K16" s="315"/>
    </row>
    <row r="17" spans="1:11">
      <c r="A17" s="330"/>
      <c r="B17" s="331" t="s">
        <v>2494</v>
      </c>
      <c r="C17" s="332">
        <v>1039</v>
      </c>
      <c r="D17" s="333">
        <v>915</v>
      </c>
      <c r="E17" s="332">
        <v>1043</v>
      </c>
      <c r="F17" s="333">
        <v>903</v>
      </c>
      <c r="G17" s="332">
        <v>1010</v>
      </c>
      <c r="H17" s="332">
        <v>1014</v>
      </c>
      <c r="I17" s="332">
        <v>1009</v>
      </c>
      <c r="J17" s="332">
        <v>1002</v>
      </c>
      <c r="K17" s="315"/>
    </row>
    <row r="18" spans="1:11">
      <c r="A18" s="334"/>
      <c r="B18" s="226" t="s">
        <v>2661</v>
      </c>
      <c r="C18" s="335">
        <f t="shared" ref="C18:J18" si="0">C16-C8</f>
        <v>9.1999999999999998E-3</v>
      </c>
      <c r="D18" s="335">
        <f t="shared" si="0"/>
        <v>-1E-3</v>
      </c>
      <c r="E18" s="335">
        <f t="shared" si="0"/>
        <v>-8.9999999999999976E-4</v>
      </c>
      <c r="F18" s="335">
        <f t="shared" si="0"/>
        <v>6.5000000000000023E-3</v>
      </c>
      <c r="G18" s="335">
        <f t="shared" si="0"/>
        <v>-6.9999999999999923E-4</v>
      </c>
      <c r="H18" s="335">
        <f t="shared" si="0"/>
        <v>-5.9999999999998943E-4</v>
      </c>
      <c r="I18" s="335">
        <f t="shared" si="0"/>
        <v>7.0000000000000617E-4</v>
      </c>
      <c r="J18" s="335">
        <f t="shared" si="0"/>
        <v>2.9999999999999818E-4</v>
      </c>
      <c r="K18" s="315"/>
    </row>
    <row r="19" spans="1:11">
      <c r="A19" s="336" t="s">
        <v>2593</v>
      </c>
      <c r="B19" s="337"/>
      <c r="C19" s="336"/>
      <c r="D19" s="336"/>
      <c r="E19" s="336"/>
      <c r="F19" s="336"/>
      <c r="G19" s="336"/>
      <c r="H19" s="336"/>
      <c r="I19" s="336"/>
      <c r="J19" s="336"/>
      <c r="K19" s="315"/>
    </row>
    <row r="20" spans="1:11">
      <c r="A20" s="319" t="s">
        <v>2603</v>
      </c>
      <c r="B20" s="315"/>
      <c r="C20" s="315"/>
      <c r="D20" s="315"/>
      <c r="E20" s="315"/>
      <c r="F20" s="315"/>
      <c r="G20" s="315"/>
      <c r="H20" s="315"/>
      <c r="I20" s="315"/>
      <c r="J20" s="315"/>
      <c r="K20" s="315"/>
    </row>
    <row r="21" spans="1:11">
      <c r="A21" s="316" t="s">
        <v>2602</v>
      </c>
      <c r="B21" s="315"/>
      <c r="C21" s="315"/>
      <c r="D21" s="315"/>
      <c r="E21" s="315"/>
      <c r="F21" s="315"/>
      <c r="G21" s="315"/>
      <c r="H21" s="315"/>
      <c r="I21" s="315"/>
      <c r="J21" s="315"/>
      <c r="K21" s="315"/>
    </row>
    <row r="22" spans="1:11">
      <c r="A22" s="316"/>
      <c r="B22" s="315"/>
      <c r="C22" s="315"/>
      <c r="D22" s="315"/>
      <c r="E22" s="315"/>
      <c r="F22" s="315"/>
      <c r="G22" s="315"/>
      <c r="H22" s="315"/>
      <c r="I22" s="315"/>
      <c r="J22" s="315"/>
      <c r="K22" s="315"/>
    </row>
  </sheetData>
  <pageMargins left="0.7" right="0.7" top="0.75" bottom="0.75" header="0.3" footer="0.3"/>
  <pageSetup paperSize="9" scale="78"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workbookViewId="0">
      <selection activeCell="H20" sqref="H20"/>
    </sheetView>
  </sheetViews>
  <sheetFormatPr defaultColWidth="8.77734375" defaultRowHeight="14.4"/>
  <cols>
    <col min="1" max="1" width="15.77734375" style="315" customWidth="1"/>
    <col min="2" max="2" width="27.77734375" style="315" customWidth="1"/>
    <col min="3" max="10" width="15.77734375" style="315" customWidth="1"/>
    <col min="11" max="16384" width="8.77734375" style="315"/>
  </cols>
  <sheetData>
    <row r="1" spans="1:10">
      <c r="A1" s="313" t="s">
        <v>2574</v>
      </c>
      <c r="B1" s="314"/>
      <c r="C1" s="314"/>
      <c r="D1" s="314"/>
      <c r="E1" s="314"/>
      <c r="F1" s="314"/>
      <c r="G1" s="314"/>
      <c r="H1" s="314"/>
      <c r="I1" s="314"/>
      <c r="J1" s="314"/>
    </row>
    <row r="2" spans="1:10">
      <c r="A2" s="316"/>
      <c r="B2" s="316"/>
      <c r="C2" s="316"/>
      <c r="D2" s="316"/>
      <c r="E2" s="316"/>
      <c r="F2" s="316"/>
      <c r="G2" s="316"/>
      <c r="H2" s="316"/>
      <c r="I2" s="316"/>
      <c r="J2" s="316"/>
    </row>
    <row r="3" spans="1:10">
      <c r="A3" s="317"/>
      <c r="B3" s="317"/>
      <c r="C3" s="318" t="s">
        <v>2591</v>
      </c>
      <c r="D3" s="318" t="s">
        <v>628</v>
      </c>
      <c r="E3" s="318" t="s">
        <v>630</v>
      </c>
      <c r="F3" s="318" t="s">
        <v>2554</v>
      </c>
      <c r="G3" s="318" t="s">
        <v>2555</v>
      </c>
      <c r="H3" s="318" t="s">
        <v>2556</v>
      </c>
      <c r="I3" s="318" t="s">
        <v>2557</v>
      </c>
      <c r="J3" s="318" t="s">
        <v>2558</v>
      </c>
    </row>
    <row r="4" spans="1:10">
      <c r="A4" s="343" t="s">
        <v>2551</v>
      </c>
      <c r="B4" s="343"/>
      <c r="C4" s="343"/>
      <c r="D4" s="344"/>
      <c r="E4" s="344"/>
      <c r="F4" s="344"/>
      <c r="G4" s="344"/>
      <c r="H4" s="344"/>
      <c r="I4" s="344"/>
      <c r="J4" s="344"/>
    </row>
    <row r="5" spans="1:10">
      <c r="A5" s="320" t="s">
        <v>644</v>
      </c>
      <c r="B5" s="321" t="s">
        <v>652</v>
      </c>
      <c r="C5" s="241">
        <v>1.41E-2</v>
      </c>
      <c r="D5" s="241">
        <v>-2.8199999999999999E-2</v>
      </c>
      <c r="E5" s="241">
        <v>-4.6699999999999998E-2</v>
      </c>
      <c r="F5" s="241">
        <v>-6.0900000000000003E-2</v>
      </c>
      <c r="G5" s="241">
        <v>-7.4999999999999997E-3</v>
      </c>
      <c r="H5" s="241">
        <v>1.5800000000000002E-2</v>
      </c>
      <c r="I5" s="241">
        <v>2.6980000000000001E-2</v>
      </c>
      <c r="J5" s="241">
        <v>2.7650000000000001E-2</v>
      </c>
    </row>
    <row r="6" spans="1:10">
      <c r="A6" s="320"/>
      <c r="B6" s="321" t="s">
        <v>2493</v>
      </c>
      <c r="C6" s="241">
        <v>0.72299999999999998</v>
      </c>
      <c r="D6" s="241">
        <v>0.52</v>
      </c>
      <c r="E6" s="241">
        <v>0.255</v>
      </c>
      <c r="F6" s="241">
        <v>0.13900000000000001</v>
      </c>
      <c r="G6" s="241">
        <v>0.85499999999999998</v>
      </c>
      <c r="H6" s="241">
        <v>0.69499999999999995</v>
      </c>
      <c r="I6" s="241">
        <v>0.505</v>
      </c>
      <c r="J6" s="241">
        <v>0.50900000000000001</v>
      </c>
    </row>
    <row r="7" spans="1:10">
      <c r="A7" s="320"/>
      <c r="B7" s="321"/>
      <c r="C7" s="240"/>
      <c r="D7" s="240"/>
      <c r="E7" s="240"/>
      <c r="F7" s="240"/>
      <c r="G7" s="240"/>
      <c r="H7" s="240"/>
      <c r="I7" s="240"/>
      <c r="J7" s="240"/>
    </row>
    <row r="8" spans="1:10">
      <c r="A8" s="320" t="s">
        <v>646</v>
      </c>
      <c r="B8" s="321" t="s">
        <v>652</v>
      </c>
      <c r="C8" s="240" t="s">
        <v>2631</v>
      </c>
      <c r="D8" s="241">
        <v>2.2000000000000001E-3</v>
      </c>
      <c r="E8" s="241">
        <v>1.2999999999999999E-3</v>
      </c>
      <c r="F8" s="240" t="s">
        <v>2619</v>
      </c>
      <c r="G8" s="241">
        <v>6.3200000000000006E-2</v>
      </c>
      <c r="H8" s="241">
        <v>-5.1959999999999999E-2</v>
      </c>
      <c r="I8" s="241">
        <v>-1.2E-4</v>
      </c>
      <c r="J8" s="241">
        <v>-3.3640000000000003E-2</v>
      </c>
    </row>
    <row r="9" spans="1:10">
      <c r="A9" s="320"/>
      <c r="B9" s="321" t="s">
        <v>2493</v>
      </c>
      <c r="C9" s="191">
        <v>6.5300000000000004E-7</v>
      </c>
      <c r="D9" s="241">
        <v>0.95399999999999996</v>
      </c>
      <c r="E9" s="241">
        <v>0.97099999999999997</v>
      </c>
      <c r="F9" s="191">
        <v>9.31E-5</v>
      </c>
      <c r="G9" s="241">
        <v>6.8000000000000005E-2</v>
      </c>
      <c r="H9" s="241">
        <v>0.13100000000000001</v>
      </c>
      <c r="I9" s="241">
        <v>0.997</v>
      </c>
      <c r="J9" s="241">
        <v>0.34399999999999997</v>
      </c>
    </row>
    <row r="10" spans="1:10">
      <c r="A10" s="320"/>
      <c r="B10" s="321"/>
      <c r="C10" s="241"/>
      <c r="D10" s="241"/>
      <c r="E10" s="241"/>
      <c r="F10" s="241"/>
      <c r="G10" s="241"/>
      <c r="H10" s="241"/>
      <c r="I10" s="241"/>
      <c r="J10" s="241"/>
    </row>
    <row r="11" spans="1:10">
      <c r="A11" s="320"/>
      <c r="B11" s="321" t="s">
        <v>2552</v>
      </c>
      <c r="C11" s="240">
        <v>6.2199999999999998E-2</v>
      </c>
      <c r="D11" s="240">
        <v>-2.7000000000000001E-3</v>
      </c>
      <c r="E11" s="240">
        <v>2.3E-3</v>
      </c>
      <c r="F11" s="240">
        <v>3.9699999999999999E-2</v>
      </c>
      <c r="G11" s="240">
        <v>5.57E-2</v>
      </c>
      <c r="H11" s="240">
        <v>6.5799999999999997E-2</v>
      </c>
      <c r="I11" s="240">
        <v>5.8400000000000001E-2</v>
      </c>
      <c r="J11" s="240">
        <v>1.38E-2</v>
      </c>
    </row>
    <row r="12" spans="1:10">
      <c r="A12" s="320"/>
      <c r="B12" s="156" t="s">
        <v>2587</v>
      </c>
      <c r="C12" s="240">
        <v>2.6099999999999998E-2</v>
      </c>
      <c r="D12" s="240">
        <v>-2.1000000000000003E-3</v>
      </c>
      <c r="E12" s="240">
        <v>-9.0000000000000019E-4</v>
      </c>
      <c r="F12" s="240">
        <v>2.1399999999999999E-2</v>
      </c>
      <c r="G12" s="240">
        <v>1.7000000000000001E-3</v>
      </c>
      <c r="H12" s="240">
        <v>6.0000000000000331E-4</v>
      </c>
      <c r="I12" s="240">
        <v>-1.8999999999999989E-3</v>
      </c>
      <c r="J12" s="240">
        <v>-8.0000000000000036E-4</v>
      </c>
    </row>
    <row r="13" spans="1:10">
      <c r="A13" s="338" t="s">
        <v>2553</v>
      </c>
      <c r="B13" s="339"/>
      <c r="C13" s="340"/>
      <c r="D13" s="341"/>
      <c r="E13" s="341"/>
      <c r="F13" s="341"/>
      <c r="G13" s="341"/>
      <c r="H13" s="341"/>
      <c r="I13" s="341"/>
      <c r="J13" s="341"/>
    </row>
    <row r="14" spans="1:10">
      <c r="A14" s="320" t="s">
        <v>2400</v>
      </c>
      <c r="B14" s="321" t="s">
        <v>652</v>
      </c>
      <c r="C14" s="324">
        <v>-1.1144899999999999E-2</v>
      </c>
      <c r="D14" s="324">
        <v>-2.397E-4</v>
      </c>
      <c r="E14" s="324">
        <v>-2.3076599999999999E-2</v>
      </c>
      <c r="F14" s="324">
        <v>-7.9364199999999996E-2</v>
      </c>
      <c r="G14" s="323" t="s">
        <v>2632</v>
      </c>
      <c r="H14" s="324">
        <v>3.7628300000000003E-2</v>
      </c>
      <c r="I14" s="324">
        <v>7.0433200000000001E-2</v>
      </c>
      <c r="J14" s="323" t="s">
        <v>2633</v>
      </c>
    </row>
    <row r="15" spans="1:10">
      <c r="A15" s="320"/>
      <c r="B15" s="321" t="s">
        <v>2493</v>
      </c>
      <c r="C15" s="324">
        <v>0.80500000000000005</v>
      </c>
      <c r="D15" s="324">
        <v>0.996</v>
      </c>
      <c r="E15" s="324">
        <v>0.61899999999999999</v>
      </c>
      <c r="F15" s="324">
        <v>9.6000000000000002E-2</v>
      </c>
      <c r="G15" s="324">
        <v>4.7E-2</v>
      </c>
      <c r="H15" s="324">
        <v>0.41399999999999998</v>
      </c>
      <c r="I15" s="324">
        <v>0.127</v>
      </c>
      <c r="J15" s="324">
        <v>3.0000000000000001E-3</v>
      </c>
    </row>
    <row r="16" spans="1:10">
      <c r="A16" s="320"/>
      <c r="B16" s="321" t="s">
        <v>2589</v>
      </c>
      <c r="C16" s="325" t="s">
        <v>2513</v>
      </c>
      <c r="D16" s="325" t="s">
        <v>2513</v>
      </c>
      <c r="E16" s="325" t="s">
        <v>2513</v>
      </c>
      <c r="F16" s="325" t="s">
        <v>2513</v>
      </c>
      <c r="G16" s="325" t="s">
        <v>2513</v>
      </c>
      <c r="H16" s="325" t="s">
        <v>2513</v>
      </c>
      <c r="I16" s="325" t="s">
        <v>2513</v>
      </c>
      <c r="J16" s="325" t="s">
        <v>2513</v>
      </c>
    </row>
    <row r="17" spans="1:10">
      <c r="A17" s="320"/>
      <c r="B17" s="321"/>
      <c r="C17" s="325"/>
      <c r="D17" s="326"/>
      <c r="E17" s="326"/>
      <c r="F17" s="326"/>
      <c r="G17" s="326"/>
      <c r="H17" s="326"/>
      <c r="I17" s="326"/>
      <c r="J17" s="326"/>
    </row>
    <row r="18" spans="1:10">
      <c r="A18" s="320" t="s">
        <v>2399</v>
      </c>
      <c r="B18" s="321" t="s">
        <v>652</v>
      </c>
      <c r="C18" s="324">
        <v>2.8019499999999999E-2</v>
      </c>
      <c r="D18" s="324">
        <v>-3.37649E-2</v>
      </c>
      <c r="E18" s="324">
        <v>-3.2670900000000003E-2</v>
      </c>
      <c r="F18" s="324">
        <v>5.5887999999999997E-3</v>
      </c>
      <c r="G18" s="324">
        <v>8.2100000000000006E-2</v>
      </c>
      <c r="H18" s="324">
        <v>-1.84508E-2</v>
      </c>
      <c r="I18" s="324">
        <v>-3.76178E-2</v>
      </c>
      <c r="J18" s="323" t="s">
        <v>2634</v>
      </c>
    </row>
    <row r="19" spans="1:10">
      <c r="A19" s="320"/>
      <c r="B19" s="321" t="s">
        <v>2493</v>
      </c>
      <c r="C19" s="324">
        <v>0.53700000000000003</v>
      </c>
      <c r="D19" s="324">
        <v>0.504</v>
      </c>
      <c r="E19" s="324">
        <v>0.48499999999999999</v>
      </c>
      <c r="F19" s="324">
        <v>0.90700000000000003</v>
      </c>
      <c r="G19" s="324">
        <v>7.5999999999999998E-2</v>
      </c>
      <c r="H19" s="324">
        <v>0.68799999999999994</v>
      </c>
      <c r="I19" s="324">
        <v>0.41299999999999998</v>
      </c>
      <c r="J19" s="324">
        <v>2.4E-2</v>
      </c>
    </row>
    <row r="20" spans="1:10">
      <c r="A20" s="320"/>
      <c r="B20" s="321" t="s">
        <v>2589</v>
      </c>
      <c r="C20" s="325" t="s">
        <v>2513</v>
      </c>
      <c r="D20" s="325" t="s">
        <v>2513</v>
      </c>
      <c r="E20" s="325" t="s">
        <v>2513</v>
      </c>
      <c r="F20" s="325" t="s">
        <v>2513</v>
      </c>
      <c r="G20" s="325" t="s">
        <v>2513</v>
      </c>
      <c r="H20" s="325" t="s">
        <v>2513</v>
      </c>
      <c r="I20" s="325" t="s">
        <v>2513</v>
      </c>
      <c r="J20" s="325" t="s">
        <v>2513</v>
      </c>
    </row>
    <row r="21" spans="1:10">
      <c r="A21" s="320"/>
      <c r="B21" s="321"/>
      <c r="C21" s="325"/>
      <c r="D21" s="326"/>
      <c r="E21" s="326"/>
      <c r="F21" s="326"/>
      <c r="G21" s="326"/>
      <c r="H21" s="326"/>
      <c r="I21" s="326"/>
      <c r="J21" s="326"/>
    </row>
    <row r="22" spans="1:10">
      <c r="A22" s="320" t="s">
        <v>646</v>
      </c>
      <c r="B22" s="321" t="s">
        <v>652</v>
      </c>
      <c r="C22" s="323" t="s">
        <v>2638</v>
      </c>
      <c r="D22" s="324">
        <v>-8.9052000000000003E-3</v>
      </c>
      <c r="E22" s="324">
        <v>-1.6750999999999999E-3</v>
      </c>
      <c r="F22" s="323" t="s">
        <v>2637</v>
      </c>
      <c r="G22" s="323" t="s">
        <v>2636</v>
      </c>
      <c r="H22" s="324">
        <v>-7.0331599999999994E-2</v>
      </c>
      <c r="I22" s="324">
        <v>-3.5681600000000001E-2</v>
      </c>
      <c r="J22" s="323" t="s">
        <v>2635</v>
      </c>
    </row>
    <row r="23" spans="1:10">
      <c r="A23" s="320"/>
      <c r="B23" s="321" t="s">
        <v>2493</v>
      </c>
      <c r="C23" s="327">
        <v>1.7399999999999999E-5</v>
      </c>
      <c r="D23" s="324">
        <v>0.85099999999999998</v>
      </c>
      <c r="E23" s="324">
        <v>0.96899999999999997</v>
      </c>
      <c r="F23" s="327">
        <v>1.64E-4</v>
      </c>
      <c r="G23" s="324">
        <v>5.0000000000000001E-3</v>
      </c>
      <c r="H23" s="324">
        <v>0.10100000000000001</v>
      </c>
      <c r="I23" s="324">
        <v>0.40799999999999997</v>
      </c>
      <c r="J23" s="324">
        <v>8.9999999999999993E-3</v>
      </c>
    </row>
    <row r="24" spans="1:10">
      <c r="A24" s="320"/>
      <c r="B24" s="321" t="s">
        <v>2589</v>
      </c>
      <c r="C24" s="325" t="s">
        <v>2513</v>
      </c>
      <c r="D24" s="325" t="s">
        <v>2513</v>
      </c>
      <c r="E24" s="325" t="s">
        <v>2513</v>
      </c>
      <c r="F24" s="325" t="s">
        <v>2513</v>
      </c>
      <c r="G24" s="325" t="s">
        <v>2513</v>
      </c>
      <c r="H24" s="325" t="s">
        <v>2513</v>
      </c>
      <c r="I24" s="325" t="s">
        <v>2513</v>
      </c>
      <c r="J24" s="325" t="s">
        <v>2513</v>
      </c>
    </row>
    <row r="25" spans="1:10">
      <c r="A25" s="320"/>
      <c r="B25" s="321"/>
      <c r="C25" s="328"/>
      <c r="D25" s="328"/>
      <c r="E25" s="328"/>
      <c r="F25" s="328"/>
      <c r="G25" s="328"/>
      <c r="H25" s="328"/>
      <c r="I25" s="328"/>
      <c r="J25" s="328"/>
    </row>
    <row r="26" spans="1:10">
      <c r="A26" s="320"/>
      <c r="B26" s="321" t="s">
        <v>2552</v>
      </c>
      <c r="C26" s="329">
        <v>6.1400000000000003E-2</v>
      </c>
      <c r="D26" s="329">
        <v>-3.8999999999999998E-3</v>
      </c>
      <c r="E26" s="329">
        <v>1.1999999999999999E-3</v>
      </c>
      <c r="F26" s="329">
        <v>3.9800000000000002E-2</v>
      </c>
      <c r="G26" s="329">
        <v>6.3899999999999998E-2</v>
      </c>
      <c r="H26" s="329">
        <v>6.5199999999999994E-2</v>
      </c>
      <c r="I26" s="329">
        <v>5.9499999999999997E-2</v>
      </c>
      <c r="J26" s="329">
        <v>2.4199999999999999E-2</v>
      </c>
    </row>
    <row r="27" spans="1:10">
      <c r="A27" s="320"/>
      <c r="B27" s="156" t="s">
        <v>2587</v>
      </c>
      <c r="C27" s="329">
        <v>2.5300000000000003E-2</v>
      </c>
      <c r="D27" s="329">
        <v>-3.3E-3</v>
      </c>
      <c r="E27" s="329">
        <v>-2E-3</v>
      </c>
      <c r="F27" s="329">
        <v>2.1500000000000002E-2</v>
      </c>
      <c r="G27" s="329">
        <v>9.8999999999999991E-3</v>
      </c>
      <c r="H27" s="329">
        <v>0</v>
      </c>
      <c r="I27" s="329">
        <v>-8.000000000000021E-4</v>
      </c>
      <c r="J27" s="329">
        <v>9.5999999999999992E-3</v>
      </c>
    </row>
    <row r="28" spans="1:10">
      <c r="A28" s="330"/>
      <c r="B28" s="331" t="s">
        <v>2494</v>
      </c>
      <c r="C28" s="332">
        <v>845</v>
      </c>
      <c r="D28" s="333">
        <v>742</v>
      </c>
      <c r="E28" s="332">
        <v>848</v>
      </c>
      <c r="F28" s="333">
        <v>739</v>
      </c>
      <c r="G28" s="332">
        <v>822</v>
      </c>
      <c r="H28" s="332">
        <v>825</v>
      </c>
      <c r="I28" s="332">
        <v>821</v>
      </c>
      <c r="J28" s="332">
        <v>814</v>
      </c>
    </row>
    <row r="29" spans="1:10">
      <c r="A29" s="365"/>
      <c r="B29" s="246" t="s">
        <v>2661</v>
      </c>
      <c r="C29" s="366">
        <f t="shared" ref="C29:J29" si="0">C26-C11</f>
        <v>-7.9999999999999516E-4</v>
      </c>
      <c r="D29" s="366">
        <f t="shared" si="0"/>
        <v>-1.1999999999999997E-3</v>
      </c>
      <c r="E29" s="366">
        <f t="shared" si="0"/>
        <v>-1.1000000000000001E-3</v>
      </c>
      <c r="F29" s="366">
        <f t="shared" si="0"/>
        <v>1.0000000000000286E-4</v>
      </c>
      <c r="G29" s="366">
        <f t="shared" si="0"/>
        <v>8.199999999999999E-3</v>
      </c>
      <c r="H29" s="366">
        <f t="shared" si="0"/>
        <v>-6.0000000000000331E-4</v>
      </c>
      <c r="I29" s="366">
        <f t="shared" si="0"/>
        <v>1.0999999999999968E-3</v>
      </c>
      <c r="J29" s="366">
        <f t="shared" si="0"/>
        <v>1.04E-2</v>
      </c>
    </row>
    <row r="30" spans="1:10">
      <c r="A30" s="369"/>
      <c r="B30" s="156" t="s">
        <v>2597</v>
      </c>
      <c r="C30" s="370">
        <v>0.61240000000000006</v>
      </c>
      <c r="D30" s="370">
        <v>0.69869999999999999</v>
      </c>
      <c r="E30" s="370">
        <v>0.9103</v>
      </c>
      <c r="F30" s="370">
        <v>0.2913</v>
      </c>
      <c r="G30" s="370" t="s">
        <v>2607</v>
      </c>
      <c r="H30" s="370">
        <v>0.47289999999999999</v>
      </c>
      <c r="I30" s="370">
        <v>0.16800000000000001</v>
      </c>
      <c r="J30" s="370" t="s">
        <v>2606</v>
      </c>
    </row>
    <row r="31" spans="1:10">
      <c r="A31" s="336" t="s">
        <v>2593</v>
      </c>
      <c r="B31" s="336"/>
      <c r="C31" s="336"/>
      <c r="D31" s="336"/>
      <c r="E31" s="336"/>
      <c r="F31" s="336"/>
      <c r="G31" s="336"/>
      <c r="H31" s="336"/>
      <c r="I31" s="336"/>
      <c r="J31" s="336"/>
    </row>
    <row r="32" spans="1:10">
      <c r="A32" s="316" t="s">
        <v>2590</v>
      </c>
    </row>
    <row r="33" spans="1:13">
      <c r="A33" s="363" t="s">
        <v>2588</v>
      </c>
    </row>
    <row r="34" spans="1:13">
      <c r="A34" s="230" t="s">
        <v>2596</v>
      </c>
    </row>
    <row r="35" spans="1:13">
      <c r="A35" s="230"/>
    </row>
    <row r="36" spans="1:13">
      <c r="A36" s="149" t="s">
        <v>2583</v>
      </c>
      <c r="B36" s="150"/>
      <c r="C36" s="150"/>
      <c r="D36" s="150"/>
      <c r="E36" s="150"/>
      <c r="F36" s="150"/>
      <c r="G36" s="150"/>
      <c r="H36" s="150"/>
      <c r="I36" s="150"/>
      <c r="J36" s="150"/>
      <c r="K36" s="151"/>
      <c r="L36" s="229"/>
      <c r="M36" s="229"/>
    </row>
    <row r="37" spans="1:13">
      <c r="A37" s="230"/>
      <c r="B37" s="230"/>
      <c r="C37" s="230"/>
      <c r="D37" s="230"/>
      <c r="E37" s="230"/>
      <c r="F37" s="230"/>
      <c r="G37" s="230"/>
      <c r="H37" s="230"/>
      <c r="I37" s="230"/>
      <c r="J37" s="230"/>
      <c r="K37" s="152"/>
      <c r="L37" s="229"/>
      <c r="M37" s="229"/>
    </row>
    <row r="38" spans="1:13">
      <c r="A38" s="317"/>
      <c r="B38" s="317"/>
      <c r="C38" s="318" t="s">
        <v>2591</v>
      </c>
      <c r="D38" s="318" t="s">
        <v>628</v>
      </c>
      <c r="E38" s="318" t="s">
        <v>630</v>
      </c>
      <c r="F38" s="318" t="s">
        <v>2554</v>
      </c>
      <c r="G38" s="318" t="s">
        <v>2555</v>
      </c>
      <c r="H38" s="318" t="s">
        <v>2556</v>
      </c>
      <c r="I38" s="318" t="s">
        <v>2557</v>
      </c>
      <c r="J38" s="318" t="s">
        <v>2558</v>
      </c>
      <c r="L38" s="229"/>
      <c r="M38" s="229"/>
    </row>
    <row r="39" spans="1:13">
      <c r="A39" s="343" t="s">
        <v>2551</v>
      </c>
      <c r="B39" s="343"/>
      <c r="C39" s="343"/>
      <c r="D39" s="344"/>
      <c r="E39" s="344"/>
      <c r="F39" s="344"/>
      <c r="G39" s="344"/>
      <c r="H39" s="344"/>
      <c r="I39" s="344"/>
      <c r="J39" s="344"/>
      <c r="L39" s="229"/>
      <c r="M39" s="229"/>
    </row>
    <row r="40" spans="1:13">
      <c r="A40" s="320" t="s">
        <v>644</v>
      </c>
      <c r="B40" s="321" t="s">
        <v>652</v>
      </c>
      <c r="C40" s="241">
        <v>7.6392999999999999E-3</v>
      </c>
      <c r="D40" s="241">
        <v>-2.82718E-2</v>
      </c>
      <c r="E40" s="241">
        <v>-4.6712400000000001E-2</v>
      </c>
      <c r="F40" s="241">
        <v>-6.8107600000000004E-2</v>
      </c>
      <c r="G40" s="241">
        <v>-9.7284999999999993E-3</v>
      </c>
      <c r="H40" s="241">
        <v>1.7739000000000001E-2</v>
      </c>
      <c r="I40" s="241">
        <v>2.69871E-2</v>
      </c>
      <c r="J40" s="241">
        <v>2.8978199999999999E-2</v>
      </c>
      <c r="L40" s="229"/>
      <c r="M40" s="229"/>
    </row>
    <row r="41" spans="1:13">
      <c r="A41" s="320"/>
      <c r="B41" s="321" t="s">
        <v>2493</v>
      </c>
      <c r="C41" s="241">
        <v>0.85</v>
      </c>
      <c r="D41" s="241">
        <v>0.51800000000000002</v>
      </c>
      <c r="E41" s="241">
        <v>0.254</v>
      </c>
      <c r="F41" s="241">
        <v>0.10199999999999999</v>
      </c>
      <c r="G41" s="241">
        <v>0.81100000000000005</v>
      </c>
      <c r="H41" s="241">
        <v>0.66100000000000003</v>
      </c>
      <c r="I41" s="241">
        <v>0.504</v>
      </c>
      <c r="J41" s="241">
        <v>0.48899999999999999</v>
      </c>
      <c r="L41" s="229"/>
      <c r="M41" s="229"/>
    </row>
    <row r="42" spans="1:13">
      <c r="A42" s="320"/>
      <c r="B42" s="321"/>
      <c r="C42" s="240"/>
      <c r="D42" s="240"/>
      <c r="E42" s="240"/>
      <c r="F42" s="240"/>
      <c r="G42" s="240"/>
      <c r="H42" s="240"/>
      <c r="I42" s="240"/>
      <c r="J42" s="240"/>
      <c r="L42" s="229"/>
      <c r="M42" s="229"/>
    </row>
    <row r="43" spans="1:13">
      <c r="A43" s="320"/>
      <c r="B43" s="321" t="s">
        <v>2552</v>
      </c>
      <c r="C43" s="240">
        <v>3.5000000000000003E-2</v>
      </c>
      <c r="D43" s="240">
        <v>-1.4E-3</v>
      </c>
      <c r="E43" s="240">
        <v>3.5000000000000001E-3</v>
      </c>
      <c r="F43" s="240">
        <v>2.0500000000000001E-2</v>
      </c>
      <c r="G43" s="240">
        <v>5.2900000000000003E-2</v>
      </c>
      <c r="H43" s="240">
        <v>6.4299999999999996E-2</v>
      </c>
      <c r="I43" s="240">
        <v>5.96E-2</v>
      </c>
      <c r="J43" s="240">
        <v>1.3899999999999999E-2</v>
      </c>
      <c r="L43" s="229"/>
      <c r="M43" s="229"/>
    </row>
    <row r="44" spans="1:13">
      <c r="A44" s="338" t="s">
        <v>2553</v>
      </c>
      <c r="B44" s="339"/>
      <c r="C44" s="340"/>
      <c r="D44" s="341"/>
      <c r="E44" s="341"/>
      <c r="F44" s="341"/>
      <c r="G44" s="341"/>
      <c r="H44" s="341"/>
      <c r="I44" s="341"/>
      <c r="J44" s="341"/>
      <c r="L44" s="229"/>
      <c r="M44" s="229"/>
    </row>
    <row r="45" spans="1:13">
      <c r="A45" s="320" t="s">
        <v>2400</v>
      </c>
      <c r="B45" s="321" t="s">
        <v>652</v>
      </c>
      <c r="C45" s="322" t="s">
        <v>2639</v>
      </c>
      <c r="D45" s="324">
        <v>-4.9427999999999998E-3</v>
      </c>
      <c r="E45" s="324">
        <v>-2.3957200000000001E-2</v>
      </c>
      <c r="F45" s="324">
        <v>9.0934999999999992E-3</v>
      </c>
      <c r="G45" s="324">
        <v>-2.7216600000000001E-2</v>
      </c>
      <c r="H45" s="327">
        <v>-1.2799999999999999E-5</v>
      </c>
      <c r="I45" s="324">
        <v>5.1336100000000003E-2</v>
      </c>
      <c r="J45" s="324">
        <v>7.9360600000000003E-2</v>
      </c>
      <c r="L45" s="229"/>
      <c r="M45" s="229"/>
    </row>
    <row r="46" spans="1:13">
      <c r="A46" s="320"/>
      <c r="B46" s="321" t="s">
        <v>2493</v>
      </c>
      <c r="C46" s="324">
        <v>3.1E-2</v>
      </c>
      <c r="D46" s="324">
        <v>0.90800000000000003</v>
      </c>
      <c r="E46" s="324">
        <v>0.55100000000000005</v>
      </c>
      <c r="F46" s="324">
        <v>0.82799999999999996</v>
      </c>
      <c r="G46" s="324">
        <v>0.499</v>
      </c>
      <c r="H46" s="324">
        <v>1</v>
      </c>
      <c r="I46" s="324">
        <v>0.19900000000000001</v>
      </c>
      <c r="J46" s="324">
        <v>5.3999999999999999E-2</v>
      </c>
      <c r="L46" s="229"/>
      <c r="M46" s="229"/>
    </row>
    <row r="47" spans="1:13">
      <c r="A47" s="320"/>
      <c r="B47" s="321"/>
      <c r="C47" s="325"/>
      <c r="D47" s="326"/>
      <c r="E47" s="326"/>
      <c r="F47" s="326"/>
      <c r="G47" s="326"/>
      <c r="H47" s="326"/>
      <c r="I47" s="326"/>
      <c r="J47" s="326"/>
      <c r="L47" s="229"/>
      <c r="M47" s="229"/>
    </row>
    <row r="48" spans="1:13">
      <c r="A48" s="320" t="s">
        <v>2399</v>
      </c>
      <c r="B48" s="321" t="s">
        <v>652</v>
      </c>
      <c r="C48" s="324">
        <v>-7.3899999999999993E-2</v>
      </c>
      <c r="D48" s="324">
        <v>-2.8761599999999998E-2</v>
      </c>
      <c r="E48" s="324">
        <v>-3.1738799999999998E-2</v>
      </c>
      <c r="F48" s="324">
        <v>-8.9016700000000004E-2</v>
      </c>
      <c r="G48" s="324">
        <v>1.48051E-2</v>
      </c>
      <c r="H48" s="324">
        <v>2.0702700000000001E-2</v>
      </c>
      <c r="I48" s="324">
        <v>-1.7803800000000002E-2</v>
      </c>
      <c r="J48" s="324">
        <v>-4.2360200000000001E-2</v>
      </c>
      <c r="L48" s="229"/>
      <c r="M48" s="229"/>
    </row>
    <row r="49" spans="1:13">
      <c r="A49" s="320"/>
      <c r="B49" s="321" t="s">
        <v>2493</v>
      </c>
      <c r="C49" s="324">
        <v>5.8999999999999997E-2</v>
      </c>
      <c r="D49" s="324">
        <v>0.503</v>
      </c>
      <c r="E49" s="324">
        <v>0.42599999999999999</v>
      </c>
      <c r="F49" s="324">
        <v>0.03</v>
      </c>
      <c r="G49" s="324">
        <v>0.70899999999999996</v>
      </c>
      <c r="H49" s="324">
        <v>0.59799999999999998</v>
      </c>
      <c r="I49" s="324">
        <v>0.65</v>
      </c>
      <c r="J49" s="324">
        <v>0.29499999999999998</v>
      </c>
      <c r="L49" s="229"/>
      <c r="M49" s="229"/>
    </row>
    <row r="50" spans="1:13">
      <c r="A50" s="320"/>
      <c r="B50" s="321"/>
      <c r="C50" s="325"/>
      <c r="D50" s="326"/>
      <c r="E50" s="326"/>
      <c r="F50" s="326"/>
      <c r="G50" s="326"/>
      <c r="H50" s="326"/>
      <c r="I50" s="326"/>
      <c r="J50" s="326"/>
      <c r="L50" s="229"/>
      <c r="M50" s="229"/>
    </row>
    <row r="51" spans="1:13">
      <c r="A51" s="320"/>
      <c r="B51" s="321" t="s">
        <v>2552</v>
      </c>
      <c r="C51" s="329">
        <v>4.1399999999999999E-2</v>
      </c>
      <c r="D51" s="329">
        <v>-2.5999999999999999E-3</v>
      </c>
      <c r="E51" s="329">
        <v>2.3999999999999998E-3</v>
      </c>
      <c r="F51" s="329">
        <v>2.2100000000000002E-2</v>
      </c>
      <c r="G51" s="329">
        <v>5.2299999999999999E-2</v>
      </c>
      <c r="H51" s="329">
        <v>6.3299999999999995E-2</v>
      </c>
      <c r="I51" s="329">
        <v>5.9900000000000002E-2</v>
      </c>
      <c r="J51" s="329">
        <v>1.7100000000000001E-2</v>
      </c>
      <c r="L51" s="229"/>
      <c r="M51" s="229"/>
    </row>
    <row r="52" spans="1:13">
      <c r="A52" s="330"/>
      <c r="B52" s="331" t="s">
        <v>2494</v>
      </c>
      <c r="C52" s="332">
        <v>845</v>
      </c>
      <c r="D52" s="333">
        <v>742</v>
      </c>
      <c r="E52" s="332">
        <v>848</v>
      </c>
      <c r="F52" s="333">
        <v>739</v>
      </c>
      <c r="G52" s="332">
        <v>822</v>
      </c>
      <c r="H52" s="332">
        <v>825</v>
      </c>
      <c r="I52" s="332">
        <v>821</v>
      </c>
      <c r="J52" s="332">
        <v>814</v>
      </c>
      <c r="L52" s="229"/>
      <c r="M52" s="229"/>
    </row>
    <row r="53" spans="1:13">
      <c r="A53" s="334"/>
      <c r="B53" s="368" t="s">
        <v>2661</v>
      </c>
      <c r="C53" s="335">
        <f t="shared" ref="C53:J53" si="1">C51-C43</f>
        <v>6.399999999999996E-3</v>
      </c>
      <c r="D53" s="335">
        <f t="shared" si="1"/>
        <v>-1.1999999999999999E-3</v>
      </c>
      <c r="E53" s="335">
        <f t="shared" si="1"/>
        <v>-1.1000000000000003E-3</v>
      </c>
      <c r="F53" s="335">
        <f t="shared" si="1"/>
        <v>1.6000000000000007E-3</v>
      </c>
      <c r="G53" s="335">
        <f t="shared" si="1"/>
        <v>-6.0000000000000331E-4</v>
      </c>
      <c r="H53" s="335">
        <f t="shared" si="1"/>
        <v>-1.0000000000000009E-3</v>
      </c>
      <c r="I53" s="335">
        <f t="shared" si="1"/>
        <v>3.0000000000000165E-4</v>
      </c>
      <c r="J53" s="335">
        <f t="shared" si="1"/>
        <v>3.2000000000000015E-3</v>
      </c>
      <c r="L53" s="229"/>
      <c r="M53" s="229"/>
    </row>
    <row r="54" spans="1:13">
      <c r="A54" s="336" t="s">
        <v>2593</v>
      </c>
      <c r="B54" s="336"/>
      <c r="C54" s="336"/>
      <c r="D54" s="336"/>
      <c r="E54" s="336"/>
      <c r="F54" s="336"/>
      <c r="G54" s="336"/>
      <c r="H54" s="336"/>
      <c r="I54" s="336"/>
      <c r="J54" s="336"/>
    </row>
    <row r="55" spans="1:13">
      <c r="A55" s="363" t="s">
        <v>2605</v>
      </c>
    </row>
    <row r="56" spans="1:13">
      <c r="A56" s="230" t="s">
        <v>2604</v>
      </c>
    </row>
  </sheetData>
  <pageMargins left="0.7" right="0.7" top="0.75" bottom="0.75" header="0.3" footer="0.3"/>
  <pageSetup paperSize="9" orientation="portrait" horizontalDpi="300" verticalDpi="0" copies="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C14" sqref="C14"/>
    </sheetView>
  </sheetViews>
  <sheetFormatPr defaultColWidth="11.44140625" defaultRowHeight="14.4"/>
  <cols>
    <col min="2" max="2" width="14" customWidth="1"/>
    <col min="3" max="10" width="17.21875" customWidth="1"/>
  </cols>
  <sheetData>
    <row r="1" spans="1:10">
      <c r="A1" s="40" t="s">
        <v>2575</v>
      </c>
    </row>
    <row r="3" spans="1:10">
      <c r="A3" s="231"/>
      <c r="B3" s="231"/>
      <c r="C3" s="232" t="s">
        <v>2398</v>
      </c>
      <c r="D3" s="232" t="s">
        <v>628</v>
      </c>
      <c r="E3" s="232" t="s">
        <v>630</v>
      </c>
      <c r="F3" s="232" t="s">
        <v>650</v>
      </c>
      <c r="G3" s="232" t="s">
        <v>653</v>
      </c>
      <c r="H3" s="232" t="s">
        <v>2466</v>
      </c>
      <c r="I3" s="232" t="s">
        <v>2452</v>
      </c>
      <c r="J3" s="232" t="s">
        <v>2453</v>
      </c>
    </row>
    <row r="4" spans="1:10">
      <c r="A4" s="233" t="s">
        <v>2521</v>
      </c>
      <c r="B4" s="234"/>
      <c r="C4" s="239"/>
      <c r="D4" s="239"/>
      <c r="E4" s="239"/>
      <c r="F4" s="239"/>
      <c r="G4" s="240"/>
      <c r="H4" s="240"/>
      <c r="I4" s="240"/>
      <c r="J4" s="240"/>
    </row>
    <row r="5" spans="1:10">
      <c r="A5" s="181" t="s">
        <v>2560</v>
      </c>
      <c r="B5" s="226"/>
      <c r="C5" s="11">
        <v>2</v>
      </c>
      <c r="D5" s="11">
        <v>7</v>
      </c>
      <c r="E5" s="11">
        <v>9</v>
      </c>
      <c r="F5" s="11">
        <v>11</v>
      </c>
      <c r="G5" s="147">
        <v>2</v>
      </c>
      <c r="H5" s="147">
        <v>7</v>
      </c>
      <c r="I5" s="147">
        <v>4</v>
      </c>
      <c r="J5" s="147">
        <v>4</v>
      </c>
    </row>
    <row r="6" spans="1:10">
      <c r="A6" s="181" t="s">
        <v>2608</v>
      </c>
      <c r="B6" s="234"/>
      <c r="C6" s="11">
        <v>0</v>
      </c>
      <c r="D6" s="11">
        <v>3</v>
      </c>
      <c r="E6" s="11">
        <v>3</v>
      </c>
      <c r="F6" s="11">
        <v>3</v>
      </c>
      <c r="G6" s="11">
        <v>0</v>
      </c>
      <c r="H6" s="11">
        <v>0</v>
      </c>
      <c r="I6" s="11">
        <v>0</v>
      </c>
      <c r="J6" s="11">
        <v>0</v>
      </c>
    </row>
    <row r="7" spans="1:10">
      <c r="A7" s="235" t="s">
        <v>2522</v>
      </c>
      <c r="B7" s="234"/>
      <c r="C7" s="11"/>
      <c r="D7" s="11"/>
      <c r="E7" s="11"/>
      <c r="F7" s="11"/>
      <c r="G7" s="147"/>
      <c r="H7" s="147"/>
      <c r="I7" s="147"/>
      <c r="J7" s="147"/>
    </row>
    <row r="8" spans="1:10">
      <c r="A8" s="181" t="s">
        <v>2560</v>
      </c>
      <c r="B8" s="226"/>
      <c r="C8" s="11">
        <v>1</v>
      </c>
      <c r="D8" s="11">
        <v>6</v>
      </c>
      <c r="E8" s="11">
        <v>12</v>
      </c>
      <c r="F8" s="11">
        <v>12</v>
      </c>
      <c r="G8" s="147">
        <v>4</v>
      </c>
      <c r="H8" s="147">
        <v>6</v>
      </c>
      <c r="I8" s="147">
        <v>5</v>
      </c>
      <c r="J8" s="147">
        <v>5</v>
      </c>
    </row>
    <row r="9" spans="1:10" s="229" customFormat="1">
      <c r="A9" s="181" t="s">
        <v>2608</v>
      </c>
      <c r="B9" s="234"/>
      <c r="C9" s="11">
        <v>0</v>
      </c>
      <c r="D9" s="11">
        <v>1</v>
      </c>
      <c r="E9" s="11">
        <v>2</v>
      </c>
      <c r="F9" s="11">
        <v>6</v>
      </c>
      <c r="G9" s="147">
        <v>0</v>
      </c>
      <c r="H9" s="147">
        <v>0</v>
      </c>
      <c r="I9" s="147">
        <v>0</v>
      </c>
      <c r="J9" s="147">
        <v>0</v>
      </c>
    </row>
    <row r="10" spans="1:10" s="229" customFormat="1">
      <c r="A10" s="235" t="s">
        <v>646</v>
      </c>
      <c r="B10" s="226"/>
      <c r="C10" s="11"/>
      <c r="D10" s="11"/>
      <c r="E10" s="11"/>
      <c r="F10" s="11"/>
      <c r="G10" s="147"/>
      <c r="H10" s="147"/>
      <c r="I10" s="147"/>
      <c r="J10" s="147"/>
    </row>
    <row r="11" spans="1:10" s="229" customFormat="1">
      <c r="A11" s="181" t="s">
        <v>2560</v>
      </c>
      <c r="B11" s="246"/>
      <c r="C11" s="11">
        <v>100</v>
      </c>
      <c r="D11" s="11">
        <v>0</v>
      </c>
      <c r="E11" s="11">
        <v>0</v>
      </c>
      <c r="F11" s="11">
        <v>100</v>
      </c>
      <c r="G11" s="147">
        <v>100</v>
      </c>
      <c r="H11" s="147">
        <v>1</v>
      </c>
      <c r="I11" s="147">
        <v>0</v>
      </c>
      <c r="J11" s="147">
        <v>0</v>
      </c>
    </row>
    <row r="12" spans="1:10">
      <c r="A12" s="156" t="s">
        <v>2608</v>
      </c>
      <c r="B12" s="156"/>
      <c r="C12" s="342">
        <v>100</v>
      </c>
      <c r="D12" s="342">
        <v>0</v>
      </c>
      <c r="E12" s="342">
        <v>0</v>
      </c>
      <c r="F12" s="342">
        <v>100</v>
      </c>
      <c r="G12" s="342">
        <v>0</v>
      </c>
      <c r="H12" s="342">
        <v>0</v>
      </c>
      <c r="I12" s="342">
        <v>0</v>
      </c>
      <c r="J12" s="342">
        <v>0</v>
      </c>
    </row>
    <row r="13" spans="1:10" ht="25.5" customHeight="1">
      <c r="A13" s="407" t="s">
        <v>2536</v>
      </c>
      <c r="B13" s="407"/>
      <c r="C13" s="167" t="s">
        <v>2647</v>
      </c>
      <c r="D13" s="167" t="s">
        <v>2640</v>
      </c>
      <c r="E13" s="167" t="s">
        <v>2641</v>
      </c>
      <c r="F13" s="167" t="s">
        <v>2640</v>
      </c>
      <c r="G13" s="167" t="s">
        <v>2642</v>
      </c>
      <c r="H13" s="167" t="s">
        <v>2643</v>
      </c>
      <c r="I13" s="167" t="s">
        <v>2644</v>
      </c>
      <c r="J13" s="167" t="s">
        <v>2645</v>
      </c>
    </row>
    <row r="14" spans="1:10" ht="37.5" customHeight="1">
      <c r="A14" s="406" t="s">
        <v>2537</v>
      </c>
      <c r="B14" s="406"/>
      <c r="C14" s="245">
        <v>100</v>
      </c>
      <c r="D14" s="245">
        <v>97</v>
      </c>
      <c r="E14" s="245">
        <v>100</v>
      </c>
      <c r="F14" s="245">
        <v>100</v>
      </c>
      <c r="G14" s="245">
        <v>4</v>
      </c>
      <c r="H14" s="245">
        <v>52</v>
      </c>
      <c r="I14" s="245">
        <v>13</v>
      </c>
      <c r="J14" s="245">
        <v>1</v>
      </c>
    </row>
    <row r="15" spans="1:10">
      <c r="A15" s="238" t="s">
        <v>2592</v>
      </c>
      <c r="B15" s="234"/>
      <c r="C15" s="241"/>
      <c r="D15" s="241"/>
      <c r="E15" s="241"/>
      <c r="F15" s="241"/>
      <c r="G15" s="241"/>
      <c r="H15" s="241"/>
      <c r="I15" s="241"/>
      <c r="J15" s="241"/>
    </row>
    <row r="16" spans="1:10">
      <c r="A16" s="238"/>
    </row>
  </sheetData>
  <mergeCells count="2">
    <mergeCell ref="A14:B14"/>
    <mergeCell ref="A13:B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10"/>
  <sheetViews>
    <sheetView workbookViewId="0">
      <selection activeCell="O13" sqref="O13"/>
    </sheetView>
  </sheetViews>
  <sheetFormatPr defaultColWidth="8.77734375" defaultRowHeight="12"/>
  <cols>
    <col min="1" max="1" width="9.44140625" style="6" customWidth="1"/>
    <col min="2" max="2" width="4.21875" style="6" bestFit="1" customWidth="1"/>
    <col min="3" max="3" width="8.77734375" style="12" customWidth="1"/>
    <col min="4" max="4" width="8.77734375" style="6" bestFit="1" customWidth="1"/>
    <col min="5" max="5" width="6.44140625" style="6" customWidth="1"/>
    <col min="6" max="6" width="6" style="6" customWidth="1"/>
    <col min="7" max="7" width="8.44140625" style="6" customWidth="1"/>
    <col min="8" max="8" width="7.77734375" style="6" customWidth="1"/>
    <col min="9" max="9" width="6.44140625" style="6" customWidth="1"/>
    <col min="10" max="10" width="14.44140625" style="6" bestFit="1" customWidth="1"/>
    <col min="11" max="11" width="9.44140625" style="6" customWidth="1"/>
    <col min="12" max="12" width="14.77734375" style="6" bestFit="1" customWidth="1"/>
    <col min="13" max="13" width="9" style="6" bestFit="1" customWidth="1"/>
    <col min="14" max="14" width="8.77734375" style="6"/>
    <col min="15" max="15" width="43.77734375" style="3" bestFit="1" customWidth="1"/>
    <col min="16" max="19" width="8.77734375" style="3"/>
    <col min="20" max="20" width="3.77734375" style="41" customWidth="1"/>
    <col min="21" max="21" width="5.21875" style="3" customWidth="1"/>
    <col min="22" max="22" width="8.77734375" style="3"/>
    <col min="23" max="23" width="4.21875" style="3" customWidth="1"/>
    <col min="24" max="75" width="8.77734375" style="3"/>
    <col min="76" max="16384" width="8.77734375" style="6"/>
  </cols>
  <sheetData>
    <row r="1" spans="1:75" ht="14.25" customHeight="1">
      <c r="A1" s="38" t="s">
        <v>2579</v>
      </c>
      <c r="B1" s="4"/>
      <c r="C1" s="39"/>
      <c r="D1" s="4"/>
      <c r="E1" s="4"/>
      <c r="F1" s="9"/>
      <c r="G1" s="4"/>
      <c r="H1" s="4"/>
      <c r="I1" s="4"/>
      <c r="J1" s="84"/>
      <c r="K1" s="84"/>
      <c r="L1" s="9"/>
      <c r="M1" s="4"/>
      <c r="N1" s="4"/>
      <c r="O1" s="40"/>
      <c r="P1" s="40"/>
      <c r="Q1" s="40"/>
      <c r="R1" s="40"/>
      <c r="S1" s="40"/>
      <c r="U1" s="40"/>
      <c r="V1" s="40"/>
      <c r="W1" s="40"/>
      <c r="X1" s="40"/>
      <c r="Y1" s="40"/>
      <c r="Z1" s="40"/>
      <c r="AA1" s="40"/>
      <c r="AB1" s="40"/>
      <c r="AC1" s="40"/>
      <c r="AD1" s="40"/>
    </row>
    <row r="2" spans="1:75">
      <c r="A2" s="385" t="s">
        <v>84</v>
      </c>
      <c r="B2" s="386"/>
      <c r="C2" s="386"/>
      <c r="D2" s="386"/>
      <c r="E2" s="387"/>
      <c r="F2" s="385" t="s">
        <v>85</v>
      </c>
      <c r="G2" s="386"/>
      <c r="H2" s="386"/>
      <c r="I2" s="386"/>
      <c r="J2" s="385" t="s">
        <v>86</v>
      </c>
      <c r="K2" s="386"/>
      <c r="L2" s="83" t="s">
        <v>619</v>
      </c>
      <c r="M2" s="42" t="s">
        <v>87</v>
      </c>
      <c r="O2" s="6"/>
      <c r="P2" s="6"/>
      <c r="Q2" s="6"/>
      <c r="R2" s="6"/>
      <c r="S2" s="5"/>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row>
    <row r="3" spans="1:75">
      <c r="A3" s="85" t="s">
        <v>88</v>
      </c>
      <c r="B3" s="86" t="s">
        <v>2302</v>
      </c>
      <c r="C3" s="86" t="s">
        <v>2303</v>
      </c>
      <c r="D3" s="86" t="s">
        <v>2</v>
      </c>
      <c r="E3" s="87" t="s">
        <v>0</v>
      </c>
      <c r="F3" s="88" t="s">
        <v>1</v>
      </c>
      <c r="G3" s="89" t="s">
        <v>2514</v>
      </c>
      <c r="H3" s="86" t="s">
        <v>2511</v>
      </c>
      <c r="I3" s="87" t="s">
        <v>2494</v>
      </c>
      <c r="J3" s="244" t="s">
        <v>2729</v>
      </c>
      <c r="K3" s="90" t="s">
        <v>2511</v>
      </c>
      <c r="L3" s="82" t="s">
        <v>9</v>
      </c>
      <c r="M3" s="42"/>
      <c r="O3" s="6"/>
      <c r="P3" s="6"/>
      <c r="Q3" s="6"/>
      <c r="R3" s="6"/>
      <c r="S3" s="6"/>
      <c r="T3" s="5"/>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row>
    <row r="4" spans="1:75">
      <c r="A4" s="49" t="s">
        <v>143</v>
      </c>
      <c r="B4" s="48">
        <v>1</v>
      </c>
      <c r="C4" s="49">
        <v>98395881</v>
      </c>
      <c r="D4" s="48" t="s">
        <v>93</v>
      </c>
      <c r="E4" s="50">
        <v>0.82819998264312744</v>
      </c>
      <c r="F4" s="51">
        <v>1.8956955522298813E-2</v>
      </c>
      <c r="G4" s="52">
        <v>1.0226466838503256E-4</v>
      </c>
      <c r="H4" s="53">
        <v>1.0780000225807385E-9</v>
      </c>
      <c r="I4" s="54">
        <v>363502</v>
      </c>
      <c r="J4" s="51">
        <v>1.1123800277709961</v>
      </c>
      <c r="K4" s="53">
        <v>4.6189999524867686E-13</v>
      </c>
      <c r="L4" s="48" t="s">
        <v>99</v>
      </c>
      <c r="M4" s="55" t="s">
        <v>144</v>
      </c>
      <c r="O4" s="6"/>
      <c r="P4" s="6"/>
      <c r="Q4" s="6"/>
      <c r="R4" s="6"/>
      <c r="S4" s="6"/>
      <c r="T4" s="5"/>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row>
    <row r="5" spans="1:75">
      <c r="A5" s="49" t="s">
        <v>98</v>
      </c>
      <c r="B5" s="48">
        <v>12</v>
      </c>
      <c r="C5" s="49">
        <v>123746961</v>
      </c>
      <c r="D5" s="48" t="s">
        <v>90</v>
      </c>
      <c r="E5" s="50">
        <v>0.25459998846054077</v>
      </c>
      <c r="F5" s="51">
        <v>2.2019524127244949E-2</v>
      </c>
      <c r="G5" s="52">
        <v>1.8403210560791194E-4</v>
      </c>
      <c r="H5" s="53">
        <v>2.8529999310457799E-16</v>
      </c>
      <c r="I5" s="54">
        <v>363502</v>
      </c>
      <c r="J5" s="51">
        <v>1.0877399444580078</v>
      </c>
      <c r="K5" s="53">
        <v>3.4280000713038383E-12</v>
      </c>
      <c r="L5" s="48" t="s">
        <v>99</v>
      </c>
      <c r="M5" s="55" t="s">
        <v>100</v>
      </c>
      <c r="O5" s="6"/>
      <c r="P5" s="6"/>
      <c r="Q5" s="6"/>
      <c r="R5" s="6"/>
      <c r="S5" s="6"/>
      <c r="T5" s="5"/>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row>
    <row r="6" spans="1:75">
      <c r="A6" s="49" t="s">
        <v>435</v>
      </c>
      <c r="B6" s="48">
        <v>11</v>
      </c>
      <c r="C6" s="49">
        <v>130846432</v>
      </c>
      <c r="D6" s="48" t="s">
        <v>90</v>
      </c>
      <c r="E6" s="50">
        <v>0.52539998292922974</v>
      </c>
      <c r="F6" s="51">
        <v>1.120663620531559E-2</v>
      </c>
      <c r="G6" s="52">
        <v>6.263229442993179E-5</v>
      </c>
      <c r="H6" s="53">
        <v>2.9039999844826525E-6</v>
      </c>
      <c r="I6" s="54">
        <v>349250</v>
      </c>
      <c r="J6" s="51">
        <v>1.0605599880218506</v>
      </c>
      <c r="K6" s="53">
        <v>4.6979998558072111E-8</v>
      </c>
      <c r="L6" s="48" t="s">
        <v>99</v>
      </c>
      <c r="M6" s="55" t="s">
        <v>436</v>
      </c>
      <c r="O6" s="6"/>
      <c r="P6" s="6"/>
      <c r="Q6" s="6"/>
      <c r="R6" s="6"/>
      <c r="S6" s="6"/>
      <c r="T6" s="5"/>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row>
    <row r="7" spans="1:75">
      <c r="A7" s="49" t="s">
        <v>135</v>
      </c>
      <c r="B7" s="48">
        <v>1</v>
      </c>
      <c r="C7" s="49">
        <v>243503764</v>
      </c>
      <c r="D7" s="48" t="s">
        <v>90</v>
      </c>
      <c r="E7" s="50">
        <v>0.71560001373291016</v>
      </c>
      <c r="F7" s="51">
        <v>1.6312919557094574E-2</v>
      </c>
      <c r="G7" s="52">
        <v>1.0831618419615552E-4</v>
      </c>
      <c r="H7" s="53">
        <v>3.8449998740475166E-10</v>
      </c>
      <c r="I7" s="54">
        <v>361789</v>
      </c>
      <c r="J7" s="51">
        <v>1.0671600103378296</v>
      </c>
      <c r="K7" s="53">
        <v>1.518999965810508E-7</v>
      </c>
      <c r="L7" s="48" t="s">
        <v>99</v>
      </c>
      <c r="M7" s="56" t="s">
        <v>136</v>
      </c>
      <c r="O7" s="4" t="s">
        <v>620</v>
      </c>
      <c r="P7" s="6"/>
      <c r="Q7" s="6"/>
      <c r="R7" s="6"/>
      <c r="S7" s="6"/>
      <c r="T7" s="5"/>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row>
    <row r="8" spans="1:75">
      <c r="A8" s="49" t="s">
        <v>225</v>
      </c>
      <c r="B8" s="48">
        <v>7</v>
      </c>
      <c r="C8" s="49">
        <v>137049477</v>
      </c>
      <c r="D8" s="48" t="s">
        <v>90</v>
      </c>
      <c r="E8" s="50">
        <v>0.64520001411437988</v>
      </c>
      <c r="F8" s="51">
        <v>1.3207487761974335E-2</v>
      </c>
      <c r="G8" s="52">
        <v>7.9863508290145546E-5</v>
      </c>
      <c r="H8" s="53">
        <v>7.121000322740656E-8</v>
      </c>
      <c r="I8" s="54">
        <v>363502</v>
      </c>
      <c r="J8" s="51">
        <v>1.0599299669265747</v>
      </c>
      <c r="K8" s="53">
        <v>2.2330000604142697E-7</v>
      </c>
      <c r="L8" s="48" t="s">
        <v>99</v>
      </c>
      <c r="M8" s="55" t="s">
        <v>226</v>
      </c>
      <c r="O8" s="55" t="s">
        <v>615</v>
      </c>
      <c r="P8" s="6"/>
      <c r="Q8" s="6"/>
      <c r="R8" s="6"/>
      <c r="S8" s="6"/>
      <c r="T8" s="5"/>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row>
    <row r="9" spans="1:75">
      <c r="A9" s="59" t="s">
        <v>137</v>
      </c>
      <c r="B9" s="58">
        <v>7</v>
      </c>
      <c r="C9" s="59">
        <v>71741797</v>
      </c>
      <c r="D9" s="58" t="s">
        <v>93</v>
      </c>
      <c r="E9" s="60">
        <v>0.52219998836517334</v>
      </c>
      <c r="F9" s="61">
        <v>-1.465594582259655E-2</v>
      </c>
      <c r="G9" s="62">
        <v>1.0718665726017207E-4</v>
      </c>
      <c r="H9" s="63">
        <v>4.3289999362983167E-10</v>
      </c>
      <c r="I9" s="64">
        <v>363502</v>
      </c>
      <c r="J9" s="61">
        <v>0.94800001382827759</v>
      </c>
      <c r="K9" s="63">
        <v>5.9630002624544431E-7</v>
      </c>
      <c r="L9" s="58" t="s">
        <v>99</v>
      </c>
      <c r="M9" s="65" t="s">
        <v>138</v>
      </c>
      <c r="O9" s="73" t="s">
        <v>616</v>
      </c>
      <c r="P9" s="6"/>
      <c r="Q9" s="6"/>
      <c r="R9" s="6"/>
      <c r="S9" s="6"/>
      <c r="T9" s="5"/>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row>
    <row r="10" spans="1:75">
      <c r="A10" s="67" t="s">
        <v>235</v>
      </c>
      <c r="B10" s="66">
        <v>3</v>
      </c>
      <c r="C10" s="67">
        <v>71579022</v>
      </c>
      <c r="D10" s="66" t="s">
        <v>90</v>
      </c>
      <c r="E10" s="68">
        <v>0.42989999055862427</v>
      </c>
      <c r="F10" s="69">
        <v>1.2649731710553169E-2</v>
      </c>
      <c r="G10" s="70">
        <v>7.8435215982608497E-5</v>
      </c>
      <c r="H10" s="71">
        <v>1.0200000133409048E-7</v>
      </c>
      <c r="I10" s="72">
        <v>361245</v>
      </c>
      <c r="J10" s="69">
        <v>0.94620001316070557</v>
      </c>
      <c r="K10" s="71">
        <v>8.2489998476376059E-7</v>
      </c>
      <c r="L10" s="66" t="s">
        <v>99</v>
      </c>
      <c r="M10" s="73" t="s">
        <v>236</v>
      </c>
      <c r="O10" s="81" t="s">
        <v>617</v>
      </c>
      <c r="P10" s="6"/>
      <c r="Q10" s="6"/>
      <c r="R10" s="6"/>
      <c r="S10" s="6"/>
      <c r="T10" s="5"/>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row>
    <row r="11" spans="1:75" s="55" customFormat="1">
      <c r="A11" s="75" t="s">
        <v>344</v>
      </c>
      <c r="B11" s="74">
        <v>6</v>
      </c>
      <c r="C11" s="75">
        <v>33784864</v>
      </c>
      <c r="D11" s="74" t="s">
        <v>93</v>
      </c>
      <c r="E11" s="76">
        <v>0.81129997968673706</v>
      </c>
      <c r="F11" s="77">
        <v>1.4555715955793858E-2</v>
      </c>
      <c r="G11" s="78">
        <v>6.4870990172494203E-5</v>
      </c>
      <c r="H11" s="79">
        <v>1.2010000318696257E-6</v>
      </c>
      <c r="I11" s="80">
        <v>363502</v>
      </c>
      <c r="J11" s="77">
        <v>1.0710099935531616</v>
      </c>
      <c r="K11" s="79">
        <v>1.5209999446597067E-6</v>
      </c>
      <c r="L11" s="74" t="s">
        <v>99</v>
      </c>
      <c r="M11" s="81"/>
      <c r="N11" s="3"/>
      <c r="O11" s="65" t="s">
        <v>618</v>
      </c>
      <c r="P11" s="3"/>
      <c r="Q11" s="3"/>
      <c r="R11" s="3"/>
      <c r="S11" s="3"/>
      <c r="T11" s="41"/>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row>
    <row r="12" spans="1:75">
      <c r="A12" s="49" t="s">
        <v>542</v>
      </c>
      <c r="B12" s="48">
        <v>7</v>
      </c>
      <c r="C12" s="49">
        <v>24717969</v>
      </c>
      <c r="D12" s="48" t="s">
        <v>93</v>
      </c>
      <c r="E12" s="50">
        <v>0.88190001249313354</v>
      </c>
      <c r="F12" s="51">
        <v>-1.6371626406908035E-2</v>
      </c>
      <c r="G12" s="52">
        <v>5.5831951613072306E-5</v>
      </c>
      <c r="H12" s="53">
        <v>6.6440002228773665E-6</v>
      </c>
      <c r="I12" s="54">
        <v>363502</v>
      </c>
      <c r="J12" s="51">
        <v>0.92080998420715332</v>
      </c>
      <c r="K12" s="53">
        <v>1.5450000319106039E-6</v>
      </c>
      <c r="L12" s="48" t="s">
        <v>99</v>
      </c>
      <c r="M12" s="55" t="s">
        <v>543</v>
      </c>
      <c r="O12" s="6"/>
      <c r="P12" s="6"/>
      <c r="Q12" s="6"/>
      <c r="R12" s="6"/>
      <c r="S12" s="6"/>
      <c r="T12" s="5"/>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row>
    <row r="13" spans="1:75" s="55" customFormat="1">
      <c r="A13" s="49" t="s">
        <v>447</v>
      </c>
      <c r="B13" s="48">
        <v>11</v>
      </c>
      <c r="C13" s="49">
        <v>57448032</v>
      </c>
      <c r="D13" s="48" t="s">
        <v>108</v>
      </c>
      <c r="E13" s="50">
        <v>0.66409999132156372</v>
      </c>
      <c r="F13" s="51">
        <v>1.1586561799049377E-2</v>
      </c>
      <c r="G13" s="52">
        <v>5.9893907746300101E-5</v>
      </c>
      <c r="H13" s="53">
        <v>3.0730000162293436E-6</v>
      </c>
      <c r="I13" s="54">
        <v>363502</v>
      </c>
      <c r="J13" s="51">
        <v>0.94666999578475952</v>
      </c>
      <c r="K13" s="53">
        <v>1.8490000002202578E-6</v>
      </c>
      <c r="L13" s="48" t="s">
        <v>99</v>
      </c>
      <c r="M13" s="55" t="s">
        <v>448</v>
      </c>
      <c r="N13" s="3"/>
      <c r="O13" s="3"/>
      <c r="P13" s="3"/>
      <c r="Q13" s="3"/>
      <c r="R13" s="3"/>
      <c r="S13" s="3"/>
      <c r="T13" s="41"/>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row>
    <row r="14" spans="1:75">
      <c r="A14" s="49" t="s">
        <v>427</v>
      </c>
      <c r="B14" s="48">
        <v>2</v>
      </c>
      <c r="C14" s="49">
        <v>233554499</v>
      </c>
      <c r="D14" s="48" t="s">
        <v>93</v>
      </c>
      <c r="E14" s="50">
        <v>0.42390000820159912</v>
      </c>
      <c r="F14" s="51">
        <v>1.140019204467535E-2</v>
      </c>
      <c r="G14" s="52">
        <v>6.3476887589786202E-5</v>
      </c>
      <c r="H14" s="53">
        <v>2.7000000955013093E-6</v>
      </c>
      <c r="I14" s="54">
        <v>346817</v>
      </c>
      <c r="J14" s="51">
        <v>1.0546400547027588</v>
      </c>
      <c r="K14" s="53">
        <v>1.9649999103421578E-6</v>
      </c>
      <c r="L14" s="48" t="s">
        <v>99</v>
      </c>
      <c r="M14" s="55" t="s">
        <v>428</v>
      </c>
      <c r="O14" s="6"/>
      <c r="P14" s="6"/>
      <c r="Q14" s="6"/>
      <c r="R14" s="6"/>
      <c r="S14" s="6"/>
      <c r="T14" s="5"/>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row>
    <row r="15" spans="1:75">
      <c r="A15" s="49" t="s">
        <v>102</v>
      </c>
      <c r="B15" s="48">
        <v>5</v>
      </c>
      <c r="C15" s="49">
        <v>60095272</v>
      </c>
      <c r="D15" s="48" t="s">
        <v>90</v>
      </c>
      <c r="E15" s="50">
        <v>0.50739997625350952</v>
      </c>
      <c r="F15" s="51">
        <v>1.7680518329143524E-2</v>
      </c>
      <c r="G15" s="52">
        <v>1.5626612002961338E-4</v>
      </c>
      <c r="H15" s="53">
        <v>5.537000166092737E-14</v>
      </c>
      <c r="I15" s="54">
        <v>361789</v>
      </c>
      <c r="J15" s="51">
        <v>0.95017999410629272</v>
      </c>
      <c r="K15" s="53">
        <v>3.0020000849617645E-6</v>
      </c>
      <c r="L15" s="48" t="s">
        <v>99</v>
      </c>
      <c r="M15" s="55" t="s">
        <v>103</v>
      </c>
      <c r="O15" s="6"/>
      <c r="P15" s="6"/>
      <c r="Q15" s="6"/>
      <c r="R15" s="6"/>
      <c r="S15" s="6"/>
      <c r="T15" s="5"/>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row>
    <row r="16" spans="1:75">
      <c r="A16" s="49" t="s">
        <v>219</v>
      </c>
      <c r="B16" s="48">
        <v>2</v>
      </c>
      <c r="C16" s="49">
        <v>162818621</v>
      </c>
      <c r="D16" s="48" t="s">
        <v>93</v>
      </c>
      <c r="E16" s="50">
        <v>0.46480000019073486</v>
      </c>
      <c r="F16" s="51">
        <v>-1.2709726579487324E-2</v>
      </c>
      <c r="G16" s="52">
        <v>8.0368270573671907E-5</v>
      </c>
      <c r="H16" s="53">
        <v>6.4730002691248956E-8</v>
      </c>
      <c r="I16" s="54">
        <v>363502</v>
      </c>
      <c r="J16" s="51">
        <v>1.0481200218200684</v>
      </c>
      <c r="K16" s="53">
        <v>1.1070000255131163E-5</v>
      </c>
      <c r="L16" s="48" t="s">
        <v>99</v>
      </c>
      <c r="M16" s="55" t="s">
        <v>220</v>
      </c>
      <c r="O16" s="6"/>
      <c r="P16" s="6"/>
      <c r="Q16" s="6"/>
      <c r="R16" s="6"/>
      <c r="S16" s="6"/>
      <c r="T16" s="5"/>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row>
    <row r="17" spans="1:20" s="7" customFormat="1">
      <c r="A17" s="59" t="s">
        <v>152</v>
      </c>
      <c r="B17" s="58">
        <v>2</v>
      </c>
      <c r="C17" s="59">
        <v>60704933</v>
      </c>
      <c r="D17" s="58" t="s">
        <v>90</v>
      </c>
      <c r="E17" s="60">
        <v>0.5131000280380249</v>
      </c>
      <c r="F17" s="61">
        <v>1.3982611708343029E-2</v>
      </c>
      <c r="G17" s="62">
        <v>9.7689611720852554E-5</v>
      </c>
      <c r="H17" s="63">
        <v>2.7610000952194014E-9</v>
      </c>
      <c r="I17" s="64">
        <v>361789</v>
      </c>
      <c r="J17" s="61">
        <v>1.0499099493026733</v>
      </c>
      <c r="K17" s="63">
        <v>1.1930000255233608E-5</v>
      </c>
      <c r="L17" s="58" t="s">
        <v>99</v>
      </c>
      <c r="M17" s="65" t="s">
        <v>153</v>
      </c>
      <c r="T17" s="8"/>
    </row>
    <row r="18" spans="1:20" s="7" customFormat="1">
      <c r="A18" s="67" t="s">
        <v>308</v>
      </c>
      <c r="B18" s="66">
        <v>18</v>
      </c>
      <c r="C18" s="67">
        <v>77567761</v>
      </c>
      <c r="D18" s="66" t="s">
        <v>93</v>
      </c>
      <c r="E18" s="68">
        <v>0.73760002851486206</v>
      </c>
      <c r="F18" s="69">
        <v>1.3514026068150997E-2</v>
      </c>
      <c r="G18" s="70">
        <v>7.0694266469217837E-5</v>
      </c>
      <c r="H18" s="71">
        <v>6.9470002017624211E-7</v>
      </c>
      <c r="I18" s="72">
        <v>348421</v>
      </c>
      <c r="J18" s="69">
        <v>0.94866001605987549</v>
      </c>
      <c r="K18" s="71">
        <v>2.3140000848798081E-5</v>
      </c>
      <c r="L18" s="66" t="s">
        <v>99</v>
      </c>
      <c r="M18" s="73" t="s">
        <v>309</v>
      </c>
      <c r="R18" s="8"/>
    </row>
    <row r="19" spans="1:20" s="7" customFormat="1">
      <c r="A19" s="2" t="s">
        <v>361</v>
      </c>
      <c r="B19" s="11">
        <v>1</v>
      </c>
      <c r="C19" s="2">
        <v>41835685</v>
      </c>
      <c r="D19" s="11" t="s">
        <v>93</v>
      </c>
      <c r="E19" s="43">
        <v>0.57389998435974121</v>
      </c>
      <c r="F19" s="44">
        <v>1.1494910344481468E-2</v>
      </c>
      <c r="G19" s="45">
        <v>6.46232656436041E-5</v>
      </c>
      <c r="H19" s="46">
        <v>1.4409999948838959E-6</v>
      </c>
      <c r="I19" s="47">
        <v>359356</v>
      </c>
      <c r="J19" s="44">
        <v>1.0458199977874756</v>
      </c>
      <c r="K19" s="46">
        <v>4.4199998228577897E-5</v>
      </c>
      <c r="L19" s="11" t="s">
        <v>99</v>
      </c>
      <c r="M19" s="3"/>
      <c r="R19" s="8"/>
    </row>
    <row r="20" spans="1:20" s="7" customFormat="1">
      <c r="A20" s="2" t="s">
        <v>415</v>
      </c>
      <c r="B20" s="11">
        <v>13</v>
      </c>
      <c r="C20" s="2">
        <v>85236591</v>
      </c>
      <c r="D20" s="11" t="s">
        <v>90</v>
      </c>
      <c r="E20" s="43">
        <v>0.13680000603199005</v>
      </c>
      <c r="F20" s="44">
        <v>-1.6081927344202995E-2</v>
      </c>
      <c r="G20" s="45">
        <v>6.1080660088919103E-5</v>
      </c>
      <c r="H20" s="46">
        <v>2.454999957990367E-6</v>
      </c>
      <c r="I20" s="47">
        <v>363502</v>
      </c>
      <c r="J20" s="44">
        <v>0.93651002645492554</v>
      </c>
      <c r="K20" s="46">
        <v>4.8030000471044332E-5</v>
      </c>
      <c r="L20" s="11" t="s">
        <v>99</v>
      </c>
      <c r="M20" s="3"/>
      <c r="R20" s="8"/>
    </row>
    <row r="21" spans="1:20" s="7" customFormat="1">
      <c r="A21" s="49" t="s">
        <v>253</v>
      </c>
      <c r="B21" s="48">
        <v>1</v>
      </c>
      <c r="C21" s="49">
        <v>44369444</v>
      </c>
      <c r="D21" s="48" t="s">
        <v>90</v>
      </c>
      <c r="E21" s="50">
        <v>0.79280000925064087</v>
      </c>
      <c r="F21" s="51">
        <v>1.5148568898439407E-2</v>
      </c>
      <c r="G21" s="52">
        <v>7.5392228609416634E-5</v>
      </c>
      <c r="H21" s="53">
        <v>1.6469999764012755E-7</v>
      </c>
      <c r="I21" s="54">
        <v>363502</v>
      </c>
      <c r="J21" s="51">
        <v>0.94960999488830566</v>
      </c>
      <c r="K21" s="53">
        <v>5.5010001233313233E-5</v>
      </c>
      <c r="L21" s="48" t="s">
        <v>99</v>
      </c>
      <c r="M21" s="55" t="s">
        <v>208</v>
      </c>
      <c r="R21" s="8"/>
    </row>
    <row r="22" spans="1:20" s="7" customFormat="1">
      <c r="A22" s="49" t="s">
        <v>207</v>
      </c>
      <c r="B22" s="48">
        <v>1</v>
      </c>
      <c r="C22" s="49">
        <v>43962457</v>
      </c>
      <c r="D22" s="48" t="s">
        <v>90</v>
      </c>
      <c r="E22" s="50">
        <v>0.62760001420974731</v>
      </c>
      <c r="F22" s="51">
        <v>1.3773984275758266E-2</v>
      </c>
      <c r="G22" s="52">
        <v>8.8683285866864026E-5</v>
      </c>
      <c r="H22" s="53">
        <v>5.2429999897185553E-8</v>
      </c>
      <c r="I22" s="54">
        <v>334068</v>
      </c>
      <c r="J22" s="51">
        <v>0.95275002717971802</v>
      </c>
      <c r="K22" s="53">
        <v>5.5450000218115747E-5</v>
      </c>
      <c r="L22" s="48" t="s">
        <v>99</v>
      </c>
      <c r="M22" s="55" t="s">
        <v>208</v>
      </c>
      <c r="R22" s="8"/>
    </row>
    <row r="23" spans="1:20" s="7" customFormat="1">
      <c r="A23" s="67" t="s">
        <v>423</v>
      </c>
      <c r="B23" s="66">
        <v>6</v>
      </c>
      <c r="C23" s="67">
        <v>128302874</v>
      </c>
      <c r="D23" s="66" t="s">
        <v>90</v>
      </c>
      <c r="E23" s="68">
        <v>0.68199998140335083</v>
      </c>
      <c r="F23" s="69">
        <v>-1.1854402720928192E-2</v>
      </c>
      <c r="G23" s="70">
        <v>6.0953807405894622E-5</v>
      </c>
      <c r="H23" s="71">
        <v>2.6590000743453857E-6</v>
      </c>
      <c r="I23" s="72">
        <v>361789</v>
      </c>
      <c r="J23" s="69">
        <v>1.046970009803772</v>
      </c>
      <c r="K23" s="71">
        <v>8.6139996710699052E-5</v>
      </c>
      <c r="L23" s="66" t="s">
        <v>99</v>
      </c>
      <c r="M23" s="73" t="s">
        <v>424</v>
      </c>
      <c r="R23" s="8"/>
    </row>
    <row r="24" spans="1:20" s="7" customFormat="1">
      <c r="A24" s="75" t="s">
        <v>446</v>
      </c>
      <c r="B24" s="74">
        <v>6</v>
      </c>
      <c r="C24" s="75">
        <v>32635605</v>
      </c>
      <c r="D24" s="74" t="s">
        <v>90</v>
      </c>
      <c r="E24" s="76">
        <v>0.33910000324249268</v>
      </c>
      <c r="F24" s="77">
        <v>-1.3956307433545589E-2</v>
      </c>
      <c r="G24" s="78">
        <v>8.7304091721307486E-5</v>
      </c>
      <c r="H24" s="79">
        <v>3.0510000215144828E-6</v>
      </c>
      <c r="I24" s="80">
        <v>249483</v>
      </c>
      <c r="J24" s="77">
        <v>0.94989997148513794</v>
      </c>
      <c r="K24" s="79">
        <v>9.1859998065046966E-5</v>
      </c>
      <c r="L24" s="74" t="s">
        <v>99</v>
      </c>
      <c r="M24" s="81"/>
      <c r="R24" s="8"/>
    </row>
    <row r="25" spans="1:20" s="7" customFormat="1">
      <c r="A25" s="2" t="s">
        <v>158</v>
      </c>
      <c r="B25" s="11">
        <v>2</v>
      </c>
      <c r="C25" s="2">
        <v>194296294</v>
      </c>
      <c r="D25" s="11" t="s">
        <v>90</v>
      </c>
      <c r="E25" s="43">
        <v>0.39980000257492065</v>
      </c>
      <c r="F25" s="44">
        <v>-1.3962450437247753E-2</v>
      </c>
      <c r="G25" s="45">
        <v>9.3560396635439247E-5</v>
      </c>
      <c r="H25" s="46">
        <v>5.9400000473885939E-9</v>
      </c>
      <c r="I25" s="47">
        <v>361789</v>
      </c>
      <c r="J25" s="44">
        <v>0.95819997787475586</v>
      </c>
      <c r="K25" s="46">
        <v>1.0160000238101929E-4</v>
      </c>
      <c r="L25" s="11"/>
      <c r="M25" s="3"/>
      <c r="R25" s="8"/>
    </row>
    <row r="26" spans="1:20" s="7" customFormat="1">
      <c r="A26" s="2" t="s">
        <v>577</v>
      </c>
      <c r="B26" s="11">
        <v>9</v>
      </c>
      <c r="C26" s="2">
        <v>96376398</v>
      </c>
      <c r="D26" s="11" t="s">
        <v>93</v>
      </c>
      <c r="E26" s="43">
        <v>0.24510000646114349</v>
      </c>
      <c r="F26" s="44">
        <v>-1.2182274833321571E-2</v>
      </c>
      <c r="G26" s="45">
        <v>5.4918607929721475E-5</v>
      </c>
      <c r="H26" s="46">
        <v>7.9130004451144487E-6</v>
      </c>
      <c r="I26" s="47">
        <v>363502</v>
      </c>
      <c r="J26" s="44">
        <v>1.047700047492981</v>
      </c>
      <c r="K26" s="46">
        <v>1.4150000060908496E-4</v>
      </c>
      <c r="L26" s="11"/>
      <c r="M26" s="6"/>
      <c r="R26" s="8"/>
    </row>
    <row r="27" spans="1:20" s="7" customFormat="1">
      <c r="A27" s="2" t="s">
        <v>288</v>
      </c>
      <c r="B27" s="11">
        <v>2</v>
      </c>
      <c r="C27" s="2">
        <v>104164211</v>
      </c>
      <c r="D27" s="11" t="s">
        <v>90</v>
      </c>
      <c r="E27" s="43">
        <v>0.91159999370574951</v>
      </c>
      <c r="F27" s="44">
        <v>-2.236117422580719E-2</v>
      </c>
      <c r="G27" s="45">
        <v>8.0589008575771004E-5</v>
      </c>
      <c r="H27" s="46">
        <v>3.9970001353140105E-7</v>
      </c>
      <c r="I27" s="47">
        <v>318837</v>
      </c>
      <c r="J27" s="44">
        <v>0.92154997587203979</v>
      </c>
      <c r="K27" s="46">
        <v>1.4720000035595149E-4</v>
      </c>
      <c r="L27" s="11"/>
      <c r="M27" s="3"/>
      <c r="R27" s="8"/>
    </row>
    <row r="28" spans="1:20" s="7" customFormat="1">
      <c r="A28" s="2" t="s">
        <v>278</v>
      </c>
      <c r="B28" s="11">
        <v>1</v>
      </c>
      <c r="C28" s="2">
        <v>61026145</v>
      </c>
      <c r="D28" s="11" t="s">
        <v>90</v>
      </c>
      <c r="E28" s="43">
        <v>0.40169999003410339</v>
      </c>
      <c r="F28" s="44">
        <v>1.2220024131238461E-2</v>
      </c>
      <c r="G28" s="45">
        <v>7.1778595156501979E-5</v>
      </c>
      <c r="H28" s="46">
        <v>3.2479999845236307E-7</v>
      </c>
      <c r="I28" s="47">
        <v>363502</v>
      </c>
      <c r="J28" s="44">
        <v>1.0432100296020508</v>
      </c>
      <c r="K28" s="46">
        <v>1.5199999324977398E-4</v>
      </c>
      <c r="L28" s="11"/>
      <c r="M28" s="3"/>
      <c r="R28" s="8"/>
    </row>
    <row r="29" spans="1:20" s="7" customFormat="1">
      <c r="A29" s="2" t="s">
        <v>186</v>
      </c>
      <c r="B29" s="11">
        <v>1</v>
      </c>
      <c r="C29" s="2">
        <v>98572382</v>
      </c>
      <c r="D29" s="11" t="s">
        <v>90</v>
      </c>
      <c r="E29" s="43">
        <v>0.29829999804496765</v>
      </c>
      <c r="F29" s="44">
        <v>-1.4301631599664688E-2</v>
      </c>
      <c r="G29" s="45">
        <v>8.5626052168663591E-5</v>
      </c>
      <c r="H29" s="46">
        <v>2.4260000230924561E-8</v>
      </c>
      <c r="I29" s="47">
        <v>363502</v>
      </c>
      <c r="J29" s="44">
        <v>0.95695000886917114</v>
      </c>
      <c r="K29" s="46">
        <v>2.7650000993162394E-4</v>
      </c>
      <c r="L29" s="11"/>
      <c r="M29" s="3"/>
      <c r="R29" s="8"/>
    </row>
    <row r="30" spans="1:20" s="7" customFormat="1">
      <c r="A30" s="2" t="s">
        <v>157</v>
      </c>
      <c r="B30" s="11">
        <v>9</v>
      </c>
      <c r="C30" s="2">
        <v>96238731</v>
      </c>
      <c r="D30" s="11" t="s">
        <v>93</v>
      </c>
      <c r="E30" s="43">
        <v>0.33809998631477356</v>
      </c>
      <c r="F30" s="44">
        <v>1.4522453770041466E-2</v>
      </c>
      <c r="G30" s="45">
        <v>9.4394679763354361E-5</v>
      </c>
      <c r="H30" s="46">
        <v>5.1679998058773435E-9</v>
      </c>
      <c r="I30" s="47">
        <v>361556</v>
      </c>
      <c r="J30" s="44">
        <v>0.96012002229690552</v>
      </c>
      <c r="K30" s="46">
        <v>3.060000017285347E-4</v>
      </c>
      <c r="L30" s="11"/>
      <c r="M30" s="3"/>
      <c r="R30" s="8"/>
    </row>
    <row r="31" spans="1:20" s="7" customFormat="1">
      <c r="A31" s="2" t="s">
        <v>368</v>
      </c>
      <c r="B31" s="11">
        <v>3</v>
      </c>
      <c r="C31" s="2">
        <v>86173192</v>
      </c>
      <c r="D31" s="11" t="s">
        <v>90</v>
      </c>
      <c r="E31" s="43">
        <v>0.42969998717308044</v>
      </c>
      <c r="F31" s="44">
        <v>1.1390996165573597E-2</v>
      </c>
      <c r="G31" s="45">
        <v>6.35948745184578E-5</v>
      </c>
      <c r="H31" s="46">
        <v>1.5220000477711437E-6</v>
      </c>
      <c r="I31" s="47">
        <v>363502</v>
      </c>
      <c r="J31" s="44">
        <v>1.0410200357437134</v>
      </c>
      <c r="K31" s="46">
        <v>3.5749998642131686E-4</v>
      </c>
      <c r="L31" s="11"/>
      <c r="M31" s="3"/>
      <c r="R31" s="8"/>
    </row>
    <row r="32" spans="1:20" s="7" customFormat="1">
      <c r="A32" s="2" t="s">
        <v>303</v>
      </c>
      <c r="B32" s="11">
        <v>12</v>
      </c>
      <c r="C32" s="2">
        <v>123018894</v>
      </c>
      <c r="D32" s="11" t="s">
        <v>93</v>
      </c>
      <c r="E32" s="43">
        <v>0.25799998641014099</v>
      </c>
      <c r="F32" s="44">
        <v>-1.3357053510844707E-2</v>
      </c>
      <c r="G32" s="45">
        <v>6.8308530899230391E-5</v>
      </c>
      <c r="H32" s="46">
        <v>6.2740002704231301E-7</v>
      </c>
      <c r="I32" s="47">
        <v>363502</v>
      </c>
      <c r="J32" s="44">
        <v>0.95705002546310425</v>
      </c>
      <c r="K32" s="46">
        <v>3.7940000765956938E-4</v>
      </c>
      <c r="L32" s="11"/>
      <c r="M32" s="3"/>
      <c r="R32" s="8"/>
    </row>
    <row r="33" spans="1:75" s="7" customFormat="1">
      <c r="A33" s="2" t="s">
        <v>191</v>
      </c>
      <c r="B33" s="11">
        <v>10</v>
      </c>
      <c r="C33" s="2">
        <v>103550281</v>
      </c>
      <c r="D33" s="11" t="s">
        <v>93</v>
      </c>
      <c r="E33" s="43">
        <v>5.6299999356269836E-2</v>
      </c>
      <c r="F33" s="44">
        <v>-2.8229089453816414E-2</v>
      </c>
      <c r="G33" s="45">
        <v>8.4677121776621789E-5</v>
      </c>
      <c r="H33" s="46">
        <v>2.8940000618149497E-8</v>
      </c>
      <c r="I33" s="47">
        <v>363502</v>
      </c>
      <c r="J33" s="44">
        <v>1.0872999429702759</v>
      </c>
      <c r="K33" s="46">
        <v>3.9739999920129776E-4</v>
      </c>
      <c r="L33" s="11"/>
      <c r="M33" s="3"/>
      <c r="R33" s="8"/>
    </row>
    <row r="34" spans="1:75" s="7" customFormat="1">
      <c r="A34" s="2" t="s">
        <v>356</v>
      </c>
      <c r="B34" s="11">
        <v>2</v>
      </c>
      <c r="C34" s="2">
        <v>174037397</v>
      </c>
      <c r="D34" s="11" t="s">
        <v>93</v>
      </c>
      <c r="E34" s="43">
        <v>0.35019999742507935</v>
      </c>
      <c r="F34" s="44">
        <v>-1.1884757317602634E-2</v>
      </c>
      <c r="G34" s="45">
        <v>6.428453343687579E-5</v>
      </c>
      <c r="H34" s="46">
        <v>1.3379999472817872E-6</v>
      </c>
      <c r="I34" s="47">
        <v>363502</v>
      </c>
      <c r="J34" s="44">
        <v>1.0402899980545044</v>
      </c>
      <c r="K34" s="46">
        <v>4.0109999827109277E-4</v>
      </c>
      <c r="L34" s="11"/>
      <c r="M34" s="3"/>
      <c r="R34" s="8"/>
    </row>
    <row r="35" spans="1:75" s="7" customFormat="1">
      <c r="A35" s="2" t="s">
        <v>120</v>
      </c>
      <c r="B35" s="11">
        <v>8</v>
      </c>
      <c r="C35" s="2">
        <v>142619234</v>
      </c>
      <c r="D35" s="11" t="s">
        <v>90</v>
      </c>
      <c r="E35" s="43">
        <v>0.38220000267028809</v>
      </c>
      <c r="F35" s="44">
        <v>-1.6085635870695114E-2</v>
      </c>
      <c r="G35" s="45">
        <v>1.2219262134749442E-4</v>
      </c>
      <c r="H35" s="46">
        <v>3.3370001206733946E-11</v>
      </c>
      <c r="I35" s="47">
        <v>359843</v>
      </c>
      <c r="J35" s="44">
        <v>0.96145999431610107</v>
      </c>
      <c r="K35" s="46">
        <v>5.061000119894743E-4</v>
      </c>
      <c r="L35" s="11"/>
      <c r="R35" s="8"/>
    </row>
    <row r="36" spans="1:75" s="7" customFormat="1">
      <c r="A36" s="2" t="s">
        <v>437</v>
      </c>
      <c r="B36" s="11">
        <v>6</v>
      </c>
      <c r="C36" s="2">
        <v>119159627</v>
      </c>
      <c r="D36" s="11" t="s">
        <v>90</v>
      </c>
      <c r="E36" s="43">
        <v>0.77450001239776611</v>
      </c>
      <c r="F36" s="44">
        <v>-1.3125473633408546E-2</v>
      </c>
      <c r="G36" s="45">
        <v>6.0176640545250848E-5</v>
      </c>
      <c r="H36" s="46">
        <v>2.9150000955269206E-6</v>
      </c>
      <c r="I36" s="47">
        <v>363502</v>
      </c>
      <c r="J36" s="44">
        <v>0.95648002624511719</v>
      </c>
      <c r="K36" s="46">
        <v>5.8079999871551991E-4</v>
      </c>
      <c r="L36" s="11"/>
      <c r="M36" s="3"/>
      <c r="R36" s="8"/>
    </row>
    <row r="37" spans="1:75" s="7" customFormat="1">
      <c r="A37" s="2" t="s">
        <v>610</v>
      </c>
      <c r="B37" s="11">
        <v>7</v>
      </c>
      <c r="C37" s="2">
        <v>113771051</v>
      </c>
      <c r="D37" s="11" t="s">
        <v>90</v>
      </c>
      <c r="E37" s="43">
        <v>8.6900003254413605E-2</v>
      </c>
      <c r="F37" s="44">
        <v>-1.9152713939547539E-2</v>
      </c>
      <c r="G37" s="45">
        <v>5.8214172895532101E-5</v>
      </c>
      <c r="H37" s="46">
        <v>9.592000424163416E-6</v>
      </c>
      <c r="I37" s="47">
        <v>336507</v>
      </c>
      <c r="J37" s="44">
        <v>1.0760500431060791</v>
      </c>
      <c r="K37" s="46">
        <v>6.0269999084994197E-4</v>
      </c>
      <c r="L37" s="11"/>
      <c r="M37" s="6"/>
      <c r="R37" s="8"/>
    </row>
    <row r="38" spans="1:75" s="7" customFormat="1">
      <c r="A38" s="2" t="s">
        <v>291</v>
      </c>
      <c r="B38" s="11">
        <v>7</v>
      </c>
      <c r="C38" s="2">
        <v>70219925</v>
      </c>
      <c r="D38" s="11" t="s">
        <v>93</v>
      </c>
      <c r="E38" s="43">
        <v>0.13570000231266022</v>
      </c>
      <c r="F38" s="44">
        <v>1.7311334609985352E-2</v>
      </c>
      <c r="G38" s="45">
        <v>7.029678818071261E-5</v>
      </c>
      <c r="H38" s="46">
        <v>4.2930000176966132E-7</v>
      </c>
      <c r="I38" s="47">
        <v>363502</v>
      </c>
      <c r="J38" s="44">
        <v>0.94563001394271851</v>
      </c>
      <c r="K38" s="46">
        <v>6.2329997308552265E-4</v>
      </c>
      <c r="L38" s="11"/>
      <c r="M38" s="3"/>
      <c r="R38" s="8"/>
    </row>
    <row r="39" spans="1:75" s="7" customFormat="1">
      <c r="A39" s="2" t="s">
        <v>125</v>
      </c>
      <c r="B39" s="11">
        <v>1</v>
      </c>
      <c r="C39" s="2">
        <v>204587569</v>
      </c>
      <c r="D39" s="11" t="s">
        <v>108</v>
      </c>
      <c r="E39" s="43">
        <v>0.20929999649524689</v>
      </c>
      <c r="F39" s="44">
        <v>1.8563486635684967E-2</v>
      </c>
      <c r="G39" s="45">
        <v>1.1405913392081857E-4</v>
      </c>
      <c r="H39" s="46">
        <v>1.2020000272894293E-10</v>
      </c>
      <c r="I39" s="47">
        <v>363502</v>
      </c>
      <c r="J39" s="44">
        <v>1.0447700023651123</v>
      </c>
      <c r="K39" s="46">
        <v>6.5220001852139831E-4</v>
      </c>
      <c r="L39" s="11"/>
      <c r="R39" s="8"/>
    </row>
    <row r="40" spans="1:75" s="7" customFormat="1">
      <c r="A40" s="2" t="s">
        <v>451</v>
      </c>
      <c r="B40" s="11">
        <v>6</v>
      </c>
      <c r="C40" s="2">
        <v>69477425</v>
      </c>
      <c r="D40" s="11" t="s">
        <v>90</v>
      </c>
      <c r="E40" s="43">
        <v>0.80640000104904175</v>
      </c>
      <c r="F40" s="44">
        <v>1.384401973336935E-2</v>
      </c>
      <c r="G40" s="45">
        <v>5.9842575865332037E-5</v>
      </c>
      <c r="H40" s="46">
        <v>3.1039999157655984E-6</v>
      </c>
      <c r="I40" s="47">
        <v>363502</v>
      </c>
      <c r="J40" s="44">
        <v>1.0489599704742432</v>
      </c>
      <c r="K40" s="46">
        <v>6.5330002689734101E-4</v>
      </c>
      <c r="L40" s="11"/>
      <c r="M40" s="6"/>
      <c r="R40" s="8"/>
    </row>
    <row r="41" spans="1:75" s="7" customFormat="1">
      <c r="A41" s="2" t="s">
        <v>178</v>
      </c>
      <c r="B41" s="11">
        <v>2</v>
      </c>
      <c r="C41" s="2">
        <v>193724143</v>
      </c>
      <c r="D41" s="11" t="s">
        <v>108</v>
      </c>
      <c r="E41" s="43">
        <v>0.5845000147819519</v>
      </c>
      <c r="F41" s="44">
        <v>-1.3405825942754745E-2</v>
      </c>
      <c r="G41" s="45">
        <v>8.7291642557829618E-5</v>
      </c>
      <c r="H41" s="46">
        <v>1.7690000575498743E-8</v>
      </c>
      <c r="I41" s="47">
        <v>363502</v>
      </c>
      <c r="J41" s="44">
        <v>0.96406000852584839</v>
      </c>
      <c r="K41" s="46">
        <v>6.8759999703615904E-4</v>
      </c>
      <c r="L41" s="11"/>
      <c r="M41" s="3"/>
      <c r="R41" s="8"/>
    </row>
    <row r="42" spans="1:75" s="7" customFormat="1">
      <c r="A42" s="2" t="s">
        <v>527</v>
      </c>
      <c r="B42" s="11">
        <v>7</v>
      </c>
      <c r="C42" s="2">
        <v>1989976</v>
      </c>
      <c r="D42" s="11" t="s">
        <v>93</v>
      </c>
      <c r="E42" s="43">
        <v>0.20229999721050262</v>
      </c>
      <c r="F42" s="44">
        <v>1.3318978250026703E-2</v>
      </c>
      <c r="G42" s="45">
        <v>5.7254193961853161E-5</v>
      </c>
      <c r="H42" s="46">
        <v>5.6560002121841535E-6</v>
      </c>
      <c r="I42" s="47">
        <v>359843</v>
      </c>
      <c r="J42" s="44">
        <v>1.0440399646759033</v>
      </c>
      <c r="K42" s="46">
        <v>1.0519999777898192E-3</v>
      </c>
      <c r="L42" s="11"/>
      <c r="M42" s="6"/>
      <c r="R42" s="8"/>
    </row>
    <row r="43" spans="1:75" s="7" customFormat="1">
      <c r="A43" s="2" t="s">
        <v>91</v>
      </c>
      <c r="B43" s="11">
        <v>6</v>
      </c>
      <c r="C43" s="2">
        <v>98584733</v>
      </c>
      <c r="D43" s="11" t="s">
        <v>90</v>
      </c>
      <c r="E43" s="43">
        <v>0.48199999332427979</v>
      </c>
      <c r="F43" s="44">
        <v>2.4566071107983589E-2</v>
      </c>
      <c r="G43" s="45">
        <v>3.0135485576465726E-4</v>
      </c>
      <c r="H43" s="46">
        <v>1.7369999762580995E-25</v>
      </c>
      <c r="I43" s="47">
        <v>361263</v>
      </c>
      <c r="J43" s="44">
        <v>1.0356199741363525</v>
      </c>
      <c r="K43" s="46">
        <v>1.0679999832063913E-3</v>
      </c>
      <c r="L43" s="11"/>
      <c r="M43" s="6"/>
      <c r="R43" s="8"/>
    </row>
    <row r="44" spans="1:75" s="56" customFormat="1">
      <c r="A44" s="2" t="s">
        <v>117</v>
      </c>
      <c r="B44" s="11">
        <v>17</v>
      </c>
      <c r="C44" s="2">
        <v>43991515</v>
      </c>
      <c r="D44" s="11" t="s">
        <v>93</v>
      </c>
      <c r="E44" s="43">
        <v>0.79409998655319214</v>
      </c>
      <c r="F44" s="44">
        <v>2.0461509004235268E-2</v>
      </c>
      <c r="G44" s="45">
        <v>1.3691053027287126E-4</v>
      </c>
      <c r="H44" s="46">
        <v>2.358999974527709E-11</v>
      </c>
      <c r="I44" s="47">
        <v>326119</v>
      </c>
      <c r="J44" s="44">
        <v>1.0511699914932251</v>
      </c>
      <c r="K44" s="46">
        <v>1.1159999994561076E-3</v>
      </c>
      <c r="L44" s="11"/>
      <c r="M44" s="7"/>
      <c r="N44" s="1"/>
      <c r="O44" s="1"/>
      <c r="P44" s="1"/>
      <c r="Q44" s="1"/>
      <c r="R44" s="1"/>
      <c r="S44" s="1"/>
      <c r="T44" s="57"/>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row>
    <row r="45" spans="1:75" s="65" customFormat="1">
      <c r="A45" s="2" t="s">
        <v>129</v>
      </c>
      <c r="B45" s="11">
        <v>10</v>
      </c>
      <c r="C45" s="2">
        <v>103816828</v>
      </c>
      <c r="D45" s="11" t="s">
        <v>90</v>
      </c>
      <c r="E45" s="43">
        <v>0.42230001091957092</v>
      </c>
      <c r="F45" s="44">
        <v>1.5169212594628334E-2</v>
      </c>
      <c r="G45" s="45">
        <v>1.1227407958358526E-4</v>
      </c>
      <c r="H45" s="46">
        <v>1.9309999432781666E-10</v>
      </c>
      <c r="I45" s="47">
        <v>361069</v>
      </c>
      <c r="J45" s="44">
        <v>1.0367599725723267</v>
      </c>
      <c r="K45" s="46">
        <v>1.2460000580176711E-3</v>
      </c>
      <c r="L45" s="11"/>
      <c r="M45" s="7"/>
      <c r="N45" s="3"/>
      <c r="O45" s="3"/>
      <c r="P45" s="3"/>
      <c r="Q45" s="3"/>
      <c r="R45" s="3"/>
      <c r="S45" s="41"/>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row>
    <row r="46" spans="1:75">
      <c r="A46" s="2" t="s">
        <v>274</v>
      </c>
      <c r="B46" s="11">
        <v>3</v>
      </c>
      <c r="C46" s="2">
        <v>36889621</v>
      </c>
      <c r="D46" s="11" t="s">
        <v>93</v>
      </c>
      <c r="E46" s="43">
        <v>0.38470000028610229</v>
      </c>
      <c r="F46" s="44">
        <v>-1.2382932938635349E-2</v>
      </c>
      <c r="G46" s="45">
        <v>7.2591559728607535E-5</v>
      </c>
      <c r="H46" s="46">
        <v>2.8499999871200998E-7</v>
      </c>
      <c r="I46" s="47">
        <v>362958</v>
      </c>
      <c r="J46" s="44">
        <v>0.96599000692367554</v>
      </c>
      <c r="K46" s="46">
        <v>1.5829999465495348E-3</v>
      </c>
      <c r="L46" s="11"/>
      <c r="M46" s="3"/>
      <c r="N46" s="3"/>
      <c r="T46" s="5"/>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row>
    <row r="47" spans="1:75">
      <c r="A47" s="2" t="s">
        <v>483</v>
      </c>
      <c r="B47" s="11">
        <v>6</v>
      </c>
      <c r="C47" s="2">
        <v>28719929</v>
      </c>
      <c r="D47" s="11" t="s">
        <v>90</v>
      </c>
      <c r="E47" s="43">
        <v>0.16629999876022339</v>
      </c>
      <c r="F47" s="44">
        <v>-1.8633516505360603E-2</v>
      </c>
      <c r="G47" s="45">
        <v>9.6276802651118487E-5</v>
      </c>
      <c r="H47" s="46">
        <v>4.1160001273965463E-6</v>
      </c>
      <c r="I47" s="47">
        <v>220261</v>
      </c>
      <c r="J47" s="44">
        <v>1.0529500246047974</v>
      </c>
      <c r="K47" s="46">
        <v>1.7079999670386314E-3</v>
      </c>
      <c r="L47" s="11"/>
      <c r="N47" s="3"/>
      <c r="T47" s="5"/>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row>
    <row r="48" spans="1:75">
      <c r="A48" s="2" t="s">
        <v>298</v>
      </c>
      <c r="B48" s="11">
        <v>20</v>
      </c>
      <c r="C48" s="2">
        <v>47723127</v>
      </c>
      <c r="D48" s="11" t="s">
        <v>108</v>
      </c>
      <c r="E48" s="43">
        <v>0.45280000567436218</v>
      </c>
      <c r="F48" s="44">
        <v>1.1830294504761696E-2</v>
      </c>
      <c r="G48" s="45">
        <v>6.9354333390947431E-5</v>
      </c>
      <c r="H48" s="46">
        <v>5.1329999450899777E-7</v>
      </c>
      <c r="I48" s="47">
        <v>363502</v>
      </c>
      <c r="J48" s="44">
        <v>1.0342700481414795</v>
      </c>
      <c r="K48" s="46">
        <v>1.8289999570697546E-3</v>
      </c>
      <c r="L48" s="11"/>
      <c r="M48" s="3"/>
      <c r="N48" s="3"/>
      <c r="T48" s="5"/>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row>
    <row r="49" spans="1:75">
      <c r="A49" s="2" t="s">
        <v>590</v>
      </c>
      <c r="B49" s="11">
        <v>20</v>
      </c>
      <c r="C49" s="2">
        <v>43491477</v>
      </c>
      <c r="D49" s="11" t="s">
        <v>93</v>
      </c>
      <c r="E49" s="43">
        <v>8.4399998188018799E-2</v>
      </c>
      <c r="F49" s="44">
        <v>-1.9208978861570358E-2</v>
      </c>
      <c r="G49" s="45">
        <v>5.7027824368560687E-5</v>
      </c>
      <c r="H49" s="46">
        <v>8.5250003394321539E-6</v>
      </c>
      <c r="I49" s="47">
        <v>347555</v>
      </c>
      <c r="J49" s="44">
        <v>0.93772000074386597</v>
      </c>
      <c r="K49" s="46">
        <v>2.0620001014322042E-3</v>
      </c>
      <c r="L49" s="11"/>
      <c r="N49" s="3"/>
      <c r="T49" s="5"/>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row>
    <row r="50" spans="1:75" s="55" customFormat="1">
      <c r="A50" s="2" t="s">
        <v>305</v>
      </c>
      <c r="B50" s="11">
        <v>3</v>
      </c>
      <c r="C50" s="2">
        <v>16819132</v>
      </c>
      <c r="D50" s="11" t="s">
        <v>93</v>
      </c>
      <c r="E50" s="43">
        <v>0.491100013256073</v>
      </c>
      <c r="F50" s="44">
        <v>1.1683144606649876E-2</v>
      </c>
      <c r="G50" s="45">
        <v>6.8226312578190118E-5</v>
      </c>
      <c r="H50" s="46">
        <v>6.3670000827187323E-7</v>
      </c>
      <c r="I50" s="47">
        <v>363502</v>
      </c>
      <c r="J50" s="44">
        <v>0.96724998950958252</v>
      </c>
      <c r="K50" s="46">
        <v>2.1730000153183937E-3</v>
      </c>
      <c r="L50" s="11"/>
      <c r="M50" s="3"/>
      <c r="N50" s="3"/>
      <c r="O50" s="3"/>
      <c r="P50" s="3"/>
      <c r="Q50" s="3"/>
      <c r="R50" s="3"/>
      <c r="S50" s="3"/>
      <c r="T50" s="41"/>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row>
    <row r="51" spans="1:75">
      <c r="A51" s="2" t="s">
        <v>147</v>
      </c>
      <c r="B51" s="11">
        <v>5</v>
      </c>
      <c r="C51" s="2">
        <v>45188024</v>
      </c>
      <c r="D51" s="11" t="s">
        <v>108</v>
      </c>
      <c r="E51" s="43">
        <v>0.17309999465942383</v>
      </c>
      <c r="F51" s="44">
        <v>1.8824668601155281E-2</v>
      </c>
      <c r="G51" s="45">
        <v>1.014459558064118E-4</v>
      </c>
      <c r="H51" s="46">
        <v>1.294999996126478E-9</v>
      </c>
      <c r="I51" s="47">
        <v>362958</v>
      </c>
      <c r="J51" s="44">
        <v>1.0434199571609497</v>
      </c>
      <c r="K51" s="46">
        <v>2.3370000999420881E-3</v>
      </c>
      <c r="L51" s="11"/>
      <c r="M51" s="3"/>
      <c r="N51" s="3"/>
      <c r="T51" s="5"/>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row>
    <row r="52" spans="1:75">
      <c r="A52" s="2" t="s">
        <v>256</v>
      </c>
      <c r="B52" s="11">
        <v>2</v>
      </c>
      <c r="C52" s="2">
        <v>60831037</v>
      </c>
      <c r="D52" s="11" t="s">
        <v>93</v>
      </c>
      <c r="E52" s="43">
        <v>0.5875999927520752</v>
      </c>
      <c r="F52" s="44">
        <v>-1.2468402273952961E-2</v>
      </c>
      <c r="G52" s="45">
        <v>7.5344585638958961E-5</v>
      </c>
      <c r="H52" s="46">
        <v>1.7829999876539659E-7</v>
      </c>
      <c r="I52" s="47">
        <v>361789</v>
      </c>
      <c r="J52" s="44">
        <v>0.96705001592636108</v>
      </c>
      <c r="K52" s="46">
        <v>2.5160000659525394E-3</v>
      </c>
      <c r="L52" s="11"/>
      <c r="M52" s="3"/>
      <c r="N52" s="3"/>
      <c r="T52" s="5"/>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row>
    <row r="53" spans="1:75">
      <c r="A53" s="2" t="s">
        <v>503</v>
      </c>
      <c r="B53" s="11">
        <v>1</v>
      </c>
      <c r="C53" s="2">
        <v>29151444</v>
      </c>
      <c r="D53" s="11" t="s">
        <v>93</v>
      </c>
      <c r="E53" s="43">
        <v>0.321399986743927</v>
      </c>
      <c r="F53" s="44">
        <v>-1.1491792276501656E-2</v>
      </c>
      <c r="G53" s="45">
        <v>5.760567364632152E-5</v>
      </c>
      <c r="H53" s="46">
        <v>4.7459998313570395E-6</v>
      </c>
      <c r="I53" s="47">
        <v>363502</v>
      </c>
      <c r="J53" s="44">
        <v>1.0354100465774536</v>
      </c>
      <c r="K53" s="46">
        <v>2.5190000887960196E-3</v>
      </c>
      <c r="L53" s="11"/>
      <c r="N53" s="3"/>
      <c r="T53" s="5"/>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row>
    <row r="54" spans="1:75">
      <c r="A54" s="2" t="s">
        <v>316</v>
      </c>
      <c r="B54" s="11">
        <v>10</v>
      </c>
      <c r="C54" s="2">
        <v>104795134</v>
      </c>
      <c r="D54" s="11" t="s">
        <v>93</v>
      </c>
      <c r="E54" s="43">
        <v>0.15469999611377716</v>
      </c>
      <c r="F54" s="44">
        <v>-1.6024919226765633E-2</v>
      </c>
      <c r="G54" s="45">
        <v>6.7161890910938382E-5</v>
      </c>
      <c r="H54" s="46">
        <v>7.755999718028761E-7</v>
      </c>
      <c r="I54" s="47">
        <v>363502</v>
      </c>
      <c r="J54" s="44">
        <v>0.95858001708984375</v>
      </c>
      <c r="K54" s="46">
        <v>3.7640000227838755E-3</v>
      </c>
      <c r="L54" s="11"/>
      <c r="M54" s="3"/>
      <c r="N54" s="3"/>
      <c r="T54" s="5"/>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row>
    <row r="55" spans="1:75">
      <c r="A55" s="2" t="s">
        <v>167</v>
      </c>
      <c r="B55" s="11">
        <v>1</v>
      </c>
      <c r="C55" s="2">
        <v>199315998</v>
      </c>
      <c r="D55" s="11" t="s">
        <v>93</v>
      </c>
      <c r="E55" s="43">
        <v>0.26309999823570251</v>
      </c>
      <c r="F55" s="44">
        <v>1.5249035321176052E-2</v>
      </c>
      <c r="G55" s="45">
        <v>9.0166278823744506E-5</v>
      </c>
      <c r="H55" s="46">
        <v>1.0339999967357016E-8</v>
      </c>
      <c r="I55" s="47">
        <v>363502</v>
      </c>
      <c r="J55" s="44">
        <v>1.0368599891662598</v>
      </c>
      <c r="K55" s="46">
        <v>3.8880000356584787E-3</v>
      </c>
      <c r="L55" s="11"/>
      <c r="M55" s="3"/>
      <c r="N55" s="3"/>
      <c r="T55" s="5"/>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row>
    <row r="56" spans="1:75">
      <c r="A56" s="2" t="s">
        <v>557</v>
      </c>
      <c r="B56" s="11">
        <v>1</v>
      </c>
      <c r="C56" s="2">
        <v>44827837</v>
      </c>
      <c r="D56" s="11" t="s">
        <v>90</v>
      </c>
      <c r="E56" s="43">
        <v>0.62110000848770142</v>
      </c>
      <c r="F56" s="44">
        <v>-1.0878370143473148E-2</v>
      </c>
      <c r="G56" s="45">
        <v>5.5698539654258639E-5</v>
      </c>
      <c r="H56" s="46">
        <v>7.1429999479732942E-6</v>
      </c>
      <c r="I56" s="47">
        <v>361789</v>
      </c>
      <c r="J56" s="44">
        <v>1.032520055770874</v>
      </c>
      <c r="K56" s="46">
        <v>4.1660000570118427E-3</v>
      </c>
      <c r="L56" s="11"/>
      <c r="N56" s="3"/>
      <c r="T56" s="5"/>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row>
    <row r="57" spans="1:75">
      <c r="A57" s="2" t="s">
        <v>205</v>
      </c>
      <c r="B57" s="11">
        <v>5</v>
      </c>
      <c r="C57" s="2">
        <v>87697533</v>
      </c>
      <c r="D57" s="11" t="s">
        <v>93</v>
      </c>
      <c r="E57" s="43">
        <v>0.21780000627040863</v>
      </c>
      <c r="F57" s="44">
        <v>1.5517291612923145E-2</v>
      </c>
      <c r="G57" s="45">
        <v>8.2042242866009474E-5</v>
      </c>
      <c r="H57" s="46">
        <v>4.7290001248256885E-8</v>
      </c>
      <c r="I57" s="47">
        <v>363502</v>
      </c>
      <c r="J57" s="44">
        <v>1.0388400554656982</v>
      </c>
      <c r="K57" s="46">
        <v>4.1700000874698162E-3</v>
      </c>
      <c r="L57" s="11"/>
      <c r="M57" s="3"/>
      <c r="N57" s="3"/>
      <c r="T57" s="5"/>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row>
    <row r="58" spans="1:75" s="65" customFormat="1">
      <c r="A58" s="2" t="s">
        <v>139</v>
      </c>
      <c r="B58" s="11">
        <v>2</v>
      </c>
      <c r="C58" s="2">
        <v>10977585</v>
      </c>
      <c r="D58" s="11" t="s">
        <v>93</v>
      </c>
      <c r="E58" s="43">
        <v>0.13619999587535858</v>
      </c>
      <c r="F58" s="44">
        <v>2.1401762962341309E-2</v>
      </c>
      <c r="G58" s="45">
        <v>1.0777534771477804E-4</v>
      </c>
      <c r="H58" s="46">
        <v>4.8789999818055207E-10</v>
      </c>
      <c r="I58" s="47">
        <v>359319</v>
      </c>
      <c r="J58" s="44">
        <v>0.95437002182006836</v>
      </c>
      <c r="K58" s="46">
        <v>4.5460001565515995E-3</v>
      </c>
      <c r="L58" s="11"/>
      <c r="M58" s="3"/>
      <c r="N58" s="3"/>
      <c r="O58" s="3"/>
      <c r="P58" s="3"/>
      <c r="Q58" s="3"/>
      <c r="R58" s="3"/>
      <c r="S58" s="3"/>
      <c r="T58" s="41"/>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row>
    <row r="59" spans="1:75">
      <c r="A59" s="2" t="s">
        <v>391</v>
      </c>
      <c r="B59" s="11">
        <v>17</v>
      </c>
      <c r="C59" s="2">
        <v>17603317</v>
      </c>
      <c r="D59" s="11" t="s">
        <v>93</v>
      </c>
      <c r="E59" s="43">
        <v>0.49090000987052917</v>
      </c>
      <c r="F59" s="44">
        <v>-1.1190056800842285E-2</v>
      </c>
      <c r="G59" s="45">
        <v>6.2587947468273342E-5</v>
      </c>
      <c r="H59" s="46">
        <v>1.9629999314929591E-6</v>
      </c>
      <c r="I59" s="47">
        <v>361556</v>
      </c>
      <c r="J59" s="44">
        <v>1.0311800241470337</v>
      </c>
      <c r="K59" s="46">
        <v>4.5719998888671398E-3</v>
      </c>
      <c r="L59" s="11"/>
      <c r="M59" s="3"/>
      <c r="N59" s="3"/>
      <c r="T59" s="5"/>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row>
    <row r="60" spans="1:75">
      <c r="A60" s="2" t="s">
        <v>295</v>
      </c>
      <c r="B60" s="11">
        <v>3</v>
      </c>
      <c r="C60" s="2">
        <v>160844942</v>
      </c>
      <c r="D60" s="11" t="s">
        <v>108</v>
      </c>
      <c r="E60" s="43">
        <v>0.51920002698898315</v>
      </c>
      <c r="F60" s="44">
        <v>-1.4197535812854767E-2</v>
      </c>
      <c r="G60" s="45">
        <v>1.006364036584273E-4</v>
      </c>
      <c r="H60" s="46">
        <v>4.8409998498755158E-7</v>
      </c>
      <c r="I60" s="47">
        <v>251609</v>
      </c>
      <c r="J60" s="44">
        <v>0.96995997428894043</v>
      </c>
      <c r="K60" s="46">
        <v>4.5929998159408569E-3</v>
      </c>
      <c r="L60" s="11"/>
      <c r="M60" s="3"/>
      <c r="N60" s="3"/>
      <c r="T60" s="5"/>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row>
    <row r="61" spans="1:75">
      <c r="A61" s="2" t="s">
        <v>145</v>
      </c>
      <c r="B61" s="11">
        <v>18</v>
      </c>
      <c r="C61" s="2">
        <v>50735418</v>
      </c>
      <c r="D61" s="11" t="s">
        <v>93</v>
      </c>
      <c r="E61" s="43">
        <v>0.41409999132156372</v>
      </c>
      <c r="F61" s="44">
        <v>-1.4510075561702251E-2</v>
      </c>
      <c r="G61" s="45">
        <v>1.0216404189122841E-4</v>
      </c>
      <c r="H61" s="46">
        <v>1.1009999578703855E-9</v>
      </c>
      <c r="I61" s="47">
        <v>363502</v>
      </c>
      <c r="J61" s="44">
        <v>1.031790018081665</v>
      </c>
      <c r="K61" s="46">
        <v>5.0099999643862247E-3</v>
      </c>
      <c r="L61" s="11"/>
      <c r="M61" s="3"/>
      <c r="N61" s="3"/>
      <c r="T61" s="5"/>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row>
    <row r="62" spans="1:75">
      <c r="A62" s="2" t="s">
        <v>180</v>
      </c>
      <c r="B62" s="11">
        <v>17</v>
      </c>
      <c r="C62" s="2">
        <v>18677774</v>
      </c>
      <c r="D62" s="11" t="s">
        <v>108</v>
      </c>
      <c r="E62" s="43">
        <v>0.49889999628067017</v>
      </c>
      <c r="F62" s="44">
        <v>1.3213707134127617E-2</v>
      </c>
      <c r="G62" s="45">
        <v>8.7300606537610292E-5</v>
      </c>
      <c r="H62" s="46">
        <v>1.9079999802329439E-8</v>
      </c>
      <c r="I62" s="47">
        <v>361789</v>
      </c>
      <c r="J62" s="44">
        <v>0.96995997428894043</v>
      </c>
      <c r="K62" s="46">
        <v>5.090000107884407E-3</v>
      </c>
      <c r="L62" s="11"/>
      <c r="M62" s="3"/>
      <c r="N62" s="3"/>
      <c r="T62" s="5"/>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row>
    <row r="63" spans="1:75">
      <c r="A63" s="2" t="s">
        <v>118</v>
      </c>
      <c r="B63" s="11">
        <v>14</v>
      </c>
      <c r="C63" s="2">
        <v>23387585</v>
      </c>
      <c r="D63" s="11" t="s">
        <v>90</v>
      </c>
      <c r="E63" s="43">
        <v>0.39289999008178711</v>
      </c>
      <c r="F63" s="44">
        <v>-1.6038801521062851E-2</v>
      </c>
      <c r="G63" s="45">
        <v>1.2272020103409886E-4</v>
      </c>
      <c r="H63" s="46">
        <v>2.4090000827481362E-11</v>
      </c>
      <c r="I63" s="47">
        <v>363502</v>
      </c>
      <c r="J63" s="44">
        <v>1.0311800241470337</v>
      </c>
      <c r="K63" s="46">
        <v>5.1890001632273197E-3</v>
      </c>
      <c r="L63" s="11"/>
      <c r="M63" s="7"/>
      <c r="N63" s="3"/>
      <c r="T63" s="5"/>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row>
    <row r="64" spans="1:75">
      <c r="A64" s="2" t="s">
        <v>453</v>
      </c>
      <c r="B64" s="11">
        <v>11</v>
      </c>
      <c r="C64" s="2">
        <v>109637777</v>
      </c>
      <c r="D64" s="11" t="s">
        <v>93</v>
      </c>
      <c r="E64" s="43">
        <v>0.76759999990463257</v>
      </c>
      <c r="F64" s="44">
        <v>-1.2942707166075706E-2</v>
      </c>
      <c r="G64" s="45">
        <v>5.9765610785689205E-5</v>
      </c>
      <c r="H64" s="46">
        <v>3.1469999157707207E-6</v>
      </c>
      <c r="I64" s="47">
        <v>363502</v>
      </c>
      <c r="J64" s="44">
        <v>0.96512001752853394</v>
      </c>
      <c r="K64" s="46">
        <v>5.2379998378455639E-3</v>
      </c>
      <c r="L64" s="11"/>
      <c r="N64" s="3"/>
      <c r="T64" s="5"/>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row>
    <row r="65" spans="1:75">
      <c r="A65" s="2" t="s">
        <v>114</v>
      </c>
      <c r="B65" s="11">
        <v>1</v>
      </c>
      <c r="C65" s="2">
        <v>211634253</v>
      </c>
      <c r="D65" s="11" t="s">
        <v>93</v>
      </c>
      <c r="E65" s="43">
        <v>0.21940000355243683</v>
      </c>
      <c r="F65" s="44">
        <v>-1.907811313867569E-2</v>
      </c>
      <c r="G65" s="45">
        <v>1.2467116175685078E-4</v>
      </c>
      <c r="H65" s="46">
        <v>1.8660000628001328E-11</v>
      </c>
      <c r="I65" s="47">
        <v>361789</v>
      </c>
      <c r="J65" s="44">
        <v>0.962909996509552</v>
      </c>
      <c r="K65" s="46">
        <v>5.4370001889765263E-3</v>
      </c>
      <c r="L65" s="11"/>
      <c r="M65" s="7"/>
      <c r="N65" s="3"/>
      <c r="T65" s="5"/>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row>
    <row r="66" spans="1:75">
      <c r="A66" s="2" t="s">
        <v>464</v>
      </c>
      <c r="B66" s="11">
        <v>3</v>
      </c>
      <c r="C66" s="2">
        <v>80358300</v>
      </c>
      <c r="D66" s="11" t="s">
        <v>90</v>
      </c>
      <c r="E66" s="43">
        <v>0.2468000054359436</v>
      </c>
      <c r="F66" s="44">
        <v>-1.2654387392103672E-2</v>
      </c>
      <c r="G66" s="45">
        <v>5.9534366300795227E-5</v>
      </c>
      <c r="H66" s="46">
        <v>3.4629999845492421E-6</v>
      </c>
      <c r="I66" s="47">
        <v>361789</v>
      </c>
      <c r="J66" s="44">
        <v>0.96579998731613159</v>
      </c>
      <c r="K66" s="46">
        <v>6.0700001195073128E-3</v>
      </c>
      <c r="L66" s="11"/>
      <c r="N66" s="3"/>
      <c r="T66" s="5"/>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row>
    <row r="67" spans="1:75">
      <c r="A67" s="2" t="s">
        <v>268</v>
      </c>
      <c r="B67" s="11">
        <v>2</v>
      </c>
      <c r="C67" s="2">
        <v>51080481</v>
      </c>
      <c r="D67" s="11" t="s">
        <v>93</v>
      </c>
      <c r="E67" s="43">
        <v>0.803600013256073</v>
      </c>
      <c r="F67" s="44">
        <v>1.5221373178064823E-2</v>
      </c>
      <c r="G67" s="45">
        <v>7.3133953264914453E-5</v>
      </c>
      <c r="H67" s="46">
        <v>2.5229999778275669E-7</v>
      </c>
      <c r="I67" s="47">
        <v>363502</v>
      </c>
      <c r="J67" s="44">
        <v>1.0373799800872803</v>
      </c>
      <c r="K67" s="46">
        <v>6.461000069975853E-3</v>
      </c>
      <c r="L67" s="11"/>
      <c r="M67" s="3"/>
      <c r="N67" s="3"/>
      <c r="T67" s="5"/>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row>
    <row r="68" spans="1:75">
      <c r="A68" s="2" t="s">
        <v>113</v>
      </c>
      <c r="B68" s="11">
        <v>15</v>
      </c>
      <c r="C68" s="2">
        <v>47579004</v>
      </c>
      <c r="D68" s="11" t="s">
        <v>93</v>
      </c>
      <c r="E68" s="43">
        <v>0.37279999256134033</v>
      </c>
      <c r="F68" s="44">
        <v>-1.6410529613494873E-2</v>
      </c>
      <c r="G68" s="45">
        <v>1.2593810970429331E-4</v>
      </c>
      <c r="H68" s="46">
        <v>1.3230000428521294E-11</v>
      </c>
      <c r="I68" s="47">
        <v>363502</v>
      </c>
      <c r="J68" s="44">
        <v>1.0310699939727783</v>
      </c>
      <c r="K68" s="46">
        <v>6.48899981752038E-3</v>
      </c>
      <c r="L68" s="11"/>
      <c r="M68" s="7"/>
      <c r="N68" s="3"/>
      <c r="T68" s="5"/>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row>
    <row r="69" spans="1:75">
      <c r="A69" s="2" t="s">
        <v>576</v>
      </c>
      <c r="B69" s="11">
        <v>2</v>
      </c>
      <c r="C69" s="2">
        <v>162893338</v>
      </c>
      <c r="D69" s="11" t="s">
        <v>90</v>
      </c>
      <c r="E69" s="43">
        <v>9.1700002551078796E-2</v>
      </c>
      <c r="F69" s="44">
        <v>1.8748238682746887E-2</v>
      </c>
      <c r="G69" s="45">
        <v>5.8553065173327923E-5</v>
      </c>
      <c r="H69" s="46">
        <v>7.9109995567705482E-6</v>
      </c>
      <c r="I69" s="47">
        <v>340939</v>
      </c>
      <c r="J69" s="44">
        <v>0.94866001605987549</v>
      </c>
      <c r="K69" s="46">
        <v>6.8509997799992561E-3</v>
      </c>
      <c r="L69" s="11"/>
      <c r="N69" s="3"/>
      <c r="T69" s="5"/>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row>
    <row r="70" spans="1:75">
      <c r="A70" s="2" t="s">
        <v>110</v>
      </c>
      <c r="B70" s="11">
        <v>1</v>
      </c>
      <c r="C70" s="2">
        <v>44015809</v>
      </c>
      <c r="D70" s="11" t="s">
        <v>93</v>
      </c>
      <c r="E70" s="43">
        <v>0.36129999160766602</v>
      </c>
      <c r="F70" s="44">
        <v>1.7179558053612709E-2</v>
      </c>
      <c r="G70" s="45">
        <v>1.3621310063172132E-4</v>
      </c>
      <c r="H70" s="46">
        <v>2.2170000210652852E-12</v>
      </c>
      <c r="I70" s="47">
        <v>361789</v>
      </c>
      <c r="J70" s="44">
        <v>0.96995997428894043</v>
      </c>
      <c r="K70" s="46">
        <v>6.9320001639425755E-3</v>
      </c>
      <c r="L70" s="11"/>
      <c r="M70" s="7"/>
      <c r="N70" s="3"/>
      <c r="T70" s="5"/>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row>
    <row r="71" spans="1:75">
      <c r="A71" s="2" t="s">
        <v>211</v>
      </c>
      <c r="B71" s="11">
        <v>3</v>
      </c>
      <c r="C71" s="2">
        <v>16786876</v>
      </c>
      <c r="D71" s="11" t="s">
        <v>93</v>
      </c>
      <c r="E71" s="43">
        <v>0.10639999806880951</v>
      </c>
      <c r="F71" s="44">
        <v>-2.0740242674946785E-2</v>
      </c>
      <c r="G71" s="45">
        <v>8.1797952589113265E-5</v>
      </c>
      <c r="H71" s="46">
        <v>5.3419999090920101E-8</v>
      </c>
      <c r="I71" s="47">
        <v>361789</v>
      </c>
      <c r="J71" s="44">
        <v>1.0487500429153442</v>
      </c>
      <c r="K71" s="46">
        <v>7.439000066369772E-3</v>
      </c>
      <c r="L71" s="11"/>
      <c r="M71" s="3"/>
      <c r="N71" s="3"/>
      <c r="T71" s="5"/>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row>
    <row r="72" spans="1:75">
      <c r="A72" s="2" t="s">
        <v>525</v>
      </c>
      <c r="B72" s="11">
        <v>5</v>
      </c>
      <c r="C72" s="2">
        <v>59032937</v>
      </c>
      <c r="D72" s="11" t="s">
        <v>90</v>
      </c>
      <c r="E72" s="43">
        <v>0.47540000081062317</v>
      </c>
      <c r="F72" s="44">
        <v>1.0659775696694851E-2</v>
      </c>
      <c r="G72" s="45">
        <v>5.6677876273170114E-5</v>
      </c>
      <c r="H72" s="46">
        <v>5.6389999372186139E-6</v>
      </c>
      <c r="I72" s="47">
        <v>363502</v>
      </c>
      <c r="J72" s="44">
        <v>1.0293200016021729</v>
      </c>
      <c r="K72" s="46">
        <v>7.9659996554255486E-3</v>
      </c>
      <c r="L72" s="11"/>
      <c r="N72" s="3"/>
      <c r="T72" s="5"/>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row>
    <row r="73" spans="1:75">
      <c r="A73" s="2" t="s">
        <v>222</v>
      </c>
      <c r="B73" s="11">
        <v>3</v>
      </c>
      <c r="C73" s="2">
        <v>47901803</v>
      </c>
      <c r="D73" s="11" t="s">
        <v>90</v>
      </c>
      <c r="E73" s="43">
        <v>0.27129998803138733</v>
      </c>
      <c r="F73" s="44">
        <v>-1.4490651898086071E-2</v>
      </c>
      <c r="G73" s="45">
        <v>8.3024140622001141E-5</v>
      </c>
      <c r="H73" s="46">
        <v>6.7439998474583263E-8</v>
      </c>
      <c r="I73" s="47">
        <v>350963</v>
      </c>
      <c r="J73" s="44">
        <v>0.96793001890182495</v>
      </c>
      <c r="K73" s="46">
        <v>8.0270003527402878E-3</v>
      </c>
      <c r="L73" s="11"/>
      <c r="M73" s="3"/>
      <c r="N73" s="3"/>
      <c r="T73" s="5"/>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row>
    <row r="74" spans="1:75">
      <c r="A74" s="2" t="s">
        <v>467</v>
      </c>
      <c r="B74" s="11">
        <v>11</v>
      </c>
      <c r="C74" s="2">
        <v>17834207</v>
      </c>
      <c r="D74" s="11" t="s">
        <v>90</v>
      </c>
      <c r="E74" s="43">
        <v>0.47659999132156372</v>
      </c>
      <c r="F74" s="44">
        <v>1.0876928456127644E-2</v>
      </c>
      <c r="G74" s="45">
        <v>5.9024223446613178E-5</v>
      </c>
      <c r="H74" s="46">
        <v>3.6189999264024664E-6</v>
      </c>
      <c r="I74" s="47">
        <v>363502</v>
      </c>
      <c r="J74" s="44">
        <v>1.0288100242614746</v>
      </c>
      <c r="K74" s="46">
        <v>8.7310001254081726E-3</v>
      </c>
      <c r="L74" s="11"/>
      <c r="N74" s="3"/>
      <c r="T74" s="5"/>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row>
    <row r="75" spans="1:75">
      <c r="A75" s="2" t="s">
        <v>461</v>
      </c>
      <c r="B75" s="11">
        <v>16</v>
      </c>
      <c r="C75" s="2">
        <v>82645783</v>
      </c>
      <c r="D75" s="11" t="s">
        <v>93</v>
      </c>
      <c r="E75" s="43">
        <v>0.55140000581741333</v>
      </c>
      <c r="F75" s="44">
        <v>-1.0979435406625271E-2</v>
      </c>
      <c r="G75" s="45">
        <v>5.9637040976667777E-5</v>
      </c>
      <c r="H75" s="46">
        <v>3.3960000109800603E-6</v>
      </c>
      <c r="I75" s="47">
        <v>361789</v>
      </c>
      <c r="J75" s="44">
        <v>0.97141999006271362</v>
      </c>
      <c r="K75" s="46">
        <v>8.8999997824430466E-3</v>
      </c>
      <c r="L75" s="11"/>
      <c r="N75" s="3"/>
      <c r="T75" s="5"/>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row>
    <row r="76" spans="1:75">
      <c r="A76" s="2" t="s">
        <v>502</v>
      </c>
      <c r="B76" s="11">
        <v>3</v>
      </c>
      <c r="C76" s="2">
        <v>48710739</v>
      </c>
      <c r="D76" s="11" t="s">
        <v>93</v>
      </c>
      <c r="E76" s="43">
        <v>7.8299999237060547E-2</v>
      </c>
      <c r="F76" s="44">
        <v>-2.2782580927014351E-2</v>
      </c>
      <c r="G76" s="45">
        <v>7.4918170867022127E-5</v>
      </c>
      <c r="H76" s="46">
        <v>4.7319999794126488E-6</v>
      </c>
      <c r="I76" s="47">
        <v>279502</v>
      </c>
      <c r="J76" s="44">
        <v>0.93696999549865723</v>
      </c>
      <c r="K76" s="46">
        <v>9.4499997794628143E-3</v>
      </c>
      <c r="L76" s="11"/>
      <c r="N76" s="3"/>
      <c r="T76" s="5"/>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row>
    <row r="77" spans="1:75">
      <c r="A77" s="2" t="s">
        <v>289</v>
      </c>
      <c r="B77" s="11">
        <v>9</v>
      </c>
      <c r="C77" s="2">
        <v>72055158</v>
      </c>
      <c r="D77" s="11" t="s">
        <v>108</v>
      </c>
      <c r="E77" s="43">
        <v>0.75669997930526733</v>
      </c>
      <c r="F77" s="44">
        <v>1.3825393281877041E-2</v>
      </c>
      <c r="G77" s="45">
        <v>7.0380257966462523E-5</v>
      </c>
      <c r="H77" s="46">
        <v>4.2290000124012295E-7</v>
      </c>
      <c r="I77" s="47">
        <v>363502</v>
      </c>
      <c r="J77" s="44">
        <v>0.96772998571395874</v>
      </c>
      <c r="K77" s="46">
        <v>9.7310002893209457E-3</v>
      </c>
      <c r="L77" s="11"/>
      <c r="M77" s="3"/>
      <c r="N77" s="3"/>
      <c r="S77" s="5"/>
      <c r="T77" s="3"/>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row>
    <row r="78" spans="1:75">
      <c r="A78" s="2" t="s">
        <v>347</v>
      </c>
      <c r="B78" s="11">
        <v>4</v>
      </c>
      <c r="C78" s="2">
        <v>97023113</v>
      </c>
      <c r="D78" s="11" t="s">
        <v>90</v>
      </c>
      <c r="E78" s="43">
        <v>7.1900002658367157E-2</v>
      </c>
      <c r="F78" s="44">
        <v>2.2642428055405617E-2</v>
      </c>
      <c r="G78" s="45">
        <v>6.8422610638663173E-5</v>
      </c>
      <c r="H78" s="46">
        <v>1.2140000080762547E-6</v>
      </c>
      <c r="I78" s="47">
        <v>344208</v>
      </c>
      <c r="J78" s="44">
        <v>0.94554001092910767</v>
      </c>
      <c r="K78" s="46">
        <v>1.0850000195205212E-2</v>
      </c>
      <c r="L78" s="11"/>
      <c r="M78" s="3"/>
      <c r="N78" s="3"/>
      <c r="S78" s="5"/>
      <c r="T78" s="3"/>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row>
    <row r="79" spans="1:75">
      <c r="A79" s="2" t="s">
        <v>370</v>
      </c>
      <c r="B79" s="11">
        <v>17</v>
      </c>
      <c r="C79" s="2">
        <v>37578156</v>
      </c>
      <c r="D79" s="11" t="s">
        <v>93</v>
      </c>
      <c r="E79" s="43">
        <v>0.73329997062683105</v>
      </c>
      <c r="F79" s="44">
        <v>1.297867763787508E-2</v>
      </c>
      <c r="G79" s="45">
        <v>6.5886371885426342E-5</v>
      </c>
      <c r="H79" s="46">
        <v>1.5560000292680343E-6</v>
      </c>
      <c r="I79" s="47">
        <v>350276</v>
      </c>
      <c r="J79" s="44">
        <v>0.96938002109527588</v>
      </c>
      <c r="K79" s="46">
        <v>1.131999958306551E-2</v>
      </c>
      <c r="L79" s="11"/>
      <c r="M79" s="3"/>
      <c r="N79" s="3"/>
      <c r="T79" s="5"/>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row>
    <row r="80" spans="1:75">
      <c r="A80" s="2" t="s">
        <v>560</v>
      </c>
      <c r="B80" s="11">
        <v>2</v>
      </c>
      <c r="C80" s="2">
        <v>60461578</v>
      </c>
      <c r="D80" s="11" t="s">
        <v>90</v>
      </c>
      <c r="E80" s="43">
        <v>0.39669999480247498</v>
      </c>
      <c r="F80" s="44">
        <v>1.0749776847660542E-2</v>
      </c>
      <c r="G80" s="45">
        <v>5.5312648328253999E-5</v>
      </c>
      <c r="H80" s="46">
        <v>7.3219998739659786E-6</v>
      </c>
      <c r="I80" s="47">
        <v>363502</v>
      </c>
      <c r="J80" s="44">
        <v>1.0279799699783325</v>
      </c>
      <c r="K80" s="46">
        <v>1.193000003695488E-2</v>
      </c>
      <c r="L80" s="11"/>
      <c r="N80" s="3"/>
      <c r="T80" s="5"/>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row>
    <row r="81" spans="1:75">
      <c r="A81" s="2" t="s">
        <v>413</v>
      </c>
      <c r="B81" s="11">
        <v>4</v>
      </c>
      <c r="C81" s="2">
        <v>176808538</v>
      </c>
      <c r="D81" s="11" t="s">
        <v>93</v>
      </c>
      <c r="E81" s="43">
        <v>0.87669998407363892</v>
      </c>
      <c r="F81" s="44">
        <v>1.7280200496315956E-2</v>
      </c>
      <c r="G81" s="45">
        <v>6.4556763391010463E-5</v>
      </c>
      <c r="H81" s="46">
        <v>2.4420000954705756E-6</v>
      </c>
      <c r="I81" s="47">
        <v>344075</v>
      </c>
      <c r="J81" s="44">
        <v>0.95906001329421997</v>
      </c>
      <c r="K81" s="46">
        <v>1.3100000098347664E-2</v>
      </c>
      <c r="L81" s="11"/>
      <c r="M81" s="3"/>
      <c r="N81" s="3"/>
      <c r="T81" s="5"/>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row>
    <row r="82" spans="1:75">
      <c r="A82" s="2" t="s">
        <v>562</v>
      </c>
      <c r="B82" s="11">
        <v>11</v>
      </c>
      <c r="C82" s="2">
        <v>76504698</v>
      </c>
      <c r="D82" s="11" t="s">
        <v>90</v>
      </c>
      <c r="E82" s="43">
        <v>0.22679999470710754</v>
      </c>
      <c r="F82" s="44">
        <v>1.2939861044287682E-2</v>
      </c>
      <c r="G82" s="45">
        <v>5.8725148846860975E-5</v>
      </c>
      <c r="H82" s="46">
        <v>7.3420001172053162E-6</v>
      </c>
      <c r="I82" s="47">
        <v>342379</v>
      </c>
      <c r="J82" s="44">
        <v>1.0319000482559204</v>
      </c>
      <c r="K82" s="46">
        <v>1.4010000042617321E-2</v>
      </c>
      <c r="L82" s="11"/>
      <c r="N82" s="3"/>
      <c r="T82" s="5"/>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row>
    <row r="83" spans="1:75">
      <c r="A83" s="2" t="s">
        <v>552</v>
      </c>
      <c r="B83" s="11">
        <v>11</v>
      </c>
      <c r="C83" s="2">
        <v>115788173</v>
      </c>
      <c r="D83" s="11" t="s">
        <v>90</v>
      </c>
      <c r="E83" s="43">
        <v>0.678600013256073</v>
      </c>
      <c r="F83" s="44">
        <v>-1.1288374662399292E-2</v>
      </c>
      <c r="G83" s="45">
        <v>5.5584354413440451E-5</v>
      </c>
      <c r="H83" s="46">
        <v>6.9719999373774044E-6</v>
      </c>
      <c r="I83" s="47">
        <v>363502</v>
      </c>
      <c r="J83" s="44">
        <v>1.028499960899353</v>
      </c>
      <c r="K83" s="46">
        <v>1.4250000007450581E-2</v>
      </c>
      <c r="L83" s="11"/>
      <c r="N83" s="3"/>
      <c r="T83" s="5"/>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row>
    <row r="84" spans="1:75">
      <c r="A84" s="2" t="s">
        <v>523</v>
      </c>
      <c r="B84" s="11">
        <v>4</v>
      </c>
      <c r="C84" s="2">
        <v>2941988</v>
      </c>
      <c r="D84" s="11" t="s">
        <v>93</v>
      </c>
      <c r="E84" s="43">
        <v>0.56989997625350952</v>
      </c>
      <c r="F84" s="44">
        <v>-1.0761933401226997E-2</v>
      </c>
      <c r="G84" s="45">
        <v>5.6777818826958537E-5</v>
      </c>
      <c r="H84" s="46">
        <v>5.554999916057568E-6</v>
      </c>
      <c r="I84" s="47">
        <v>363502</v>
      </c>
      <c r="J84" s="44">
        <v>1.0273699760437012</v>
      </c>
      <c r="K84" s="46">
        <v>1.4659999869763851E-2</v>
      </c>
      <c r="L84" s="11"/>
      <c r="N84" s="3"/>
      <c r="T84" s="5"/>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row>
    <row r="85" spans="1:75">
      <c r="A85" s="2" t="s">
        <v>382</v>
      </c>
      <c r="B85" s="11">
        <v>10</v>
      </c>
      <c r="C85" s="2">
        <v>90054899</v>
      </c>
      <c r="D85" s="11" t="s">
        <v>93</v>
      </c>
      <c r="E85" s="43">
        <v>0.7093999981880188</v>
      </c>
      <c r="F85" s="44">
        <v>-1.2331633828580379E-2</v>
      </c>
      <c r="G85" s="45">
        <v>6.26986293355003E-5</v>
      </c>
      <c r="H85" s="46">
        <v>1.8099999579135329E-6</v>
      </c>
      <c r="I85" s="47">
        <v>363502</v>
      </c>
      <c r="J85" s="44">
        <v>0.97122001647949219</v>
      </c>
      <c r="K85" s="46">
        <v>1.4919999986886978E-2</v>
      </c>
      <c r="L85" s="11"/>
      <c r="M85" s="3"/>
      <c r="N85" s="3"/>
      <c r="T85" s="5"/>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row>
    <row r="86" spans="1:75">
      <c r="A86" s="2" t="s">
        <v>173</v>
      </c>
      <c r="B86" s="11">
        <v>1</v>
      </c>
      <c r="C86" s="2">
        <v>110530995</v>
      </c>
      <c r="D86" s="11" t="s">
        <v>108</v>
      </c>
      <c r="E86" s="43">
        <v>0.4505000114440918</v>
      </c>
      <c r="F86" s="44">
        <v>1.3643648475408554E-2</v>
      </c>
      <c r="G86" s="45">
        <v>9.2162343207746744E-5</v>
      </c>
      <c r="H86" s="46">
        <v>1.43400002983185E-8</v>
      </c>
      <c r="I86" s="47">
        <v>348706</v>
      </c>
      <c r="J86" s="44">
        <v>1.0267499685287476</v>
      </c>
      <c r="K86" s="46">
        <v>1.5300000086426735E-2</v>
      </c>
      <c r="L86" s="11"/>
      <c r="M86" s="3"/>
      <c r="N86" s="3"/>
      <c r="T86" s="5"/>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row>
    <row r="87" spans="1:75">
      <c r="A87" s="2" t="s">
        <v>565</v>
      </c>
      <c r="B87" s="11">
        <v>1</v>
      </c>
      <c r="C87" s="2">
        <v>211340355</v>
      </c>
      <c r="D87" s="11" t="s">
        <v>90</v>
      </c>
      <c r="E87" s="43">
        <v>0.28780001401901245</v>
      </c>
      <c r="F87" s="44">
        <v>-1.1608073487877846E-2</v>
      </c>
      <c r="G87" s="45">
        <v>5.5238651839317754E-5</v>
      </c>
      <c r="H87" s="46">
        <v>7.4419999691599514E-6</v>
      </c>
      <c r="I87" s="47">
        <v>363502</v>
      </c>
      <c r="J87" s="44">
        <v>0.97189998626708984</v>
      </c>
      <c r="K87" s="46">
        <v>1.5680000185966492E-2</v>
      </c>
      <c r="L87" s="11"/>
      <c r="N87" s="3"/>
      <c r="T87" s="5"/>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row>
    <row r="88" spans="1:75">
      <c r="A88" s="2" t="s">
        <v>142</v>
      </c>
      <c r="B88" s="11">
        <v>9</v>
      </c>
      <c r="C88" s="2">
        <v>124631301</v>
      </c>
      <c r="D88" s="11" t="s">
        <v>90</v>
      </c>
      <c r="E88" s="43">
        <v>0.42800000309944153</v>
      </c>
      <c r="F88" s="44">
        <v>-1.4508886262774467E-2</v>
      </c>
      <c r="G88" s="45">
        <v>1.0307133925380185E-4</v>
      </c>
      <c r="H88" s="46">
        <v>9.2910001914248141E-10</v>
      </c>
      <c r="I88" s="47">
        <v>363502</v>
      </c>
      <c r="J88" s="44">
        <v>1.0268499851226807</v>
      </c>
      <c r="K88" s="46">
        <v>1.5769999474287033E-2</v>
      </c>
      <c r="L88" s="11"/>
      <c r="M88" s="3"/>
      <c r="N88" s="3"/>
      <c r="T88" s="5"/>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row>
    <row r="89" spans="1:75">
      <c r="A89" s="2" t="s">
        <v>410</v>
      </c>
      <c r="B89" s="11">
        <v>2</v>
      </c>
      <c r="C89" s="2">
        <v>199544556</v>
      </c>
      <c r="D89" s="11" t="s">
        <v>93</v>
      </c>
      <c r="E89" s="43">
        <v>0.57990002632141113</v>
      </c>
      <c r="F89" s="44">
        <v>1.1275359429419041E-2</v>
      </c>
      <c r="G89" s="45">
        <v>6.19436104898341E-5</v>
      </c>
      <c r="H89" s="46">
        <v>2.3390000478684669E-6</v>
      </c>
      <c r="I89" s="47">
        <v>359961</v>
      </c>
      <c r="J89" s="44">
        <v>0.97267997264862061</v>
      </c>
      <c r="K89" s="46">
        <v>1.583000086247921E-2</v>
      </c>
      <c r="L89" s="11"/>
      <c r="M89" s="3"/>
      <c r="N89" s="3"/>
      <c r="T89" s="5"/>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row>
    <row r="90" spans="1:75">
      <c r="A90" s="2" t="s">
        <v>228</v>
      </c>
      <c r="B90" s="11">
        <v>5</v>
      </c>
      <c r="C90" s="2">
        <v>59455212</v>
      </c>
      <c r="D90" s="11" t="s">
        <v>90</v>
      </c>
      <c r="E90" s="43">
        <v>0.51599997282028198</v>
      </c>
      <c r="F90" s="44">
        <v>1.2600201182067394E-2</v>
      </c>
      <c r="G90" s="45">
        <v>7.9301244113594294E-5</v>
      </c>
      <c r="H90" s="46">
        <v>7.9229998561913817E-8</v>
      </c>
      <c r="I90" s="47">
        <v>363502</v>
      </c>
      <c r="J90" s="44">
        <v>1.0262399911880493</v>
      </c>
      <c r="K90" s="46">
        <v>1.6890000551939011E-2</v>
      </c>
      <c r="L90" s="11"/>
      <c r="M90" s="3"/>
      <c r="N90" s="3"/>
      <c r="T90" s="5"/>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row>
    <row r="91" spans="1:75">
      <c r="A91" s="2" t="s">
        <v>363</v>
      </c>
      <c r="B91" s="11">
        <v>4</v>
      </c>
      <c r="C91" s="2">
        <v>159651875</v>
      </c>
      <c r="D91" s="11" t="s">
        <v>90</v>
      </c>
      <c r="E91" s="43">
        <v>0.57200002670288086</v>
      </c>
      <c r="F91" s="44">
        <v>1.1683688499033451E-2</v>
      </c>
      <c r="G91" s="45">
        <v>6.6838962084148079E-5</v>
      </c>
      <c r="H91" s="46">
        <v>1.461000010749558E-6</v>
      </c>
      <c r="I91" s="47">
        <v>347011</v>
      </c>
      <c r="J91" s="44">
        <v>1.0273699760437012</v>
      </c>
      <c r="K91" s="46">
        <v>1.7049999907612801E-2</v>
      </c>
      <c r="L91" s="11"/>
      <c r="M91" s="3"/>
      <c r="N91" s="3"/>
      <c r="T91" s="5"/>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row>
    <row r="92" spans="1:75">
      <c r="A92" s="2" t="s">
        <v>477</v>
      </c>
      <c r="B92" s="11">
        <v>11</v>
      </c>
      <c r="C92" s="2">
        <v>95564259</v>
      </c>
      <c r="D92" s="11" t="s">
        <v>90</v>
      </c>
      <c r="E92" s="43">
        <v>0.62059998512268066</v>
      </c>
      <c r="F92" s="44">
        <v>-1.2820502743124962E-2</v>
      </c>
      <c r="G92" s="45">
        <v>7.7401469752658159E-5</v>
      </c>
      <c r="H92" s="46">
        <v>3.9860001379565801E-6</v>
      </c>
      <c r="I92" s="47">
        <v>274808</v>
      </c>
      <c r="J92" s="44">
        <v>0.97403997182846069</v>
      </c>
      <c r="K92" s="46">
        <v>1.737000048160553E-2</v>
      </c>
      <c r="L92" s="11"/>
      <c r="N92" s="3"/>
      <c r="T92" s="5"/>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row>
    <row r="93" spans="1:75">
      <c r="A93" s="2" t="s">
        <v>450</v>
      </c>
      <c r="B93" s="11">
        <v>6</v>
      </c>
      <c r="C93" s="2">
        <v>153395344</v>
      </c>
      <c r="D93" s="11" t="s">
        <v>93</v>
      </c>
      <c r="E93" s="43">
        <v>0.68760001659393311</v>
      </c>
      <c r="F93" s="44">
        <v>1.1802301742136478E-2</v>
      </c>
      <c r="G93" s="45">
        <v>5.9842575865332037E-5</v>
      </c>
      <c r="H93" s="46">
        <v>3.0960000003688037E-6</v>
      </c>
      <c r="I93" s="47">
        <v>363502</v>
      </c>
      <c r="J93" s="44">
        <v>1.0277800559997559</v>
      </c>
      <c r="K93" s="46">
        <v>1.7440000548958778E-2</v>
      </c>
      <c r="L93" s="11"/>
      <c r="N93" s="3"/>
      <c r="T93" s="5"/>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row>
    <row r="94" spans="1:75">
      <c r="A94" s="2" t="s">
        <v>181</v>
      </c>
      <c r="B94" s="11">
        <v>2</v>
      </c>
      <c r="C94" s="2">
        <v>60624778</v>
      </c>
      <c r="D94" s="11" t="s">
        <v>93</v>
      </c>
      <c r="E94" s="43">
        <v>0.92760002613067627</v>
      </c>
      <c r="F94" s="44">
        <v>-2.5513365864753723E-2</v>
      </c>
      <c r="G94" s="45">
        <v>8.7430838902946562E-5</v>
      </c>
      <c r="H94" s="46">
        <v>2.0150000779040056E-8</v>
      </c>
      <c r="I94" s="47">
        <v>360094</v>
      </c>
      <c r="J94" s="44">
        <v>0.94791001081466675</v>
      </c>
      <c r="K94" s="46">
        <v>1.7619999125599861E-2</v>
      </c>
      <c r="L94" s="11"/>
      <c r="M94" s="3"/>
      <c r="N94" s="3"/>
      <c r="T94" s="5"/>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row>
    <row r="95" spans="1:75">
      <c r="A95" s="2" t="s">
        <v>217</v>
      </c>
      <c r="B95" s="11">
        <v>7</v>
      </c>
      <c r="C95" s="2">
        <v>11871787</v>
      </c>
      <c r="D95" s="11" t="s">
        <v>90</v>
      </c>
      <c r="E95" s="43">
        <v>0.30379998683929443</v>
      </c>
      <c r="F95" s="44">
        <v>1.3927428051829338E-2</v>
      </c>
      <c r="G95" s="45">
        <v>8.2052836660295725E-5</v>
      </c>
      <c r="H95" s="46">
        <v>6.0010002300714405E-8</v>
      </c>
      <c r="I95" s="47">
        <v>357886</v>
      </c>
      <c r="J95" s="44">
        <v>1.028190016746521</v>
      </c>
      <c r="K95" s="46">
        <v>1.9649999216198921E-2</v>
      </c>
      <c r="L95" s="11"/>
      <c r="M95" s="3"/>
      <c r="N95" s="3"/>
      <c r="T95" s="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row>
    <row r="96" spans="1:75">
      <c r="A96" s="2" t="s">
        <v>488</v>
      </c>
      <c r="B96" s="11">
        <v>5</v>
      </c>
      <c r="C96" s="2">
        <v>56664596</v>
      </c>
      <c r="D96" s="11" t="s">
        <v>90</v>
      </c>
      <c r="E96" s="43">
        <v>0.53899997472763062</v>
      </c>
      <c r="F96" s="44">
        <v>1.0818217881023884E-2</v>
      </c>
      <c r="G96" s="45">
        <v>5.8160901971859857E-5</v>
      </c>
      <c r="H96" s="46">
        <v>4.2719998418760952E-6</v>
      </c>
      <c r="I96" s="47">
        <v>363502</v>
      </c>
      <c r="J96" s="44">
        <v>1.0252100229263306</v>
      </c>
      <c r="K96" s="46">
        <v>2.0090000703930855E-2</v>
      </c>
      <c r="L96" s="11"/>
      <c r="N96" s="3"/>
      <c r="T96" s="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row>
    <row r="97" spans="1:75">
      <c r="A97" s="2" t="s">
        <v>425</v>
      </c>
      <c r="B97" s="11">
        <v>12</v>
      </c>
      <c r="C97" s="2">
        <v>121303820</v>
      </c>
      <c r="D97" s="11" t="s">
        <v>90</v>
      </c>
      <c r="E97" s="43">
        <v>0.3831000030040741</v>
      </c>
      <c r="F97" s="44">
        <v>-1.1353492736816406E-2</v>
      </c>
      <c r="G97" s="45">
        <v>6.0927850427106023E-5</v>
      </c>
      <c r="H97" s="46">
        <v>2.666000000317581E-6</v>
      </c>
      <c r="I97" s="47">
        <v>361789</v>
      </c>
      <c r="J97" s="44">
        <v>1.0263400077819824</v>
      </c>
      <c r="K97" s="46">
        <v>2.0850000903010368E-2</v>
      </c>
      <c r="L97" s="11"/>
      <c r="M97" s="3"/>
      <c r="N97" s="3"/>
      <c r="T97" s="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row>
    <row r="98" spans="1:75">
      <c r="A98" s="2" t="s">
        <v>317</v>
      </c>
      <c r="B98" s="11">
        <v>2</v>
      </c>
      <c r="C98" s="2">
        <v>51202876</v>
      </c>
      <c r="D98" s="11" t="s">
        <v>93</v>
      </c>
      <c r="E98" s="43">
        <v>0.14990000426769257</v>
      </c>
      <c r="F98" s="44">
        <v>1.630677841603756E-2</v>
      </c>
      <c r="G98" s="45">
        <v>6.7770080931950361E-5</v>
      </c>
      <c r="H98" s="46">
        <v>7.82500023888133E-7</v>
      </c>
      <c r="I98" s="47">
        <v>360094</v>
      </c>
      <c r="J98" s="44">
        <v>0.96445000171661377</v>
      </c>
      <c r="K98" s="46">
        <v>2.1050000563263893E-2</v>
      </c>
      <c r="L98" s="11"/>
      <c r="M98" s="3"/>
      <c r="N98" s="3"/>
      <c r="T98" s="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row>
    <row r="99" spans="1:75">
      <c r="A99" s="2" t="s">
        <v>367</v>
      </c>
      <c r="B99" s="11">
        <v>11</v>
      </c>
      <c r="C99" s="2">
        <v>46062245</v>
      </c>
      <c r="D99" s="11" t="s">
        <v>90</v>
      </c>
      <c r="E99" s="43">
        <v>0.85229998826980591</v>
      </c>
      <c r="F99" s="44">
        <v>-1.5899745747447014E-2</v>
      </c>
      <c r="G99" s="45">
        <v>6.3647792558185756E-5</v>
      </c>
      <c r="H99" s="46">
        <v>1.5089999578776769E-6</v>
      </c>
      <c r="I99" s="47">
        <v>363502</v>
      </c>
      <c r="J99" s="44">
        <v>1.0373799800872803</v>
      </c>
      <c r="K99" s="46">
        <v>2.1560000255703926E-2</v>
      </c>
      <c r="L99" s="11"/>
      <c r="M99" s="3"/>
      <c r="N99" s="3"/>
      <c r="T99" s="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row>
    <row r="100" spans="1:75">
      <c r="A100" s="2" t="s">
        <v>200</v>
      </c>
      <c r="B100" s="11">
        <v>14</v>
      </c>
      <c r="C100" s="2">
        <v>64726503</v>
      </c>
      <c r="D100" s="11" t="s">
        <v>90</v>
      </c>
      <c r="E100" s="43">
        <v>0.55500000715255737</v>
      </c>
      <c r="F100" s="44">
        <v>-1.2996313162147999E-2</v>
      </c>
      <c r="G100" s="45">
        <v>8.3430211816448718E-5</v>
      </c>
      <c r="H100" s="46">
        <v>3.65999994755839E-8</v>
      </c>
      <c r="I100" s="47">
        <v>363502</v>
      </c>
      <c r="J100" s="44">
        <v>0.97549998760223389</v>
      </c>
      <c r="K100" s="46">
        <v>2.1770000457763672E-2</v>
      </c>
      <c r="L100" s="11"/>
      <c r="M100" s="3"/>
      <c r="N100" s="3"/>
      <c r="T100" s="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row>
    <row r="101" spans="1:75">
      <c r="A101" s="2" t="s">
        <v>507</v>
      </c>
      <c r="B101" s="11">
        <v>1</v>
      </c>
      <c r="C101" s="2">
        <v>243812718</v>
      </c>
      <c r="D101" s="11" t="s">
        <v>90</v>
      </c>
      <c r="E101" s="43">
        <v>9.3599997460842133E-2</v>
      </c>
      <c r="F101" s="44">
        <v>1.9178474321961403E-2</v>
      </c>
      <c r="G101" s="45">
        <v>6.2409955717157573E-5</v>
      </c>
      <c r="H101" s="46">
        <v>4.8639999477018137E-6</v>
      </c>
      <c r="I101" s="47">
        <v>334787</v>
      </c>
      <c r="J101" s="44">
        <v>0.95695000886917114</v>
      </c>
      <c r="K101" s="46">
        <v>2.1849999204277992E-2</v>
      </c>
      <c r="L101" s="11"/>
      <c r="N101" s="3"/>
      <c r="T101" s="5"/>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row>
    <row r="102" spans="1:75">
      <c r="A102" s="2" t="s">
        <v>246</v>
      </c>
      <c r="B102" s="11">
        <v>20</v>
      </c>
      <c r="C102" s="2">
        <v>47823441</v>
      </c>
      <c r="D102" s="11" t="s">
        <v>93</v>
      </c>
      <c r="E102" s="43">
        <v>9.0499997138977051E-2</v>
      </c>
      <c r="F102" s="44">
        <v>2.2553373128175735E-2</v>
      </c>
      <c r="G102" s="45">
        <v>8.3734470536001027E-5</v>
      </c>
      <c r="H102" s="46">
        <v>1.4280000470989762E-7</v>
      </c>
      <c r="I102" s="47">
        <v>330672</v>
      </c>
      <c r="J102" s="44">
        <v>1.0463399887084961</v>
      </c>
      <c r="K102" s="46">
        <v>2.2670000791549683E-2</v>
      </c>
      <c r="L102" s="11"/>
      <c r="M102" s="3"/>
      <c r="N102" s="3"/>
      <c r="T102" s="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row>
    <row r="103" spans="1:75">
      <c r="A103" s="2" t="s">
        <v>267</v>
      </c>
      <c r="B103" s="11">
        <v>8</v>
      </c>
      <c r="C103" s="2">
        <v>14131988</v>
      </c>
      <c r="D103" s="11" t="s">
        <v>90</v>
      </c>
      <c r="E103" s="43">
        <v>0.6370999813079834</v>
      </c>
      <c r="F103" s="44">
        <v>1.2581014074385166E-2</v>
      </c>
      <c r="G103" s="45">
        <v>7.3190691182389855E-5</v>
      </c>
      <c r="H103" s="46">
        <v>2.4999999936881068E-7</v>
      </c>
      <c r="I103" s="47">
        <v>363502</v>
      </c>
      <c r="J103" s="44">
        <v>1.0253200531005859</v>
      </c>
      <c r="K103" s="46">
        <v>2.426999993622303E-2</v>
      </c>
      <c r="L103" s="11"/>
      <c r="M103" s="3"/>
      <c r="N103" s="3"/>
      <c r="T103" s="5"/>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row>
    <row r="104" spans="1:75">
      <c r="A104" s="2" t="s">
        <v>239</v>
      </c>
      <c r="B104" s="11">
        <v>12</v>
      </c>
      <c r="C104" s="2">
        <v>82258775</v>
      </c>
      <c r="D104" s="11" t="s">
        <v>90</v>
      </c>
      <c r="E104" s="43">
        <v>9.920000284910202E-2</v>
      </c>
      <c r="F104" s="44">
        <v>2.0951267331838608E-2</v>
      </c>
      <c r="G104" s="45">
        <v>7.8449585998896509E-5</v>
      </c>
      <c r="H104" s="46">
        <v>1.0640000169814812E-7</v>
      </c>
      <c r="I104" s="47">
        <v>360094</v>
      </c>
      <c r="J104" s="44">
        <v>1.0434199571609497</v>
      </c>
      <c r="K104" s="46">
        <v>2.4439999833703041E-2</v>
      </c>
      <c r="L104" s="11"/>
      <c r="M104" s="3"/>
      <c r="N104" s="3"/>
      <c r="T104" s="5"/>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row>
    <row r="105" spans="1:75">
      <c r="A105" s="2" t="s">
        <v>384</v>
      </c>
      <c r="B105" s="11">
        <v>10</v>
      </c>
      <c r="C105" s="2">
        <v>12663986</v>
      </c>
      <c r="D105" s="11" t="s">
        <v>93</v>
      </c>
      <c r="E105" s="43">
        <v>0.46560001373291016</v>
      </c>
      <c r="F105" s="44">
        <v>1.1406693607568741E-2</v>
      </c>
      <c r="G105" s="45">
        <v>6.4748397562652826E-5</v>
      </c>
      <c r="H105" s="46">
        <v>1.8719999843597179E-6</v>
      </c>
      <c r="I105" s="47">
        <v>350963</v>
      </c>
      <c r="J105" s="44">
        <v>0.97609001398086548</v>
      </c>
      <c r="K105" s="46">
        <v>2.5289999321103096E-2</v>
      </c>
      <c r="L105" s="11"/>
      <c r="M105" s="3"/>
      <c r="N105" s="3"/>
      <c r="T105" s="5"/>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row>
    <row r="106" spans="1:75">
      <c r="A106" s="2" t="s">
        <v>284</v>
      </c>
      <c r="B106" s="11">
        <v>7</v>
      </c>
      <c r="C106" s="2">
        <v>39090698</v>
      </c>
      <c r="D106" s="11" t="s">
        <v>90</v>
      </c>
      <c r="E106" s="43">
        <v>0.51469999551773071</v>
      </c>
      <c r="F106" s="44">
        <v>1.1921010911464691E-2</v>
      </c>
      <c r="G106" s="45">
        <v>7.0993832196108997E-5</v>
      </c>
      <c r="H106" s="46">
        <v>3.7760000282105466E-7</v>
      </c>
      <c r="I106" s="47">
        <v>363502</v>
      </c>
      <c r="J106" s="44">
        <v>0.97618997097015381</v>
      </c>
      <c r="K106" s="46">
        <v>2.6629999279975891E-2</v>
      </c>
      <c r="L106" s="11"/>
      <c r="M106" s="3"/>
      <c r="N106" s="3"/>
      <c r="T106" s="5"/>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row>
    <row r="107" spans="1:75">
      <c r="A107" s="2" t="s">
        <v>131</v>
      </c>
      <c r="B107" s="11">
        <v>2</v>
      </c>
      <c r="C107" s="2">
        <v>100333377</v>
      </c>
      <c r="D107" s="11" t="s">
        <v>93</v>
      </c>
      <c r="E107" s="43">
        <v>0.46950000524520874</v>
      </c>
      <c r="F107" s="44">
        <v>-1.4920208603143692E-2</v>
      </c>
      <c r="G107" s="45">
        <v>1.1089214240200818E-4</v>
      </c>
      <c r="H107" s="46">
        <v>2.3839999419017488E-10</v>
      </c>
      <c r="I107" s="47">
        <v>361789</v>
      </c>
      <c r="J107" s="44">
        <v>1.0243899822235107</v>
      </c>
      <c r="K107" s="46">
        <v>2.768000029027462E-2</v>
      </c>
      <c r="L107" s="11"/>
      <c r="M107" s="7"/>
      <c r="N107" s="3"/>
      <c r="T107" s="5"/>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row>
    <row r="108" spans="1:75" ht="12" customHeight="1">
      <c r="A108" s="2" t="s">
        <v>537</v>
      </c>
      <c r="B108" s="11">
        <v>7</v>
      </c>
      <c r="C108" s="2">
        <v>115674630</v>
      </c>
      <c r="D108" s="11" t="s">
        <v>90</v>
      </c>
      <c r="E108" s="43">
        <v>0.81800001859664917</v>
      </c>
      <c r="F108" s="44">
        <v>1.3717804104089737E-2</v>
      </c>
      <c r="G108" s="45">
        <v>5.6030417908914387E-5</v>
      </c>
      <c r="H108" s="46">
        <v>6.3829997998254839E-6</v>
      </c>
      <c r="I108" s="47">
        <v>363502</v>
      </c>
      <c r="J108" s="44">
        <v>0.97025001049041748</v>
      </c>
      <c r="K108" s="46">
        <v>2.8240000829100609E-2</v>
      </c>
      <c r="L108" s="11"/>
      <c r="N108" s="3"/>
      <c r="S108" s="5"/>
      <c r="T108" s="3"/>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row>
    <row r="109" spans="1:75">
      <c r="A109" s="2" t="s">
        <v>383</v>
      </c>
      <c r="B109" s="11">
        <v>9</v>
      </c>
      <c r="C109" s="2">
        <v>121150320</v>
      </c>
      <c r="D109" s="11" t="s">
        <v>108</v>
      </c>
      <c r="E109" s="43">
        <v>6.6500000655651093E-2</v>
      </c>
      <c r="F109" s="44">
        <v>-2.2484345361590385E-2</v>
      </c>
      <c r="G109" s="45">
        <v>6.2766288465354592E-5</v>
      </c>
      <c r="H109" s="46">
        <v>1.8140000292987679E-6</v>
      </c>
      <c r="I109" s="47">
        <v>362958</v>
      </c>
      <c r="J109" s="44">
        <v>1.0489599704742432</v>
      </c>
      <c r="K109" s="46">
        <v>3.0840000137686729E-2</v>
      </c>
      <c r="L109" s="11"/>
      <c r="M109" s="3"/>
      <c r="N109" s="3"/>
      <c r="S109" s="5"/>
      <c r="T109" s="3"/>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row>
    <row r="110" spans="1:75">
      <c r="A110" s="2" t="s">
        <v>92</v>
      </c>
      <c r="B110" s="11">
        <v>3</v>
      </c>
      <c r="C110" s="2">
        <v>49916710</v>
      </c>
      <c r="D110" s="11" t="s">
        <v>93</v>
      </c>
      <c r="E110" s="43">
        <v>0.38679999113082886</v>
      </c>
      <c r="F110" s="44">
        <v>-2.5070402771234512E-2</v>
      </c>
      <c r="G110" s="45">
        <v>2.9815442394465208E-4</v>
      </c>
      <c r="H110" s="46">
        <v>2.8679999633538122E-25</v>
      </c>
      <c r="I110" s="47">
        <v>361789</v>
      </c>
      <c r="J110" s="44">
        <v>0.97589999437332153</v>
      </c>
      <c r="K110" s="46">
        <v>3.1309999525547028E-2</v>
      </c>
      <c r="L110" s="11"/>
      <c r="N110" s="3"/>
      <c r="S110" s="5"/>
      <c r="T110" s="3"/>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row>
    <row r="111" spans="1:75">
      <c r="A111" s="2" t="s">
        <v>490</v>
      </c>
      <c r="B111" s="11">
        <v>17</v>
      </c>
      <c r="C111" s="2">
        <v>34052513</v>
      </c>
      <c r="D111" s="11" t="s">
        <v>93</v>
      </c>
      <c r="E111" s="43">
        <v>0.18019999563694</v>
      </c>
      <c r="F111" s="44">
        <v>1.4015115797519684E-2</v>
      </c>
      <c r="G111" s="45">
        <v>5.8034478570334613E-5</v>
      </c>
      <c r="H111" s="46">
        <v>4.3700001697288826E-6</v>
      </c>
      <c r="I111" s="47">
        <v>363502</v>
      </c>
      <c r="J111" s="44">
        <v>1.0309699773788452</v>
      </c>
      <c r="K111" s="46">
        <v>3.1490001827478409E-2</v>
      </c>
      <c r="L111" s="11"/>
      <c r="N111" s="3"/>
      <c r="S111" s="5"/>
      <c r="T111" s="3"/>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row>
    <row r="112" spans="1:75" s="55" customFormat="1">
      <c r="A112" s="2" t="s">
        <v>124</v>
      </c>
      <c r="B112" s="11">
        <v>2</v>
      </c>
      <c r="C112" s="2">
        <v>162092640</v>
      </c>
      <c r="D112" s="11" t="s">
        <v>90</v>
      </c>
      <c r="E112" s="43">
        <v>0.48730000853538513</v>
      </c>
      <c r="F112" s="44">
        <v>-1.5129576437175274E-2</v>
      </c>
      <c r="G112" s="45">
        <v>1.1437819921411574E-4</v>
      </c>
      <c r="H112" s="46">
        <v>1.1359999746440863E-10</v>
      </c>
      <c r="I112" s="47">
        <v>363502</v>
      </c>
      <c r="J112" s="44">
        <v>1.0235699415206909</v>
      </c>
      <c r="K112" s="46">
        <v>3.2109998166561127E-2</v>
      </c>
      <c r="L112" s="11"/>
      <c r="M112" s="7"/>
      <c r="N112" s="3"/>
      <c r="O112" s="3"/>
      <c r="P112" s="3"/>
      <c r="Q112" s="3"/>
      <c r="R112" s="3"/>
      <c r="S112" s="41"/>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row>
    <row r="113" spans="1:75">
      <c r="A113" s="2" t="s">
        <v>352</v>
      </c>
      <c r="B113" s="11">
        <v>8</v>
      </c>
      <c r="C113" s="2">
        <v>4826197</v>
      </c>
      <c r="D113" s="11" t="s">
        <v>90</v>
      </c>
      <c r="E113" s="43">
        <v>9.6000000834465027E-2</v>
      </c>
      <c r="F113" s="44">
        <v>1.9256964325904846E-2</v>
      </c>
      <c r="G113" s="45">
        <v>6.4364343415945768E-5</v>
      </c>
      <c r="H113" s="46">
        <v>1.3159999525669264E-6</v>
      </c>
      <c r="I113" s="47">
        <v>363502</v>
      </c>
      <c r="J113" s="44">
        <v>1.0402899980545044</v>
      </c>
      <c r="K113" s="46">
        <v>3.2209999859333038E-2</v>
      </c>
      <c r="L113" s="11"/>
      <c r="M113" s="3"/>
      <c r="N113" s="3"/>
      <c r="S113" s="5"/>
      <c r="T113" s="3"/>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row>
    <row r="114" spans="1:75">
      <c r="A114" s="2" t="s">
        <v>449</v>
      </c>
      <c r="B114" s="11">
        <v>4</v>
      </c>
      <c r="C114" s="2">
        <v>106075498</v>
      </c>
      <c r="D114" s="11" t="s">
        <v>93</v>
      </c>
      <c r="E114" s="43">
        <v>0.37459999322891235</v>
      </c>
      <c r="F114" s="44">
        <v>-1.1303694918751717E-2</v>
      </c>
      <c r="G114" s="45">
        <v>5.9868238167837262E-5</v>
      </c>
      <c r="H114" s="46">
        <v>3.0839998998999363E-6</v>
      </c>
      <c r="I114" s="47">
        <v>363502</v>
      </c>
      <c r="J114" s="44">
        <v>0.97648000717163086</v>
      </c>
      <c r="K114" s="46">
        <v>3.2499998807907104E-2</v>
      </c>
      <c r="L114" s="11"/>
      <c r="N114" s="3"/>
      <c r="S114" s="5"/>
      <c r="T114" s="3"/>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row>
    <row r="115" spans="1:75">
      <c r="A115" s="2" t="s">
        <v>188</v>
      </c>
      <c r="B115" s="11">
        <v>7</v>
      </c>
      <c r="C115" s="2">
        <v>113904061</v>
      </c>
      <c r="D115" s="11" t="s">
        <v>93</v>
      </c>
      <c r="E115" s="43">
        <v>0.23530000448226929</v>
      </c>
      <c r="F115" s="44">
        <v>-1.5776187181472778E-2</v>
      </c>
      <c r="G115" s="45">
        <v>8.9566819951869547E-5</v>
      </c>
      <c r="H115" s="46">
        <v>2.4920000285533206E-8</v>
      </c>
      <c r="I115" s="47">
        <v>346886</v>
      </c>
      <c r="J115" s="44">
        <v>1.0270600318908691</v>
      </c>
      <c r="K115" s="46">
        <v>3.2669998705387115E-2</v>
      </c>
      <c r="L115" s="11"/>
      <c r="M115" s="3"/>
      <c r="N115" s="3"/>
      <c r="S115" s="5"/>
      <c r="T115" s="3"/>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row>
    <row r="116" spans="1:75">
      <c r="A116" s="2" t="s">
        <v>511</v>
      </c>
      <c r="B116" s="11">
        <v>7</v>
      </c>
      <c r="C116" s="2">
        <v>14021686</v>
      </c>
      <c r="D116" s="11" t="s">
        <v>93</v>
      </c>
      <c r="E116" s="43">
        <v>0.52450001239776611</v>
      </c>
      <c r="F116" s="44">
        <v>-1.2863530777394772E-2</v>
      </c>
      <c r="G116" s="45">
        <v>8.2536564150359482E-5</v>
      </c>
      <c r="H116" s="46">
        <v>5.055000201537041E-6</v>
      </c>
      <c r="I116" s="47">
        <v>252153</v>
      </c>
      <c r="J116" s="44">
        <v>0.977649986743927</v>
      </c>
      <c r="K116" s="46">
        <v>3.4790001809597015E-2</v>
      </c>
      <c r="L116" s="11"/>
      <c r="N116" s="3"/>
      <c r="S116" s="5"/>
      <c r="T116" s="3"/>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row>
    <row r="117" spans="1:75">
      <c r="A117" s="2" t="s">
        <v>327</v>
      </c>
      <c r="B117" s="11">
        <v>16</v>
      </c>
      <c r="C117" s="2">
        <v>51187993</v>
      </c>
      <c r="D117" s="11" t="s">
        <v>90</v>
      </c>
      <c r="E117" s="43">
        <v>0.40650001168251038</v>
      </c>
      <c r="F117" s="44">
        <v>-1.1881637386977673E-2</v>
      </c>
      <c r="G117" s="45">
        <v>6.8118308263365179E-5</v>
      </c>
      <c r="H117" s="46">
        <v>9.5650000275782077E-7</v>
      </c>
      <c r="I117" s="47">
        <v>352475</v>
      </c>
      <c r="J117" s="44">
        <v>1.0243899822235107</v>
      </c>
      <c r="K117" s="46">
        <v>3.6309998482465744E-2</v>
      </c>
      <c r="L117" s="11"/>
      <c r="M117" s="3"/>
      <c r="N117" s="3"/>
      <c r="S117" s="5"/>
      <c r="T117" s="3"/>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row>
    <row r="118" spans="1:75">
      <c r="A118" s="2" t="s">
        <v>459</v>
      </c>
      <c r="B118" s="11">
        <v>4</v>
      </c>
      <c r="C118" s="2">
        <v>160608843</v>
      </c>
      <c r="D118" s="11" t="s">
        <v>108</v>
      </c>
      <c r="E118" s="43">
        <v>0.43329998850822449</v>
      </c>
      <c r="F118" s="44">
        <v>-1.1061760596930981E-2</v>
      </c>
      <c r="G118" s="45">
        <v>6.0092519561294466E-5</v>
      </c>
      <c r="H118" s="46">
        <v>3.3629999052209314E-6</v>
      </c>
      <c r="I118" s="47">
        <v>359356</v>
      </c>
      <c r="J118" s="44">
        <v>0.97746002674102783</v>
      </c>
      <c r="K118" s="46">
        <v>3.7119999527931213E-2</v>
      </c>
      <c r="L118" s="11"/>
      <c r="N118" s="3"/>
      <c r="S118" s="5"/>
      <c r="T118" s="3"/>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row>
    <row r="119" spans="1:75">
      <c r="A119" s="2" t="s">
        <v>534</v>
      </c>
      <c r="B119" s="11">
        <v>3</v>
      </c>
      <c r="C119" s="2">
        <v>64434481</v>
      </c>
      <c r="D119" s="11" t="s">
        <v>90</v>
      </c>
      <c r="E119" s="43">
        <v>0.56819999217987061</v>
      </c>
      <c r="F119" s="44">
        <v>-1.073000393807888E-2</v>
      </c>
      <c r="G119" s="45">
        <v>5.6495471653761342E-5</v>
      </c>
      <c r="H119" s="46">
        <v>6.1599998844030779E-6</v>
      </c>
      <c r="I119" s="47">
        <v>361789</v>
      </c>
      <c r="J119" s="44">
        <v>1.0231599807739258</v>
      </c>
      <c r="K119" s="46">
        <v>3.9400000125169754E-2</v>
      </c>
      <c r="L119" s="11"/>
      <c r="N119" s="3"/>
      <c r="S119" s="5"/>
      <c r="T119" s="3"/>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row>
    <row r="120" spans="1:75">
      <c r="A120" s="2" t="s">
        <v>484</v>
      </c>
      <c r="B120" s="11">
        <v>10</v>
      </c>
      <c r="C120" s="2">
        <v>11155028</v>
      </c>
      <c r="D120" s="11" t="s">
        <v>90</v>
      </c>
      <c r="E120" s="43">
        <v>0.46740001440048218</v>
      </c>
      <c r="F120" s="44">
        <v>-1.0830467566847801E-2</v>
      </c>
      <c r="G120" s="45">
        <v>5.8400193665875122E-5</v>
      </c>
      <c r="H120" s="46">
        <v>4.1369999053131323E-6</v>
      </c>
      <c r="I120" s="47">
        <v>362958</v>
      </c>
      <c r="J120" s="44">
        <v>1.0224499702453613</v>
      </c>
      <c r="K120" s="46">
        <v>4.0219999849796295E-2</v>
      </c>
      <c r="L120" s="11"/>
      <c r="N120" s="3"/>
      <c r="S120" s="5"/>
      <c r="T120" s="3"/>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row>
    <row r="121" spans="1:75">
      <c r="A121" s="2" t="s">
        <v>501</v>
      </c>
      <c r="B121" s="11">
        <v>17</v>
      </c>
      <c r="C121" s="2">
        <v>9987091</v>
      </c>
      <c r="D121" s="11" t="s">
        <v>93</v>
      </c>
      <c r="E121" s="43">
        <v>0.50209999084472656</v>
      </c>
      <c r="F121" s="44">
        <v>1.0744137689471245E-2</v>
      </c>
      <c r="G121" s="45">
        <v>5.771722862846218E-5</v>
      </c>
      <c r="H121" s="46">
        <v>4.7230000745912548E-6</v>
      </c>
      <c r="I121" s="47">
        <v>362958</v>
      </c>
      <c r="J121" s="44">
        <v>1.0223499536514282</v>
      </c>
      <c r="K121" s="46">
        <v>4.0219999849796295E-2</v>
      </c>
      <c r="L121" s="11"/>
      <c r="N121" s="3"/>
      <c r="S121" s="5"/>
      <c r="T121" s="3"/>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row>
    <row r="122" spans="1:75">
      <c r="A122" s="2" t="s">
        <v>285</v>
      </c>
      <c r="B122" s="11">
        <v>11</v>
      </c>
      <c r="C122" s="2">
        <v>91938642</v>
      </c>
      <c r="D122" s="11" t="s">
        <v>93</v>
      </c>
      <c r="E122" s="43">
        <v>0.57109999656677246</v>
      </c>
      <c r="F122" s="44">
        <v>1.2239780277013779E-2</v>
      </c>
      <c r="G122" s="45">
        <v>7.3391449404880404E-5</v>
      </c>
      <c r="H122" s="46">
        <v>3.8050001194278593E-7</v>
      </c>
      <c r="I122" s="47">
        <v>351350</v>
      </c>
      <c r="J122" s="44">
        <v>1.0234700441360474</v>
      </c>
      <c r="K122" s="46">
        <v>4.0330000221729279E-2</v>
      </c>
      <c r="L122" s="11"/>
      <c r="M122" s="3"/>
      <c r="N122" s="3"/>
      <c r="S122" s="5"/>
      <c r="T122" s="3"/>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row>
    <row r="123" spans="1:75" s="55" customFormat="1">
      <c r="A123" s="2" t="s">
        <v>452</v>
      </c>
      <c r="B123" s="11">
        <v>16</v>
      </c>
      <c r="C123" s="2">
        <v>82829354</v>
      </c>
      <c r="D123" s="11" t="s">
        <v>90</v>
      </c>
      <c r="E123" s="43">
        <v>0.66250002384185791</v>
      </c>
      <c r="F123" s="44">
        <v>1.1565574444830418E-2</v>
      </c>
      <c r="G123" s="45">
        <v>5.9816920838784426E-5</v>
      </c>
      <c r="H123" s="46">
        <v>3.1110000691114692E-6</v>
      </c>
      <c r="I123" s="47">
        <v>363502</v>
      </c>
      <c r="J123" s="44">
        <v>0.97706997394561768</v>
      </c>
      <c r="K123" s="46">
        <v>4.041999951004982E-2</v>
      </c>
      <c r="L123" s="11"/>
      <c r="M123" s="6"/>
      <c r="N123" s="3"/>
      <c r="O123" s="3"/>
      <c r="P123" s="3"/>
      <c r="Q123" s="3"/>
      <c r="R123" s="3"/>
      <c r="S123" s="41"/>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row>
    <row r="124" spans="1:75">
      <c r="A124" s="2" t="s">
        <v>272</v>
      </c>
      <c r="B124" s="11">
        <v>1</v>
      </c>
      <c r="C124" s="2">
        <v>8490603</v>
      </c>
      <c r="D124" s="11" t="s">
        <v>93</v>
      </c>
      <c r="E124" s="43">
        <v>0.17970000207424164</v>
      </c>
      <c r="F124" s="44">
        <v>1.5706902369856834E-2</v>
      </c>
      <c r="G124" s="45">
        <v>7.273305527633056E-5</v>
      </c>
      <c r="H124" s="46">
        <v>2.7830000703943369E-7</v>
      </c>
      <c r="I124" s="47">
        <v>362958</v>
      </c>
      <c r="J124" s="44">
        <v>0.97131997346878052</v>
      </c>
      <c r="K124" s="46">
        <v>4.083000123500824E-2</v>
      </c>
      <c r="L124" s="11"/>
      <c r="M124" s="3"/>
      <c r="N124" s="3"/>
      <c r="S124" s="5"/>
      <c r="T124" s="3"/>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row>
    <row r="125" spans="1:75">
      <c r="A125" s="2" t="s">
        <v>465</v>
      </c>
      <c r="B125" s="11">
        <v>8</v>
      </c>
      <c r="C125" s="2">
        <v>87696353</v>
      </c>
      <c r="D125" s="11" t="s">
        <v>90</v>
      </c>
      <c r="E125" s="43">
        <v>0.6184999942779541</v>
      </c>
      <c r="F125" s="44">
        <v>-1.119812298566103E-2</v>
      </c>
      <c r="G125" s="45">
        <v>5.9177236835239455E-5</v>
      </c>
      <c r="H125" s="46">
        <v>3.5260000004200265E-6</v>
      </c>
      <c r="I125" s="47">
        <v>363502</v>
      </c>
      <c r="J125" s="44">
        <v>0.97755998373031616</v>
      </c>
      <c r="K125" s="46">
        <v>4.1529998183250427E-2</v>
      </c>
      <c r="L125" s="11"/>
      <c r="N125" s="3"/>
      <c r="S125" s="5"/>
      <c r="T125" s="3"/>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row>
    <row r="126" spans="1:75">
      <c r="A126" s="2" t="s">
        <v>420</v>
      </c>
      <c r="B126" s="11">
        <v>3</v>
      </c>
      <c r="C126" s="2">
        <v>16981683</v>
      </c>
      <c r="D126" s="11" t="s">
        <v>93</v>
      </c>
      <c r="E126" s="43">
        <v>0.18250000476837158</v>
      </c>
      <c r="F126" s="44">
        <v>-1.4261881820857525E-2</v>
      </c>
      <c r="G126" s="45">
        <v>6.0692400438711047E-5</v>
      </c>
      <c r="H126" s="46">
        <v>2.6449999950273195E-6</v>
      </c>
      <c r="I126" s="47">
        <v>363502</v>
      </c>
      <c r="J126" s="44">
        <v>1.0276800394058228</v>
      </c>
      <c r="K126" s="46">
        <v>4.1829999536275864E-2</v>
      </c>
      <c r="L126" s="11"/>
      <c r="M126" s="3"/>
      <c r="N126" s="3"/>
      <c r="S126" s="5"/>
      <c r="T126" s="3"/>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row>
    <row r="127" spans="1:75">
      <c r="A127" s="2" t="s">
        <v>182</v>
      </c>
      <c r="B127" s="11">
        <v>1</v>
      </c>
      <c r="C127" s="2">
        <v>77989923</v>
      </c>
      <c r="D127" s="11" t="s">
        <v>93</v>
      </c>
      <c r="E127" s="43">
        <v>0.57349997758865356</v>
      </c>
      <c r="F127" s="44">
        <v>1.3340307399630547E-2</v>
      </c>
      <c r="G127" s="45">
        <v>8.7059095676522702E-5</v>
      </c>
      <c r="H127" s="46">
        <v>2.0459999916511151E-8</v>
      </c>
      <c r="I127" s="47">
        <v>361245</v>
      </c>
      <c r="J127" s="44">
        <v>1.0236799716949463</v>
      </c>
      <c r="K127" s="46">
        <v>4.1910000145435333E-2</v>
      </c>
      <c r="L127" s="11"/>
      <c r="M127" s="3"/>
      <c r="N127" s="3"/>
      <c r="S127" s="5"/>
      <c r="T127" s="3"/>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row>
    <row r="128" spans="1:75" s="55" customFormat="1">
      <c r="A128" s="2" t="s">
        <v>174</v>
      </c>
      <c r="B128" s="11">
        <v>3</v>
      </c>
      <c r="C128" s="2">
        <v>49359102</v>
      </c>
      <c r="D128" s="11" t="s">
        <v>90</v>
      </c>
      <c r="E128" s="43">
        <v>0.81889998912811279</v>
      </c>
      <c r="F128" s="44">
        <v>-1.7258781939744949E-2</v>
      </c>
      <c r="G128" s="45">
        <v>8.8348584540653974E-5</v>
      </c>
      <c r="H128" s="46">
        <v>1.4530000314039171E-8</v>
      </c>
      <c r="I128" s="47">
        <v>363502</v>
      </c>
      <c r="J128" s="44">
        <v>0.97161000967025757</v>
      </c>
      <c r="K128" s="46">
        <v>4.2879998683929443E-2</v>
      </c>
      <c r="L128" s="11"/>
      <c r="M128" s="3"/>
      <c r="N128" s="3"/>
      <c r="O128" s="3"/>
      <c r="P128" s="3"/>
      <c r="Q128" s="3"/>
      <c r="R128" s="3"/>
      <c r="S128" s="41"/>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row>
    <row r="129" spans="1:75">
      <c r="A129" s="2" t="s">
        <v>569</v>
      </c>
      <c r="B129" s="11">
        <v>9</v>
      </c>
      <c r="C129" s="2">
        <v>3050465</v>
      </c>
      <c r="D129" s="11" t="s">
        <v>90</v>
      </c>
      <c r="E129" s="43">
        <v>0.38240000605583191</v>
      </c>
      <c r="F129" s="44">
        <v>1.1220186948776245E-2</v>
      </c>
      <c r="G129" s="45">
        <v>5.9464164223754779E-5</v>
      </c>
      <c r="H129" s="46">
        <v>7.6989999797660857E-6</v>
      </c>
      <c r="I129" s="47">
        <v>336467</v>
      </c>
      <c r="J129" s="44">
        <v>1.024090051651001</v>
      </c>
      <c r="K129" s="46">
        <v>4.3379999697208405E-2</v>
      </c>
      <c r="L129" s="11"/>
      <c r="N129" s="3"/>
      <c r="S129" s="5"/>
      <c r="T129" s="3"/>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row>
    <row r="130" spans="1:75">
      <c r="A130" s="2" t="s">
        <v>325</v>
      </c>
      <c r="B130" s="11">
        <v>10</v>
      </c>
      <c r="C130" s="2">
        <v>3932397</v>
      </c>
      <c r="D130" s="11" t="s">
        <v>90</v>
      </c>
      <c r="E130" s="43">
        <v>0.30270001292228699</v>
      </c>
      <c r="F130" s="44">
        <v>1.2631240300834179E-2</v>
      </c>
      <c r="G130" s="45">
        <v>6.7352557380218059E-5</v>
      </c>
      <c r="H130" s="46">
        <v>9.4209997314464999E-7</v>
      </c>
      <c r="I130" s="47">
        <v>356919</v>
      </c>
      <c r="J130" s="44">
        <v>0.9757000207901001</v>
      </c>
      <c r="K130" s="46">
        <v>4.4309999793767929E-2</v>
      </c>
      <c r="L130" s="11"/>
      <c r="M130" s="3"/>
      <c r="N130" s="3"/>
      <c r="S130" s="5"/>
      <c r="T130" s="3"/>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row>
    <row r="131" spans="1:75">
      <c r="A131" s="2" t="s">
        <v>275</v>
      </c>
      <c r="B131" s="11">
        <v>7</v>
      </c>
      <c r="C131" s="2">
        <v>135349273</v>
      </c>
      <c r="D131" s="11" t="s">
        <v>90</v>
      </c>
      <c r="E131" s="43">
        <v>0.1737000048160553</v>
      </c>
      <c r="F131" s="44">
        <v>1.5909327194094658E-2</v>
      </c>
      <c r="G131" s="45">
        <v>7.2655959229450673E-5</v>
      </c>
      <c r="H131" s="46">
        <v>2.9369999765549437E-7</v>
      </c>
      <c r="I131" s="47">
        <v>361789</v>
      </c>
      <c r="J131" s="44">
        <v>0.97200000286102295</v>
      </c>
      <c r="K131" s="46">
        <v>4.487999901175499E-2</v>
      </c>
      <c r="L131" s="11"/>
      <c r="M131" s="3"/>
      <c r="N131" s="3"/>
      <c r="S131" s="5"/>
      <c r="T131" s="3"/>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row>
    <row r="132" spans="1:75">
      <c r="A132" s="2" t="s">
        <v>287</v>
      </c>
      <c r="B132" s="11">
        <v>11</v>
      </c>
      <c r="C132" s="2">
        <v>66092567</v>
      </c>
      <c r="D132" s="11" t="s">
        <v>108</v>
      </c>
      <c r="E132" s="43">
        <v>0.76059997081756592</v>
      </c>
      <c r="F132" s="44">
        <v>1.3980471529066563E-2</v>
      </c>
      <c r="G132" s="45">
        <v>7.1179369115270674E-5</v>
      </c>
      <c r="H132" s="46">
        <v>3.9069999502316932E-7</v>
      </c>
      <c r="I132" s="47">
        <v>361556</v>
      </c>
      <c r="J132" s="44">
        <v>1.0255199670791626</v>
      </c>
      <c r="K132" s="46">
        <v>4.489000141620636E-2</v>
      </c>
      <c r="L132" s="11"/>
      <c r="M132" s="3"/>
      <c r="N132" s="3"/>
      <c r="S132" s="5"/>
      <c r="T132" s="3"/>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row>
    <row r="133" spans="1:75">
      <c r="A133" s="2" t="s">
        <v>549</v>
      </c>
      <c r="B133" s="11">
        <v>1</v>
      </c>
      <c r="C133" s="2">
        <v>98501011</v>
      </c>
      <c r="D133" s="11" t="s">
        <v>93</v>
      </c>
      <c r="E133" s="43">
        <v>0.71960002183914185</v>
      </c>
      <c r="F133" s="44">
        <v>-1.1850608512759209E-2</v>
      </c>
      <c r="G133" s="45">
        <v>5.6673554354347289E-5</v>
      </c>
      <c r="H133" s="46">
        <v>6.8620001911767758E-6</v>
      </c>
      <c r="I133" s="47">
        <v>356992</v>
      </c>
      <c r="J133" s="44">
        <v>0.97589999437332153</v>
      </c>
      <c r="K133" s="46">
        <v>4.5010000467300415E-2</v>
      </c>
      <c r="L133" s="11"/>
      <c r="N133" s="3"/>
      <c r="S133" s="5"/>
      <c r="T133" s="3"/>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row>
    <row r="134" spans="1:75">
      <c r="A134" s="2" t="s">
        <v>94</v>
      </c>
      <c r="B134" s="11">
        <v>9</v>
      </c>
      <c r="C134" s="2">
        <v>23358875</v>
      </c>
      <c r="D134" s="11" t="s">
        <v>90</v>
      </c>
      <c r="E134" s="43">
        <v>0.58630001544952393</v>
      </c>
      <c r="F134" s="44">
        <v>-2.4938656017184258E-2</v>
      </c>
      <c r="G134" s="45">
        <v>3.0170430545695126E-4</v>
      </c>
      <c r="H134" s="46">
        <v>1.0100000148065155E-24</v>
      </c>
      <c r="I134" s="47">
        <v>349250</v>
      </c>
      <c r="J134" s="44">
        <v>1.0221400260925293</v>
      </c>
      <c r="K134" s="46">
        <v>4.5639999210834503E-2</v>
      </c>
      <c r="L134" s="11"/>
      <c r="N134" s="3"/>
      <c r="S134" s="5"/>
      <c r="T134" s="3"/>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row>
    <row r="135" spans="1:75">
      <c r="A135" s="2" t="s">
        <v>176</v>
      </c>
      <c r="B135" s="11">
        <v>4</v>
      </c>
      <c r="C135" s="2">
        <v>176917578</v>
      </c>
      <c r="D135" s="11" t="s">
        <v>90</v>
      </c>
      <c r="E135" s="43">
        <v>0.76080000400543213</v>
      </c>
      <c r="F135" s="44">
        <v>1.5522319823503494E-2</v>
      </c>
      <c r="G135" s="45">
        <v>8.7695021647959948E-5</v>
      </c>
      <c r="H135" s="46">
        <v>1.6419999582240052E-8</v>
      </c>
      <c r="I135" s="47">
        <v>363502</v>
      </c>
      <c r="J135" s="44">
        <v>0.97482001781463623</v>
      </c>
      <c r="K135" s="46">
        <v>4.7520000487565994E-2</v>
      </c>
      <c r="L135" s="11"/>
      <c r="M135" s="3"/>
      <c r="N135" s="3"/>
      <c r="S135" s="5"/>
      <c r="T135" s="3"/>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row>
    <row r="136" spans="1:75">
      <c r="A136" s="2" t="s">
        <v>224</v>
      </c>
      <c r="B136" s="11">
        <v>2</v>
      </c>
      <c r="C136" s="2">
        <v>107602958</v>
      </c>
      <c r="D136" s="11" t="s">
        <v>90</v>
      </c>
      <c r="E136" s="43">
        <v>0.53909999132156372</v>
      </c>
      <c r="F136" s="44">
        <v>1.2686548754572868E-2</v>
      </c>
      <c r="G136" s="45">
        <v>7.9982135503087193E-5</v>
      </c>
      <c r="H136" s="46">
        <v>6.9620000431314111E-8</v>
      </c>
      <c r="I136" s="47">
        <v>363502</v>
      </c>
      <c r="J136" s="44">
        <v>0.97940999269485474</v>
      </c>
      <c r="K136" s="46">
        <v>5.2299998700618744E-2</v>
      </c>
      <c r="L136" s="11"/>
      <c r="M136" s="3"/>
      <c r="N136" s="3"/>
      <c r="S136" s="5"/>
      <c r="T136" s="3"/>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row>
    <row r="137" spans="1:75" s="73" customFormat="1">
      <c r="A137" s="2" t="s">
        <v>245</v>
      </c>
      <c r="B137" s="11">
        <v>2</v>
      </c>
      <c r="C137" s="2">
        <v>15598740</v>
      </c>
      <c r="D137" s="11" t="s">
        <v>90</v>
      </c>
      <c r="E137" s="43">
        <v>0.2888999879360199</v>
      </c>
      <c r="F137" s="44">
        <v>1.6403816640377045E-2</v>
      </c>
      <c r="G137" s="45">
        <v>1.105599949369207E-4</v>
      </c>
      <c r="H137" s="46">
        <v>1.4270000292526674E-7</v>
      </c>
      <c r="I137" s="47">
        <v>250440</v>
      </c>
      <c r="J137" s="44">
        <v>0.97687000036239624</v>
      </c>
      <c r="K137" s="46">
        <v>5.404999852180481E-2</v>
      </c>
      <c r="L137" s="11"/>
      <c r="M137" s="3"/>
      <c r="N137" s="3"/>
      <c r="O137" s="3"/>
      <c r="P137" s="3"/>
      <c r="Q137" s="3"/>
      <c r="R137" s="3"/>
      <c r="S137" s="41"/>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row>
    <row r="138" spans="1:75">
      <c r="A138" s="2" t="s">
        <v>127</v>
      </c>
      <c r="B138" s="11">
        <v>5</v>
      </c>
      <c r="C138" s="2">
        <v>113881662</v>
      </c>
      <c r="D138" s="11" t="s">
        <v>90</v>
      </c>
      <c r="E138" s="43">
        <v>0.79100000858306885</v>
      </c>
      <c r="F138" s="44">
        <v>1.8496830016374588E-2</v>
      </c>
      <c r="G138" s="45">
        <v>1.1312208516756073E-4</v>
      </c>
      <c r="H138" s="46">
        <v>1.6529999591341493E-10</v>
      </c>
      <c r="I138" s="47">
        <v>361069</v>
      </c>
      <c r="J138" s="44">
        <v>1.0254199504852295</v>
      </c>
      <c r="K138" s="46">
        <v>5.534999817609787E-2</v>
      </c>
      <c r="L138" s="11"/>
      <c r="M138" s="7"/>
      <c r="N138" s="3"/>
      <c r="S138" s="5"/>
      <c r="T138" s="3"/>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row>
    <row r="139" spans="1:75">
      <c r="A139" s="2" t="s">
        <v>140</v>
      </c>
      <c r="B139" s="11">
        <v>13</v>
      </c>
      <c r="C139" s="2">
        <v>99100046</v>
      </c>
      <c r="D139" s="11" t="s">
        <v>93</v>
      </c>
      <c r="E139" s="43">
        <v>0.52829998731613159</v>
      </c>
      <c r="F139" s="44">
        <v>-1.4480620622634888E-2</v>
      </c>
      <c r="G139" s="45">
        <v>1.0450831177877262E-4</v>
      </c>
      <c r="H139" s="46">
        <v>7.893000142367157E-10</v>
      </c>
      <c r="I139" s="47">
        <v>361556</v>
      </c>
      <c r="J139" s="44">
        <v>0.97961002588272095</v>
      </c>
      <c r="K139" s="46">
        <v>5.5890001356601715E-2</v>
      </c>
      <c r="L139" s="11"/>
      <c r="M139" s="3"/>
      <c r="N139" s="3"/>
      <c r="S139" s="5"/>
      <c r="T139" s="3"/>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row>
    <row r="140" spans="1:75">
      <c r="A140" s="2" t="s">
        <v>238</v>
      </c>
      <c r="B140" s="11">
        <v>17</v>
      </c>
      <c r="C140" s="2">
        <v>60171223</v>
      </c>
      <c r="D140" s="11" t="s">
        <v>90</v>
      </c>
      <c r="E140" s="43">
        <v>0.40610000491142273</v>
      </c>
      <c r="F140" s="44">
        <v>1.2742089107632637E-2</v>
      </c>
      <c r="G140" s="45">
        <v>7.8317272709682584E-5</v>
      </c>
      <c r="H140" s="46">
        <v>1.0210000311872136E-7</v>
      </c>
      <c r="I140" s="47">
        <v>361789</v>
      </c>
      <c r="J140" s="44">
        <v>0.97921997308731079</v>
      </c>
      <c r="K140" s="46">
        <v>5.9289999306201935E-2</v>
      </c>
      <c r="L140" s="11"/>
      <c r="M140" s="3"/>
      <c r="N140" s="3"/>
      <c r="S140" s="5"/>
      <c r="T140" s="3"/>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row>
    <row r="141" spans="1:75">
      <c r="A141" s="2" t="s">
        <v>469</v>
      </c>
      <c r="B141" s="11">
        <v>3</v>
      </c>
      <c r="C141" s="2">
        <v>107395133</v>
      </c>
      <c r="D141" s="11" t="s">
        <v>90</v>
      </c>
      <c r="E141" s="43">
        <v>0.8223000168800354</v>
      </c>
      <c r="F141" s="44">
        <v>1.4202341437339783E-2</v>
      </c>
      <c r="G141" s="45">
        <v>5.8947800425812602E-5</v>
      </c>
      <c r="H141" s="46">
        <v>3.6799999634240521E-6</v>
      </c>
      <c r="I141" s="47">
        <v>363502</v>
      </c>
      <c r="J141" s="44">
        <v>1.0282900333404541</v>
      </c>
      <c r="K141" s="46">
        <v>6.0410000383853912E-2</v>
      </c>
      <c r="L141" s="11"/>
      <c r="N141" s="3"/>
      <c r="S141" s="5"/>
      <c r="T141" s="3"/>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row>
    <row r="142" spans="1:75">
      <c r="A142" s="2" t="s">
        <v>438</v>
      </c>
      <c r="B142" s="11">
        <v>5</v>
      </c>
      <c r="C142" s="2">
        <v>106771847</v>
      </c>
      <c r="D142" s="11" t="s">
        <v>108</v>
      </c>
      <c r="E142" s="43">
        <v>0.64249998331069946</v>
      </c>
      <c r="F142" s="44">
        <v>-1.1442779563367367E-2</v>
      </c>
      <c r="G142" s="45">
        <v>6.0150912759127095E-5</v>
      </c>
      <c r="H142" s="46">
        <v>2.9200000426499173E-6</v>
      </c>
      <c r="I142" s="47">
        <v>363502</v>
      </c>
      <c r="J142" s="44">
        <v>0.97940999269485474</v>
      </c>
      <c r="K142" s="46">
        <v>6.2380000948905945E-2</v>
      </c>
      <c r="L142" s="11"/>
      <c r="M142" s="3"/>
      <c r="N142" s="3"/>
      <c r="S142" s="5"/>
      <c r="T142" s="3"/>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row>
    <row r="143" spans="1:75">
      <c r="A143" s="2" t="s">
        <v>214</v>
      </c>
      <c r="B143" s="11">
        <v>12</v>
      </c>
      <c r="C143" s="2">
        <v>123009498</v>
      </c>
      <c r="D143" s="11" t="s">
        <v>90</v>
      </c>
      <c r="E143" s="43">
        <v>0.83079999685287476</v>
      </c>
      <c r="F143" s="44">
        <v>-1.7030259594321251E-2</v>
      </c>
      <c r="G143" s="45">
        <v>8.1539750681258738E-5</v>
      </c>
      <c r="H143" s="46">
        <v>5.7550000320816252E-8</v>
      </c>
      <c r="I143" s="47">
        <v>361069</v>
      </c>
      <c r="J143" s="44">
        <v>0.97346001863479614</v>
      </c>
      <c r="K143" s="46">
        <v>6.4609996974468231E-2</v>
      </c>
      <c r="L143" s="11"/>
      <c r="M143" s="3"/>
      <c r="N143" s="3"/>
      <c r="S143" s="5"/>
      <c r="T143" s="3"/>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row>
    <row r="144" spans="1:75">
      <c r="A144" s="2" t="s">
        <v>492</v>
      </c>
      <c r="B144" s="11">
        <v>4</v>
      </c>
      <c r="C144" s="2">
        <v>31387144</v>
      </c>
      <c r="D144" s="11" t="s">
        <v>93</v>
      </c>
      <c r="E144" s="43">
        <v>0.43029999732971191</v>
      </c>
      <c r="F144" s="44">
        <v>1.0908940806984901E-2</v>
      </c>
      <c r="G144" s="45">
        <v>5.8346224250271916E-5</v>
      </c>
      <c r="H144" s="46">
        <v>4.4180001168570016E-6</v>
      </c>
      <c r="I144" s="47">
        <v>361245</v>
      </c>
      <c r="J144" s="44">
        <v>1.0205099582672119</v>
      </c>
      <c r="K144" s="46">
        <v>6.5130002796649933E-2</v>
      </c>
      <c r="L144" s="11"/>
      <c r="N144" s="3"/>
      <c r="S144" s="5"/>
      <c r="T144" s="3"/>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row>
    <row r="145" spans="1:75">
      <c r="A145" s="2" t="s">
        <v>190</v>
      </c>
      <c r="B145" s="11">
        <v>1</v>
      </c>
      <c r="C145" s="2">
        <v>211773961</v>
      </c>
      <c r="D145" s="11" t="s">
        <v>90</v>
      </c>
      <c r="E145" s="43">
        <v>0.22779999673366547</v>
      </c>
      <c r="F145" s="44">
        <v>-1.5519683249294758E-2</v>
      </c>
      <c r="G145" s="45">
        <v>8.473818888887763E-5</v>
      </c>
      <c r="H145" s="46">
        <v>2.8600000590017771E-8</v>
      </c>
      <c r="I145" s="47">
        <v>363502</v>
      </c>
      <c r="J145" s="44">
        <v>0.9757000207901001</v>
      </c>
      <c r="K145" s="46">
        <v>6.6679999232292175E-2</v>
      </c>
      <c r="L145" s="11"/>
      <c r="M145" s="3"/>
      <c r="N145" s="3"/>
      <c r="S145" s="5"/>
      <c r="T145" s="3"/>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row>
    <row r="146" spans="1:75">
      <c r="A146" s="2" t="s">
        <v>154</v>
      </c>
      <c r="B146" s="11">
        <v>5</v>
      </c>
      <c r="C146" s="2">
        <v>60468792</v>
      </c>
      <c r="D146" s="11" t="s">
        <v>90</v>
      </c>
      <c r="E146" s="43">
        <v>0.38490000367164612</v>
      </c>
      <c r="F146" s="44">
        <v>-1.427906658500433E-2</v>
      </c>
      <c r="G146" s="45">
        <v>9.6543546533212066E-5</v>
      </c>
      <c r="H146" s="46">
        <v>3.1509999054435411E-9</v>
      </c>
      <c r="I146" s="47">
        <v>363502</v>
      </c>
      <c r="J146" s="44">
        <v>1.020609974861145</v>
      </c>
      <c r="K146" s="46">
        <v>6.7340001463890076E-2</v>
      </c>
      <c r="L146" s="11"/>
      <c r="M146" s="3"/>
      <c r="N146" s="3"/>
      <c r="S146" s="5"/>
      <c r="T146" s="3"/>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row>
    <row r="147" spans="1:75">
      <c r="A147" s="2" t="s">
        <v>351</v>
      </c>
      <c r="B147" s="11">
        <v>9</v>
      </c>
      <c r="C147" s="2">
        <v>134824764</v>
      </c>
      <c r="D147" s="11" t="s">
        <v>90</v>
      </c>
      <c r="E147" s="43">
        <v>7.9899996519088745E-2</v>
      </c>
      <c r="F147" s="44">
        <v>-2.1492544561624527E-2</v>
      </c>
      <c r="G147" s="45">
        <v>6.791840132791549E-5</v>
      </c>
      <c r="H147" s="46">
        <v>1.3100000160193304E-6</v>
      </c>
      <c r="I147" s="47">
        <v>344623</v>
      </c>
      <c r="J147" s="44">
        <v>0.96521997451782227</v>
      </c>
      <c r="K147" s="46">
        <v>6.7649997770786285E-2</v>
      </c>
      <c r="L147" s="11"/>
      <c r="M147" s="3"/>
      <c r="N147" s="3"/>
      <c r="S147" s="5"/>
      <c r="T147" s="3"/>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row>
    <row r="148" spans="1:75">
      <c r="A148" s="2" t="s">
        <v>430</v>
      </c>
      <c r="B148" s="11">
        <v>7</v>
      </c>
      <c r="C148" s="2">
        <v>104466964</v>
      </c>
      <c r="D148" s="11" t="s">
        <v>90</v>
      </c>
      <c r="E148" s="43">
        <v>0.20499999821186066</v>
      </c>
      <c r="F148" s="44">
        <v>1.3607802800834179E-2</v>
      </c>
      <c r="G148" s="45">
        <v>6.0356906033121049E-5</v>
      </c>
      <c r="H148" s="46">
        <v>2.8189999738970073E-6</v>
      </c>
      <c r="I148" s="47">
        <v>363502</v>
      </c>
      <c r="J148" s="44">
        <v>0.97510999441146851</v>
      </c>
      <c r="K148" s="46">
        <v>6.792999804019928E-2</v>
      </c>
      <c r="L148" s="11"/>
      <c r="M148" s="3"/>
      <c r="N148" s="3"/>
      <c r="S148" s="5"/>
      <c r="T148" s="3"/>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row>
    <row r="149" spans="1:75">
      <c r="A149" s="2" t="s">
        <v>115</v>
      </c>
      <c r="B149" s="11">
        <v>2</v>
      </c>
      <c r="C149" s="2">
        <v>60753593</v>
      </c>
      <c r="D149" s="11" t="s">
        <v>108</v>
      </c>
      <c r="E149" s="43">
        <v>0.30199998617172241</v>
      </c>
      <c r="F149" s="44">
        <v>1.7174843698740005E-2</v>
      </c>
      <c r="G149" s="45">
        <v>1.2435919779818505E-4</v>
      </c>
      <c r="H149" s="46">
        <v>2.3120000705589838E-11</v>
      </c>
      <c r="I149" s="47">
        <v>359356</v>
      </c>
      <c r="J149" s="44">
        <v>1.0213199853897095</v>
      </c>
      <c r="K149" s="46">
        <v>7.2089999914169312E-2</v>
      </c>
      <c r="L149" s="11"/>
      <c r="M149" s="7"/>
      <c r="N149" s="3"/>
      <c r="S149" s="5"/>
      <c r="T149" s="3"/>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row>
    <row r="150" spans="1:75">
      <c r="A150" s="2" t="s">
        <v>159</v>
      </c>
      <c r="B150" s="11">
        <v>4</v>
      </c>
      <c r="C150" s="2">
        <v>140764124</v>
      </c>
      <c r="D150" s="11" t="s">
        <v>93</v>
      </c>
      <c r="E150" s="43">
        <v>0.31880000233650208</v>
      </c>
      <c r="F150" s="44">
        <v>1.461460068821907E-2</v>
      </c>
      <c r="G150" s="45">
        <v>9.2767717433162034E-5</v>
      </c>
      <c r="H150" s="46">
        <v>6.3419998141966971E-9</v>
      </c>
      <c r="I150" s="47">
        <v>363502</v>
      </c>
      <c r="J150" s="44">
        <v>1.0208100080490112</v>
      </c>
      <c r="K150" s="46">
        <v>7.3299996554851532E-2</v>
      </c>
      <c r="L150" s="11"/>
      <c r="M150" s="3"/>
      <c r="N150" s="3"/>
      <c r="S150" s="5"/>
      <c r="T150" s="3"/>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row>
    <row r="151" spans="1:75">
      <c r="A151" s="2" t="s">
        <v>573</v>
      </c>
      <c r="B151" s="11">
        <v>11</v>
      </c>
      <c r="C151" s="2">
        <v>79153448</v>
      </c>
      <c r="D151" s="11" t="s">
        <v>90</v>
      </c>
      <c r="E151" s="43">
        <v>0.2784000039100647</v>
      </c>
      <c r="F151" s="44">
        <v>1.1726789176464081E-2</v>
      </c>
      <c r="G151" s="45">
        <v>5.525276719708927E-5</v>
      </c>
      <c r="H151" s="46">
        <v>7.7750000855303369E-6</v>
      </c>
      <c r="I151" s="47">
        <v>361789</v>
      </c>
      <c r="J151" s="44">
        <v>1.0223499536514282</v>
      </c>
      <c r="K151" s="46">
        <v>7.517000287771225E-2</v>
      </c>
      <c r="L151" s="11"/>
      <c r="N151" s="3"/>
      <c r="S151" s="5"/>
      <c r="T151" s="3"/>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row>
    <row r="152" spans="1:75">
      <c r="A152" s="2" t="s">
        <v>185</v>
      </c>
      <c r="B152" s="11">
        <v>10</v>
      </c>
      <c r="C152" s="2">
        <v>133802961</v>
      </c>
      <c r="D152" s="11" t="s">
        <v>93</v>
      </c>
      <c r="E152" s="43">
        <v>0.24729999899864197</v>
      </c>
      <c r="F152" s="44">
        <v>1.5747833997011185E-2</v>
      </c>
      <c r="G152" s="45">
        <v>9.2324662546161562E-5</v>
      </c>
      <c r="H152" s="46">
        <v>2.4040000212721679E-8</v>
      </c>
      <c r="I152" s="47">
        <v>337249</v>
      </c>
      <c r="J152" s="44">
        <v>1.022860050201416</v>
      </c>
      <c r="K152" s="46">
        <v>7.9080000519752502E-2</v>
      </c>
      <c r="L152" s="11"/>
      <c r="M152" s="3"/>
      <c r="N152" s="3"/>
      <c r="S152" s="5"/>
      <c r="T152" s="3"/>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row>
    <row r="153" spans="1:75">
      <c r="A153" s="2" t="s">
        <v>366</v>
      </c>
      <c r="B153" s="11">
        <v>7</v>
      </c>
      <c r="C153" s="2">
        <v>135019566</v>
      </c>
      <c r="D153" s="11" t="s">
        <v>93</v>
      </c>
      <c r="E153" s="43">
        <v>0.12970000505447388</v>
      </c>
      <c r="F153" s="44">
        <v>1.6797812655568123E-2</v>
      </c>
      <c r="G153" s="45">
        <v>6.3700725149828941E-5</v>
      </c>
      <c r="H153" s="46">
        <v>1.4979999605202465E-6</v>
      </c>
      <c r="I153" s="47">
        <v>363502</v>
      </c>
      <c r="J153" s="44">
        <v>0.97364997863769531</v>
      </c>
      <c r="K153" s="46">
        <v>8.0899998545646667E-2</v>
      </c>
      <c r="L153" s="11"/>
      <c r="M153" s="3"/>
      <c r="N153" s="3"/>
      <c r="S153" s="5"/>
      <c r="T153" s="3"/>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row>
    <row r="154" spans="1:75" s="55" customFormat="1">
      <c r="A154" s="2" t="s">
        <v>255</v>
      </c>
      <c r="B154" s="11">
        <v>8</v>
      </c>
      <c r="C154" s="2">
        <v>9665465</v>
      </c>
      <c r="D154" s="11" t="s">
        <v>108</v>
      </c>
      <c r="E154" s="43">
        <v>0.11249999701976776</v>
      </c>
      <c r="F154" s="44">
        <v>-1.9386133179068565E-2</v>
      </c>
      <c r="G154" s="45">
        <v>7.504698442062363E-5</v>
      </c>
      <c r="H154" s="46">
        <v>1.7600000035145058E-7</v>
      </c>
      <c r="I154" s="47">
        <v>363502</v>
      </c>
      <c r="J154" s="44">
        <v>1.0295300483703613</v>
      </c>
      <c r="K154" s="46">
        <v>8.0969996750354767E-2</v>
      </c>
      <c r="L154" s="11"/>
      <c r="M154" s="3"/>
      <c r="N154" s="3"/>
      <c r="O154" s="3"/>
      <c r="P154" s="3"/>
      <c r="Q154" s="3"/>
      <c r="R154" s="3"/>
      <c r="S154" s="41"/>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row>
    <row r="155" spans="1:75">
      <c r="A155" s="2" t="s">
        <v>306</v>
      </c>
      <c r="B155" s="11">
        <v>18</v>
      </c>
      <c r="C155" s="2">
        <v>44768024</v>
      </c>
      <c r="D155" s="11" t="s">
        <v>93</v>
      </c>
      <c r="E155" s="43">
        <v>0.56540000438690186</v>
      </c>
      <c r="F155" s="44">
        <v>-1.1758859269320965E-2</v>
      </c>
      <c r="G155" s="45">
        <v>6.7952576500829309E-5</v>
      </c>
      <c r="H155" s="46">
        <v>6.701999950564641E-7</v>
      </c>
      <c r="I155" s="47">
        <v>363502</v>
      </c>
      <c r="J155" s="44">
        <v>0.98128002882003784</v>
      </c>
      <c r="K155" s="46">
        <v>8.3750002086162567E-2</v>
      </c>
      <c r="L155" s="11"/>
      <c r="M155" s="3"/>
      <c r="N155" s="3"/>
      <c r="S155" s="5"/>
      <c r="T155" s="3"/>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row>
    <row r="156" spans="1:75">
      <c r="A156" s="2" t="s">
        <v>494</v>
      </c>
      <c r="B156" s="11">
        <v>4</v>
      </c>
      <c r="C156" s="2">
        <v>94579511</v>
      </c>
      <c r="D156" s="11" t="s">
        <v>90</v>
      </c>
      <c r="E156" s="43">
        <v>0.30559998750686646</v>
      </c>
      <c r="F156" s="44">
        <v>-1.1675732210278511E-2</v>
      </c>
      <c r="G156" s="45">
        <v>5.7857716456055641E-5</v>
      </c>
      <c r="H156" s="46">
        <v>4.5150000005378388E-6</v>
      </c>
      <c r="I156" s="47">
        <v>363502</v>
      </c>
      <c r="J156" s="44">
        <v>0.98019999265670776</v>
      </c>
      <c r="K156" s="46">
        <v>8.3910003304481506E-2</v>
      </c>
      <c r="L156" s="11"/>
      <c r="N156" s="3"/>
      <c r="S156" s="5"/>
      <c r="T156" s="3"/>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row>
    <row r="157" spans="1:75">
      <c r="A157" s="2" t="s">
        <v>568</v>
      </c>
      <c r="B157" s="11">
        <v>12</v>
      </c>
      <c r="C157" s="2">
        <v>97641159</v>
      </c>
      <c r="D157" s="11" t="s">
        <v>90</v>
      </c>
      <c r="E157" s="43">
        <v>0.27559998631477356</v>
      </c>
      <c r="F157" s="44">
        <v>-1.1752329766750336E-2</v>
      </c>
      <c r="G157" s="45">
        <v>5.5148739193100482E-5</v>
      </c>
      <c r="H157" s="46">
        <v>7.6819997048005462E-6</v>
      </c>
      <c r="I157" s="47">
        <v>362958</v>
      </c>
      <c r="J157" s="44">
        <v>1.0209200382232666</v>
      </c>
      <c r="K157" s="46">
        <v>8.4179997444152832E-2</v>
      </c>
      <c r="L157" s="11"/>
      <c r="N157" s="3"/>
      <c r="S157" s="5"/>
      <c r="T157" s="3"/>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row>
    <row r="158" spans="1:75">
      <c r="A158" s="2" t="s">
        <v>443</v>
      </c>
      <c r="B158" s="11">
        <v>4</v>
      </c>
      <c r="C158" s="2">
        <v>80679143</v>
      </c>
      <c r="D158" s="11" t="s">
        <v>90</v>
      </c>
      <c r="E158" s="43">
        <v>0.54790002107620239</v>
      </c>
      <c r="F158" s="44">
        <v>-1.1004759930074215E-2</v>
      </c>
      <c r="G158" s="45">
        <v>5.9996644267812371E-5</v>
      </c>
      <c r="H158" s="46">
        <v>3.0060000426601619E-6</v>
      </c>
      <c r="I158" s="47">
        <v>363502</v>
      </c>
      <c r="J158" s="44">
        <v>1.0190800428390503</v>
      </c>
      <c r="K158" s="46">
        <v>8.5400000214576721E-2</v>
      </c>
      <c r="L158" s="11"/>
      <c r="M158" s="3"/>
      <c r="N158" s="3"/>
      <c r="S158" s="5"/>
      <c r="T158" s="3"/>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row>
    <row r="159" spans="1:75">
      <c r="A159" s="2" t="s">
        <v>609</v>
      </c>
      <c r="B159" s="11">
        <v>5</v>
      </c>
      <c r="C159" s="2">
        <v>58340002</v>
      </c>
      <c r="D159" s="11" t="s">
        <v>90</v>
      </c>
      <c r="E159" s="43">
        <v>0.1387999951839447</v>
      </c>
      <c r="F159" s="44">
        <v>1.5017387457191944E-2</v>
      </c>
      <c r="G159" s="45">
        <v>5.3915326134301722E-5</v>
      </c>
      <c r="H159" s="46">
        <v>9.5449995569651946E-6</v>
      </c>
      <c r="I159" s="47">
        <v>363502</v>
      </c>
      <c r="J159" s="44">
        <v>1.0267499685287476</v>
      </c>
      <c r="K159" s="46">
        <v>8.6819998919963837E-2</v>
      </c>
      <c r="L159" s="11"/>
      <c r="N159" s="3"/>
      <c r="S159" s="5"/>
      <c r="T159" s="3"/>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row>
    <row r="160" spans="1:75">
      <c r="A160" s="2" t="s">
        <v>263</v>
      </c>
      <c r="B160" s="11">
        <v>7</v>
      </c>
      <c r="C160" s="2">
        <v>71819798</v>
      </c>
      <c r="D160" s="11" t="s">
        <v>93</v>
      </c>
      <c r="E160" s="43">
        <v>6.5099999308586121E-2</v>
      </c>
      <c r="F160" s="44">
        <v>2.7021497488021851E-2</v>
      </c>
      <c r="G160" s="45">
        <v>8.8878143287729472E-5</v>
      </c>
      <c r="H160" s="46">
        <v>2.1089999791001901E-7</v>
      </c>
      <c r="I160" s="47">
        <v>302951</v>
      </c>
      <c r="J160" s="44">
        <v>1.0453000068664551</v>
      </c>
      <c r="K160" s="46">
        <v>9.0089999139308929E-2</v>
      </c>
      <c r="L160" s="11"/>
      <c r="M160" s="3"/>
      <c r="N160" s="3"/>
      <c r="S160" s="5"/>
      <c r="T160" s="3"/>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row>
    <row r="161" spans="1:75">
      <c r="A161" s="2" t="s">
        <v>270</v>
      </c>
      <c r="B161" s="11">
        <v>2</v>
      </c>
      <c r="C161" s="2">
        <v>10961474</v>
      </c>
      <c r="D161" s="11" t="s">
        <v>93</v>
      </c>
      <c r="E161" s="43">
        <v>0.73400002717971802</v>
      </c>
      <c r="F161" s="44">
        <v>-1.3656145893037319E-2</v>
      </c>
      <c r="G161" s="45">
        <v>7.2822229412849993E-5</v>
      </c>
      <c r="H161" s="46">
        <v>2.6750001325126505E-7</v>
      </c>
      <c r="I161" s="47">
        <v>363502</v>
      </c>
      <c r="J161" s="44">
        <v>1.0209200382232666</v>
      </c>
      <c r="K161" s="46">
        <v>9.0209998190402985E-2</v>
      </c>
      <c r="L161" s="11"/>
      <c r="M161" s="3"/>
      <c r="N161" s="3"/>
      <c r="S161" s="5"/>
      <c r="T161" s="3"/>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row>
    <row r="162" spans="1:75">
      <c r="A162" s="2" t="s">
        <v>375</v>
      </c>
      <c r="B162" s="11">
        <v>8</v>
      </c>
      <c r="C162" s="2">
        <v>110220807</v>
      </c>
      <c r="D162" s="11" t="s">
        <v>108</v>
      </c>
      <c r="E162" s="43">
        <v>0.60149997472763062</v>
      </c>
      <c r="F162" s="44">
        <v>-1.1499912478029728E-2</v>
      </c>
      <c r="G162" s="45">
        <v>6.3399093050975353E-5</v>
      </c>
      <c r="H162" s="46">
        <v>1.6100000266305869E-6</v>
      </c>
      <c r="I162" s="47">
        <v>362958</v>
      </c>
      <c r="J162" s="44">
        <v>1.0185699462890625</v>
      </c>
      <c r="K162" s="46">
        <v>9.0510003268718719E-2</v>
      </c>
      <c r="L162" s="11"/>
      <c r="M162" s="3"/>
      <c r="N162" s="3"/>
      <c r="S162" s="5"/>
      <c r="T162" s="3"/>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row>
    <row r="163" spans="1:75">
      <c r="A163" s="2" t="s">
        <v>248</v>
      </c>
      <c r="B163" s="11">
        <v>5</v>
      </c>
      <c r="C163" s="2">
        <v>60735393</v>
      </c>
      <c r="D163" s="11" t="s">
        <v>90</v>
      </c>
      <c r="E163" s="43">
        <v>0.80210000276565552</v>
      </c>
      <c r="F163" s="44">
        <v>1.5466232784092426E-2</v>
      </c>
      <c r="G163" s="45">
        <v>7.5940486567560583E-5</v>
      </c>
      <c r="H163" s="46">
        <v>1.4910000345480512E-7</v>
      </c>
      <c r="I163" s="47">
        <v>363502</v>
      </c>
      <c r="J163" s="44">
        <v>0.97676998376846313</v>
      </c>
      <c r="K163" s="46">
        <v>9.1049998998641968E-2</v>
      </c>
      <c r="L163" s="11"/>
      <c r="M163" s="3"/>
      <c r="N163" s="3"/>
      <c r="S163" s="5"/>
      <c r="T163" s="3"/>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row>
    <row r="164" spans="1:75">
      <c r="A164" s="2" t="s">
        <v>339</v>
      </c>
      <c r="B164" s="11">
        <v>10</v>
      </c>
      <c r="C164" s="2">
        <v>107703278</v>
      </c>
      <c r="D164" s="11" t="s">
        <v>93</v>
      </c>
      <c r="E164" s="43">
        <v>0.81220000982284546</v>
      </c>
      <c r="F164" s="44">
        <v>-1.462150551378727E-2</v>
      </c>
      <c r="G164" s="45">
        <v>6.5218788222409785E-5</v>
      </c>
      <c r="H164" s="46">
        <v>1.1240000503676129E-6</v>
      </c>
      <c r="I164" s="47">
        <v>363502</v>
      </c>
      <c r="J164" s="44">
        <v>1.0238800048828125</v>
      </c>
      <c r="K164" s="46">
        <v>9.16299968957901E-2</v>
      </c>
      <c r="L164" s="11"/>
      <c r="M164" s="3"/>
      <c r="N164" s="3"/>
      <c r="S164" s="5"/>
      <c r="T164" s="3"/>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row>
    <row r="165" spans="1:75">
      <c r="A165" s="2" t="s">
        <v>493</v>
      </c>
      <c r="B165" s="11">
        <v>18</v>
      </c>
      <c r="C165" s="2">
        <v>8884589</v>
      </c>
      <c r="D165" s="11" t="s">
        <v>90</v>
      </c>
      <c r="E165" s="43">
        <v>0.58710002899169922</v>
      </c>
      <c r="F165" s="44">
        <v>1.1240402236580849E-2</v>
      </c>
      <c r="G165" s="45">
        <v>6.1256287153810263E-5</v>
      </c>
      <c r="H165" s="46">
        <v>4.4769999476557132E-6</v>
      </c>
      <c r="I165" s="47">
        <v>343634</v>
      </c>
      <c r="J165" s="44">
        <v>0.98049002885818481</v>
      </c>
      <c r="K165" s="46">
        <v>9.2030003666877747E-2</v>
      </c>
      <c r="L165" s="11"/>
      <c r="N165" s="3"/>
      <c r="S165" s="5"/>
      <c r="T165" s="3"/>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row>
    <row r="166" spans="1:75">
      <c r="A166" s="2" t="s">
        <v>304</v>
      </c>
      <c r="B166" s="11">
        <v>3</v>
      </c>
      <c r="C166" s="2">
        <v>107818777</v>
      </c>
      <c r="D166" s="11" t="s">
        <v>90</v>
      </c>
      <c r="E166" s="43">
        <v>0.32870000600814819</v>
      </c>
      <c r="F166" s="44">
        <v>1.2463169172406197E-2</v>
      </c>
      <c r="G166" s="45">
        <v>6.8549350544344634E-5</v>
      </c>
      <c r="H166" s="46">
        <v>6.346999725792557E-7</v>
      </c>
      <c r="I166" s="47">
        <v>361789</v>
      </c>
      <c r="J166" s="44">
        <v>0.98049002885818481</v>
      </c>
      <c r="K166" s="46">
        <v>9.5770001411437988E-2</v>
      </c>
      <c r="L166" s="11"/>
      <c r="M166" s="3"/>
      <c r="N166" s="3"/>
      <c r="S166" s="5"/>
      <c r="T166" s="3"/>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row>
    <row r="167" spans="1:75">
      <c r="A167" s="2" t="s">
        <v>273</v>
      </c>
      <c r="B167" s="11">
        <v>7</v>
      </c>
      <c r="C167" s="2">
        <v>128402782</v>
      </c>
      <c r="D167" s="11" t="s">
        <v>90</v>
      </c>
      <c r="E167" s="43">
        <v>0.27619999647140503</v>
      </c>
      <c r="F167" s="44">
        <v>1.3705315999686718E-2</v>
      </c>
      <c r="G167" s="45">
        <v>7.5101801485288888E-5</v>
      </c>
      <c r="H167" s="46">
        <v>2.842000128566724E-7</v>
      </c>
      <c r="I167" s="47">
        <v>350963</v>
      </c>
      <c r="J167" s="44">
        <v>0.97961002588272095</v>
      </c>
      <c r="K167" s="46">
        <v>9.8149999976158142E-2</v>
      </c>
      <c r="L167" s="11"/>
      <c r="M167" s="3"/>
      <c r="N167" s="3"/>
      <c r="S167" s="5"/>
      <c r="T167" s="3"/>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row>
    <row r="168" spans="1:75">
      <c r="A168" s="2" t="s">
        <v>170</v>
      </c>
      <c r="B168" s="11">
        <v>5</v>
      </c>
      <c r="C168" s="2">
        <v>104042643</v>
      </c>
      <c r="D168" s="11" t="s">
        <v>90</v>
      </c>
      <c r="E168" s="43">
        <v>0.51819998025894165</v>
      </c>
      <c r="F168" s="44">
        <v>1.3466175645589828E-2</v>
      </c>
      <c r="G168" s="45">
        <v>9.0548805019352585E-5</v>
      </c>
      <c r="H168" s="46">
        <v>1.3510000229643992E-8</v>
      </c>
      <c r="I168" s="47">
        <v>356173</v>
      </c>
      <c r="J168" s="44">
        <v>0.98157000541687012</v>
      </c>
      <c r="K168" s="46">
        <v>9.8250001668930054E-2</v>
      </c>
      <c r="L168" s="11"/>
      <c r="M168" s="3"/>
      <c r="N168" s="3"/>
      <c r="S168" s="5"/>
      <c r="T168" s="3"/>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row>
    <row r="169" spans="1:75">
      <c r="A169" s="2" t="s">
        <v>601</v>
      </c>
      <c r="B169" s="11">
        <v>2</v>
      </c>
      <c r="C169" s="2">
        <v>213848727</v>
      </c>
      <c r="D169" s="11" t="s">
        <v>93</v>
      </c>
      <c r="E169" s="43">
        <v>0.75840002298355103</v>
      </c>
      <c r="F169" s="44">
        <v>1.2180169112980366E-2</v>
      </c>
      <c r="G169" s="45">
        <v>5.4366562835639343E-5</v>
      </c>
      <c r="H169" s="46">
        <v>9.200000022246968E-6</v>
      </c>
      <c r="I169" s="47">
        <v>361789</v>
      </c>
      <c r="J169" s="44">
        <v>0.97921997308731079</v>
      </c>
      <c r="K169" s="46">
        <v>9.8860003054141998E-2</v>
      </c>
      <c r="L169" s="11"/>
      <c r="N169" s="3"/>
      <c r="S169" s="5"/>
      <c r="T169" s="3"/>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row>
    <row r="170" spans="1:75">
      <c r="A170" s="2" t="s">
        <v>165</v>
      </c>
      <c r="B170" s="11">
        <v>6</v>
      </c>
      <c r="C170" s="2">
        <v>26323505</v>
      </c>
      <c r="D170" s="11" t="s">
        <v>90</v>
      </c>
      <c r="E170" s="43">
        <v>0.37279999256134033</v>
      </c>
      <c r="F170" s="44">
        <v>-1.3951133005321026E-2</v>
      </c>
      <c r="G170" s="45">
        <v>9.1018766397610307E-5</v>
      </c>
      <c r="H170" s="46">
        <v>8.8020000177380098E-9</v>
      </c>
      <c r="I170" s="47">
        <v>363502</v>
      </c>
      <c r="J170" s="44">
        <v>1.0187699794769287</v>
      </c>
      <c r="K170" s="46">
        <v>9.9040001630783081E-2</v>
      </c>
      <c r="L170" s="11"/>
      <c r="M170" s="3"/>
      <c r="N170" s="3"/>
      <c r="S170" s="5"/>
      <c r="T170" s="3"/>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row>
    <row r="171" spans="1:75">
      <c r="A171" s="2" t="s">
        <v>532</v>
      </c>
      <c r="B171" s="11">
        <v>16</v>
      </c>
      <c r="C171" s="2">
        <v>82752209</v>
      </c>
      <c r="D171" s="11" t="s">
        <v>93</v>
      </c>
      <c r="E171" s="43">
        <v>0.27669999003410339</v>
      </c>
      <c r="F171" s="44">
        <v>-1.1896083131432533E-2</v>
      </c>
      <c r="G171" s="45">
        <v>5.6645527365617454E-5</v>
      </c>
      <c r="H171" s="46">
        <v>5.9799999689857941E-6</v>
      </c>
      <c r="I171" s="47">
        <v>361789</v>
      </c>
      <c r="J171" s="44">
        <v>0.98000001907348633</v>
      </c>
      <c r="K171" s="46">
        <v>0.10080000013113022</v>
      </c>
      <c r="L171" s="11"/>
      <c r="N171" s="3"/>
      <c r="S171" s="5"/>
      <c r="T171" s="3"/>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row>
    <row r="172" spans="1:75">
      <c r="A172" s="2" t="s">
        <v>355</v>
      </c>
      <c r="B172" s="11">
        <v>11</v>
      </c>
      <c r="C172" s="2">
        <v>131291728</v>
      </c>
      <c r="D172" s="11" t="s">
        <v>90</v>
      </c>
      <c r="E172" s="43">
        <v>0.35220000147819519</v>
      </c>
      <c r="F172" s="44">
        <v>-1.1874156072735786E-2</v>
      </c>
      <c r="G172" s="45">
        <v>6.43377352389507E-5</v>
      </c>
      <c r="H172" s="46">
        <v>1.3259999604997574E-6</v>
      </c>
      <c r="I172" s="47">
        <v>363502</v>
      </c>
      <c r="J172" s="44">
        <v>1.0186699628829956</v>
      </c>
      <c r="K172" s="46">
        <v>0.10599999874830246</v>
      </c>
      <c r="L172" s="11"/>
      <c r="M172" s="3"/>
      <c r="N172" s="3"/>
      <c r="S172" s="5"/>
      <c r="T172" s="3"/>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row>
    <row r="173" spans="1:75">
      <c r="A173" s="2" t="s">
        <v>593</v>
      </c>
      <c r="B173" s="11">
        <v>14</v>
      </c>
      <c r="C173" s="2">
        <v>85366143</v>
      </c>
      <c r="D173" s="11" t="s">
        <v>90</v>
      </c>
      <c r="E173" s="43">
        <v>0.87709999084472656</v>
      </c>
      <c r="F173" s="44">
        <v>1.6332078725099564E-2</v>
      </c>
      <c r="G173" s="45">
        <v>5.7506098528392613E-5</v>
      </c>
      <c r="H173" s="46">
        <v>8.7540001914021559E-6</v>
      </c>
      <c r="I173" s="47">
        <v>343736</v>
      </c>
      <c r="J173" s="44">
        <v>1.0291199684143066</v>
      </c>
      <c r="K173" s="46">
        <v>0.10909999907016754</v>
      </c>
      <c r="L173" s="11"/>
      <c r="N173" s="3"/>
      <c r="S173" s="5"/>
      <c r="T173" s="3"/>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row>
    <row r="174" spans="1:75">
      <c r="A174" s="2" t="s">
        <v>104</v>
      </c>
      <c r="B174" s="11">
        <v>1</v>
      </c>
      <c r="C174" s="2">
        <v>91189731</v>
      </c>
      <c r="D174" s="11" t="s">
        <v>93</v>
      </c>
      <c r="E174" s="43">
        <v>0.39869999885559082</v>
      </c>
      <c r="F174" s="44">
        <v>-1.7676016315817833E-2</v>
      </c>
      <c r="G174" s="45">
        <v>1.4980843116063625E-4</v>
      </c>
      <c r="H174" s="46">
        <v>1.8149999732319788E-13</v>
      </c>
      <c r="I174" s="47">
        <v>361789</v>
      </c>
      <c r="J174" s="44">
        <v>1.0176500082015991</v>
      </c>
      <c r="K174" s="46">
        <v>0.11219999939203262</v>
      </c>
      <c r="L174" s="11"/>
      <c r="N174" s="3"/>
      <c r="S174" s="5"/>
      <c r="T174" s="3"/>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row>
    <row r="175" spans="1:75">
      <c r="A175" s="2" t="s">
        <v>603</v>
      </c>
      <c r="B175" s="11">
        <v>2</v>
      </c>
      <c r="C175" s="2">
        <v>226377227</v>
      </c>
      <c r="D175" s="11" t="s">
        <v>93</v>
      </c>
      <c r="E175" s="43">
        <v>0.68720000982284546</v>
      </c>
      <c r="F175" s="44">
        <v>-1.1237821541726589E-2</v>
      </c>
      <c r="G175" s="45">
        <v>5.4293042921926826E-5</v>
      </c>
      <c r="H175" s="46">
        <v>9.3320004452834837E-6</v>
      </c>
      <c r="I175" s="47">
        <v>361789</v>
      </c>
      <c r="J175" s="44">
        <v>0.98176997900009155</v>
      </c>
      <c r="K175" s="46">
        <v>0.1128000020980835</v>
      </c>
      <c r="L175" s="11"/>
      <c r="N175" s="3"/>
      <c r="S175" s="5"/>
      <c r="T175" s="3"/>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row>
    <row r="176" spans="1:75">
      <c r="A176" s="2" t="s">
        <v>586</v>
      </c>
      <c r="B176" s="11">
        <v>5</v>
      </c>
      <c r="C176" s="2">
        <v>74957121</v>
      </c>
      <c r="D176" s="11" t="s">
        <v>93</v>
      </c>
      <c r="E176" s="43">
        <v>0.77130001783370972</v>
      </c>
      <c r="F176" s="44">
        <v>-1.244040671736002E-2</v>
      </c>
      <c r="G176" s="45">
        <v>5.4599491704721004E-5</v>
      </c>
      <c r="H176" s="46">
        <v>8.3909999375464395E-6</v>
      </c>
      <c r="I176" s="47">
        <v>363502</v>
      </c>
      <c r="J176" s="44">
        <v>0.98019999265670776</v>
      </c>
      <c r="K176" s="46">
        <v>0.11370000243186951</v>
      </c>
      <c r="L176" s="11"/>
      <c r="N176" s="3"/>
      <c r="S176" s="5"/>
      <c r="T176" s="3"/>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row>
    <row r="177" spans="1:75">
      <c r="A177" s="2" t="s">
        <v>528</v>
      </c>
      <c r="B177" s="11">
        <v>1</v>
      </c>
      <c r="C177" s="2">
        <v>66536012</v>
      </c>
      <c r="D177" s="11" t="s">
        <v>93</v>
      </c>
      <c r="E177" s="43">
        <v>5.1600001752376556E-2</v>
      </c>
      <c r="F177" s="44">
        <v>2.417423203587532E-2</v>
      </c>
      <c r="G177" s="45">
        <v>5.7197445130441338E-5</v>
      </c>
      <c r="H177" s="46">
        <v>5.7209999795304611E-6</v>
      </c>
      <c r="I177" s="47">
        <v>359724</v>
      </c>
      <c r="J177" s="44">
        <v>0.96126997470855713</v>
      </c>
      <c r="K177" s="46">
        <v>0.11699999868869781</v>
      </c>
      <c r="L177" s="11"/>
      <c r="N177" s="3"/>
      <c r="S177" s="5"/>
      <c r="T177" s="3"/>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row>
    <row r="178" spans="1:75">
      <c r="A178" s="2" t="s">
        <v>517</v>
      </c>
      <c r="B178" s="11">
        <v>5</v>
      </c>
      <c r="C178" s="2">
        <v>61178431</v>
      </c>
      <c r="D178" s="11" t="s">
        <v>93</v>
      </c>
      <c r="E178" s="43">
        <v>0.29249998927116394</v>
      </c>
      <c r="F178" s="44">
        <v>-1.1760830879211426E-2</v>
      </c>
      <c r="G178" s="45">
        <v>5.7247740187449381E-5</v>
      </c>
      <c r="H178" s="46">
        <v>5.3310000112105627E-6</v>
      </c>
      <c r="I178" s="47">
        <v>361789</v>
      </c>
      <c r="J178" s="44">
        <v>1.0186699628829956</v>
      </c>
      <c r="K178" s="46">
        <v>0.11890000104904175</v>
      </c>
      <c r="L178" s="11"/>
      <c r="N178" s="3"/>
      <c r="S178" s="5"/>
      <c r="T178" s="3"/>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row>
    <row r="179" spans="1:75">
      <c r="A179" s="2" t="s">
        <v>579</v>
      </c>
      <c r="B179" s="11">
        <v>16</v>
      </c>
      <c r="C179" s="2">
        <v>71625209</v>
      </c>
      <c r="D179" s="11" t="s">
        <v>90</v>
      </c>
      <c r="E179" s="43">
        <v>0.85799998044967651</v>
      </c>
      <c r="F179" s="44">
        <v>-1.5264784917235374E-2</v>
      </c>
      <c r="G179" s="45">
        <v>5.6778913858579472E-5</v>
      </c>
      <c r="H179" s="46">
        <v>8.0390000221086666E-6</v>
      </c>
      <c r="I179" s="47">
        <v>350963</v>
      </c>
      <c r="J179" s="44">
        <v>1.024090051651001</v>
      </c>
      <c r="K179" s="46">
        <v>0.12120000272989273</v>
      </c>
      <c r="L179" s="11"/>
      <c r="N179" s="3"/>
      <c r="S179" s="5"/>
      <c r="T179" s="3"/>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row>
    <row r="180" spans="1:75">
      <c r="A180" s="2" t="s">
        <v>392</v>
      </c>
      <c r="B180" s="11">
        <v>5</v>
      </c>
      <c r="C180" s="2">
        <v>89249563</v>
      </c>
      <c r="D180" s="11" t="s">
        <v>93</v>
      </c>
      <c r="E180" s="43">
        <v>0.69539999961853027</v>
      </c>
      <c r="F180" s="44">
        <v>-1.2188667431473732E-2</v>
      </c>
      <c r="G180" s="45">
        <v>6.2937142502050847E-5</v>
      </c>
      <c r="H180" s="46">
        <v>1.9669998891913565E-6</v>
      </c>
      <c r="I180" s="47">
        <v>359550</v>
      </c>
      <c r="J180" s="44">
        <v>1.0191800594329834</v>
      </c>
      <c r="K180" s="46">
        <v>0.12259999662637711</v>
      </c>
      <c r="L180" s="11"/>
      <c r="M180" s="3"/>
      <c r="N180" s="3"/>
      <c r="S180" s="5"/>
      <c r="T180" s="3"/>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row>
    <row r="181" spans="1:75">
      <c r="A181" s="2" t="s">
        <v>612</v>
      </c>
      <c r="B181" s="11">
        <v>4</v>
      </c>
      <c r="C181" s="2">
        <v>22280964</v>
      </c>
      <c r="D181" s="11" t="s">
        <v>108</v>
      </c>
      <c r="E181" s="43">
        <v>4.3600000441074371E-2</v>
      </c>
      <c r="F181" s="44">
        <v>-2.5874864310026169E-2</v>
      </c>
      <c r="G181" s="45">
        <v>5.5835727835074067E-5</v>
      </c>
      <c r="H181" s="46">
        <v>9.8279997473582625E-6</v>
      </c>
      <c r="I181" s="47">
        <v>350049</v>
      </c>
      <c r="J181" s="44">
        <v>0.96088999509811401</v>
      </c>
      <c r="K181" s="46">
        <v>0.12530000507831573</v>
      </c>
      <c r="L181" s="11"/>
      <c r="N181" s="3"/>
      <c r="S181" s="5"/>
      <c r="T181" s="3"/>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row>
    <row r="182" spans="1:75">
      <c r="A182" s="2" t="s">
        <v>276</v>
      </c>
      <c r="B182" s="11">
        <v>22</v>
      </c>
      <c r="C182" s="2">
        <v>29880773</v>
      </c>
      <c r="D182" s="11" t="s">
        <v>90</v>
      </c>
      <c r="E182" s="43">
        <v>0.75059998035430908</v>
      </c>
      <c r="F182" s="44">
        <v>-1.3960570096969604E-2</v>
      </c>
      <c r="G182" s="45">
        <v>7.2969487519003451E-5</v>
      </c>
      <c r="H182" s="46">
        <v>2.9579999250017863E-7</v>
      </c>
      <c r="I182" s="47">
        <v>360094</v>
      </c>
      <c r="J182" s="44">
        <v>0.98019999265670776</v>
      </c>
      <c r="K182" s="46">
        <v>0.1257999986410141</v>
      </c>
      <c r="L182" s="11"/>
      <c r="M182" s="3"/>
      <c r="N182" s="3"/>
      <c r="S182" s="5"/>
      <c r="T182" s="3"/>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row>
    <row r="183" spans="1:75">
      <c r="A183" s="2" t="s">
        <v>400</v>
      </c>
      <c r="B183" s="11">
        <v>18</v>
      </c>
      <c r="C183" s="2">
        <v>26145218</v>
      </c>
      <c r="D183" s="11" t="s">
        <v>90</v>
      </c>
      <c r="E183" s="43">
        <v>0.80339998006820679</v>
      </c>
      <c r="F183" s="44">
        <v>-1.3981989584863186E-2</v>
      </c>
      <c r="G183" s="45">
        <v>6.1756589275319129E-5</v>
      </c>
      <c r="H183" s="46">
        <v>2.1559999368037097E-6</v>
      </c>
      <c r="I183" s="47">
        <v>363502</v>
      </c>
      <c r="J183" s="44">
        <v>0.97961002588272095</v>
      </c>
      <c r="K183" s="46">
        <v>0.12870000302791595</v>
      </c>
      <c r="L183" s="11"/>
      <c r="M183" s="3"/>
      <c r="N183" s="3"/>
      <c r="S183" s="5"/>
      <c r="T183" s="3"/>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row>
    <row r="184" spans="1:75">
      <c r="A184" s="2" t="s">
        <v>554</v>
      </c>
      <c r="B184" s="11">
        <v>7</v>
      </c>
      <c r="C184" s="2">
        <v>101434339</v>
      </c>
      <c r="D184" s="11" t="s">
        <v>90</v>
      </c>
      <c r="E184" s="43">
        <v>0.72630000114440918</v>
      </c>
      <c r="F184" s="44">
        <v>1.1818778701126575E-2</v>
      </c>
      <c r="G184" s="45">
        <v>5.553490700549446E-5</v>
      </c>
      <c r="H184" s="46">
        <v>7.0360001700464636E-6</v>
      </c>
      <c r="I184" s="47">
        <v>363502</v>
      </c>
      <c r="J184" s="44">
        <v>0.98176997900009155</v>
      </c>
      <c r="K184" s="46">
        <v>0.13030000030994415</v>
      </c>
      <c r="L184" s="11"/>
      <c r="N184" s="3"/>
      <c r="S184" s="5"/>
      <c r="T184" s="3"/>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row>
    <row r="185" spans="1:75">
      <c r="A185" s="2" t="s">
        <v>401</v>
      </c>
      <c r="B185" s="11">
        <v>2</v>
      </c>
      <c r="C185" s="2">
        <v>60122046</v>
      </c>
      <c r="D185" s="11" t="s">
        <v>90</v>
      </c>
      <c r="E185" s="43">
        <v>0.45100000500679016</v>
      </c>
      <c r="F185" s="44">
        <v>-1.1191447265446186E-2</v>
      </c>
      <c r="G185" s="45">
        <v>6.2022809288464487E-5</v>
      </c>
      <c r="H185" s="46">
        <v>2.1729999843955738E-6</v>
      </c>
      <c r="I185" s="47">
        <v>361789</v>
      </c>
      <c r="J185" s="44">
        <v>1.0165400505065918</v>
      </c>
      <c r="K185" s="46">
        <v>0.13050000369548798</v>
      </c>
      <c r="L185" s="11"/>
      <c r="M185" s="3"/>
      <c r="N185" s="3"/>
      <c r="S185" s="5"/>
      <c r="T185" s="3"/>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row>
    <row r="186" spans="1:75">
      <c r="A186" s="2" t="s">
        <v>156</v>
      </c>
      <c r="B186" s="11">
        <v>7</v>
      </c>
      <c r="C186" s="2">
        <v>92681443</v>
      </c>
      <c r="D186" s="11" t="s">
        <v>90</v>
      </c>
      <c r="E186" s="43">
        <v>0.47350001335144043</v>
      </c>
      <c r="F186" s="44">
        <v>-1.4312631450593472E-2</v>
      </c>
      <c r="G186" s="45">
        <v>1.0213800123892725E-4</v>
      </c>
      <c r="H186" s="46">
        <v>4.5130001957716104E-9</v>
      </c>
      <c r="I186" s="47">
        <v>336667</v>
      </c>
      <c r="J186" s="44">
        <v>1.0190800428390503</v>
      </c>
      <c r="K186" s="46">
        <v>0.13060000538825989</v>
      </c>
      <c r="L186" s="11"/>
      <c r="M186" s="3"/>
      <c r="N186" s="3"/>
      <c r="S186" s="5"/>
      <c r="T186" s="3"/>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row>
    <row r="187" spans="1:75">
      <c r="A187" s="2" t="s">
        <v>297</v>
      </c>
      <c r="B187" s="11">
        <v>22</v>
      </c>
      <c r="C187" s="2">
        <v>30121577</v>
      </c>
      <c r="D187" s="11" t="s">
        <v>90</v>
      </c>
      <c r="E187" s="43">
        <v>0.59249997138977051</v>
      </c>
      <c r="F187" s="44">
        <v>1.1986718513071537E-2</v>
      </c>
      <c r="G187" s="45">
        <v>6.9381960202008486E-5</v>
      </c>
      <c r="H187" s="46">
        <v>5.1099999609505176E-7</v>
      </c>
      <c r="I187" s="47">
        <v>363502</v>
      </c>
      <c r="J187" s="44">
        <v>1.0167399644851685</v>
      </c>
      <c r="K187" s="46">
        <v>0.13060000538825989</v>
      </c>
      <c r="L187" s="11"/>
      <c r="M187" s="3"/>
      <c r="N187" s="3"/>
      <c r="S187" s="5"/>
      <c r="T187" s="3"/>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row>
    <row r="188" spans="1:75">
      <c r="A188" s="2" t="s">
        <v>506</v>
      </c>
      <c r="B188" s="11">
        <v>1</v>
      </c>
      <c r="C188" s="2">
        <v>96308640</v>
      </c>
      <c r="D188" s="11" t="s">
        <v>93</v>
      </c>
      <c r="E188" s="43">
        <v>0.93070000410079956</v>
      </c>
      <c r="F188" s="44">
        <v>2.1349607035517693E-2</v>
      </c>
      <c r="G188" s="45">
        <v>5.8796664234250784E-5</v>
      </c>
      <c r="H188" s="46">
        <v>4.847000127483625E-6</v>
      </c>
      <c r="I188" s="47">
        <v>355361</v>
      </c>
      <c r="J188" s="44">
        <v>1.0348999500274658</v>
      </c>
      <c r="K188" s="46">
        <v>0.13120000064373016</v>
      </c>
      <c r="L188" s="11"/>
      <c r="N188" s="3"/>
      <c r="S188" s="5"/>
      <c r="T188" s="3"/>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row>
    <row r="189" spans="1:75">
      <c r="A189" s="2" t="s">
        <v>342</v>
      </c>
      <c r="B189" s="11">
        <v>11</v>
      </c>
      <c r="C189" s="2">
        <v>99786577</v>
      </c>
      <c r="D189" s="11" t="s">
        <v>93</v>
      </c>
      <c r="E189" s="43">
        <v>0.57520002126693726</v>
      </c>
      <c r="F189" s="44">
        <v>1.1560623534023762E-2</v>
      </c>
      <c r="G189" s="45">
        <v>6.531243707286194E-5</v>
      </c>
      <c r="H189" s="46">
        <v>1.1680000397973345E-6</v>
      </c>
      <c r="I189" s="47">
        <v>361789</v>
      </c>
      <c r="J189" s="44">
        <v>1.0165400505065918</v>
      </c>
      <c r="K189" s="46">
        <v>0.13699999451637268</v>
      </c>
      <c r="L189" s="11"/>
      <c r="M189" s="3"/>
      <c r="N189" s="3"/>
      <c r="S189" s="5"/>
      <c r="T189" s="3"/>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row>
    <row r="190" spans="1:75">
      <c r="A190" s="2" t="s">
        <v>290</v>
      </c>
      <c r="B190" s="11">
        <v>9</v>
      </c>
      <c r="C190" s="2">
        <v>121980347</v>
      </c>
      <c r="D190" s="11" t="s">
        <v>90</v>
      </c>
      <c r="E190" s="43">
        <v>0.5185999870300293</v>
      </c>
      <c r="F190" s="44">
        <v>-1.1870124377310276E-2</v>
      </c>
      <c r="G190" s="45">
        <v>7.0352434704545885E-5</v>
      </c>
      <c r="H190" s="46">
        <v>4.265999962171918E-7</v>
      </c>
      <c r="I190" s="47">
        <v>363502</v>
      </c>
      <c r="J190" s="44">
        <v>0.98413002490997314</v>
      </c>
      <c r="K190" s="46">
        <v>0.13740000128746033</v>
      </c>
      <c r="L190" s="11"/>
      <c r="M190" s="3"/>
      <c r="N190" s="3"/>
      <c r="S190" s="5"/>
      <c r="T190" s="3"/>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row>
    <row r="191" spans="1:75">
      <c r="A191" s="2" t="s">
        <v>411</v>
      </c>
      <c r="B191" s="11">
        <v>1</v>
      </c>
      <c r="C191" s="2">
        <v>91101721</v>
      </c>
      <c r="D191" s="11" t="s">
        <v>93</v>
      </c>
      <c r="E191" s="43">
        <v>0.69830000400543213</v>
      </c>
      <c r="F191" s="44">
        <v>-1.213885098695755E-2</v>
      </c>
      <c r="G191" s="45">
        <v>6.2087259721010923E-5</v>
      </c>
      <c r="H191" s="46">
        <v>2.3830000372981885E-6</v>
      </c>
      <c r="I191" s="47">
        <v>358520</v>
      </c>
      <c r="J191" s="44">
        <v>1.0185699462890625</v>
      </c>
      <c r="K191" s="46">
        <v>0.1379999965429306</v>
      </c>
      <c r="L191" s="11"/>
      <c r="M191" s="3"/>
      <c r="N191" s="3"/>
      <c r="S191" s="5"/>
      <c r="T191" s="3"/>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row>
    <row r="192" spans="1:75">
      <c r="A192" s="2" t="s">
        <v>251</v>
      </c>
      <c r="B192" s="11">
        <v>16</v>
      </c>
      <c r="C192" s="2">
        <v>12230598</v>
      </c>
      <c r="D192" s="11" t="s">
        <v>90</v>
      </c>
      <c r="E192" s="43">
        <v>0.67890000343322754</v>
      </c>
      <c r="F192" s="44">
        <v>1.3172591105103493E-2</v>
      </c>
      <c r="G192" s="45">
        <v>7.5651674706023186E-5</v>
      </c>
      <c r="H192" s="46">
        <v>1.5749999704439688E-7</v>
      </c>
      <c r="I192" s="47">
        <v>363502</v>
      </c>
      <c r="J192" s="44">
        <v>1.0172499418258667</v>
      </c>
      <c r="K192" s="46">
        <v>0.13869999349117279</v>
      </c>
      <c r="L192" s="11"/>
      <c r="M192" s="3"/>
      <c r="N192" s="3"/>
      <c r="S192" s="5"/>
      <c r="T192" s="3"/>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row>
    <row r="193" spans="1:75">
      <c r="A193" s="2" t="s">
        <v>321</v>
      </c>
      <c r="B193" s="11">
        <v>16</v>
      </c>
      <c r="C193" s="2">
        <v>12512595</v>
      </c>
      <c r="D193" s="11" t="s">
        <v>108</v>
      </c>
      <c r="E193" s="43">
        <v>0.40970000624656677</v>
      </c>
      <c r="F193" s="44">
        <v>-1.1726338416337967E-2</v>
      </c>
      <c r="G193" s="45">
        <v>6.651101284660399E-5</v>
      </c>
      <c r="H193" s="46">
        <v>8.7920000169106061E-7</v>
      </c>
      <c r="I193" s="47">
        <v>363502</v>
      </c>
      <c r="J193" s="44">
        <v>0.98413002490997314</v>
      </c>
      <c r="K193" s="46">
        <v>0.13930000364780426</v>
      </c>
      <c r="L193" s="11"/>
      <c r="M193" s="3"/>
      <c r="N193" s="3"/>
      <c r="S193" s="5"/>
      <c r="T193" s="3"/>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row>
    <row r="194" spans="1:75">
      <c r="A194" s="2" t="s">
        <v>128</v>
      </c>
      <c r="B194" s="11">
        <v>2</v>
      </c>
      <c r="C194" s="2">
        <v>144152539</v>
      </c>
      <c r="D194" s="11" t="s">
        <v>93</v>
      </c>
      <c r="E194" s="43">
        <v>0.59160000085830688</v>
      </c>
      <c r="F194" s="44">
        <v>-1.5246687456965446E-2</v>
      </c>
      <c r="G194" s="45">
        <v>1.1232977703912184E-4</v>
      </c>
      <c r="H194" s="46">
        <v>1.6550000259130115E-10</v>
      </c>
      <c r="I194" s="47">
        <v>363502</v>
      </c>
      <c r="J194" s="44">
        <v>1.0164300203323364</v>
      </c>
      <c r="K194" s="46">
        <v>0.1453000009059906</v>
      </c>
      <c r="L194" s="11"/>
      <c r="M194" s="7"/>
      <c r="N194" s="3"/>
      <c r="S194" s="5"/>
      <c r="T194" s="3"/>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row>
    <row r="195" spans="1:75">
      <c r="A195" s="2" t="s">
        <v>269</v>
      </c>
      <c r="B195" s="11">
        <v>1</v>
      </c>
      <c r="C195" s="2">
        <v>32206556</v>
      </c>
      <c r="D195" s="11" t="s">
        <v>90</v>
      </c>
      <c r="E195" s="43">
        <v>3.2999999821186066E-2</v>
      </c>
      <c r="F195" s="44">
        <v>-3.7080246955156326E-2</v>
      </c>
      <c r="G195" s="45">
        <v>8.7751715909689665E-5</v>
      </c>
      <c r="H195" s="46">
        <v>2.5329998720735603E-7</v>
      </c>
      <c r="I195" s="47">
        <v>302832</v>
      </c>
      <c r="J195" s="44">
        <v>0.95618999004364014</v>
      </c>
      <c r="K195" s="46">
        <v>0.14640000462532043</v>
      </c>
      <c r="L195" s="11"/>
      <c r="M195" s="3"/>
      <c r="N195" s="3"/>
      <c r="S195" s="5"/>
      <c r="T195" s="3"/>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row>
    <row r="196" spans="1:75">
      <c r="A196" s="2" t="s">
        <v>277</v>
      </c>
      <c r="B196" s="11">
        <v>7</v>
      </c>
      <c r="C196" s="2">
        <v>100077273</v>
      </c>
      <c r="D196" s="11" t="s">
        <v>90</v>
      </c>
      <c r="E196" s="43">
        <v>0.80640000104904175</v>
      </c>
      <c r="F196" s="44">
        <v>1.5412060543894768E-2</v>
      </c>
      <c r="G196" s="45">
        <v>7.4166418926324695E-5</v>
      </c>
      <c r="H196" s="46">
        <v>3.0149999474815559E-7</v>
      </c>
      <c r="I196" s="47">
        <v>353730</v>
      </c>
      <c r="J196" s="44">
        <v>1.020609974861145</v>
      </c>
      <c r="K196" s="46">
        <v>0.14790000021457672</v>
      </c>
      <c r="L196" s="11"/>
      <c r="M196" s="3"/>
      <c r="N196" s="3"/>
      <c r="S196" s="5"/>
      <c r="T196" s="3"/>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row>
    <row r="197" spans="1:75">
      <c r="A197" s="2" t="s">
        <v>151</v>
      </c>
      <c r="B197" s="11">
        <v>3</v>
      </c>
      <c r="C197" s="2">
        <v>127148720</v>
      </c>
      <c r="D197" s="11" t="s">
        <v>90</v>
      </c>
      <c r="E197" s="43">
        <v>0.84280002117156982</v>
      </c>
      <c r="F197" s="44">
        <v>-1.9162008538842201E-2</v>
      </c>
      <c r="G197" s="45">
        <v>9.7294672741554677E-5</v>
      </c>
      <c r="H197" s="46">
        <v>2.7239999145223237E-9</v>
      </c>
      <c r="I197" s="47">
        <v>363502</v>
      </c>
      <c r="J197" s="44">
        <v>1.0216300487518311</v>
      </c>
      <c r="K197" s="46">
        <v>0.15139999985694885</v>
      </c>
      <c r="L197" s="11"/>
      <c r="M197" s="3"/>
      <c r="N197" s="3"/>
      <c r="S197" s="5"/>
      <c r="T197" s="3"/>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row>
    <row r="198" spans="1:75">
      <c r="A198" s="2" t="s">
        <v>109</v>
      </c>
      <c r="B198" s="11">
        <v>18</v>
      </c>
      <c r="C198" s="2">
        <v>35138110</v>
      </c>
      <c r="D198" s="11" t="s">
        <v>93</v>
      </c>
      <c r="E198" s="43">
        <v>0.6843000054359436</v>
      </c>
      <c r="F198" s="44">
        <v>1.8288969993591309E-2</v>
      </c>
      <c r="G198" s="45">
        <v>1.4452054165303707E-4</v>
      </c>
      <c r="H198" s="46">
        <v>4.2310000446764418E-13</v>
      </c>
      <c r="I198" s="47">
        <v>363502</v>
      </c>
      <c r="J198" s="44">
        <v>0.98343998193740845</v>
      </c>
      <c r="K198" s="46">
        <v>0.15240000188350677</v>
      </c>
      <c r="L198" s="11"/>
      <c r="M198" s="7"/>
      <c r="N198" s="3"/>
      <c r="S198" s="5"/>
      <c r="T198" s="3"/>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row>
    <row r="199" spans="1:75">
      <c r="A199" s="2" t="s">
        <v>574</v>
      </c>
      <c r="B199" s="11">
        <v>10</v>
      </c>
      <c r="C199" s="2">
        <v>133110596</v>
      </c>
      <c r="D199" s="11" t="s">
        <v>90</v>
      </c>
      <c r="E199" s="43">
        <v>0.4560999870300293</v>
      </c>
      <c r="F199" s="44">
        <v>1.073587778955698E-2</v>
      </c>
      <c r="G199" s="45">
        <v>5.718528336728923E-5</v>
      </c>
      <c r="H199" s="46">
        <v>7.8510001912945881E-6</v>
      </c>
      <c r="I199" s="47">
        <v>349250</v>
      </c>
      <c r="J199" s="44">
        <v>1.0163300037384033</v>
      </c>
      <c r="K199" s="46">
        <v>0.1526000052690506</v>
      </c>
      <c r="L199" s="11"/>
      <c r="N199" s="3"/>
      <c r="S199" s="5"/>
      <c r="T199" s="3"/>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row>
    <row r="200" spans="1:75">
      <c r="A200" s="2" t="s">
        <v>166</v>
      </c>
      <c r="B200" s="11">
        <v>11</v>
      </c>
      <c r="C200" s="2">
        <v>12748518</v>
      </c>
      <c r="D200" s="11" t="s">
        <v>90</v>
      </c>
      <c r="E200" s="43">
        <v>0.39430001378059387</v>
      </c>
      <c r="F200" s="44">
        <v>-1.3801706023514271E-2</v>
      </c>
      <c r="G200" s="45">
        <v>9.0987123257946223E-5</v>
      </c>
      <c r="H200" s="46">
        <v>8.8840002021584041E-9</v>
      </c>
      <c r="I200" s="47">
        <v>363502</v>
      </c>
      <c r="J200" s="44">
        <v>0.98452001810073853</v>
      </c>
      <c r="K200" s="46">
        <v>0.15590000152587891</v>
      </c>
      <c r="L200" s="11"/>
      <c r="M200" s="3"/>
      <c r="N200" s="3"/>
      <c r="S200" s="5"/>
      <c r="T200" s="3"/>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row>
    <row r="201" spans="1:75">
      <c r="A201" s="2" t="s">
        <v>203</v>
      </c>
      <c r="B201" s="11">
        <v>2</v>
      </c>
      <c r="C201" s="2">
        <v>202880230</v>
      </c>
      <c r="D201" s="11" t="s">
        <v>90</v>
      </c>
      <c r="E201" s="43">
        <v>0.39770001173019409</v>
      </c>
      <c r="F201" s="44">
        <v>-1.3127118349075317E-2</v>
      </c>
      <c r="G201" s="45">
        <v>8.2553837273735553E-5</v>
      </c>
      <c r="H201" s="46">
        <v>4.3010000894128098E-8</v>
      </c>
      <c r="I201" s="47">
        <v>363502</v>
      </c>
      <c r="J201" s="44">
        <v>1.0156199932098389</v>
      </c>
      <c r="K201" s="46">
        <v>0.15870000422000885</v>
      </c>
      <c r="L201" s="11"/>
      <c r="M201" s="3"/>
      <c r="N201" s="3"/>
      <c r="S201" s="5"/>
      <c r="T201" s="3"/>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row>
    <row r="202" spans="1:75">
      <c r="A202" s="2" t="s">
        <v>175</v>
      </c>
      <c r="B202" s="11">
        <v>15</v>
      </c>
      <c r="C202" s="2">
        <v>66008086</v>
      </c>
      <c r="D202" s="11" t="s">
        <v>90</v>
      </c>
      <c r="E202" s="43">
        <v>0.82160001993179321</v>
      </c>
      <c r="F202" s="44">
        <v>-1.8021654337644577E-2</v>
      </c>
      <c r="G202" s="45">
        <v>9.5208248239941895E-5</v>
      </c>
      <c r="H202" s="46">
        <v>1.4660000324795419E-8</v>
      </c>
      <c r="I202" s="47">
        <v>337074</v>
      </c>
      <c r="J202" s="44">
        <v>0.97970998287200928</v>
      </c>
      <c r="K202" s="46">
        <v>0.15929999947547913</v>
      </c>
      <c r="L202" s="11"/>
      <c r="M202" s="3"/>
      <c r="N202" s="3"/>
      <c r="S202" s="5"/>
      <c r="T202" s="3"/>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row>
    <row r="203" spans="1:75">
      <c r="A203" s="2" t="s">
        <v>121</v>
      </c>
      <c r="B203" s="11">
        <v>16</v>
      </c>
      <c r="C203" s="2">
        <v>28837515</v>
      </c>
      <c r="D203" s="11" t="s">
        <v>93</v>
      </c>
      <c r="E203" s="43">
        <v>0.59200000762939453</v>
      </c>
      <c r="F203" s="44">
        <v>1.5795487910509109E-2</v>
      </c>
      <c r="G203" s="45">
        <v>1.2052522652084008E-4</v>
      </c>
      <c r="H203" s="46">
        <v>3.6110000406486265E-11</v>
      </c>
      <c r="I203" s="47">
        <v>363502</v>
      </c>
      <c r="J203" s="44">
        <v>0.98471999168395996</v>
      </c>
      <c r="K203" s="46">
        <v>0.15979999303817749</v>
      </c>
      <c r="L203" s="11"/>
      <c r="M203" s="7"/>
      <c r="N203" s="3"/>
      <c r="S203" s="5"/>
      <c r="T203" s="3"/>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row>
    <row r="204" spans="1:75">
      <c r="A204" s="2" t="s">
        <v>505</v>
      </c>
      <c r="B204" s="11">
        <v>13</v>
      </c>
      <c r="C204" s="2">
        <v>58911732</v>
      </c>
      <c r="D204" s="11" t="s">
        <v>93</v>
      </c>
      <c r="E204" s="43">
        <v>0.95370000600814819</v>
      </c>
      <c r="F204" s="44">
        <v>2.5556588545441628E-2</v>
      </c>
      <c r="G204" s="45">
        <v>5.7680430472828448E-5</v>
      </c>
      <c r="H204" s="46">
        <v>4.7980001909309067E-6</v>
      </c>
      <c r="I204" s="47">
        <v>362555</v>
      </c>
      <c r="J204" s="44">
        <v>1.0359300374984741</v>
      </c>
      <c r="K204" s="46">
        <v>0.16179999709129333</v>
      </c>
      <c r="L204" s="11"/>
      <c r="N204" s="3"/>
      <c r="S204" s="5"/>
      <c r="T204" s="3"/>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row>
    <row r="205" spans="1:75">
      <c r="A205" s="2" t="s">
        <v>455</v>
      </c>
      <c r="B205" s="11">
        <v>4</v>
      </c>
      <c r="C205" s="2">
        <v>66244543</v>
      </c>
      <c r="D205" s="11" t="s">
        <v>90</v>
      </c>
      <c r="E205" s="43">
        <v>2.3399999365210533E-2</v>
      </c>
      <c r="F205" s="44">
        <v>3.6298234015703201E-2</v>
      </c>
      <c r="G205" s="45">
        <v>6.0219008446438238E-5</v>
      </c>
      <c r="H205" s="46">
        <v>3.2339999052055646E-6</v>
      </c>
      <c r="I205" s="47">
        <v>359837</v>
      </c>
      <c r="J205" s="44">
        <v>1.0513800382614136</v>
      </c>
      <c r="K205" s="46">
        <v>0.16830000281333923</v>
      </c>
      <c r="L205" s="11"/>
      <c r="N205" s="3"/>
      <c r="S205" s="5"/>
      <c r="T205" s="3"/>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row>
    <row r="206" spans="1:75">
      <c r="A206" s="2" t="s">
        <v>473</v>
      </c>
      <c r="B206" s="11">
        <v>9</v>
      </c>
      <c r="C206" s="2">
        <v>23272812</v>
      </c>
      <c r="D206" s="11" t="s">
        <v>90</v>
      </c>
      <c r="E206" s="43">
        <v>0.24770000576972961</v>
      </c>
      <c r="F206" s="44">
        <v>-1.2560212053358555E-2</v>
      </c>
      <c r="G206" s="45">
        <v>5.8795081713469699E-5</v>
      </c>
      <c r="H206" s="46">
        <v>3.7780000639031641E-6</v>
      </c>
      <c r="I206" s="47">
        <v>363502</v>
      </c>
      <c r="J206" s="44">
        <v>1.0174499750137329</v>
      </c>
      <c r="K206" s="46">
        <v>0.1687999963760376</v>
      </c>
      <c r="L206" s="11"/>
      <c r="N206" s="3"/>
      <c r="S206" s="5"/>
      <c r="T206" s="3"/>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row>
    <row r="207" spans="1:75">
      <c r="A207" s="2" t="s">
        <v>575</v>
      </c>
      <c r="B207" s="11">
        <v>8</v>
      </c>
      <c r="C207" s="2">
        <v>67604630</v>
      </c>
      <c r="D207" s="11" t="s">
        <v>90</v>
      </c>
      <c r="E207" s="43">
        <v>0.97420001029968262</v>
      </c>
      <c r="F207" s="44">
        <v>3.4616544842720032E-2</v>
      </c>
      <c r="G207" s="45">
        <v>6.0237245634198189E-5</v>
      </c>
      <c r="H207" s="46">
        <v>7.8519997259718366E-6</v>
      </c>
      <c r="I207" s="47">
        <v>331555</v>
      </c>
      <c r="J207" s="44">
        <v>0.9553300142288208</v>
      </c>
      <c r="K207" s="46">
        <v>0.16930000483989716</v>
      </c>
      <c r="L207" s="11"/>
      <c r="N207" s="3"/>
      <c r="S207" s="5"/>
      <c r="T207" s="3"/>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row>
    <row r="208" spans="1:75">
      <c r="A208" s="2" t="s">
        <v>336</v>
      </c>
      <c r="B208" s="11">
        <v>15</v>
      </c>
      <c r="C208" s="2">
        <v>82283599</v>
      </c>
      <c r="D208" s="11" t="s">
        <v>90</v>
      </c>
      <c r="E208" s="43">
        <v>0.51679998636245728</v>
      </c>
      <c r="F208" s="44">
        <v>1.1497125960886478E-2</v>
      </c>
      <c r="G208" s="45">
        <v>6.6017339122481644E-5</v>
      </c>
      <c r="H208" s="46">
        <v>1.0940000265691197E-6</v>
      </c>
      <c r="I208" s="47">
        <v>359843</v>
      </c>
      <c r="J208" s="44">
        <v>0.98531001806259155</v>
      </c>
      <c r="K208" s="46">
        <v>0.17080000042915344</v>
      </c>
      <c r="L208" s="11"/>
      <c r="M208" s="3"/>
      <c r="N208" s="3"/>
      <c r="S208" s="5"/>
      <c r="T208" s="3"/>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row>
    <row r="209" spans="1:75" s="73" customFormat="1">
      <c r="A209" s="2" t="s">
        <v>364</v>
      </c>
      <c r="B209" s="11">
        <v>4</v>
      </c>
      <c r="C209" s="2">
        <v>46390250</v>
      </c>
      <c r="D209" s="11" t="s">
        <v>90</v>
      </c>
      <c r="E209" s="43">
        <v>0.67970001697540283</v>
      </c>
      <c r="F209" s="44">
        <v>-1.2134076096117496E-2</v>
      </c>
      <c r="G209" s="45">
        <v>6.4108789956662804E-5</v>
      </c>
      <c r="H209" s="46">
        <v>1.4649999684479553E-6</v>
      </c>
      <c r="I209" s="47">
        <v>361789</v>
      </c>
      <c r="J209" s="44">
        <v>1.0168399810791016</v>
      </c>
      <c r="K209" s="46">
        <v>0.17329999804496765</v>
      </c>
      <c r="L209" s="11"/>
      <c r="M209" s="3"/>
      <c r="N209" s="3"/>
      <c r="O209" s="3"/>
      <c r="P209" s="3"/>
      <c r="Q209" s="3"/>
      <c r="R209" s="3"/>
      <c r="S209" s="41"/>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row>
    <row r="210" spans="1:75">
      <c r="A210" s="2" t="s">
        <v>409</v>
      </c>
      <c r="B210" s="11">
        <v>5</v>
      </c>
      <c r="C210" s="2">
        <v>51712109</v>
      </c>
      <c r="D210" s="11" t="s">
        <v>90</v>
      </c>
      <c r="E210" s="43">
        <v>0.53850001096725464</v>
      </c>
      <c r="F210" s="44">
        <v>-1.3338292017579079E-2</v>
      </c>
      <c r="G210" s="45">
        <v>8.8427601440344006E-5</v>
      </c>
      <c r="H210" s="46">
        <v>2.3360000795946689E-6</v>
      </c>
      <c r="I210" s="47">
        <v>252153</v>
      </c>
      <c r="J210" s="44">
        <v>1.0146100521087646</v>
      </c>
      <c r="K210" s="46">
        <v>0.17820000648498535</v>
      </c>
      <c r="L210" s="11"/>
      <c r="M210" s="3"/>
      <c r="N210" s="3"/>
      <c r="S210" s="5"/>
      <c r="T210" s="3"/>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row>
    <row r="211" spans="1:75">
      <c r="A211" s="2" t="s">
        <v>545</v>
      </c>
      <c r="B211" s="11">
        <v>22</v>
      </c>
      <c r="C211" s="2">
        <v>27491848</v>
      </c>
      <c r="D211" s="11" t="s">
        <v>93</v>
      </c>
      <c r="E211" s="43">
        <v>7.6399996876716614E-2</v>
      </c>
      <c r="F211" s="44">
        <v>2.0228849723935127E-2</v>
      </c>
      <c r="G211" s="45">
        <v>5.7749686675379053E-5</v>
      </c>
      <c r="H211" s="46">
        <v>6.7189998844696674E-6</v>
      </c>
      <c r="I211" s="47">
        <v>350963</v>
      </c>
      <c r="J211" s="44">
        <v>1.028499960899353</v>
      </c>
      <c r="K211" s="46">
        <v>0.17839999496936798</v>
      </c>
      <c r="L211" s="11"/>
      <c r="N211" s="3"/>
      <c r="S211" s="5"/>
      <c r="T211" s="3"/>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row>
    <row r="212" spans="1:75">
      <c r="A212" s="2" t="s">
        <v>514</v>
      </c>
      <c r="B212" s="11">
        <v>16</v>
      </c>
      <c r="C212" s="2">
        <v>61579618</v>
      </c>
      <c r="D212" s="11" t="s">
        <v>90</v>
      </c>
      <c r="E212" s="43">
        <v>0.78009998798370361</v>
      </c>
      <c r="F212" s="44">
        <v>-1.2925953604280949E-2</v>
      </c>
      <c r="G212" s="45">
        <v>5.7323231885675341E-5</v>
      </c>
      <c r="H212" s="46">
        <v>5.2599998525693081E-6</v>
      </c>
      <c r="I212" s="47">
        <v>361789</v>
      </c>
      <c r="J212" s="44">
        <v>1.0185699462890625</v>
      </c>
      <c r="K212" s="46">
        <v>0.17949999868869781</v>
      </c>
      <c r="L212" s="11"/>
      <c r="N212" s="3"/>
      <c r="S212" s="5"/>
      <c r="T212" s="3"/>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row>
    <row r="213" spans="1:75">
      <c r="A213" s="2" t="s">
        <v>536</v>
      </c>
      <c r="B213" s="11">
        <v>6</v>
      </c>
      <c r="C213" s="2">
        <v>66079128</v>
      </c>
      <c r="D213" s="11" t="s">
        <v>93</v>
      </c>
      <c r="E213" s="43">
        <v>0.73280000686645508</v>
      </c>
      <c r="F213" s="44">
        <v>-1.1964159086346626E-2</v>
      </c>
      <c r="G213" s="45">
        <v>5.6055250752251595E-5</v>
      </c>
      <c r="H213" s="46">
        <v>6.3470001805399079E-6</v>
      </c>
      <c r="I213" s="47">
        <v>363502</v>
      </c>
      <c r="J213" s="44">
        <v>1.0163300037384033</v>
      </c>
      <c r="K213" s="46">
        <v>0.18440000712871552</v>
      </c>
      <c r="L213" s="11"/>
      <c r="N213" s="3"/>
      <c r="S213" s="5"/>
      <c r="T213" s="3"/>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row>
    <row r="214" spans="1:75">
      <c r="A214" s="2" t="s">
        <v>540</v>
      </c>
      <c r="B214" s="11">
        <v>16</v>
      </c>
      <c r="C214" s="2">
        <v>61634074</v>
      </c>
      <c r="D214" s="11" t="s">
        <v>90</v>
      </c>
      <c r="E214" s="43">
        <v>2.4199999868869781E-2</v>
      </c>
      <c r="F214" s="44">
        <v>-3.4729495644569397E-2</v>
      </c>
      <c r="G214" s="45">
        <v>5.6964341638376936E-5</v>
      </c>
      <c r="H214" s="46">
        <v>6.4159999055846129E-6</v>
      </c>
      <c r="I214" s="47">
        <v>357384</v>
      </c>
      <c r="J214" s="44">
        <v>0.94914001226425171</v>
      </c>
      <c r="K214" s="46">
        <v>0.18690000474452972</v>
      </c>
      <c r="L214" s="11"/>
      <c r="N214" s="3"/>
      <c r="S214" s="5"/>
      <c r="T214" s="3"/>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row>
    <row r="215" spans="1:75">
      <c r="A215" s="2" t="s">
        <v>533</v>
      </c>
      <c r="B215" s="11">
        <v>7</v>
      </c>
      <c r="C215" s="2">
        <v>4073285</v>
      </c>
      <c r="D215" s="11" t="s">
        <v>108</v>
      </c>
      <c r="E215" s="43">
        <v>0.98089998960494995</v>
      </c>
      <c r="F215" s="44">
        <v>4.7898340970277786E-2</v>
      </c>
      <c r="G215" s="45">
        <v>8.5966508777346462E-5</v>
      </c>
      <c r="H215" s="46">
        <v>5.9939998209301848E-6</v>
      </c>
      <c r="I215" s="47">
        <v>238392</v>
      </c>
      <c r="J215" s="44">
        <v>1.0551700592041016</v>
      </c>
      <c r="K215" s="46">
        <v>0.18880000710487366</v>
      </c>
      <c r="L215" s="11"/>
      <c r="N215" s="3"/>
      <c r="S215" s="5"/>
      <c r="T215" s="3"/>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row>
    <row r="216" spans="1:75">
      <c r="A216" s="2" t="s">
        <v>312</v>
      </c>
      <c r="B216" s="11">
        <v>4</v>
      </c>
      <c r="C216" s="2">
        <v>28788513</v>
      </c>
      <c r="D216" s="11" t="s">
        <v>90</v>
      </c>
      <c r="E216" s="43">
        <v>0.10189999639987946</v>
      </c>
      <c r="F216" s="44">
        <v>-1.9213808700442314E-2</v>
      </c>
      <c r="G216" s="45">
        <v>6.7570290411822498E-5</v>
      </c>
      <c r="H216" s="46">
        <v>7.1869999374030158E-7</v>
      </c>
      <c r="I216" s="47">
        <v>363502</v>
      </c>
      <c r="J216" s="44">
        <v>1.0242899656295776</v>
      </c>
      <c r="K216" s="46">
        <v>0.19159999489784241</v>
      </c>
      <c r="L216" s="11"/>
      <c r="M216" s="3"/>
      <c r="N216" s="3"/>
      <c r="S216" s="5"/>
      <c r="T216" s="3"/>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row>
    <row r="217" spans="1:75">
      <c r="A217" s="2" t="s">
        <v>247</v>
      </c>
      <c r="B217" s="11">
        <v>19</v>
      </c>
      <c r="C217" s="2">
        <v>13171424</v>
      </c>
      <c r="D217" s="11" t="s">
        <v>93</v>
      </c>
      <c r="E217" s="43">
        <v>0.87059998512268066</v>
      </c>
      <c r="F217" s="44">
        <v>1.9243625923991203E-2</v>
      </c>
      <c r="G217" s="45">
        <v>8.3436636487022042E-5</v>
      </c>
      <c r="H217" s="46">
        <v>1.4619999433307385E-7</v>
      </c>
      <c r="I217" s="47">
        <v>331222</v>
      </c>
      <c r="J217" s="44">
        <v>0.97755998373031616</v>
      </c>
      <c r="K217" s="46">
        <v>0.19509999454021454</v>
      </c>
      <c r="L217" s="11"/>
      <c r="M217" s="3"/>
      <c r="N217" s="3"/>
      <c r="S217" s="5"/>
      <c r="T217" s="3"/>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row>
    <row r="218" spans="1:75">
      <c r="A218" s="2" t="s">
        <v>242</v>
      </c>
      <c r="B218" s="11">
        <v>15</v>
      </c>
      <c r="C218" s="2">
        <v>92695082</v>
      </c>
      <c r="D218" s="11" t="s">
        <v>90</v>
      </c>
      <c r="E218" s="43">
        <v>0.72310000658035278</v>
      </c>
      <c r="F218" s="44">
        <v>-1.3967141509056091E-2</v>
      </c>
      <c r="G218" s="45">
        <v>7.8120749094523489E-5</v>
      </c>
      <c r="H218" s="46">
        <v>1.1470000060853636E-7</v>
      </c>
      <c r="I218" s="47">
        <v>359843</v>
      </c>
      <c r="J218" s="44">
        <v>1.016029953956604</v>
      </c>
      <c r="K218" s="46">
        <v>0.19519999623298645</v>
      </c>
      <c r="L218" s="11"/>
      <c r="M218" s="3"/>
      <c r="N218" s="3"/>
      <c r="S218" s="5"/>
      <c r="T218" s="3"/>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row>
    <row r="219" spans="1:75">
      <c r="A219" s="2" t="s">
        <v>332</v>
      </c>
      <c r="B219" s="11">
        <v>4</v>
      </c>
      <c r="C219" s="2">
        <v>18037231</v>
      </c>
      <c r="D219" s="11" t="s">
        <v>93</v>
      </c>
      <c r="E219" s="43">
        <v>0.66449999809265137</v>
      </c>
      <c r="F219" s="44">
        <v>-1.255729328840971E-2</v>
      </c>
      <c r="G219" s="45">
        <v>7.0308786234818399E-5</v>
      </c>
      <c r="H219" s="46">
        <v>1.0239999710393022E-6</v>
      </c>
      <c r="I219" s="47">
        <v>339684</v>
      </c>
      <c r="J219" s="44">
        <v>1.016029953956604</v>
      </c>
      <c r="K219" s="46">
        <v>0.19519999623298645</v>
      </c>
      <c r="L219" s="11"/>
      <c r="M219" s="3"/>
      <c r="N219" s="3"/>
      <c r="S219" s="5"/>
      <c r="T219" s="3"/>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row>
    <row r="220" spans="1:75">
      <c r="A220" s="2" t="s">
        <v>421</v>
      </c>
      <c r="B220" s="11">
        <v>18</v>
      </c>
      <c r="C220" s="2">
        <v>53210302</v>
      </c>
      <c r="D220" s="11" t="s">
        <v>93</v>
      </c>
      <c r="E220" s="43">
        <v>0.83249998092651367</v>
      </c>
      <c r="F220" s="44">
        <v>-1.4748917892575264E-2</v>
      </c>
      <c r="G220" s="45">
        <v>6.0666563513223082E-5</v>
      </c>
      <c r="H220" s="46">
        <v>2.6489999527257169E-6</v>
      </c>
      <c r="I220" s="47">
        <v>363502</v>
      </c>
      <c r="J220" s="44">
        <v>0.98128002882003784</v>
      </c>
      <c r="K220" s="46">
        <v>0.19599999487400055</v>
      </c>
      <c r="L220" s="11"/>
      <c r="M220" s="3"/>
      <c r="N220" s="3"/>
      <c r="S220" s="5"/>
      <c r="T220" s="3"/>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row>
    <row r="221" spans="1:75">
      <c r="A221" s="2" t="s">
        <v>417</v>
      </c>
      <c r="B221" s="11">
        <v>4</v>
      </c>
      <c r="C221" s="2">
        <v>179017864</v>
      </c>
      <c r="D221" s="11" t="s">
        <v>93</v>
      </c>
      <c r="E221" s="43">
        <v>0.40599998831748962</v>
      </c>
      <c r="F221" s="44">
        <v>-1.1572498828172684E-2</v>
      </c>
      <c r="G221" s="45">
        <v>6.4594685682095587E-5</v>
      </c>
      <c r="H221" s="46">
        <v>2.5100000584643567E-6</v>
      </c>
      <c r="I221" s="47">
        <v>342998</v>
      </c>
      <c r="J221" s="44">
        <v>0.98531001806259155</v>
      </c>
      <c r="K221" s="46">
        <v>0.2004999965429306</v>
      </c>
      <c r="L221" s="11"/>
      <c r="M221" s="3"/>
      <c r="N221" s="3"/>
      <c r="S221" s="5"/>
      <c r="T221" s="3"/>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row>
    <row r="222" spans="1:75">
      <c r="A222" s="2" t="s">
        <v>481</v>
      </c>
      <c r="B222" s="11">
        <v>12</v>
      </c>
      <c r="C222" s="2">
        <v>188285</v>
      </c>
      <c r="D222" s="11" t="s">
        <v>93</v>
      </c>
      <c r="E222" s="43">
        <v>0.57660001516342163</v>
      </c>
      <c r="F222" s="44">
        <v>-1.142602227628231E-2</v>
      </c>
      <c r="G222" s="45">
        <v>6.3744926592335105E-5</v>
      </c>
      <c r="H222" s="46">
        <v>4.0810000427882187E-6</v>
      </c>
      <c r="I222" s="47">
        <v>332959</v>
      </c>
      <c r="J222" s="44">
        <v>1.0147099494934082</v>
      </c>
      <c r="K222" s="46">
        <v>0.20160000026226044</v>
      </c>
      <c r="L222" s="11"/>
      <c r="N222" s="3"/>
      <c r="S222" s="5"/>
      <c r="T222" s="3"/>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row>
    <row r="223" spans="1:75">
      <c r="A223" s="2" t="s">
        <v>404</v>
      </c>
      <c r="B223" s="11">
        <v>7</v>
      </c>
      <c r="C223" s="2">
        <v>101729795</v>
      </c>
      <c r="D223" s="11" t="s">
        <v>90</v>
      </c>
      <c r="E223" s="43">
        <v>0.81879997253417969</v>
      </c>
      <c r="F223" s="44">
        <v>1.4442221261560917E-2</v>
      </c>
      <c r="G223" s="45">
        <v>6.1891936638858169E-5</v>
      </c>
      <c r="H223" s="46">
        <v>2.2249998892220901E-6</v>
      </c>
      <c r="I223" s="47">
        <v>361789</v>
      </c>
      <c r="J223" s="44">
        <v>0.9819599986076355</v>
      </c>
      <c r="K223" s="46">
        <v>0.20839999616146088</v>
      </c>
      <c r="L223" s="11"/>
      <c r="M223" s="3"/>
      <c r="N223" s="3"/>
      <c r="S223" s="5"/>
      <c r="T223" s="3"/>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row>
    <row r="224" spans="1:75">
      <c r="A224" s="2" t="s">
        <v>462</v>
      </c>
      <c r="B224" s="11">
        <v>2</v>
      </c>
      <c r="C224" s="2">
        <v>4951548</v>
      </c>
      <c r="D224" s="11" t="s">
        <v>90</v>
      </c>
      <c r="E224" s="43">
        <v>0.19730000197887421</v>
      </c>
      <c r="F224" s="44">
        <v>1.3826318085193634E-2</v>
      </c>
      <c r="G224" s="45">
        <v>6.0551294154720381E-5</v>
      </c>
      <c r="H224" s="46">
        <v>3.4140000479965238E-6</v>
      </c>
      <c r="I224" s="47">
        <v>356173</v>
      </c>
      <c r="J224" s="44">
        <v>0.98304998874664307</v>
      </c>
      <c r="K224" s="46">
        <v>0.21299999952316284</v>
      </c>
      <c r="L224" s="11"/>
      <c r="N224" s="3"/>
      <c r="S224" s="5"/>
      <c r="T224" s="3"/>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row>
    <row r="225" spans="1:75">
      <c r="A225" s="2" t="s">
        <v>389</v>
      </c>
      <c r="B225" s="11">
        <v>7</v>
      </c>
      <c r="C225" s="2">
        <v>8008970</v>
      </c>
      <c r="D225" s="11" t="s">
        <v>108</v>
      </c>
      <c r="E225" s="43">
        <v>0.87620002031326294</v>
      </c>
      <c r="F225" s="44">
        <v>1.7151912674307823E-2</v>
      </c>
      <c r="G225" s="45">
        <v>6.3823259552009404E-5</v>
      </c>
      <c r="H225" s="46">
        <v>1.9059999658566085E-6</v>
      </c>
      <c r="I225" s="47">
        <v>355453</v>
      </c>
      <c r="J225" s="44">
        <v>1.0202000141143799</v>
      </c>
      <c r="K225" s="46">
        <v>0.21449999511241913</v>
      </c>
      <c r="L225" s="11"/>
      <c r="M225" s="3"/>
      <c r="N225" s="3"/>
      <c r="S225" s="5"/>
      <c r="T225" s="3"/>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row>
    <row r="226" spans="1:75">
      <c r="A226" s="2" t="s">
        <v>571</v>
      </c>
      <c r="B226" s="11">
        <v>4</v>
      </c>
      <c r="C226" s="2">
        <v>137441620</v>
      </c>
      <c r="D226" s="11" t="s">
        <v>93</v>
      </c>
      <c r="E226" s="43">
        <v>0.62489998340606689</v>
      </c>
      <c r="F226" s="44">
        <v>1.0860919952392578E-2</v>
      </c>
      <c r="G226" s="45">
        <v>5.5299453379120678E-5</v>
      </c>
      <c r="H226" s="46">
        <v>7.7169997894088738E-6</v>
      </c>
      <c r="I226" s="47">
        <v>361807</v>
      </c>
      <c r="J226" s="44">
        <v>0.98638999462127686</v>
      </c>
      <c r="K226" s="46">
        <v>0.2167000025510788</v>
      </c>
      <c r="L226" s="11"/>
      <c r="N226" s="3"/>
      <c r="S226" s="5"/>
      <c r="T226" s="3"/>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row>
    <row r="227" spans="1:75">
      <c r="A227" s="2" t="s">
        <v>419</v>
      </c>
      <c r="B227" s="11">
        <v>11</v>
      </c>
      <c r="C227" s="2">
        <v>120138200</v>
      </c>
      <c r="D227" s="11" t="s">
        <v>93</v>
      </c>
      <c r="E227" s="43">
        <v>0.63650000095367432</v>
      </c>
      <c r="F227" s="44">
        <v>-1.2715400196611881E-2</v>
      </c>
      <c r="G227" s="45">
        <v>7.481571810785681E-5</v>
      </c>
      <c r="H227" s="46">
        <v>2.6400000479043229E-6</v>
      </c>
      <c r="I227" s="47">
        <v>294882</v>
      </c>
      <c r="J227" s="44">
        <v>0.98382997512817383</v>
      </c>
      <c r="K227" s="46">
        <v>0.21690000593662262</v>
      </c>
      <c r="L227" s="11"/>
      <c r="M227" s="3"/>
      <c r="N227" s="3"/>
      <c r="S227" s="5"/>
      <c r="T227" s="3"/>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row>
    <row r="228" spans="1:75">
      <c r="A228" s="2" t="s">
        <v>240</v>
      </c>
      <c r="B228" s="11">
        <v>14</v>
      </c>
      <c r="C228" s="2">
        <v>69577074</v>
      </c>
      <c r="D228" s="11" t="s">
        <v>108</v>
      </c>
      <c r="E228" s="43">
        <v>0.60790002346038818</v>
      </c>
      <c r="F228" s="44">
        <v>-1.2763123027980328E-2</v>
      </c>
      <c r="G228" s="45">
        <v>7.7655611676163971E-5</v>
      </c>
      <c r="H228" s="46">
        <v>1.0800000183053271E-7</v>
      </c>
      <c r="I228" s="47">
        <v>363502</v>
      </c>
      <c r="J228" s="44">
        <v>0.98619997501373291</v>
      </c>
      <c r="K228" s="46">
        <v>0.21920000016689301</v>
      </c>
      <c r="L228" s="11"/>
      <c r="M228" s="3"/>
      <c r="N228" s="3"/>
      <c r="S228" s="5"/>
      <c r="T228" s="3"/>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row>
    <row r="229" spans="1:75" s="3" customFormat="1">
      <c r="A229" s="2" t="s">
        <v>340</v>
      </c>
      <c r="B229" s="11">
        <v>2</v>
      </c>
      <c r="C229" s="2">
        <v>23270869</v>
      </c>
      <c r="D229" s="11" t="s">
        <v>108</v>
      </c>
      <c r="E229" s="43">
        <v>0.11479999870061874</v>
      </c>
      <c r="F229" s="44">
        <v>1.8459048122167587E-2</v>
      </c>
      <c r="G229" s="45">
        <v>6.92519242875278E-5</v>
      </c>
      <c r="H229" s="46">
        <v>1.1329999551890069E-6</v>
      </c>
      <c r="I229" s="47">
        <v>342051</v>
      </c>
      <c r="J229" s="44">
        <v>1.0219399929046631</v>
      </c>
      <c r="K229" s="46">
        <v>0.22210000455379486</v>
      </c>
      <c r="L229" s="11"/>
      <c r="S229" s="5"/>
    </row>
    <row r="230" spans="1:75" s="3" customFormat="1">
      <c r="A230" s="2" t="s">
        <v>196</v>
      </c>
      <c r="B230" s="11">
        <v>12</v>
      </c>
      <c r="C230" s="2">
        <v>56493021</v>
      </c>
      <c r="D230" s="11" t="s">
        <v>93</v>
      </c>
      <c r="E230" s="43">
        <v>0.95509999990463257</v>
      </c>
      <c r="F230" s="44">
        <v>-3.5225622355937958E-2</v>
      </c>
      <c r="G230" s="45">
        <v>1.0642471897881478E-4</v>
      </c>
      <c r="H230" s="46">
        <v>3.430999839793003E-8</v>
      </c>
      <c r="I230" s="47">
        <v>286102</v>
      </c>
      <c r="J230" s="44">
        <v>1.041640043258667</v>
      </c>
      <c r="K230" s="46">
        <v>0.22300000488758087</v>
      </c>
      <c r="L230" s="11"/>
      <c r="S230" s="5"/>
    </row>
    <row r="231" spans="1:75" s="3" customFormat="1">
      <c r="A231" s="2" t="s">
        <v>572</v>
      </c>
      <c r="B231" s="11">
        <v>2</v>
      </c>
      <c r="C231" s="2">
        <v>202972592</v>
      </c>
      <c r="D231" s="11" t="s">
        <v>93</v>
      </c>
      <c r="E231" s="43">
        <v>0.60879999399185181</v>
      </c>
      <c r="F231" s="44">
        <v>1.0747232474386692E-2</v>
      </c>
      <c r="G231" s="45">
        <v>5.5016986152622849E-5</v>
      </c>
      <c r="H231" s="46">
        <v>7.7530003181891516E-6</v>
      </c>
      <c r="I231" s="47">
        <v>363502</v>
      </c>
      <c r="J231" s="44">
        <v>0.98649001121520996</v>
      </c>
      <c r="K231" s="46">
        <v>0.22609999775886536</v>
      </c>
      <c r="L231" s="11"/>
      <c r="M231" s="6"/>
      <c r="S231" s="5"/>
    </row>
    <row r="232" spans="1:75" s="3" customFormat="1">
      <c r="A232" s="2" t="s">
        <v>292</v>
      </c>
      <c r="B232" s="11">
        <v>21</v>
      </c>
      <c r="C232" s="2">
        <v>42630093</v>
      </c>
      <c r="D232" s="11" t="s">
        <v>90</v>
      </c>
      <c r="E232" s="43">
        <v>0.6031000018119812</v>
      </c>
      <c r="F232" s="44">
        <v>-1.2108038179576397E-2</v>
      </c>
      <c r="G232" s="45">
        <v>7.0185589720495045E-5</v>
      </c>
      <c r="H232" s="46">
        <v>4.3840000785166922E-7</v>
      </c>
      <c r="I232" s="47">
        <v>363502</v>
      </c>
      <c r="J232" s="44">
        <v>1.0134899616241455</v>
      </c>
      <c r="K232" s="46">
        <v>0.2289000004529953</v>
      </c>
      <c r="L232" s="11"/>
      <c r="S232" s="5"/>
    </row>
    <row r="233" spans="1:75" s="3" customFormat="1">
      <c r="A233" s="2" t="s">
        <v>206</v>
      </c>
      <c r="B233" s="11">
        <v>2</v>
      </c>
      <c r="C233" s="2">
        <v>101151830</v>
      </c>
      <c r="D233" s="11" t="s">
        <v>108</v>
      </c>
      <c r="E233" s="43">
        <v>0.82950001955032349</v>
      </c>
      <c r="F233" s="44">
        <v>1.7592478543519974E-2</v>
      </c>
      <c r="G233" s="45">
        <v>8.7543674453627318E-5</v>
      </c>
      <c r="H233" s="46">
        <v>4.9130001400499168E-8</v>
      </c>
      <c r="I233" s="47">
        <v>339786</v>
      </c>
      <c r="J233" s="44">
        <v>0.98157000541687012</v>
      </c>
      <c r="K233" s="46">
        <v>0.22980000078678131</v>
      </c>
      <c r="L233" s="11"/>
      <c r="S233" s="5"/>
    </row>
    <row r="234" spans="1:75" s="3" customFormat="1">
      <c r="A234" s="2" t="s">
        <v>259</v>
      </c>
      <c r="B234" s="11">
        <v>7</v>
      </c>
      <c r="C234" s="2">
        <v>72247800</v>
      </c>
      <c r="D234" s="11" t="s">
        <v>90</v>
      </c>
      <c r="E234" s="43">
        <v>0.22679999470710754</v>
      </c>
      <c r="F234" s="44">
        <v>-1.465324591845274E-2</v>
      </c>
      <c r="G234" s="45">
        <v>7.5306517828721553E-5</v>
      </c>
      <c r="H234" s="46">
        <v>1.8119999367627315E-7</v>
      </c>
      <c r="I234" s="47">
        <v>361556</v>
      </c>
      <c r="J234" s="44">
        <v>0.98501002788543701</v>
      </c>
      <c r="K234" s="46">
        <v>0.23080000281333923</v>
      </c>
      <c r="L234" s="11"/>
      <c r="S234" s="5"/>
    </row>
    <row r="235" spans="1:75" s="3" customFormat="1">
      <c r="A235" s="2" t="s">
        <v>379</v>
      </c>
      <c r="B235" s="11">
        <v>4</v>
      </c>
      <c r="C235" s="2">
        <v>176626272</v>
      </c>
      <c r="D235" s="11" t="s">
        <v>90</v>
      </c>
      <c r="E235" s="43">
        <v>0.57829999923706055</v>
      </c>
      <c r="F235" s="44">
        <v>1.1361727491021156E-2</v>
      </c>
      <c r="G235" s="45">
        <v>6.2961567891761661E-5</v>
      </c>
      <c r="H235" s="46">
        <v>1.7209999896294903E-6</v>
      </c>
      <c r="I235" s="47">
        <v>363502</v>
      </c>
      <c r="J235" s="44">
        <v>1.0131900310516357</v>
      </c>
      <c r="K235" s="46">
        <v>0.2312999963760376</v>
      </c>
      <c r="L235" s="11"/>
      <c r="S235" s="5"/>
    </row>
    <row r="236" spans="1:75" s="3" customFormat="1">
      <c r="A236" s="2" t="s">
        <v>307</v>
      </c>
      <c r="B236" s="11">
        <v>7</v>
      </c>
      <c r="C236" s="2">
        <v>8091876</v>
      </c>
      <c r="D236" s="11" t="s">
        <v>90</v>
      </c>
      <c r="E236" s="43">
        <v>0.50540000200271606</v>
      </c>
      <c r="F236" s="44">
        <v>1.1646788567304611E-2</v>
      </c>
      <c r="G236" s="45">
        <v>6.7815934016834944E-5</v>
      </c>
      <c r="H236" s="46">
        <v>6.8690002308358089E-7</v>
      </c>
      <c r="I236" s="47">
        <v>363502</v>
      </c>
      <c r="J236" s="44">
        <v>1.0128799676895142</v>
      </c>
      <c r="K236" s="46">
        <v>0.23420000076293945</v>
      </c>
      <c r="L236" s="11"/>
      <c r="S236" s="5"/>
    </row>
    <row r="237" spans="1:75" s="3" customFormat="1">
      <c r="A237" s="2" t="s">
        <v>189</v>
      </c>
      <c r="B237" s="11">
        <v>22</v>
      </c>
      <c r="C237" s="2">
        <v>51121416</v>
      </c>
      <c r="D237" s="11" t="s">
        <v>93</v>
      </c>
      <c r="E237" s="43">
        <v>0.54240000247955322</v>
      </c>
      <c r="F237" s="44">
        <v>-1.3239232823252678E-2</v>
      </c>
      <c r="G237" s="45">
        <v>8.7008433183655143E-5</v>
      </c>
      <c r="H237" s="46">
        <v>2.8369999682809066E-8</v>
      </c>
      <c r="I237" s="47">
        <v>354145</v>
      </c>
      <c r="J237" s="44">
        <v>0.9866899847984314</v>
      </c>
      <c r="K237" s="46">
        <v>0.23430000245571136</v>
      </c>
      <c r="L237" s="11"/>
      <c r="S237" s="5"/>
    </row>
    <row r="238" spans="1:75" s="3" customFormat="1">
      <c r="A238" s="2" t="s">
        <v>418</v>
      </c>
      <c r="B238" s="11">
        <v>5</v>
      </c>
      <c r="C238" s="2">
        <v>94630192</v>
      </c>
      <c r="D238" s="11" t="s">
        <v>93</v>
      </c>
      <c r="E238" s="43">
        <v>9.5899999141693115E-2</v>
      </c>
      <c r="F238" s="44">
        <v>1.8789393827319145E-2</v>
      </c>
      <c r="G238" s="45">
        <v>6.1219623603392392E-5</v>
      </c>
      <c r="H238" s="46">
        <v>2.6249999791616574E-6</v>
      </c>
      <c r="I238" s="47">
        <v>360525</v>
      </c>
      <c r="J238" s="44">
        <v>1.0234700441360474</v>
      </c>
      <c r="K238" s="46">
        <v>0.23510000109672546</v>
      </c>
      <c r="L238" s="11"/>
      <c r="S238" s="5"/>
    </row>
    <row r="239" spans="1:75" s="3" customFormat="1">
      <c r="A239" s="2" t="s">
        <v>218</v>
      </c>
      <c r="B239" s="11">
        <v>13</v>
      </c>
      <c r="C239" s="2">
        <v>69422895</v>
      </c>
      <c r="D239" s="11" t="s">
        <v>93</v>
      </c>
      <c r="E239" s="43">
        <v>7.2800002992153168E-2</v>
      </c>
      <c r="F239" s="44">
        <v>2.448413148522377E-2</v>
      </c>
      <c r="G239" s="45">
        <v>8.0929006799124181E-5</v>
      </c>
      <c r="H239" s="46">
        <v>6.0460003226125991E-8</v>
      </c>
      <c r="I239" s="47">
        <v>362588</v>
      </c>
      <c r="J239" s="44">
        <v>1.0253200531005859</v>
      </c>
      <c r="K239" s="46">
        <v>0.23989999294281006</v>
      </c>
      <c r="L239" s="11"/>
      <c r="S239" s="5"/>
    </row>
    <row r="240" spans="1:75" s="3" customFormat="1">
      <c r="A240" s="2" t="s">
        <v>149</v>
      </c>
      <c r="B240" s="11">
        <v>10</v>
      </c>
      <c r="C240" s="2">
        <v>67965010</v>
      </c>
      <c r="D240" s="11" t="s">
        <v>93</v>
      </c>
      <c r="E240" s="43">
        <v>0.71390002965927124</v>
      </c>
      <c r="F240" s="44">
        <v>-1.5560215339064598E-2</v>
      </c>
      <c r="G240" s="45">
        <v>9.8904580227099359E-5</v>
      </c>
      <c r="H240" s="46">
        <v>2.0190000782349671E-9</v>
      </c>
      <c r="I240" s="47">
        <v>363502</v>
      </c>
      <c r="J240" s="44">
        <v>0.98628997802734375</v>
      </c>
      <c r="K240" s="46">
        <v>0.24130000174045563</v>
      </c>
      <c r="L240" s="11"/>
      <c r="S240" s="5"/>
    </row>
    <row r="241" spans="1:74" s="3" customFormat="1">
      <c r="A241" s="2" t="s">
        <v>570</v>
      </c>
      <c r="B241" s="11">
        <v>4</v>
      </c>
      <c r="C241" s="2">
        <v>102137260</v>
      </c>
      <c r="D241" s="11" t="s">
        <v>93</v>
      </c>
      <c r="E241" s="43">
        <v>0.72939997911453247</v>
      </c>
      <c r="F241" s="44">
        <v>1.1836121790111065E-2</v>
      </c>
      <c r="G241" s="45">
        <v>5.5302203691098839E-5</v>
      </c>
      <c r="H241" s="46">
        <v>7.7089998740120791E-6</v>
      </c>
      <c r="I241" s="47">
        <v>361789</v>
      </c>
      <c r="J241" s="44">
        <v>0.98580002784729004</v>
      </c>
      <c r="K241" s="46">
        <v>0.24259999394416809</v>
      </c>
      <c r="L241" s="11"/>
      <c r="M241" s="6"/>
      <c r="S241" s="5"/>
    </row>
    <row r="242" spans="1:74" s="3" customFormat="1">
      <c r="A242" s="2" t="s">
        <v>283</v>
      </c>
      <c r="B242" s="11">
        <v>13</v>
      </c>
      <c r="C242" s="2">
        <v>58696106</v>
      </c>
      <c r="D242" s="11" t="s">
        <v>90</v>
      </c>
      <c r="E242" s="43">
        <v>0.62790000438690186</v>
      </c>
      <c r="F242" s="44">
        <v>-1.2330797500908375E-2</v>
      </c>
      <c r="G242" s="45">
        <v>7.1049740654416382E-5</v>
      </c>
      <c r="H242" s="46">
        <v>3.7399999541776197E-7</v>
      </c>
      <c r="I242" s="47">
        <v>363502</v>
      </c>
      <c r="J242" s="44">
        <v>1.0132900476455688</v>
      </c>
      <c r="K242" s="46">
        <v>0.24269999563694</v>
      </c>
      <c r="L242" s="11"/>
      <c r="S242" s="5"/>
    </row>
    <row r="243" spans="1:74" s="3" customFormat="1">
      <c r="A243" s="2" t="s">
        <v>394</v>
      </c>
      <c r="B243" s="11">
        <v>1</v>
      </c>
      <c r="C243" s="2">
        <v>235627837</v>
      </c>
      <c r="D243" s="11" t="s">
        <v>93</v>
      </c>
      <c r="E243" s="43">
        <v>0.48609998822212219</v>
      </c>
      <c r="F243" s="44">
        <v>-1.1141411028802395E-2</v>
      </c>
      <c r="G243" s="45">
        <v>6.2017556047067046E-5</v>
      </c>
      <c r="H243" s="46">
        <v>2.0540001059998758E-6</v>
      </c>
      <c r="I243" s="47">
        <v>363502</v>
      </c>
      <c r="J243" s="44">
        <v>0.98768001794815063</v>
      </c>
      <c r="K243" s="46">
        <v>0.24490000307559967</v>
      </c>
      <c r="L243" s="11"/>
      <c r="S243" s="5"/>
    </row>
    <row r="244" spans="1:74" s="81" customFormat="1">
      <c r="A244" s="2" t="s">
        <v>377</v>
      </c>
      <c r="B244" s="11">
        <v>18</v>
      </c>
      <c r="C244" s="2">
        <v>25562332</v>
      </c>
      <c r="D244" s="11" t="s">
        <v>90</v>
      </c>
      <c r="E244" s="43">
        <v>0.32190001010894775</v>
      </c>
      <c r="F244" s="44">
        <v>1.2052731588482857E-2</v>
      </c>
      <c r="G244" s="45">
        <v>6.3418454374186695E-5</v>
      </c>
      <c r="H244" s="46">
        <v>1.6699999605407356E-6</v>
      </c>
      <c r="I244" s="47">
        <v>361789</v>
      </c>
      <c r="J244" s="44">
        <v>1.0137900114059448</v>
      </c>
      <c r="K244" s="46">
        <v>0.24740000069141388</v>
      </c>
      <c r="L244" s="11"/>
      <c r="M244" s="3"/>
      <c r="N244" s="3"/>
      <c r="O244" s="3"/>
      <c r="P244" s="3"/>
      <c r="Q244" s="3"/>
      <c r="R244" s="3"/>
      <c r="S244" s="41"/>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row>
    <row r="245" spans="1:74" s="3" customFormat="1">
      <c r="A245" s="2" t="s">
        <v>244</v>
      </c>
      <c r="B245" s="11">
        <v>5</v>
      </c>
      <c r="C245" s="2">
        <v>62918416</v>
      </c>
      <c r="D245" s="11" t="s">
        <v>90</v>
      </c>
      <c r="E245" s="43">
        <v>0.31520000100135803</v>
      </c>
      <c r="F245" s="44">
        <v>-1.3434617780148983E-2</v>
      </c>
      <c r="G245" s="45">
        <v>7.7916702139191329E-5</v>
      </c>
      <c r="H245" s="46">
        <v>1.3790000252811296E-7</v>
      </c>
      <c r="I245" s="47">
        <v>356173</v>
      </c>
      <c r="J245" s="44">
        <v>0.98649001121520996</v>
      </c>
      <c r="K245" s="46">
        <v>0.24959999322891235</v>
      </c>
      <c r="L245" s="11"/>
      <c r="S245" s="5"/>
    </row>
    <row r="246" spans="1:74" s="3" customFormat="1">
      <c r="A246" s="2" t="s">
        <v>197</v>
      </c>
      <c r="B246" s="11">
        <v>1</v>
      </c>
      <c r="C246" s="2">
        <v>41814308</v>
      </c>
      <c r="D246" s="11" t="s">
        <v>108</v>
      </c>
      <c r="E246" s="43">
        <v>0.22540000081062317</v>
      </c>
      <c r="F246" s="44">
        <v>-1.5482465736567974E-2</v>
      </c>
      <c r="G246" s="45">
        <v>8.3703125710599124E-5</v>
      </c>
      <c r="H246" s="46">
        <v>3.4589998421097334E-8</v>
      </c>
      <c r="I246" s="47">
        <v>363502</v>
      </c>
      <c r="J246" s="44">
        <v>1.0148099660873413</v>
      </c>
      <c r="K246" s="46">
        <v>0.2531999945640564</v>
      </c>
      <c r="L246" s="11"/>
      <c r="S246" s="5"/>
    </row>
    <row r="247" spans="1:74" s="3" customFormat="1">
      <c r="A247" s="2" t="s">
        <v>594</v>
      </c>
      <c r="B247" s="11">
        <v>5</v>
      </c>
      <c r="C247" s="2">
        <v>26853371</v>
      </c>
      <c r="D247" s="11" t="s">
        <v>93</v>
      </c>
      <c r="E247" s="43">
        <v>0.4749000072479248</v>
      </c>
      <c r="F247" s="44">
        <v>-1.0441886261105537E-2</v>
      </c>
      <c r="G247" s="45">
        <v>5.4379113862523809E-5</v>
      </c>
      <c r="H247" s="46">
        <v>8.7649996203253977E-6</v>
      </c>
      <c r="I247" s="47">
        <v>363502</v>
      </c>
      <c r="J247" s="44">
        <v>0.98758000135421753</v>
      </c>
      <c r="K247" s="46">
        <v>0.2533000111579895</v>
      </c>
      <c r="L247" s="11"/>
      <c r="M247" s="6"/>
      <c r="S247" s="5"/>
    </row>
    <row r="248" spans="1:74" s="3" customFormat="1">
      <c r="A248" s="2" t="s">
        <v>111</v>
      </c>
      <c r="B248" s="11">
        <v>8</v>
      </c>
      <c r="C248" s="2">
        <v>145701453</v>
      </c>
      <c r="D248" s="11" t="s">
        <v>90</v>
      </c>
      <c r="E248" s="43">
        <v>0.49079999327659607</v>
      </c>
      <c r="F248" s="44">
        <v>-1.643952913582325E-2</v>
      </c>
      <c r="G248" s="45">
        <v>1.3508331903722137E-4</v>
      </c>
      <c r="H248" s="46">
        <v>3.1179999988167895E-12</v>
      </c>
      <c r="I248" s="47">
        <v>359843</v>
      </c>
      <c r="J248" s="44">
        <v>1.0123800039291382</v>
      </c>
      <c r="K248" s="46">
        <v>0.25699999928474426</v>
      </c>
      <c r="L248" s="11"/>
      <c r="M248" s="7"/>
      <c r="S248" s="5"/>
    </row>
    <row r="249" spans="1:74" s="3" customFormat="1">
      <c r="A249" s="2" t="s">
        <v>101</v>
      </c>
      <c r="B249" s="11">
        <v>3</v>
      </c>
      <c r="C249" s="2">
        <v>85674790</v>
      </c>
      <c r="D249" s="11" t="s">
        <v>90</v>
      </c>
      <c r="E249" s="43">
        <v>0.64109998941421509</v>
      </c>
      <c r="F249" s="44">
        <v>-1.8616363406181335E-2</v>
      </c>
      <c r="G249" s="45">
        <v>1.5948466898407787E-4</v>
      </c>
      <c r="H249" s="46">
        <v>2.656000046904073E-14</v>
      </c>
      <c r="I249" s="47">
        <v>363502</v>
      </c>
      <c r="J249" s="44">
        <v>0.98768001794815063</v>
      </c>
      <c r="K249" s="46">
        <v>0.2630000114440918</v>
      </c>
      <c r="L249" s="11"/>
      <c r="M249" s="6"/>
      <c r="S249" s="5"/>
    </row>
    <row r="250" spans="1:74" s="3" customFormat="1">
      <c r="A250" s="2" t="s">
        <v>434</v>
      </c>
      <c r="B250" s="11">
        <v>22</v>
      </c>
      <c r="C250" s="2">
        <v>42958687</v>
      </c>
      <c r="D250" s="11" t="s">
        <v>93</v>
      </c>
      <c r="E250" s="43">
        <v>0.11469999700784683</v>
      </c>
      <c r="F250" s="44">
        <v>1.8463898450136185E-2</v>
      </c>
      <c r="G250" s="45">
        <v>6.9235800765454769E-5</v>
      </c>
      <c r="H250" s="46">
        <v>2.8669999210251262E-6</v>
      </c>
      <c r="I250" s="47">
        <v>316345</v>
      </c>
      <c r="J250" s="44">
        <v>1.0205099582672119</v>
      </c>
      <c r="K250" s="46">
        <v>0.26309999823570251</v>
      </c>
      <c r="L250" s="11"/>
      <c r="S250" s="5"/>
    </row>
    <row r="251" spans="1:74" s="3" customFormat="1">
      <c r="A251" s="2" t="s">
        <v>442</v>
      </c>
      <c r="B251" s="11">
        <v>2</v>
      </c>
      <c r="C251" s="2">
        <v>101080214</v>
      </c>
      <c r="D251" s="11" t="s">
        <v>93</v>
      </c>
      <c r="E251" s="43">
        <v>0.83539998531341553</v>
      </c>
      <c r="F251" s="44">
        <v>-1.4805124141275883E-2</v>
      </c>
      <c r="G251" s="45">
        <v>6.0280719480942935E-5</v>
      </c>
      <c r="H251" s="46">
        <v>3.0050000532355625E-6</v>
      </c>
      <c r="I251" s="47">
        <v>361789</v>
      </c>
      <c r="J251" s="44">
        <v>0.98422998189926147</v>
      </c>
      <c r="K251" s="46">
        <v>0.26420000195503235</v>
      </c>
      <c r="L251" s="11"/>
      <c r="S251" s="5"/>
    </row>
    <row r="252" spans="1:74" s="3" customFormat="1">
      <c r="A252" s="2" t="s">
        <v>513</v>
      </c>
      <c r="B252" s="11">
        <v>10</v>
      </c>
      <c r="C252" s="2">
        <v>87072168</v>
      </c>
      <c r="D252" s="11" t="s">
        <v>93</v>
      </c>
      <c r="E252" s="43">
        <v>0.80290001630783081</v>
      </c>
      <c r="F252" s="44">
        <v>-1.3429069891571999E-2</v>
      </c>
      <c r="G252" s="45">
        <v>5.7078155805356801E-5</v>
      </c>
      <c r="H252" s="46">
        <v>5.2410000535019208E-6</v>
      </c>
      <c r="I252" s="47">
        <v>363502</v>
      </c>
      <c r="J252" s="44">
        <v>0.98482000827789307</v>
      </c>
      <c r="K252" s="46">
        <v>0.27439999580383301</v>
      </c>
      <c r="L252" s="11"/>
      <c r="M252" s="6"/>
      <c r="S252" s="5"/>
    </row>
    <row r="253" spans="1:74" s="3" customFormat="1">
      <c r="A253" s="2" t="s">
        <v>357</v>
      </c>
      <c r="B253" s="11">
        <v>2</v>
      </c>
      <c r="C253" s="2">
        <v>200463830</v>
      </c>
      <c r="D253" s="11" t="s">
        <v>90</v>
      </c>
      <c r="E253" s="43">
        <v>0.8223000168800354</v>
      </c>
      <c r="F253" s="44">
        <v>1.4906659722328186E-2</v>
      </c>
      <c r="G253" s="45">
        <v>6.4939413277897984E-5</v>
      </c>
      <c r="H253" s="46">
        <v>1.366999981655681E-6</v>
      </c>
      <c r="I253" s="47">
        <v>359241</v>
      </c>
      <c r="J253" s="44">
        <v>1.0150099992752075</v>
      </c>
      <c r="K253" s="46">
        <v>0.27459999918937683</v>
      </c>
      <c r="L253" s="11"/>
      <c r="S253" s="5"/>
    </row>
    <row r="254" spans="1:74" s="3" customFormat="1">
      <c r="A254" s="2" t="s">
        <v>416</v>
      </c>
      <c r="B254" s="11">
        <v>6</v>
      </c>
      <c r="C254" s="2">
        <v>19040857</v>
      </c>
      <c r="D254" s="11" t="s">
        <v>93</v>
      </c>
      <c r="E254" s="43">
        <v>0.69809997081756592</v>
      </c>
      <c r="F254" s="44">
        <v>-1.2025008909404278E-2</v>
      </c>
      <c r="G254" s="45">
        <v>6.0951100749662146E-5</v>
      </c>
      <c r="H254" s="46">
        <v>2.5090000690397574E-6</v>
      </c>
      <c r="I254" s="47">
        <v>363502</v>
      </c>
      <c r="J254" s="44">
        <v>1.0128799676895142</v>
      </c>
      <c r="K254" s="46">
        <v>0.2750999927520752</v>
      </c>
      <c r="L254" s="11"/>
      <c r="S254" s="5"/>
    </row>
    <row r="255" spans="1:74" s="3" customFormat="1">
      <c r="A255" s="2" t="s">
        <v>376</v>
      </c>
      <c r="B255" s="11">
        <v>10</v>
      </c>
      <c r="C255" s="2">
        <v>67860320</v>
      </c>
      <c r="D255" s="11" t="s">
        <v>90</v>
      </c>
      <c r="E255" s="43">
        <v>0.19580000638961792</v>
      </c>
      <c r="F255" s="44">
        <v>-1.4163155108690262E-2</v>
      </c>
      <c r="G255" s="45">
        <v>6.3172316004056484E-5</v>
      </c>
      <c r="H255" s="46">
        <v>1.6510000477865105E-6</v>
      </c>
      <c r="I255" s="47">
        <v>363502</v>
      </c>
      <c r="J255" s="44">
        <v>1.0144000053405762</v>
      </c>
      <c r="K255" s="46">
        <v>0.28130000829696655</v>
      </c>
      <c r="L255" s="11"/>
      <c r="S255" s="5"/>
    </row>
    <row r="256" spans="1:74" s="3" customFormat="1">
      <c r="A256" s="2" t="s">
        <v>371</v>
      </c>
      <c r="B256" s="11">
        <v>15</v>
      </c>
      <c r="C256" s="2">
        <v>97492430</v>
      </c>
      <c r="D256" s="11" t="s">
        <v>93</v>
      </c>
      <c r="E256" s="43">
        <v>0.62330001592636108</v>
      </c>
      <c r="F256" s="44">
        <v>-1.1975955218076706E-2</v>
      </c>
      <c r="G256" s="45">
        <v>6.7350840254221112E-5</v>
      </c>
      <c r="H256" s="46">
        <v>1.5629999552402296E-6</v>
      </c>
      <c r="I256" s="47">
        <v>342517</v>
      </c>
      <c r="J256" s="44">
        <v>1.0122699737548828</v>
      </c>
      <c r="K256" s="46">
        <v>0.28659999370574951</v>
      </c>
      <c r="L256" s="11"/>
      <c r="S256" s="5"/>
    </row>
    <row r="257" spans="1:19" s="3" customFormat="1">
      <c r="A257" s="2" t="s">
        <v>249</v>
      </c>
      <c r="B257" s="11">
        <v>13</v>
      </c>
      <c r="C257" s="2">
        <v>100664477</v>
      </c>
      <c r="D257" s="11" t="s">
        <v>93</v>
      </c>
      <c r="E257" s="43">
        <v>0.34810000658035278</v>
      </c>
      <c r="F257" s="44">
        <v>-1.575821079313755E-2</v>
      </c>
      <c r="G257" s="45">
        <v>1.1270128015894443E-4</v>
      </c>
      <c r="H257" s="46">
        <v>1.4959999816710479E-7</v>
      </c>
      <c r="I257" s="47">
        <v>244842</v>
      </c>
      <c r="J257" s="44">
        <v>0.9878699779510498</v>
      </c>
      <c r="K257" s="46">
        <v>0.28929999470710754</v>
      </c>
      <c r="L257" s="11"/>
      <c r="S257" s="5"/>
    </row>
    <row r="258" spans="1:19" s="3" customFormat="1">
      <c r="A258" s="2" t="s">
        <v>581</v>
      </c>
      <c r="B258" s="11">
        <v>1</v>
      </c>
      <c r="C258" s="2">
        <v>117779302</v>
      </c>
      <c r="D258" s="11" t="s">
        <v>90</v>
      </c>
      <c r="E258" s="43">
        <v>0.95590001344680786</v>
      </c>
      <c r="F258" s="44">
        <v>2.6648636907339096E-2</v>
      </c>
      <c r="G258" s="45">
        <v>5.987298209220171E-5</v>
      </c>
      <c r="H258" s="46">
        <v>8.1019998106057756E-6</v>
      </c>
      <c r="I258" s="47">
        <v>332528</v>
      </c>
      <c r="J258" s="44">
        <v>0.97374999523162842</v>
      </c>
      <c r="K258" s="46">
        <v>0.29100000858306885</v>
      </c>
      <c r="L258" s="11"/>
      <c r="M258" s="6"/>
      <c r="S258" s="5"/>
    </row>
    <row r="259" spans="1:19" s="3" customFormat="1">
      <c r="A259" s="2" t="s">
        <v>470</v>
      </c>
      <c r="B259" s="11">
        <v>8</v>
      </c>
      <c r="C259" s="2">
        <v>143491560</v>
      </c>
      <c r="D259" s="11" t="s">
        <v>90</v>
      </c>
      <c r="E259" s="43">
        <v>0.18000000715255737</v>
      </c>
      <c r="F259" s="44">
        <v>1.4190478250384331E-2</v>
      </c>
      <c r="G259" s="45">
        <v>5.9444326325319707E-5</v>
      </c>
      <c r="H259" s="46">
        <v>3.7479999264178332E-6</v>
      </c>
      <c r="I259" s="47">
        <v>359843</v>
      </c>
      <c r="J259" s="44">
        <v>0.98570001125335693</v>
      </c>
      <c r="K259" s="46">
        <v>0.30059999227523804</v>
      </c>
      <c r="L259" s="11"/>
      <c r="M259" s="6"/>
      <c r="S259" s="5"/>
    </row>
    <row r="260" spans="1:19" s="3" customFormat="1">
      <c r="A260" s="2" t="s">
        <v>328</v>
      </c>
      <c r="B260" s="11">
        <v>4</v>
      </c>
      <c r="C260" s="2">
        <v>22165174</v>
      </c>
      <c r="D260" s="11" t="s">
        <v>93</v>
      </c>
      <c r="E260" s="43">
        <v>0.64480000734329224</v>
      </c>
      <c r="F260" s="44">
        <v>1.2000869028270245E-2</v>
      </c>
      <c r="G260" s="45">
        <v>6.5971049480140209E-5</v>
      </c>
      <c r="H260" s="46">
        <v>9.720999969431432E-7</v>
      </c>
      <c r="I260" s="47">
        <v>363502</v>
      </c>
      <c r="J260" s="44">
        <v>0.98856997489929199</v>
      </c>
      <c r="K260" s="46">
        <v>0.30469998717308044</v>
      </c>
      <c r="L260" s="11"/>
      <c r="S260" s="5"/>
    </row>
    <row r="261" spans="1:19" s="3" customFormat="1">
      <c r="A261" s="2" t="s">
        <v>233</v>
      </c>
      <c r="B261" s="11">
        <v>14</v>
      </c>
      <c r="C261" s="2">
        <v>84432898</v>
      </c>
      <c r="D261" s="11" t="s">
        <v>93</v>
      </c>
      <c r="E261" s="43">
        <v>0.93720000982284546</v>
      </c>
      <c r="F261" s="44">
        <v>2.6085566729307175E-2</v>
      </c>
      <c r="G261" s="45">
        <v>8.0098136095330119E-5</v>
      </c>
      <c r="H261" s="46">
        <v>9.2109999627609795E-8</v>
      </c>
      <c r="I261" s="47">
        <v>356275</v>
      </c>
      <c r="J261" s="44">
        <v>1.0247999429702759</v>
      </c>
      <c r="K261" s="46">
        <v>0.30770000815391541</v>
      </c>
      <c r="L261" s="11"/>
      <c r="S261" s="41"/>
    </row>
    <row r="262" spans="1:19" s="3" customFormat="1">
      <c r="A262" s="2" t="s">
        <v>318</v>
      </c>
      <c r="B262" s="11">
        <v>2</v>
      </c>
      <c r="C262" s="2">
        <v>142069014</v>
      </c>
      <c r="D262" s="11" t="s">
        <v>108</v>
      </c>
      <c r="E262" s="43">
        <v>0.36300000548362732</v>
      </c>
      <c r="F262" s="44">
        <v>1.2043693102896214E-2</v>
      </c>
      <c r="G262" s="45">
        <v>6.7080363805871457E-5</v>
      </c>
      <c r="H262" s="46">
        <v>7.8900001199144754E-7</v>
      </c>
      <c r="I262" s="47">
        <v>363502</v>
      </c>
      <c r="J262" s="44">
        <v>1.0115699768066406</v>
      </c>
      <c r="K262" s="46">
        <v>0.31009998917579651</v>
      </c>
      <c r="L262" s="11"/>
      <c r="S262" s="5"/>
    </row>
    <row r="263" spans="1:19" s="3" customFormat="1">
      <c r="A263" s="2" t="s">
        <v>529</v>
      </c>
      <c r="B263" s="11">
        <v>9</v>
      </c>
      <c r="C263" s="2">
        <v>73053395</v>
      </c>
      <c r="D263" s="11" t="s">
        <v>108</v>
      </c>
      <c r="E263" s="43">
        <v>0.38510000705718994</v>
      </c>
      <c r="F263" s="44">
        <v>-1.1041874065995216E-2</v>
      </c>
      <c r="G263" s="45">
        <v>5.7742232456803322E-5</v>
      </c>
      <c r="H263" s="46">
        <v>5.7739998737815768E-6</v>
      </c>
      <c r="I263" s="47">
        <v>356173</v>
      </c>
      <c r="J263" s="44">
        <v>0.98826998472213745</v>
      </c>
      <c r="K263" s="46">
        <v>0.31040000915527344</v>
      </c>
      <c r="L263" s="11"/>
      <c r="M263" s="6"/>
      <c r="S263" s="5"/>
    </row>
    <row r="264" spans="1:19" s="3" customFormat="1">
      <c r="A264" s="2" t="s">
        <v>588</v>
      </c>
      <c r="B264" s="11">
        <v>4</v>
      </c>
      <c r="C264" s="2">
        <v>21926858</v>
      </c>
      <c r="D264" s="11" t="s">
        <v>93</v>
      </c>
      <c r="E264" s="43">
        <v>0.4122999906539917</v>
      </c>
      <c r="F264" s="44">
        <v>1.0797482915222645E-2</v>
      </c>
      <c r="G264" s="45">
        <v>5.6499429774703458E-5</v>
      </c>
      <c r="H264" s="46">
        <v>8.4570001490646973E-6</v>
      </c>
      <c r="I264" s="47">
        <v>350963</v>
      </c>
      <c r="J264" s="44">
        <v>0.98886001110076904</v>
      </c>
      <c r="K264" s="46">
        <v>0.31169998645782471</v>
      </c>
      <c r="L264" s="11"/>
      <c r="M264" s="6"/>
      <c r="S264" s="5"/>
    </row>
    <row r="265" spans="1:19" s="3" customFormat="1">
      <c r="A265" s="2" t="s">
        <v>315</v>
      </c>
      <c r="B265" s="11">
        <v>1</v>
      </c>
      <c r="C265" s="2">
        <v>52375424</v>
      </c>
      <c r="D265" s="11" t="s">
        <v>93</v>
      </c>
      <c r="E265" s="43">
        <v>0.33880001306533813</v>
      </c>
      <c r="F265" s="44">
        <v>1.2299676425755024E-2</v>
      </c>
      <c r="G265" s="45">
        <v>6.7778761149384081E-5</v>
      </c>
      <c r="H265" s="46">
        <v>7.5520000564210932E-7</v>
      </c>
      <c r="I265" s="47">
        <v>361069</v>
      </c>
      <c r="J265" s="44">
        <v>1.0116699934005737</v>
      </c>
      <c r="K265" s="46">
        <v>0.31310001015663147</v>
      </c>
      <c r="L265" s="11"/>
      <c r="S265" s="5"/>
    </row>
    <row r="266" spans="1:19" s="3" customFormat="1">
      <c r="A266" s="2" t="s">
        <v>538</v>
      </c>
      <c r="B266" s="11">
        <v>7</v>
      </c>
      <c r="C266" s="2">
        <v>105341608</v>
      </c>
      <c r="D266" s="11" t="s">
        <v>90</v>
      </c>
      <c r="E266" s="43">
        <v>0.35289999842643738</v>
      </c>
      <c r="F266" s="44">
        <v>1.1272185482084751E-2</v>
      </c>
      <c r="G266" s="45">
        <v>5.8032241213368252E-5</v>
      </c>
      <c r="H266" s="46">
        <v>6.3849997786746826E-6</v>
      </c>
      <c r="I266" s="47">
        <v>350963</v>
      </c>
      <c r="J266" s="44">
        <v>1.0115699768066406</v>
      </c>
      <c r="K266" s="46">
        <v>0.32010000944137573</v>
      </c>
      <c r="L266" s="11"/>
      <c r="M266" s="6"/>
      <c r="S266" s="5"/>
    </row>
    <row r="267" spans="1:19" s="3" customFormat="1">
      <c r="A267" s="2" t="s">
        <v>354</v>
      </c>
      <c r="B267" s="11">
        <v>7</v>
      </c>
      <c r="C267" s="2">
        <v>2201746</v>
      </c>
      <c r="D267" s="11" t="s">
        <v>90</v>
      </c>
      <c r="E267" s="43">
        <v>0.19159999489784241</v>
      </c>
      <c r="F267" s="44">
        <v>-1.4479462988674641E-2</v>
      </c>
      <c r="G267" s="45">
        <v>6.4946638303808868E-5</v>
      </c>
      <c r="H267" s="46">
        <v>1.3229999922259594E-6</v>
      </c>
      <c r="I267" s="47">
        <v>360094</v>
      </c>
      <c r="J267" s="44">
        <v>1.0148099660873413</v>
      </c>
      <c r="K267" s="46">
        <v>0.32109999656677246</v>
      </c>
      <c r="L267" s="11"/>
      <c r="S267" s="5"/>
    </row>
    <row r="268" spans="1:19" s="3" customFormat="1">
      <c r="A268" s="2" t="s">
        <v>556</v>
      </c>
      <c r="B268" s="11">
        <v>13</v>
      </c>
      <c r="C268" s="2">
        <v>66768056</v>
      </c>
      <c r="D268" s="11" t="s">
        <v>93</v>
      </c>
      <c r="E268" s="43">
        <v>0.57169997692108154</v>
      </c>
      <c r="F268" s="44">
        <v>1.0641914792358875E-2</v>
      </c>
      <c r="G268" s="45">
        <v>5.5460761359427124E-5</v>
      </c>
      <c r="H268" s="46">
        <v>7.1139997999125626E-6</v>
      </c>
      <c r="I268" s="47">
        <v>363502</v>
      </c>
      <c r="J268" s="44">
        <v>1.0110599994659424</v>
      </c>
      <c r="K268" s="46">
        <v>0.32120001316070557</v>
      </c>
      <c r="L268" s="11"/>
      <c r="M268" s="6"/>
      <c r="S268" s="5"/>
    </row>
    <row r="269" spans="1:19" s="3" customFormat="1">
      <c r="A269" s="2" t="s">
        <v>257</v>
      </c>
      <c r="B269" s="11">
        <v>11</v>
      </c>
      <c r="C269" s="2">
        <v>66019936</v>
      </c>
      <c r="D269" s="11" t="s">
        <v>90</v>
      </c>
      <c r="E269" s="43">
        <v>0.37439998984336853</v>
      </c>
      <c r="F269" s="44">
        <v>1.3134945183992386E-2</v>
      </c>
      <c r="G269" s="45">
        <v>8.0820049333851784E-5</v>
      </c>
      <c r="H269" s="46">
        <v>1.7930000240085064E-7</v>
      </c>
      <c r="I269" s="47">
        <v>337149</v>
      </c>
      <c r="J269" s="44">
        <v>1.0117700099945068</v>
      </c>
      <c r="K269" s="46">
        <v>0.3239000141620636</v>
      </c>
      <c r="L269" s="11"/>
      <c r="S269" s="5"/>
    </row>
    <row r="270" spans="1:19" s="3" customFormat="1">
      <c r="A270" s="2" t="s">
        <v>187</v>
      </c>
      <c r="B270" s="11">
        <v>6</v>
      </c>
      <c r="C270" s="2">
        <v>98557732</v>
      </c>
      <c r="D270" s="11" t="s">
        <v>90</v>
      </c>
      <c r="E270" s="43">
        <v>7.2899997234344482E-2</v>
      </c>
      <c r="F270" s="44">
        <v>2.6866722851991653E-2</v>
      </c>
      <c r="G270" s="45">
        <v>9.7569361969362944E-5</v>
      </c>
      <c r="H270" s="46">
        <v>2.4709999379979308E-8</v>
      </c>
      <c r="I270" s="47">
        <v>318549</v>
      </c>
      <c r="J270" s="44">
        <v>1.0245000123977661</v>
      </c>
      <c r="K270" s="46">
        <v>0.3246999979019165</v>
      </c>
      <c r="L270" s="11"/>
      <c r="S270" s="5"/>
    </row>
    <row r="271" spans="1:19" s="3" customFormat="1">
      <c r="A271" s="2" t="s">
        <v>112</v>
      </c>
      <c r="B271" s="11">
        <v>12</v>
      </c>
      <c r="C271" s="2">
        <v>14587301</v>
      </c>
      <c r="D271" s="11" t="s">
        <v>90</v>
      </c>
      <c r="E271" s="43">
        <v>0.53519999980926514</v>
      </c>
      <c r="F271" s="44">
        <v>-1.6220478340983391E-2</v>
      </c>
      <c r="G271" s="45">
        <v>1.3089996355120093E-4</v>
      </c>
      <c r="H271" s="46">
        <v>5.2870000044613619E-12</v>
      </c>
      <c r="I271" s="47">
        <v>363502</v>
      </c>
      <c r="J271" s="44">
        <v>0.98965001106262207</v>
      </c>
      <c r="K271" s="46">
        <v>0.32919999957084656</v>
      </c>
      <c r="L271" s="11"/>
      <c r="M271" s="7"/>
      <c r="S271" s="5"/>
    </row>
    <row r="272" spans="1:19" s="3" customFormat="1">
      <c r="A272" s="2" t="s">
        <v>155</v>
      </c>
      <c r="B272" s="11">
        <v>6</v>
      </c>
      <c r="C272" s="2">
        <v>152218079</v>
      </c>
      <c r="D272" s="11" t="s">
        <v>90</v>
      </c>
      <c r="E272" s="43">
        <v>0.35030001401901245</v>
      </c>
      <c r="F272" s="44">
        <v>-1.4438267797231674E-2</v>
      </c>
      <c r="G272" s="45">
        <v>9.4888418971095234E-5</v>
      </c>
      <c r="H272" s="46">
        <v>4.2909999997675641E-9</v>
      </c>
      <c r="I272" s="47">
        <v>363502</v>
      </c>
      <c r="J272" s="44">
        <v>1.0111600160598755</v>
      </c>
      <c r="K272" s="46">
        <v>0.3312000036239624</v>
      </c>
      <c r="L272" s="11"/>
      <c r="S272" s="5"/>
    </row>
    <row r="273" spans="1:19" s="3" customFormat="1">
      <c r="A273" s="2" t="s">
        <v>134</v>
      </c>
      <c r="B273" s="11">
        <v>6</v>
      </c>
      <c r="C273" s="2">
        <v>98346801</v>
      </c>
      <c r="D273" s="11" t="s">
        <v>90</v>
      </c>
      <c r="E273" s="43">
        <v>0.50080001354217529</v>
      </c>
      <c r="F273" s="44">
        <v>1.4763126149773598E-2</v>
      </c>
      <c r="G273" s="45">
        <v>1.0897467291215435E-4</v>
      </c>
      <c r="H273" s="46">
        <v>3.4030001039297986E-10</v>
      </c>
      <c r="I273" s="47">
        <v>361789</v>
      </c>
      <c r="J273" s="44">
        <v>0.98954999446868896</v>
      </c>
      <c r="K273" s="46">
        <v>0.33160001039505005</v>
      </c>
      <c r="L273" s="11"/>
      <c r="M273" s="7"/>
      <c r="S273" s="5"/>
    </row>
    <row r="274" spans="1:19" s="3" customFormat="1">
      <c r="A274" s="2" t="s">
        <v>331</v>
      </c>
      <c r="B274" s="11">
        <v>1</v>
      </c>
      <c r="C274" s="2">
        <v>110761099</v>
      </c>
      <c r="D274" s="11" t="s">
        <v>108</v>
      </c>
      <c r="E274" s="43">
        <v>0.90140002965927124</v>
      </c>
      <c r="F274" s="44">
        <v>1.9690541550517082E-2</v>
      </c>
      <c r="G274" s="45">
        <v>6.8919114710297436E-5</v>
      </c>
      <c r="H274" s="46">
        <v>1.0149999525310704E-6</v>
      </c>
      <c r="I274" s="47">
        <v>346817</v>
      </c>
      <c r="J274" s="44">
        <v>0.98058998584747314</v>
      </c>
      <c r="K274" s="46">
        <v>0.33239999413490295</v>
      </c>
      <c r="L274" s="11"/>
      <c r="S274" s="5"/>
    </row>
    <row r="275" spans="1:19" s="3" customFormat="1">
      <c r="A275" s="2" t="s">
        <v>553</v>
      </c>
      <c r="B275" s="11">
        <v>10</v>
      </c>
      <c r="C275" s="2">
        <v>63039856</v>
      </c>
      <c r="D275" s="11" t="s">
        <v>90</v>
      </c>
      <c r="E275" s="43">
        <v>0.21799999475479126</v>
      </c>
      <c r="F275" s="44">
        <v>1.2765359133481979E-2</v>
      </c>
      <c r="G275" s="45">
        <v>5.5559627071488649E-5</v>
      </c>
      <c r="H275" s="46">
        <v>6.9779998739250004E-6</v>
      </c>
      <c r="I275" s="47">
        <v>363502</v>
      </c>
      <c r="J275" s="44">
        <v>1.0122699737548828</v>
      </c>
      <c r="K275" s="46">
        <v>0.33509999513626099</v>
      </c>
      <c r="L275" s="11"/>
      <c r="M275" s="6"/>
      <c r="S275" s="5"/>
    </row>
    <row r="276" spans="1:19" s="3" customFormat="1">
      <c r="A276" s="2" t="s">
        <v>281</v>
      </c>
      <c r="B276" s="11">
        <v>21</v>
      </c>
      <c r="C276" s="2">
        <v>46494995</v>
      </c>
      <c r="D276" s="11" t="s">
        <v>93</v>
      </c>
      <c r="E276" s="43">
        <v>0.37880000472068787</v>
      </c>
      <c r="F276" s="44">
        <v>-1.2493671849370003E-2</v>
      </c>
      <c r="G276" s="45">
        <v>7.3460112616885453E-5</v>
      </c>
      <c r="H276" s="46">
        <v>3.6689999660666217E-7</v>
      </c>
      <c r="I276" s="47">
        <v>351990</v>
      </c>
      <c r="J276" s="44">
        <v>0.98875999450683594</v>
      </c>
      <c r="K276" s="46">
        <v>0.33529999852180481</v>
      </c>
      <c r="L276" s="11"/>
      <c r="S276" s="5"/>
    </row>
    <row r="277" spans="1:19" s="3" customFormat="1">
      <c r="A277" s="2" t="s">
        <v>558</v>
      </c>
      <c r="B277" s="11">
        <v>1</v>
      </c>
      <c r="C277" s="2">
        <v>69786922</v>
      </c>
      <c r="D277" s="11" t="s">
        <v>90</v>
      </c>
      <c r="E277" s="43">
        <v>0.75169998407363892</v>
      </c>
      <c r="F277" s="44">
        <v>1.2178119271993637E-2</v>
      </c>
      <c r="G277" s="45">
        <v>5.5361997510772198E-5</v>
      </c>
      <c r="H277" s="46">
        <v>7.263000043167267E-6</v>
      </c>
      <c r="I277" s="47">
        <v>363502</v>
      </c>
      <c r="J277" s="44">
        <v>0.98826998472213745</v>
      </c>
      <c r="K277" s="46">
        <v>0.33550000190734863</v>
      </c>
      <c r="L277" s="11"/>
      <c r="M277" s="6"/>
      <c r="S277" s="5"/>
    </row>
    <row r="278" spans="1:19" s="3" customFormat="1">
      <c r="A278" s="2" t="s">
        <v>192</v>
      </c>
      <c r="B278" s="11">
        <v>3</v>
      </c>
      <c r="C278" s="2">
        <v>49213637</v>
      </c>
      <c r="D278" s="11" t="s">
        <v>93</v>
      </c>
      <c r="E278" s="43">
        <v>0.77700001001358032</v>
      </c>
      <c r="F278" s="44">
        <v>1.5905581414699554E-2</v>
      </c>
      <c r="G278" s="45">
        <v>8.7670799985062331E-5</v>
      </c>
      <c r="H278" s="46">
        <v>2.8989999734108096E-8</v>
      </c>
      <c r="I278" s="47">
        <v>350963</v>
      </c>
      <c r="J278" s="44">
        <v>0.98747998476028442</v>
      </c>
      <c r="K278" s="46">
        <v>0.33579999208450317</v>
      </c>
      <c r="L278" s="11"/>
      <c r="S278" s="5"/>
    </row>
    <row r="279" spans="1:19" s="3" customFormat="1">
      <c r="A279" s="2" t="s">
        <v>201</v>
      </c>
      <c r="B279" s="11">
        <v>7</v>
      </c>
      <c r="C279" s="2">
        <v>21412762</v>
      </c>
      <c r="D279" s="11" t="s">
        <v>93</v>
      </c>
      <c r="E279" s="43">
        <v>0.78479999303817749</v>
      </c>
      <c r="F279" s="44">
        <v>1.5704728662967682E-2</v>
      </c>
      <c r="G279" s="45">
        <v>8.3309052570257336E-5</v>
      </c>
      <c r="H279" s="46">
        <v>3.7279999531847352E-8</v>
      </c>
      <c r="I279" s="47">
        <v>363502</v>
      </c>
      <c r="J279" s="44">
        <v>1.0129799842834473</v>
      </c>
      <c r="K279" s="46">
        <v>0.34000000357627869</v>
      </c>
      <c r="L279" s="11"/>
      <c r="S279" s="5"/>
    </row>
    <row r="280" spans="1:19" s="3" customFormat="1">
      <c r="A280" s="2" t="s">
        <v>168</v>
      </c>
      <c r="B280" s="11">
        <v>22</v>
      </c>
      <c r="C280" s="2">
        <v>34329603</v>
      </c>
      <c r="D280" s="11" t="s">
        <v>90</v>
      </c>
      <c r="E280" s="43">
        <v>0.89639997482299805</v>
      </c>
      <c r="F280" s="44">
        <v>-2.2305769845843315E-2</v>
      </c>
      <c r="G280" s="45">
        <v>9.2411530204117298E-5</v>
      </c>
      <c r="H280" s="46">
        <v>1.2320000131182951E-8</v>
      </c>
      <c r="I280" s="47">
        <v>350963</v>
      </c>
      <c r="J280" s="44">
        <v>1.0184700489044189</v>
      </c>
      <c r="K280" s="46">
        <v>0.34040001034736633</v>
      </c>
      <c r="L280" s="11"/>
      <c r="S280" s="5"/>
    </row>
    <row r="281" spans="1:19" s="3" customFormat="1">
      <c r="A281" s="2" t="s">
        <v>171</v>
      </c>
      <c r="B281" s="11">
        <v>2</v>
      </c>
      <c r="C281" s="2">
        <v>51873599</v>
      </c>
      <c r="D281" s="11" t="s">
        <v>90</v>
      </c>
      <c r="E281" s="43">
        <v>0.12349999696016312</v>
      </c>
      <c r="F281" s="44">
        <v>2.0259058102965355E-2</v>
      </c>
      <c r="G281" s="45">
        <v>8.8856118964031339E-5</v>
      </c>
      <c r="H281" s="46">
        <v>1.3580000235435818E-8</v>
      </c>
      <c r="I281" s="47">
        <v>362958</v>
      </c>
      <c r="J281" s="44">
        <v>1.0161299705505371</v>
      </c>
      <c r="K281" s="46">
        <v>0.34639999270439148</v>
      </c>
      <c r="L281" s="11"/>
      <c r="S281" s="5"/>
    </row>
    <row r="282" spans="1:19" s="3" customFormat="1">
      <c r="A282" s="2" t="s">
        <v>567</v>
      </c>
      <c r="B282" s="11">
        <v>13</v>
      </c>
      <c r="C282" s="2">
        <v>54354615</v>
      </c>
      <c r="D282" s="11" t="s">
        <v>93</v>
      </c>
      <c r="E282" s="43">
        <v>0.19979999959468842</v>
      </c>
      <c r="F282" s="44">
        <v>-1.3140521943569183E-2</v>
      </c>
      <c r="G282" s="45">
        <v>5.52140008949209E-5</v>
      </c>
      <c r="H282" s="46">
        <v>7.465000180673087E-6</v>
      </c>
      <c r="I282" s="47">
        <v>363502</v>
      </c>
      <c r="J282" s="44">
        <v>1.0124800205230713</v>
      </c>
      <c r="K282" s="46">
        <v>0.3465999960899353</v>
      </c>
      <c r="L282" s="11"/>
      <c r="M282" s="6"/>
      <c r="S282" s="5"/>
    </row>
    <row r="283" spans="1:19" s="3" customFormat="1">
      <c r="A283" s="2" t="s">
        <v>479</v>
      </c>
      <c r="B283" s="11">
        <v>1</v>
      </c>
      <c r="C283" s="2">
        <v>117873022</v>
      </c>
      <c r="D283" s="11" t="s">
        <v>108</v>
      </c>
      <c r="E283" s="43">
        <v>0.25529998540878296</v>
      </c>
      <c r="F283" s="44">
        <v>1.2402540072798729E-2</v>
      </c>
      <c r="G283" s="45">
        <v>5.849024819326587E-5</v>
      </c>
      <c r="H283" s="46">
        <v>4.0009999793255702E-6</v>
      </c>
      <c r="I283" s="47">
        <v>363502</v>
      </c>
      <c r="J283" s="44">
        <v>0.98847001791000366</v>
      </c>
      <c r="K283" s="46">
        <v>0.34769999980926514</v>
      </c>
      <c r="L283" s="11"/>
      <c r="M283" s="6"/>
      <c r="S283" s="5"/>
    </row>
    <row r="284" spans="1:19" s="3" customFormat="1">
      <c r="A284" s="2" t="s">
        <v>512</v>
      </c>
      <c r="B284" s="11">
        <v>12</v>
      </c>
      <c r="C284" s="2">
        <v>2365287</v>
      </c>
      <c r="D284" s="11" t="s">
        <v>90</v>
      </c>
      <c r="E284" s="43">
        <v>0.95169997215270996</v>
      </c>
      <c r="F284" s="44">
        <v>2.5117283686995506E-2</v>
      </c>
      <c r="G284" s="45">
        <v>5.7999302953248844E-5</v>
      </c>
      <c r="H284" s="46">
        <v>5.2069999583181925E-6</v>
      </c>
      <c r="I284" s="47">
        <v>357886</v>
      </c>
      <c r="J284" s="44">
        <v>0.97628998756408691</v>
      </c>
      <c r="K284" s="46">
        <v>0.34950000047683716</v>
      </c>
      <c r="L284" s="11"/>
      <c r="M284" s="6"/>
      <c r="S284" s="5"/>
    </row>
    <row r="285" spans="1:19" s="3" customFormat="1">
      <c r="A285" s="2" t="s">
        <v>215</v>
      </c>
      <c r="B285" s="11">
        <v>2</v>
      </c>
      <c r="C285" s="2">
        <v>155531204</v>
      </c>
      <c r="D285" s="11" t="s">
        <v>93</v>
      </c>
      <c r="E285" s="43">
        <v>0.54549998044967651</v>
      </c>
      <c r="F285" s="44">
        <v>1.2768699787557125E-2</v>
      </c>
      <c r="G285" s="45">
        <v>8.0844787589740008E-5</v>
      </c>
      <c r="H285" s="46">
        <v>5.9209998681808429E-8</v>
      </c>
      <c r="I285" s="47">
        <v>363502</v>
      </c>
      <c r="J285" s="44">
        <v>1.010450005531311</v>
      </c>
      <c r="K285" s="46">
        <v>0.35010001063346863</v>
      </c>
      <c r="L285" s="11"/>
      <c r="S285" s="5"/>
    </row>
    <row r="286" spans="1:19" s="3" customFormat="1">
      <c r="A286" s="2" t="s">
        <v>489</v>
      </c>
      <c r="B286" s="11">
        <v>3</v>
      </c>
      <c r="C286" s="2">
        <v>158013872</v>
      </c>
      <c r="D286" s="11" t="s">
        <v>90</v>
      </c>
      <c r="E286" s="43">
        <v>5.2000001072883606E-2</v>
      </c>
      <c r="F286" s="44">
        <v>-2.4337969720363617E-2</v>
      </c>
      <c r="G286" s="45">
        <v>5.8399666158948094E-5</v>
      </c>
      <c r="H286" s="46">
        <v>4.3149998418812174E-6</v>
      </c>
      <c r="I286" s="47">
        <v>361701</v>
      </c>
      <c r="J286" s="44">
        <v>1.0223499536514282</v>
      </c>
      <c r="K286" s="46">
        <v>0.35130000114440918</v>
      </c>
      <c r="L286" s="11"/>
      <c r="M286" s="6"/>
      <c r="S286" s="5"/>
    </row>
    <row r="287" spans="1:19" s="3" customFormat="1">
      <c r="A287" s="2" t="s">
        <v>429</v>
      </c>
      <c r="B287" s="11">
        <v>6</v>
      </c>
      <c r="C287" s="2">
        <v>126704795</v>
      </c>
      <c r="D287" s="11" t="s">
        <v>93</v>
      </c>
      <c r="E287" s="43">
        <v>0.43999999761581421</v>
      </c>
      <c r="F287" s="44">
        <v>1.1097859591245651E-2</v>
      </c>
      <c r="G287" s="45">
        <v>6.0694477724609897E-5</v>
      </c>
      <c r="H287" s="46">
        <v>2.7890000637853518E-6</v>
      </c>
      <c r="I287" s="47">
        <v>361789</v>
      </c>
      <c r="J287" s="44">
        <v>0.98975002765655518</v>
      </c>
      <c r="K287" s="46">
        <v>0.35319998860359192</v>
      </c>
      <c r="L287" s="11"/>
      <c r="S287" s="5"/>
    </row>
    <row r="288" spans="1:19" s="3" customFormat="1">
      <c r="A288" s="2" t="s">
        <v>333</v>
      </c>
      <c r="B288" s="11">
        <v>6</v>
      </c>
      <c r="C288" s="2">
        <v>16763434</v>
      </c>
      <c r="D288" s="11" t="s">
        <v>93</v>
      </c>
      <c r="E288" s="43">
        <v>0.9617999792098999</v>
      </c>
      <c r="F288" s="44">
        <v>-3.0856950208544731E-2</v>
      </c>
      <c r="G288" s="45">
        <v>6.9965572038199753E-5</v>
      </c>
      <c r="H288" s="46">
        <v>1.0339999789721332E-6</v>
      </c>
      <c r="I288" s="47">
        <v>341071</v>
      </c>
      <c r="J288" s="44">
        <v>0.97307002544403076</v>
      </c>
      <c r="K288" s="46">
        <v>0.35699999332427979</v>
      </c>
      <c r="L288" s="11"/>
      <c r="S288" s="5"/>
    </row>
    <row r="289" spans="1:19" s="3" customFormat="1">
      <c r="A289" s="2" t="s">
        <v>348</v>
      </c>
      <c r="B289" s="11">
        <v>16</v>
      </c>
      <c r="C289" s="2">
        <v>83612935</v>
      </c>
      <c r="D289" s="11" t="s">
        <v>93</v>
      </c>
      <c r="E289" s="43">
        <v>0.39570000767707825</v>
      </c>
      <c r="F289" s="44">
        <v>1.2407678179442883E-2</v>
      </c>
      <c r="G289" s="45">
        <v>7.3625742516014725E-5</v>
      </c>
      <c r="H289" s="46">
        <v>1.262999944628973E-6</v>
      </c>
      <c r="I289" s="47">
        <v>318829</v>
      </c>
      <c r="J289" s="44">
        <v>1.0111600160598755</v>
      </c>
      <c r="K289" s="46">
        <v>0.36160001158714294</v>
      </c>
      <c r="L289" s="11"/>
      <c r="S289" s="5"/>
    </row>
    <row r="290" spans="1:19" s="3" customFormat="1">
      <c r="A290" s="2" t="s">
        <v>311</v>
      </c>
      <c r="B290" s="11">
        <v>22</v>
      </c>
      <c r="C290" s="2">
        <v>32147371</v>
      </c>
      <c r="D290" s="11" t="s">
        <v>93</v>
      </c>
      <c r="E290" s="43">
        <v>0.7840999960899353</v>
      </c>
      <c r="F290" s="44">
        <v>-1.4127029106020927E-2</v>
      </c>
      <c r="G290" s="45">
        <v>6.7570290411822498E-5</v>
      </c>
      <c r="H290" s="46">
        <v>7.1800002388044959E-7</v>
      </c>
      <c r="I290" s="47">
        <v>363502</v>
      </c>
      <c r="J290" s="44">
        <v>1.0118700265884399</v>
      </c>
      <c r="K290" s="46">
        <v>0.37079998850822449</v>
      </c>
      <c r="L290" s="11"/>
      <c r="S290" s="5"/>
    </row>
    <row r="291" spans="1:19" s="3" customFormat="1">
      <c r="A291" s="2" t="s">
        <v>591</v>
      </c>
      <c r="B291" s="11">
        <v>11</v>
      </c>
      <c r="C291" s="2">
        <v>24980643</v>
      </c>
      <c r="D291" s="11" t="s">
        <v>90</v>
      </c>
      <c r="E291" s="43">
        <v>0.51260000467300415</v>
      </c>
      <c r="F291" s="44">
        <v>-1.0537298396229744E-2</v>
      </c>
      <c r="G291" s="45">
        <v>5.5482076277257875E-5</v>
      </c>
      <c r="H291" s="46">
        <v>8.7019998318282887E-6</v>
      </c>
      <c r="I291" s="47">
        <v>356436</v>
      </c>
      <c r="J291" s="44">
        <v>0.99035000801086426</v>
      </c>
      <c r="K291" s="46">
        <v>0.37099999189376831</v>
      </c>
      <c r="L291" s="11"/>
      <c r="M291" s="6"/>
      <c r="S291" s="5"/>
    </row>
    <row r="292" spans="1:19" s="3" customFormat="1">
      <c r="A292" s="2" t="s">
        <v>349</v>
      </c>
      <c r="B292" s="11">
        <v>2</v>
      </c>
      <c r="C292" s="2">
        <v>60993656</v>
      </c>
      <c r="D292" s="11" t="s">
        <v>108</v>
      </c>
      <c r="E292" s="43">
        <v>0.79229998588562012</v>
      </c>
      <c r="F292" s="44">
        <v>-1.4007553458213806E-2</v>
      </c>
      <c r="G292" s="45">
        <v>6.4577427110634744E-5</v>
      </c>
      <c r="H292" s="46">
        <v>1.262999944628973E-6</v>
      </c>
      <c r="I292" s="47">
        <v>363502</v>
      </c>
      <c r="J292" s="44">
        <v>1.0122699737548828</v>
      </c>
      <c r="K292" s="46">
        <v>0.37200000882148743</v>
      </c>
      <c r="L292" s="11"/>
      <c r="S292" s="5"/>
    </row>
    <row r="293" spans="1:19" s="3" customFormat="1">
      <c r="A293" s="2" t="s">
        <v>232</v>
      </c>
      <c r="B293" s="11">
        <v>19</v>
      </c>
      <c r="C293" s="2">
        <v>13268826</v>
      </c>
      <c r="D293" s="11" t="s">
        <v>93</v>
      </c>
      <c r="E293" s="43">
        <v>5.7399999350309372E-2</v>
      </c>
      <c r="F293" s="44">
        <v>-2.8329622000455856E-2</v>
      </c>
      <c r="G293" s="45">
        <v>8.6846208432689309E-5</v>
      </c>
      <c r="H293" s="46">
        <v>9.0980002198648435E-8</v>
      </c>
      <c r="I293" s="47">
        <v>328838</v>
      </c>
      <c r="J293" s="44">
        <v>1.0235699415206909</v>
      </c>
      <c r="K293" s="46">
        <v>0.37250000238418579</v>
      </c>
      <c r="L293" s="11"/>
      <c r="S293" s="5"/>
    </row>
    <row r="294" spans="1:19" s="3" customFormat="1">
      <c r="A294" s="2" t="s">
        <v>539</v>
      </c>
      <c r="B294" s="11">
        <v>6</v>
      </c>
      <c r="C294" s="2">
        <v>37486052</v>
      </c>
      <c r="D294" s="11" t="s">
        <v>90</v>
      </c>
      <c r="E294" s="43">
        <v>0.40939998626708984</v>
      </c>
      <c r="F294" s="44">
        <v>1.0789517313241959E-2</v>
      </c>
      <c r="G294" s="45">
        <v>5.6295710237463936E-5</v>
      </c>
      <c r="H294" s="46">
        <v>6.4000000747910235E-6</v>
      </c>
      <c r="I294" s="47">
        <v>361789</v>
      </c>
      <c r="J294" s="44">
        <v>0.98995000123977661</v>
      </c>
      <c r="K294" s="46">
        <v>0.37310001254081726</v>
      </c>
      <c r="L294" s="11"/>
      <c r="M294" s="6"/>
      <c r="S294" s="5"/>
    </row>
    <row r="295" spans="1:19" s="3" customFormat="1">
      <c r="A295" s="2" t="s">
        <v>337</v>
      </c>
      <c r="B295" s="11">
        <v>3</v>
      </c>
      <c r="C295" s="2">
        <v>114335023</v>
      </c>
      <c r="D295" s="11" t="s">
        <v>93</v>
      </c>
      <c r="E295" s="43">
        <v>0.78769999742507935</v>
      </c>
      <c r="F295" s="44">
        <v>-1.397280115634203E-2</v>
      </c>
      <c r="G295" s="45">
        <v>6.5299187554046512E-5</v>
      </c>
      <c r="H295" s="46">
        <v>1.1030000450773514E-6</v>
      </c>
      <c r="I295" s="47">
        <v>363502</v>
      </c>
      <c r="J295" s="44">
        <v>0.98826998472213745</v>
      </c>
      <c r="K295" s="46">
        <v>0.37349998950958252</v>
      </c>
      <c r="L295" s="11"/>
      <c r="S295" s="5"/>
    </row>
    <row r="296" spans="1:19" s="3" customFormat="1">
      <c r="A296" s="2" t="s">
        <v>597</v>
      </c>
      <c r="B296" s="11">
        <v>16</v>
      </c>
      <c r="C296" s="2">
        <v>67303539</v>
      </c>
      <c r="D296" s="11" t="s">
        <v>93</v>
      </c>
      <c r="E296" s="43">
        <v>0.96350002288818359</v>
      </c>
      <c r="F296" s="44">
        <v>-3.2359998673200607E-2</v>
      </c>
      <c r="G296" s="45">
        <v>7.365314377238974E-5</v>
      </c>
      <c r="H296" s="46">
        <v>8.8110000433516689E-6</v>
      </c>
      <c r="I296" s="47">
        <v>268137</v>
      </c>
      <c r="J296" s="44">
        <v>0.97044998407363892</v>
      </c>
      <c r="K296" s="46">
        <v>0.37439998984336853</v>
      </c>
      <c r="L296" s="11"/>
      <c r="M296" s="6"/>
      <c r="S296" s="5"/>
    </row>
    <row r="297" spans="1:19" s="3" customFormat="1">
      <c r="A297" s="2" t="s">
        <v>132</v>
      </c>
      <c r="B297" s="11">
        <v>3</v>
      </c>
      <c r="C297" s="2">
        <v>50075494</v>
      </c>
      <c r="D297" s="11" t="s">
        <v>90</v>
      </c>
      <c r="E297" s="43">
        <v>0.94929999113082886</v>
      </c>
      <c r="F297" s="44">
        <v>3.6328874528408051E-2</v>
      </c>
      <c r="G297" s="45">
        <v>1.2704142136499286E-4</v>
      </c>
      <c r="H297" s="46">
        <v>3.0880001333777329E-10</v>
      </c>
      <c r="I297" s="47">
        <v>311823</v>
      </c>
      <c r="J297" s="44">
        <v>1.0279799699783325</v>
      </c>
      <c r="K297" s="46">
        <v>0.37810000777244568</v>
      </c>
      <c r="L297" s="11"/>
      <c r="M297" s="7"/>
      <c r="S297" s="5"/>
    </row>
    <row r="298" spans="1:19" s="3" customFormat="1">
      <c r="A298" s="2" t="s">
        <v>551</v>
      </c>
      <c r="B298" s="11">
        <v>13</v>
      </c>
      <c r="C298" s="2">
        <v>58003986</v>
      </c>
      <c r="D298" s="11" t="s">
        <v>90</v>
      </c>
      <c r="E298" s="43">
        <v>0.58429998159408569</v>
      </c>
      <c r="F298" s="44">
        <v>-1.0915285907685757E-2</v>
      </c>
      <c r="G298" s="45">
        <v>5.7878351071849465E-5</v>
      </c>
      <c r="H298" s="46">
        <v>6.9409998104674742E-6</v>
      </c>
      <c r="I298" s="47">
        <v>349250</v>
      </c>
      <c r="J298" s="44">
        <v>0.98995000123977661</v>
      </c>
      <c r="K298" s="46">
        <v>0.38220000267028809</v>
      </c>
      <c r="L298" s="11"/>
      <c r="M298" s="6"/>
      <c r="S298" s="5"/>
    </row>
    <row r="299" spans="1:19" s="3" customFormat="1">
      <c r="A299" s="2" t="s">
        <v>456</v>
      </c>
      <c r="B299" s="11">
        <v>8</v>
      </c>
      <c r="C299" s="2">
        <v>143444050</v>
      </c>
      <c r="D299" s="11" t="s">
        <v>93</v>
      </c>
      <c r="E299" s="43">
        <v>6.2799997627735138E-2</v>
      </c>
      <c r="F299" s="44">
        <v>-2.3715943098068237E-2</v>
      </c>
      <c r="G299" s="45">
        <v>6.6206812334712595E-5</v>
      </c>
      <c r="H299" s="46">
        <v>3.2390000797022367E-6</v>
      </c>
      <c r="I299" s="47">
        <v>327293</v>
      </c>
      <c r="J299" s="44">
        <v>1.0221400260925293</v>
      </c>
      <c r="K299" s="46">
        <v>0.383899986743927</v>
      </c>
      <c r="L299" s="11"/>
      <c r="M299" s="6"/>
      <c r="S299" s="5"/>
    </row>
    <row r="300" spans="1:19" s="3" customFormat="1">
      <c r="A300" s="2" t="s">
        <v>544</v>
      </c>
      <c r="B300" s="11">
        <v>2</v>
      </c>
      <c r="C300" s="2">
        <v>172901182</v>
      </c>
      <c r="D300" s="11" t="s">
        <v>93</v>
      </c>
      <c r="E300" s="43">
        <v>0.78869998455047607</v>
      </c>
      <c r="F300" s="44">
        <v>1.2970300391316414E-2</v>
      </c>
      <c r="G300" s="45">
        <v>5.607140701613389E-5</v>
      </c>
      <c r="H300" s="46">
        <v>6.6779998633137438E-6</v>
      </c>
      <c r="I300" s="47">
        <v>361789</v>
      </c>
      <c r="J300" s="44">
        <v>1.0126800537109375</v>
      </c>
      <c r="K300" s="46">
        <v>0.38400000333786011</v>
      </c>
      <c r="L300" s="11"/>
      <c r="M300" s="6"/>
      <c r="S300" s="5"/>
    </row>
    <row r="301" spans="1:19" s="3" customFormat="1">
      <c r="A301" s="2" t="s">
        <v>405</v>
      </c>
      <c r="B301" s="11">
        <v>3</v>
      </c>
      <c r="C301" s="2">
        <v>69868805</v>
      </c>
      <c r="D301" s="11" t="s">
        <v>90</v>
      </c>
      <c r="E301" s="43">
        <v>0.955299973487854</v>
      </c>
      <c r="F301" s="44">
        <v>-2.8024677187204361E-2</v>
      </c>
      <c r="G301" s="45">
        <v>6.7074710386805236E-5</v>
      </c>
      <c r="H301" s="46">
        <v>2.2310000531433616E-6</v>
      </c>
      <c r="I301" s="47">
        <v>333693</v>
      </c>
      <c r="J301" s="44">
        <v>1.0257300138473511</v>
      </c>
      <c r="K301" s="46">
        <v>0.38850000500679016</v>
      </c>
      <c r="L301" s="11"/>
      <c r="S301" s="5"/>
    </row>
    <row r="302" spans="1:19" s="3" customFormat="1">
      <c r="A302" s="2" t="s">
        <v>526</v>
      </c>
      <c r="B302" s="11">
        <v>15</v>
      </c>
      <c r="C302" s="2">
        <v>92754237</v>
      </c>
      <c r="D302" s="11" t="s">
        <v>108</v>
      </c>
      <c r="E302" s="43">
        <v>0.3010999858379364</v>
      </c>
      <c r="F302" s="44">
        <v>1.1663416400551796E-2</v>
      </c>
      <c r="G302" s="45">
        <v>5.7254193961853161E-5</v>
      </c>
      <c r="H302" s="46">
        <v>5.6529997891630046E-6</v>
      </c>
      <c r="I302" s="47">
        <v>359843</v>
      </c>
      <c r="J302" s="44">
        <v>0.99014997482299805</v>
      </c>
      <c r="K302" s="46">
        <v>0.39340001344680786</v>
      </c>
      <c r="L302" s="11"/>
      <c r="M302" s="6"/>
      <c r="S302" s="5"/>
    </row>
    <row r="303" spans="1:19" s="3" customFormat="1">
      <c r="A303" s="2" t="s">
        <v>596</v>
      </c>
      <c r="B303" s="11">
        <v>13</v>
      </c>
      <c r="C303" s="2">
        <v>80778349</v>
      </c>
      <c r="D303" s="11" t="s">
        <v>90</v>
      </c>
      <c r="E303" s="43">
        <v>0.80460000038146973</v>
      </c>
      <c r="F303" s="44">
        <v>1.3994896784424782E-2</v>
      </c>
      <c r="G303" s="45">
        <v>6.1584869399666786E-5</v>
      </c>
      <c r="H303" s="46">
        <v>8.7950002125580795E-6</v>
      </c>
      <c r="I303" s="47">
        <v>320826</v>
      </c>
      <c r="J303" s="44">
        <v>1.0131900310516357</v>
      </c>
      <c r="K303" s="46">
        <v>0.39570000767707825</v>
      </c>
      <c r="L303" s="11"/>
      <c r="M303" s="6"/>
      <c r="S303" s="5"/>
    </row>
    <row r="304" spans="1:19" s="3" customFormat="1">
      <c r="A304" s="2" t="s">
        <v>107</v>
      </c>
      <c r="B304" s="11">
        <v>10</v>
      </c>
      <c r="C304" s="2">
        <v>103989812</v>
      </c>
      <c r="D304" s="11" t="s">
        <v>108</v>
      </c>
      <c r="E304" s="43">
        <v>0.55290001630783081</v>
      </c>
      <c r="F304" s="44">
        <v>-1.7099525779485703E-2</v>
      </c>
      <c r="G304" s="45">
        <v>1.445604139007628E-4</v>
      </c>
      <c r="H304" s="46">
        <v>4.185000057003313E-13</v>
      </c>
      <c r="I304" s="47">
        <v>363502</v>
      </c>
      <c r="J304" s="44">
        <v>1.0092400312423706</v>
      </c>
      <c r="K304" s="46">
        <v>0.39719998836517334</v>
      </c>
      <c r="L304" s="11"/>
      <c r="M304" s="7"/>
      <c r="S304" s="5"/>
    </row>
    <row r="305" spans="1:19" s="3" customFormat="1">
      <c r="A305" s="2" t="s">
        <v>252</v>
      </c>
      <c r="B305" s="11">
        <v>18</v>
      </c>
      <c r="C305" s="2">
        <v>75907992</v>
      </c>
      <c r="D305" s="11" t="s">
        <v>93</v>
      </c>
      <c r="E305" s="43">
        <v>0.35910001397132874</v>
      </c>
      <c r="F305" s="44">
        <v>-1.2888926081359386E-2</v>
      </c>
      <c r="G305" s="45">
        <v>7.6466138125397265E-5</v>
      </c>
      <c r="H305" s="46">
        <v>1.586000024644818E-7</v>
      </c>
      <c r="I305" s="47">
        <v>359356</v>
      </c>
      <c r="J305" s="44">
        <v>1.0096499919891357</v>
      </c>
      <c r="K305" s="46">
        <v>0.39899998903274536</v>
      </c>
      <c r="L305" s="11"/>
      <c r="S305" s="5"/>
    </row>
    <row r="306" spans="1:19" s="3" customFormat="1">
      <c r="A306" s="2" t="s">
        <v>260</v>
      </c>
      <c r="B306" s="11">
        <v>7</v>
      </c>
      <c r="C306" s="2">
        <v>50764404</v>
      </c>
      <c r="D306" s="11" t="s">
        <v>93</v>
      </c>
      <c r="E306" s="43">
        <v>0.18479999899864197</v>
      </c>
      <c r="F306" s="44">
        <v>1.5736911445856094E-2</v>
      </c>
      <c r="G306" s="45">
        <v>7.4616553320083767E-5</v>
      </c>
      <c r="H306" s="46">
        <v>1.9120000160910422E-7</v>
      </c>
      <c r="I306" s="47">
        <v>363502</v>
      </c>
      <c r="J306" s="44">
        <v>1.0112600326538086</v>
      </c>
      <c r="K306" s="46">
        <v>0.40189999341964722</v>
      </c>
      <c r="L306" s="11"/>
      <c r="S306" s="5"/>
    </row>
    <row r="307" spans="1:19" s="3" customFormat="1">
      <c r="A307" s="2" t="s">
        <v>441</v>
      </c>
      <c r="B307" s="11">
        <v>9</v>
      </c>
      <c r="C307" s="2">
        <v>73706951</v>
      </c>
      <c r="D307" s="11" t="s">
        <v>90</v>
      </c>
      <c r="E307" s="43">
        <v>0.86510002613067627</v>
      </c>
      <c r="F307" s="44">
        <v>1.6039665788412094E-2</v>
      </c>
      <c r="G307" s="45">
        <v>6.0048041632398963E-5</v>
      </c>
      <c r="H307" s="46">
        <v>2.984000047945301E-6</v>
      </c>
      <c r="I307" s="47">
        <v>363502</v>
      </c>
      <c r="J307" s="44">
        <v>1.0139000415802002</v>
      </c>
      <c r="K307" s="46">
        <v>0.40360000729560852</v>
      </c>
      <c r="L307" s="11"/>
      <c r="S307" s="5"/>
    </row>
    <row r="308" spans="1:19" s="3" customFormat="1">
      <c r="A308" s="2" t="s">
        <v>265</v>
      </c>
      <c r="B308" s="11">
        <v>11</v>
      </c>
      <c r="C308" s="2">
        <v>122017598</v>
      </c>
      <c r="D308" s="11" t="s">
        <v>93</v>
      </c>
      <c r="E308" s="43">
        <v>0.58350002765655518</v>
      </c>
      <c r="F308" s="44">
        <v>1.2309206649661064E-2</v>
      </c>
      <c r="G308" s="45">
        <v>7.3645467637106776E-5</v>
      </c>
      <c r="H308" s="46">
        <v>2.2909999586318008E-7</v>
      </c>
      <c r="I308" s="47">
        <v>363502</v>
      </c>
      <c r="J308" s="44">
        <v>0.99103999137878418</v>
      </c>
      <c r="K308" s="46">
        <v>0.40770000219345093</v>
      </c>
      <c r="L308" s="11"/>
      <c r="S308" s="5"/>
    </row>
    <row r="309" spans="1:19" s="3" customFormat="1">
      <c r="A309" s="2" t="s">
        <v>408</v>
      </c>
      <c r="B309" s="11">
        <v>7</v>
      </c>
      <c r="C309" s="2">
        <v>11500372</v>
      </c>
      <c r="D309" s="11" t="s">
        <v>93</v>
      </c>
      <c r="E309" s="43">
        <v>5.299999937415123E-2</v>
      </c>
      <c r="F309" s="44">
        <v>-2.4940997362136841E-2</v>
      </c>
      <c r="G309" s="45">
        <v>6.2442959460895509E-5</v>
      </c>
      <c r="H309" s="46">
        <v>2.3120001060306095E-6</v>
      </c>
      <c r="I309" s="47">
        <v>357385</v>
      </c>
      <c r="J309" s="44">
        <v>0.97843998670578003</v>
      </c>
      <c r="K309" s="46">
        <v>0.41110000014305115</v>
      </c>
      <c r="L309" s="11"/>
      <c r="S309" s="5"/>
    </row>
    <row r="310" spans="1:19" s="3" customFormat="1">
      <c r="A310" s="2" t="s">
        <v>498</v>
      </c>
      <c r="B310" s="11">
        <v>11</v>
      </c>
      <c r="C310" s="2">
        <v>73341216</v>
      </c>
      <c r="D310" s="11" t="s">
        <v>90</v>
      </c>
      <c r="E310" s="43">
        <v>0.95099997520446777</v>
      </c>
      <c r="F310" s="44">
        <v>2.9902612790465355E-2</v>
      </c>
      <c r="G310" s="45">
        <v>8.3334547525737435E-5</v>
      </c>
      <c r="H310" s="46">
        <v>4.5669999053643551E-6</v>
      </c>
      <c r="I310" s="47">
        <v>252153</v>
      </c>
      <c r="J310" s="44">
        <v>0.98009997606277466</v>
      </c>
      <c r="K310" s="46">
        <v>0.41440001130104065</v>
      </c>
      <c r="L310" s="11"/>
      <c r="M310" s="6"/>
      <c r="S310" s="5"/>
    </row>
    <row r="311" spans="1:19" s="3" customFormat="1">
      <c r="A311" s="2" t="s">
        <v>595</v>
      </c>
      <c r="B311" s="11">
        <v>12</v>
      </c>
      <c r="C311" s="2">
        <v>120850552</v>
      </c>
      <c r="D311" s="11" t="s">
        <v>90</v>
      </c>
      <c r="E311" s="43">
        <v>0.21459999680519104</v>
      </c>
      <c r="F311" s="44">
        <v>1.2732353992760181E-2</v>
      </c>
      <c r="G311" s="45">
        <v>5.4647211072733626E-5</v>
      </c>
      <c r="H311" s="46">
        <v>8.7709995568729937E-6</v>
      </c>
      <c r="I311" s="47">
        <v>361556</v>
      </c>
      <c r="J311" s="44">
        <v>0.98905998468399048</v>
      </c>
      <c r="K311" s="46">
        <v>0.41580000519752502</v>
      </c>
      <c r="L311" s="11"/>
      <c r="M311" s="6"/>
      <c r="S311" s="5"/>
    </row>
    <row r="312" spans="1:19" s="3" customFormat="1">
      <c r="A312" s="2" t="s">
        <v>499</v>
      </c>
      <c r="B312" s="11">
        <v>11</v>
      </c>
      <c r="C312" s="2">
        <v>115941731</v>
      </c>
      <c r="D312" s="11" t="s">
        <v>90</v>
      </c>
      <c r="E312" s="43">
        <v>0.48679998517036438</v>
      </c>
      <c r="F312" s="44">
        <v>1.0958096012473106E-2</v>
      </c>
      <c r="G312" s="45">
        <v>5.9998088545398787E-5</v>
      </c>
      <c r="H312" s="46">
        <v>4.5729998419119511E-6</v>
      </c>
      <c r="I312" s="47">
        <v>350076</v>
      </c>
      <c r="J312" s="44">
        <v>1.0087399482727051</v>
      </c>
      <c r="K312" s="46">
        <v>0.41990000009536743</v>
      </c>
      <c r="L312" s="11"/>
      <c r="M312" s="6"/>
      <c r="S312" s="5"/>
    </row>
    <row r="313" spans="1:19" s="3" customFormat="1">
      <c r="A313" s="2" t="s">
        <v>141</v>
      </c>
      <c r="B313" s="11">
        <v>4</v>
      </c>
      <c r="C313" s="2">
        <v>3249828</v>
      </c>
      <c r="D313" s="11" t="s">
        <v>93</v>
      </c>
      <c r="E313" s="43">
        <v>0.65689998865127563</v>
      </c>
      <c r="F313" s="44">
        <v>1.55301783233881E-2</v>
      </c>
      <c r="G313" s="45">
        <v>1.0871835547732189E-4</v>
      </c>
      <c r="H313" s="46">
        <v>7.8959999649796941E-10</v>
      </c>
      <c r="I313" s="47">
        <v>347555</v>
      </c>
      <c r="J313" s="44">
        <v>1.0094399452209473</v>
      </c>
      <c r="K313" s="46">
        <v>0.42129999399185181</v>
      </c>
      <c r="L313" s="11"/>
      <c r="S313" s="5"/>
    </row>
    <row r="314" spans="1:19" s="3" customFormat="1">
      <c r="A314" s="2" t="s">
        <v>314</v>
      </c>
      <c r="B314" s="11">
        <v>11</v>
      </c>
      <c r="C314" s="2">
        <v>110950386</v>
      </c>
      <c r="D314" s="11" t="s">
        <v>93</v>
      </c>
      <c r="E314" s="43">
        <v>0.16809999942779541</v>
      </c>
      <c r="F314" s="44">
        <v>-1.5540172345936298E-2</v>
      </c>
      <c r="G314" s="45">
        <v>6.7543027398642153E-5</v>
      </c>
      <c r="H314" s="46">
        <v>7.2500000669606379E-7</v>
      </c>
      <c r="I314" s="47">
        <v>363502</v>
      </c>
      <c r="J314" s="44">
        <v>0.98817002773284912</v>
      </c>
      <c r="K314" s="46">
        <v>0.42160001397132874</v>
      </c>
      <c r="L314" s="11"/>
      <c r="S314" s="5"/>
    </row>
    <row r="315" spans="1:19" s="3" customFormat="1">
      <c r="A315" s="2" t="s">
        <v>414</v>
      </c>
      <c r="B315" s="11">
        <v>18</v>
      </c>
      <c r="C315" s="2">
        <v>9598736</v>
      </c>
      <c r="D315" s="11" t="s">
        <v>93</v>
      </c>
      <c r="E315" s="43">
        <v>0.73650002479553223</v>
      </c>
      <c r="F315" s="44">
        <v>1.254469808191061E-2</v>
      </c>
      <c r="G315" s="45">
        <v>6.1080660088919103E-5</v>
      </c>
      <c r="H315" s="46">
        <v>2.4539999685657676E-6</v>
      </c>
      <c r="I315" s="47">
        <v>363502</v>
      </c>
      <c r="J315" s="44">
        <v>1.0099500417709351</v>
      </c>
      <c r="K315" s="46">
        <v>0.42309999465942383</v>
      </c>
      <c r="L315" s="11"/>
      <c r="S315" s="41"/>
    </row>
    <row r="316" spans="1:19" s="3" customFormat="1">
      <c r="A316" s="2" t="s">
        <v>319</v>
      </c>
      <c r="B316" s="11">
        <v>2</v>
      </c>
      <c r="C316" s="2">
        <v>125892224</v>
      </c>
      <c r="D316" s="11" t="s">
        <v>93</v>
      </c>
      <c r="E316" s="43">
        <v>8.6800001561641693E-2</v>
      </c>
      <c r="F316" s="44">
        <v>-2.0997345447540283E-2</v>
      </c>
      <c r="G316" s="45">
        <v>6.9894718762952834E-5</v>
      </c>
      <c r="H316" s="46">
        <v>7.9199998026524554E-7</v>
      </c>
      <c r="I316" s="47">
        <v>348724</v>
      </c>
      <c r="J316" s="44">
        <v>0.98422998189926147</v>
      </c>
      <c r="K316" s="46">
        <v>0.42340001463890076</v>
      </c>
      <c r="L316" s="11"/>
      <c r="S316" s="5"/>
    </row>
    <row r="317" spans="1:19" s="3" customFormat="1">
      <c r="A317" s="2" t="s">
        <v>261</v>
      </c>
      <c r="B317" s="11">
        <v>14</v>
      </c>
      <c r="C317" s="2">
        <v>74368017</v>
      </c>
      <c r="D317" s="11" t="s">
        <v>90</v>
      </c>
      <c r="E317" s="43">
        <v>5.5300001055002213E-2</v>
      </c>
      <c r="F317" s="44">
        <v>-2.6911655440926552E-2</v>
      </c>
      <c r="G317" s="45">
        <v>7.5671065133064985E-5</v>
      </c>
      <c r="H317" s="46">
        <v>1.947999948015422E-7</v>
      </c>
      <c r="I317" s="47">
        <v>357886</v>
      </c>
      <c r="J317" s="44">
        <v>0.98353999853134155</v>
      </c>
      <c r="K317" s="46">
        <v>0.43180000782012939</v>
      </c>
      <c r="L317" s="11"/>
      <c r="S317" s="5"/>
    </row>
    <row r="318" spans="1:19" s="3" customFormat="1">
      <c r="A318" s="2" t="s">
        <v>346</v>
      </c>
      <c r="B318" s="11">
        <v>3</v>
      </c>
      <c r="C318" s="2">
        <v>65687823</v>
      </c>
      <c r="D318" s="11" t="s">
        <v>93</v>
      </c>
      <c r="E318" s="43">
        <v>0.12179999798536301</v>
      </c>
      <c r="F318" s="44">
        <v>-1.7798932269215584E-2</v>
      </c>
      <c r="G318" s="45">
        <v>6.7773289629258215E-5</v>
      </c>
      <c r="H318" s="46">
        <v>1.2120000292270561E-6</v>
      </c>
      <c r="I318" s="47">
        <v>347649</v>
      </c>
      <c r="J318" s="44">
        <v>1.0130800008773804</v>
      </c>
      <c r="K318" s="46">
        <v>0.43389999866485596</v>
      </c>
      <c r="L318" s="11"/>
      <c r="S318" s="5"/>
    </row>
    <row r="319" spans="1:19" s="3" customFormat="1">
      <c r="A319" s="2" t="s">
        <v>282</v>
      </c>
      <c r="B319" s="11">
        <v>11</v>
      </c>
      <c r="C319" s="2">
        <v>111586950</v>
      </c>
      <c r="D319" s="11" t="s">
        <v>90</v>
      </c>
      <c r="E319" s="43">
        <v>0.55680000782012939</v>
      </c>
      <c r="F319" s="44">
        <v>-1.2000580318272114E-2</v>
      </c>
      <c r="G319" s="45">
        <v>7.1077716711442918E-5</v>
      </c>
      <c r="H319" s="46">
        <v>3.7140000586077804E-7</v>
      </c>
      <c r="I319" s="47">
        <v>363502</v>
      </c>
      <c r="J319" s="44">
        <v>0.99163997173309326</v>
      </c>
      <c r="K319" s="46">
        <v>0.43630000948905945</v>
      </c>
      <c r="L319" s="11"/>
      <c r="S319" s="5"/>
    </row>
    <row r="320" spans="1:19" s="3" customFormat="1">
      <c r="A320" s="2" t="s">
        <v>210</v>
      </c>
      <c r="B320" s="11">
        <v>9</v>
      </c>
      <c r="C320" s="2">
        <v>14161670</v>
      </c>
      <c r="D320" s="11" t="s">
        <v>93</v>
      </c>
      <c r="E320" s="43">
        <v>0.27599999308586121</v>
      </c>
      <c r="F320" s="44">
        <v>-1.4275341294705868E-2</v>
      </c>
      <c r="G320" s="45">
        <v>8.1442412920296192E-5</v>
      </c>
      <c r="H320" s="46">
        <v>5.2859999044585493E-8</v>
      </c>
      <c r="I320" s="47">
        <v>363502</v>
      </c>
      <c r="J320" s="44">
        <v>1.0092400312423706</v>
      </c>
      <c r="K320" s="46">
        <v>0.44119998812675476</v>
      </c>
      <c r="L320" s="11"/>
      <c r="S320" s="5"/>
    </row>
    <row r="321" spans="1:74" s="3" customFormat="1">
      <c r="A321" s="2" t="s">
        <v>380</v>
      </c>
      <c r="B321" s="11">
        <v>5</v>
      </c>
      <c r="C321" s="2">
        <v>133861756</v>
      </c>
      <c r="D321" s="11" t="s">
        <v>93</v>
      </c>
      <c r="E321" s="43">
        <v>0.42620000243186951</v>
      </c>
      <c r="F321" s="44">
        <v>1.1336331255733967E-2</v>
      </c>
      <c r="G321" s="45">
        <v>6.2856328440830112E-5</v>
      </c>
      <c r="H321" s="46">
        <v>1.7520000028525828E-6</v>
      </c>
      <c r="I321" s="47">
        <v>363502</v>
      </c>
      <c r="J321" s="44">
        <v>1.0083299875259399</v>
      </c>
      <c r="K321" s="46">
        <v>0.44269999861717224</v>
      </c>
      <c r="L321" s="11"/>
      <c r="S321" s="5"/>
    </row>
    <row r="322" spans="1:74" s="3" customFormat="1">
      <c r="A322" s="2" t="s">
        <v>463</v>
      </c>
      <c r="B322" s="11">
        <v>2</v>
      </c>
      <c r="C322" s="2">
        <v>61800367</v>
      </c>
      <c r="D322" s="11" t="s">
        <v>93</v>
      </c>
      <c r="E322" s="43">
        <v>0.57649999856948853</v>
      </c>
      <c r="F322" s="44">
        <v>-1.1022940278053284E-2</v>
      </c>
      <c r="G322" s="45">
        <v>5.9330446674721316E-5</v>
      </c>
      <c r="H322" s="46">
        <v>3.4249999316671165E-6</v>
      </c>
      <c r="I322" s="47">
        <v>363502</v>
      </c>
      <c r="J322" s="44">
        <v>0.99163997173309326</v>
      </c>
      <c r="K322" s="46">
        <v>0.44269999861717224</v>
      </c>
      <c r="L322" s="11"/>
      <c r="M322" s="6"/>
      <c r="S322" s="5"/>
    </row>
    <row r="323" spans="1:74" s="73" customFormat="1">
      <c r="A323" s="2" t="s">
        <v>373</v>
      </c>
      <c r="B323" s="11">
        <v>18</v>
      </c>
      <c r="C323" s="2">
        <v>36125986</v>
      </c>
      <c r="D323" s="11" t="s">
        <v>90</v>
      </c>
      <c r="E323" s="43">
        <v>0.74599999189376831</v>
      </c>
      <c r="F323" s="44">
        <v>1.2968603521585464E-2</v>
      </c>
      <c r="G323" s="45">
        <v>6.3736610172782093E-5</v>
      </c>
      <c r="H323" s="46">
        <v>1.5729999631730607E-6</v>
      </c>
      <c r="I323" s="47">
        <v>361789</v>
      </c>
      <c r="J323" s="44">
        <v>0.99063998460769653</v>
      </c>
      <c r="K323" s="46">
        <v>0.44819998741149902</v>
      </c>
      <c r="L323" s="11"/>
      <c r="M323" s="3"/>
      <c r="N323" s="3"/>
      <c r="O323" s="3"/>
      <c r="P323" s="3"/>
      <c r="Q323" s="3"/>
      <c r="R323" s="3"/>
      <c r="S323" s="41"/>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row>
    <row r="324" spans="1:74" s="3" customFormat="1">
      <c r="A324" s="2" t="s">
        <v>485</v>
      </c>
      <c r="B324" s="11">
        <v>3</v>
      </c>
      <c r="C324" s="2">
        <v>54447446</v>
      </c>
      <c r="D324" s="11" t="s">
        <v>93</v>
      </c>
      <c r="E324" s="43">
        <v>0.16730000078678131</v>
      </c>
      <c r="F324" s="44">
        <v>1.4790215529501438E-2</v>
      </c>
      <c r="G324" s="45">
        <v>6.0948565078433603E-5</v>
      </c>
      <c r="H324" s="46">
        <v>4.1670000427984633E-6</v>
      </c>
      <c r="I324" s="47">
        <v>347631</v>
      </c>
      <c r="J324" s="44">
        <v>0.98758000135421753</v>
      </c>
      <c r="K324" s="46">
        <v>0.44870001077651978</v>
      </c>
      <c r="L324" s="11"/>
      <c r="M324" s="6"/>
      <c r="S324" s="5"/>
    </row>
    <row r="325" spans="1:74" s="3" customFormat="1">
      <c r="A325" s="2" t="s">
        <v>194</v>
      </c>
      <c r="B325" s="11">
        <v>2</v>
      </c>
      <c r="C325" s="2">
        <v>65603437</v>
      </c>
      <c r="D325" s="11" t="s">
        <v>90</v>
      </c>
      <c r="E325" s="43">
        <v>0.16369999945163727</v>
      </c>
      <c r="F325" s="44">
        <v>1.7544614151120186E-2</v>
      </c>
      <c r="G325" s="45">
        <v>8.4280756709631532E-5</v>
      </c>
      <c r="H325" s="46">
        <v>3.1039999015547437E-8</v>
      </c>
      <c r="I325" s="47">
        <v>363502</v>
      </c>
      <c r="J325" s="44">
        <v>1.0112600326538086</v>
      </c>
      <c r="K325" s="46">
        <v>0.44920000433921814</v>
      </c>
      <c r="L325" s="11"/>
      <c r="S325" s="5"/>
    </row>
    <row r="326" spans="1:74" s="55" customFormat="1">
      <c r="A326" s="2" t="s">
        <v>546</v>
      </c>
      <c r="B326" s="11">
        <v>7</v>
      </c>
      <c r="C326" s="2">
        <v>114313218</v>
      </c>
      <c r="D326" s="11" t="s">
        <v>90</v>
      </c>
      <c r="E326" s="43">
        <v>0.42689999938011169</v>
      </c>
      <c r="F326" s="44">
        <v>1.0697641409933567E-2</v>
      </c>
      <c r="G326" s="45">
        <v>5.5996726587181911E-5</v>
      </c>
      <c r="H326" s="46">
        <v>6.7500000113795977E-6</v>
      </c>
      <c r="I326" s="47">
        <v>361789</v>
      </c>
      <c r="J326" s="44">
        <v>1.0082299709320068</v>
      </c>
      <c r="K326" s="46">
        <v>0.45010000467300415</v>
      </c>
      <c r="L326" s="11"/>
      <c r="M326" s="6"/>
      <c r="N326" s="3"/>
      <c r="O326" s="3"/>
      <c r="P326" s="3"/>
      <c r="Q326" s="3"/>
      <c r="R326" s="3"/>
      <c r="S326" s="41"/>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row>
    <row r="327" spans="1:74" s="3" customFormat="1">
      <c r="A327" s="2" t="s">
        <v>521</v>
      </c>
      <c r="B327" s="11">
        <v>3</v>
      </c>
      <c r="C327" s="2">
        <v>118620288</v>
      </c>
      <c r="D327" s="11" t="s">
        <v>90</v>
      </c>
      <c r="E327" s="43">
        <v>9.0400002896785736E-2</v>
      </c>
      <c r="F327" s="44">
        <v>1.8798630684614182E-2</v>
      </c>
      <c r="G327" s="45">
        <v>5.8116751461056992E-5</v>
      </c>
      <c r="H327" s="46">
        <v>5.388999852584675E-6</v>
      </c>
      <c r="I327" s="47">
        <v>356066</v>
      </c>
      <c r="J327" s="44">
        <v>0.98610001802444458</v>
      </c>
      <c r="K327" s="46">
        <v>0.45579999685287476</v>
      </c>
      <c r="L327" s="11"/>
      <c r="M327" s="6"/>
      <c r="S327" s="5"/>
    </row>
    <row r="328" spans="1:74" s="3" customFormat="1">
      <c r="A328" s="2" t="s">
        <v>374</v>
      </c>
      <c r="B328" s="11">
        <v>6</v>
      </c>
      <c r="C328" s="2">
        <v>109585298</v>
      </c>
      <c r="D328" s="11" t="s">
        <v>90</v>
      </c>
      <c r="E328" s="43">
        <v>0.38199999928474426</v>
      </c>
      <c r="F328" s="44">
        <v>1.1581528931856155E-2</v>
      </c>
      <c r="G328" s="45">
        <v>6.3330604461953044E-5</v>
      </c>
      <c r="H328" s="46">
        <v>1.6019999975469545E-6</v>
      </c>
      <c r="I328" s="47">
        <v>363502</v>
      </c>
      <c r="J328" s="44">
        <v>1.0081299543380737</v>
      </c>
      <c r="K328" s="46">
        <v>0.46050000190734863</v>
      </c>
      <c r="L328" s="11"/>
      <c r="S328" s="5"/>
    </row>
    <row r="329" spans="1:74" s="3" customFormat="1">
      <c r="A329" s="2" t="s">
        <v>164</v>
      </c>
      <c r="B329" s="11">
        <v>6</v>
      </c>
      <c r="C329" s="2">
        <v>16662928</v>
      </c>
      <c r="D329" s="11" t="s">
        <v>90</v>
      </c>
      <c r="E329" s="43">
        <v>0.40149998664855957</v>
      </c>
      <c r="F329" s="44">
        <v>1.3779304921627045E-2</v>
      </c>
      <c r="G329" s="45">
        <v>9.1250301920808852E-5</v>
      </c>
      <c r="H329" s="46">
        <v>8.6850002745109123E-9</v>
      </c>
      <c r="I329" s="47">
        <v>362958</v>
      </c>
      <c r="J329" s="44">
        <v>1.0081299543380737</v>
      </c>
      <c r="K329" s="46">
        <v>0.46160000562667847</v>
      </c>
      <c r="L329" s="11"/>
      <c r="S329" s="5"/>
    </row>
    <row r="330" spans="1:74" s="3" customFormat="1">
      <c r="A330" s="2" t="s">
        <v>221</v>
      </c>
      <c r="B330" s="11">
        <v>6</v>
      </c>
      <c r="C330" s="2">
        <v>31892641</v>
      </c>
      <c r="D330" s="11" t="s">
        <v>93</v>
      </c>
      <c r="E330" s="43">
        <v>0.90590000152587891</v>
      </c>
      <c r="F330" s="44">
        <v>2.1851005032658577E-2</v>
      </c>
      <c r="G330" s="45">
        <v>8.1403421063441783E-5</v>
      </c>
      <c r="H330" s="46">
        <v>6.5450002750822023E-8</v>
      </c>
      <c r="I330" s="47">
        <v>358614</v>
      </c>
      <c r="J330" s="44">
        <v>1.0137900114059448</v>
      </c>
      <c r="K330" s="46">
        <v>0.46180000901222229</v>
      </c>
      <c r="L330" s="11"/>
      <c r="S330" s="5"/>
    </row>
    <row r="331" spans="1:74" s="3" customFormat="1">
      <c r="A331" s="2" t="s">
        <v>172</v>
      </c>
      <c r="B331" s="11">
        <v>5</v>
      </c>
      <c r="C331" s="2">
        <v>120213790</v>
      </c>
      <c r="D331" s="11" t="s">
        <v>93</v>
      </c>
      <c r="E331" s="43">
        <v>0.69450002908706665</v>
      </c>
      <c r="F331" s="44">
        <v>1.4444504864513874E-2</v>
      </c>
      <c r="G331" s="45">
        <v>8.8535765826236457E-5</v>
      </c>
      <c r="H331" s="46">
        <v>1.4020000271841582E-8</v>
      </c>
      <c r="I331" s="47">
        <v>363502</v>
      </c>
      <c r="J331" s="44">
        <v>0.99143999814987183</v>
      </c>
      <c r="K331" s="46">
        <v>0.46230000257492065</v>
      </c>
      <c r="L331" s="11"/>
      <c r="S331" s="5"/>
    </row>
    <row r="332" spans="1:74" s="3" customFormat="1">
      <c r="A332" s="2" t="s">
        <v>359</v>
      </c>
      <c r="B332" s="11">
        <v>5</v>
      </c>
      <c r="C332" s="2">
        <v>11500251</v>
      </c>
      <c r="D332" s="11" t="s">
        <v>90</v>
      </c>
      <c r="E332" s="43">
        <v>0.56080001592636108</v>
      </c>
      <c r="F332" s="44">
        <v>1.1406145058572292E-2</v>
      </c>
      <c r="G332" s="45">
        <v>6.4088213548529893E-5</v>
      </c>
      <c r="H332" s="46">
        <v>1.4140000530460384E-6</v>
      </c>
      <c r="I332" s="47">
        <v>362958</v>
      </c>
      <c r="J332" s="44">
        <v>1.0080300569534302</v>
      </c>
      <c r="K332" s="46">
        <v>0.46489998698234558</v>
      </c>
      <c r="L332" s="11"/>
      <c r="S332" s="5"/>
    </row>
    <row r="333" spans="1:74" s="55" customFormat="1">
      <c r="A333" s="2" t="s">
        <v>179</v>
      </c>
      <c r="B333" s="11">
        <v>12</v>
      </c>
      <c r="C333" s="2">
        <v>92159557</v>
      </c>
      <c r="D333" s="11" t="s">
        <v>90</v>
      </c>
      <c r="E333" s="43">
        <v>0.62019997835159302</v>
      </c>
      <c r="F333" s="44">
        <v>1.3595273718237877E-2</v>
      </c>
      <c r="G333" s="45">
        <v>8.7074833572842181E-5</v>
      </c>
      <c r="H333" s="46">
        <v>1.8419999747720794E-8</v>
      </c>
      <c r="I333" s="47">
        <v>363502</v>
      </c>
      <c r="J333" s="44">
        <v>0.99203002452850342</v>
      </c>
      <c r="K333" s="46">
        <v>0.47040000557899475</v>
      </c>
      <c r="L333" s="11"/>
      <c r="M333" s="3"/>
      <c r="N333" s="3"/>
      <c r="O333" s="3"/>
      <c r="P333" s="3"/>
      <c r="Q333" s="3"/>
      <c r="R333" s="3"/>
      <c r="S333" s="41"/>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row>
    <row r="334" spans="1:74" s="3" customFormat="1">
      <c r="A334" s="2" t="s">
        <v>607</v>
      </c>
      <c r="B334" s="11">
        <v>1</v>
      </c>
      <c r="C334" s="2">
        <v>181566045</v>
      </c>
      <c r="D334" s="11" t="s">
        <v>90</v>
      </c>
      <c r="E334" s="43">
        <v>0.94679999351501465</v>
      </c>
      <c r="F334" s="44">
        <v>-2.3144740611314774E-2</v>
      </c>
      <c r="G334" s="45">
        <v>5.3964049584465101E-5</v>
      </c>
      <c r="H334" s="46">
        <v>9.473999853071291E-6</v>
      </c>
      <c r="I334" s="47">
        <v>363502</v>
      </c>
      <c r="J334" s="44">
        <v>1.0189800262451172</v>
      </c>
      <c r="K334" s="46">
        <v>0.47130000591278076</v>
      </c>
      <c r="L334" s="11"/>
      <c r="M334" s="6"/>
      <c r="S334" s="5"/>
    </row>
    <row r="335" spans="1:74" s="3" customFormat="1">
      <c r="A335" s="2" t="s">
        <v>472</v>
      </c>
      <c r="B335" s="11">
        <v>10</v>
      </c>
      <c r="C335" s="2">
        <v>3991102</v>
      </c>
      <c r="D335" s="11" t="s">
        <v>93</v>
      </c>
      <c r="E335" s="43">
        <v>0.34270000457763672</v>
      </c>
      <c r="F335" s="44">
        <v>-1.1820243671536446E-2</v>
      </c>
      <c r="G335" s="45">
        <v>6.2944905948825181E-5</v>
      </c>
      <c r="H335" s="46">
        <v>3.7709999105572933E-6</v>
      </c>
      <c r="I335" s="47">
        <v>339684</v>
      </c>
      <c r="J335" s="44">
        <v>0.99143999814987183</v>
      </c>
      <c r="K335" s="46">
        <v>0.47260001301765442</v>
      </c>
      <c r="L335" s="11"/>
      <c r="M335" s="6"/>
      <c r="S335" s="5"/>
    </row>
    <row r="336" spans="1:74" s="3" customFormat="1">
      <c r="A336" s="2" t="s">
        <v>330</v>
      </c>
      <c r="B336" s="11">
        <v>1</v>
      </c>
      <c r="C336" s="2">
        <v>171455322</v>
      </c>
      <c r="D336" s="11" t="s">
        <v>93</v>
      </c>
      <c r="E336" s="43">
        <v>9.4099998474121094E-2</v>
      </c>
      <c r="F336" s="44">
        <v>-1.9662979990243912E-2</v>
      </c>
      <c r="G336" s="45">
        <v>6.5917171014007181E-5</v>
      </c>
      <c r="H336" s="46">
        <v>9.8470002285466762E-7</v>
      </c>
      <c r="I336" s="47">
        <v>363502</v>
      </c>
      <c r="J336" s="44">
        <v>1.0140000581741333</v>
      </c>
      <c r="K336" s="46">
        <v>0.47279998660087585</v>
      </c>
      <c r="L336" s="11"/>
      <c r="S336" s="5"/>
    </row>
    <row r="337" spans="1:74" s="3" customFormat="1">
      <c r="A337" s="2" t="s">
        <v>547</v>
      </c>
      <c r="B337" s="11">
        <v>16</v>
      </c>
      <c r="C337" s="2">
        <v>709630</v>
      </c>
      <c r="D337" s="11" t="s">
        <v>90</v>
      </c>
      <c r="E337" s="43">
        <v>0.76029998064041138</v>
      </c>
      <c r="F337" s="44">
        <v>-1.2679076753556728E-2</v>
      </c>
      <c r="G337" s="45">
        <v>5.8594701840775087E-5</v>
      </c>
      <c r="H337" s="46">
        <v>6.751000000804197E-6</v>
      </c>
      <c r="I337" s="47">
        <v>345748</v>
      </c>
      <c r="J337" s="44">
        <v>0.99093997478485107</v>
      </c>
      <c r="K337" s="46">
        <v>0.47290000319480896</v>
      </c>
      <c r="L337" s="11"/>
      <c r="M337" s="6"/>
      <c r="S337" s="5"/>
    </row>
    <row r="338" spans="1:74" s="3" customFormat="1">
      <c r="A338" s="2" t="s">
        <v>566</v>
      </c>
      <c r="B338" s="11">
        <v>7</v>
      </c>
      <c r="C338" s="2">
        <v>86237581</v>
      </c>
      <c r="D338" s="11" t="s">
        <v>93</v>
      </c>
      <c r="E338" s="43">
        <v>0.6413000226020813</v>
      </c>
      <c r="F338" s="44">
        <v>1.0980927385389805E-2</v>
      </c>
      <c r="G338" s="45">
        <v>5.5475429689977318E-5</v>
      </c>
      <c r="H338" s="46">
        <v>7.4640001912484877E-6</v>
      </c>
      <c r="I338" s="47">
        <v>361789</v>
      </c>
      <c r="J338" s="44">
        <v>0.99193000793457031</v>
      </c>
      <c r="K338" s="46">
        <v>0.47720000147819519</v>
      </c>
      <c r="L338" s="11"/>
      <c r="M338" s="6"/>
      <c r="S338" s="5"/>
    </row>
    <row r="339" spans="1:74" s="3" customFormat="1">
      <c r="A339" s="2" t="s">
        <v>198</v>
      </c>
      <c r="B339" s="11">
        <v>12</v>
      </c>
      <c r="C339" s="2">
        <v>15520729</v>
      </c>
      <c r="D339" s="11" t="s">
        <v>93</v>
      </c>
      <c r="E339" s="43">
        <v>0.28580000996589661</v>
      </c>
      <c r="F339" s="44">
        <v>-1.4303495176136494E-2</v>
      </c>
      <c r="G339" s="45">
        <v>8.3521139458753169E-5</v>
      </c>
      <c r="H339" s="46">
        <v>3.5949998533624239E-8</v>
      </c>
      <c r="I339" s="47">
        <v>363502</v>
      </c>
      <c r="J339" s="44">
        <v>0.99154001474380493</v>
      </c>
      <c r="K339" s="46">
        <v>0.4781000018119812</v>
      </c>
      <c r="L339" s="11"/>
      <c r="S339" s="5"/>
    </row>
    <row r="340" spans="1:74" s="3" customFormat="1">
      <c r="A340" s="2" t="s">
        <v>338</v>
      </c>
      <c r="B340" s="11">
        <v>6</v>
      </c>
      <c r="C340" s="2">
        <v>145631063</v>
      </c>
      <c r="D340" s="11" t="s">
        <v>93</v>
      </c>
      <c r="E340" s="43">
        <v>0.89109998941421509</v>
      </c>
      <c r="F340" s="44">
        <v>-1.8406867980957031E-2</v>
      </c>
      <c r="G340" s="45">
        <v>6.5757325501181185E-5</v>
      </c>
      <c r="H340" s="46">
        <v>1.1219999578315765E-6</v>
      </c>
      <c r="I340" s="47">
        <v>360525</v>
      </c>
      <c r="J340" s="44">
        <v>1.0123800039291382</v>
      </c>
      <c r="K340" s="46">
        <v>0.47879999876022339</v>
      </c>
      <c r="L340" s="11"/>
      <c r="S340" s="5"/>
    </row>
    <row r="341" spans="1:74" s="3" customFormat="1">
      <c r="A341" s="2" t="s">
        <v>468</v>
      </c>
      <c r="B341" s="11">
        <v>4</v>
      </c>
      <c r="C341" s="2">
        <v>91661336</v>
      </c>
      <c r="D341" s="11" t="s">
        <v>90</v>
      </c>
      <c r="E341" s="43">
        <v>0.81690001487731934</v>
      </c>
      <c r="F341" s="44">
        <v>-1.4043577946722507E-2</v>
      </c>
      <c r="G341" s="45">
        <v>5.8998743043048307E-5</v>
      </c>
      <c r="H341" s="46">
        <v>3.6369999634189298E-6</v>
      </c>
      <c r="I341" s="47">
        <v>363502</v>
      </c>
      <c r="J341" s="44">
        <v>1.009850025177002</v>
      </c>
      <c r="K341" s="46">
        <v>0.4828999936580658</v>
      </c>
      <c r="L341" s="11"/>
      <c r="M341" s="6"/>
      <c r="S341" s="5"/>
    </row>
    <row r="342" spans="1:74" s="3" customFormat="1">
      <c r="A342" s="2" t="s">
        <v>466</v>
      </c>
      <c r="B342" s="11">
        <v>2</v>
      </c>
      <c r="C342" s="2">
        <v>161265910</v>
      </c>
      <c r="D342" s="11" t="s">
        <v>93</v>
      </c>
      <c r="E342" s="43">
        <v>0.36829999089241028</v>
      </c>
      <c r="F342" s="44">
        <v>-1.1272461153566837E-2</v>
      </c>
      <c r="G342" s="45">
        <v>5.9126214182469994E-5</v>
      </c>
      <c r="H342" s="46">
        <v>3.555999910531682E-6</v>
      </c>
      <c r="I342" s="47">
        <v>363502</v>
      </c>
      <c r="J342" s="44">
        <v>1.007830023765564</v>
      </c>
      <c r="K342" s="46">
        <v>0.4862000048160553</v>
      </c>
      <c r="L342" s="11"/>
      <c r="M342" s="6"/>
      <c r="S342" s="5"/>
    </row>
    <row r="343" spans="1:74" s="81" customFormat="1">
      <c r="A343" s="2" t="s">
        <v>403</v>
      </c>
      <c r="B343" s="11">
        <v>5</v>
      </c>
      <c r="C343" s="2">
        <v>119913953</v>
      </c>
      <c r="D343" s="11" t="s">
        <v>93</v>
      </c>
      <c r="E343" s="43">
        <v>0.77859997749328613</v>
      </c>
      <c r="F343" s="44">
        <v>1.3435669243335724E-2</v>
      </c>
      <c r="G343" s="45">
        <v>6.2235856603365391E-5</v>
      </c>
      <c r="H343" s="46">
        <v>2.2009999156580307E-6</v>
      </c>
      <c r="I343" s="47">
        <v>360094</v>
      </c>
      <c r="J343" s="44">
        <v>0.99045002460479736</v>
      </c>
      <c r="K343" s="46">
        <v>0.48669999837875366</v>
      </c>
      <c r="L343" s="11"/>
      <c r="M343" s="3"/>
      <c r="N343" s="3"/>
      <c r="O343" s="3"/>
      <c r="P343" s="3"/>
      <c r="Q343" s="3"/>
      <c r="R343" s="3"/>
      <c r="S343" s="41"/>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row>
    <row r="344" spans="1:74" s="55" customFormat="1">
      <c r="A344" s="2" t="s">
        <v>350</v>
      </c>
      <c r="B344" s="11">
        <v>1</v>
      </c>
      <c r="C344" s="2">
        <v>210910268</v>
      </c>
      <c r="D344" s="11" t="s">
        <v>93</v>
      </c>
      <c r="E344" s="43">
        <v>0.54269999265670776</v>
      </c>
      <c r="F344" s="44">
        <v>-1.1394531466066837E-2</v>
      </c>
      <c r="G344" s="45">
        <v>6.4444218878634274E-5</v>
      </c>
      <c r="H344" s="46">
        <v>1.3000000080864993E-6</v>
      </c>
      <c r="I344" s="47">
        <v>363502</v>
      </c>
      <c r="J344" s="44">
        <v>0.99252998828887939</v>
      </c>
      <c r="K344" s="46">
        <v>0.48969998955726624</v>
      </c>
      <c r="L344" s="11"/>
      <c r="M344" s="3"/>
      <c r="N344" s="3"/>
      <c r="O344" s="3"/>
      <c r="P344" s="3"/>
      <c r="Q344" s="3"/>
      <c r="R344" s="3"/>
      <c r="S344" s="41"/>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row>
    <row r="345" spans="1:74" s="3" customFormat="1">
      <c r="A345" s="2" t="s">
        <v>294</v>
      </c>
      <c r="B345" s="11">
        <v>5</v>
      </c>
      <c r="C345" s="2">
        <v>57566494</v>
      </c>
      <c r="D345" s="11" t="s">
        <v>93</v>
      </c>
      <c r="E345" s="43">
        <v>0.47949999570846558</v>
      </c>
      <c r="F345" s="44">
        <v>-1.1833797208964825E-2</v>
      </c>
      <c r="G345" s="45">
        <v>6.9901674578431994E-5</v>
      </c>
      <c r="H345" s="46">
        <v>4.727000089133071E-7</v>
      </c>
      <c r="I345" s="47">
        <v>362958</v>
      </c>
      <c r="J345" s="44">
        <v>0.9926300048828125</v>
      </c>
      <c r="K345" s="46">
        <v>0.49000000953674316</v>
      </c>
      <c r="L345" s="11"/>
      <c r="N345" s="6"/>
      <c r="O345" s="6"/>
      <c r="P345" s="6"/>
      <c r="Q345" s="6"/>
      <c r="R345" s="6"/>
      <c r="S345" s="5"/>
      <c r="T345" s="6"/>
      <c r="U345" s="6"/>
      <c r="V345" s="6"/>
      <c r="W345" s="6"/>
      <c r="X345" s="6"/>
      <c r="Y345" s="6"/>
      <c r="Z345" s="6"/>
      <c r="AA345" s="6"/>
      <c r="AB345" s="6"/>
      <c r="AC345" s="6"/>
    </row>
    <row r="346" spans="1:74" s="3" customFormat="1">
      <c r="A346" s="2" t="s">
        <v>320</v>
      </c>
      <c r="B346" s="11">
        <v>2</v>
      </c>
      <c r="C346" s="2">
        <v>226609241</v>
      </c>
      <c r="D346" s="11" t="s">
        <v>93</v>
      </c>
      <c r="E346" s="43">
        <v>0.68910002708435059</v>
      </c>
      <c r="F346" s="44">
        <v>1.255097147077322E-2</v>
      </c>
      <c r="G346" s="45">
        <v>6.7497487179934978E-5</v>
      </c>
      <c r="H346" s="46">
        <v>8.4309999692777637E-7</v>
      </c>
      <c r="I346" s="47">
        <v>359356</v>
      </c>
      <c r="J346" s="44">
        <v>1.0079300403594971</v>
      </c>
      <c r="K346" s="46">
        <v>0.49300000071525574</v>
      </c>
      <c r="L346" s="11"/>
      <c r="N346" s="6"/>
      <c r="O346" s="6"/>
      <c r="P346" s="6"/>
      <c r="Q346" s="6"/>
      <c r="R346" s="6"/>
      <c r="S346" s="5"/>
      <c r="T346" s="6"/>
      <c r="U346" s="6"/>
      <c r="V346" s="6"/>
      <c r="W346" s="6"/>
      <c r="X346" s="6"/>
      <c r="Y346" s="6"/>
      <c r="Z346" s="6"/>
      <c r="AA346" s="6"/>
      <c r="AB346" s="6"/>
      <c r="AC346" s="6"/>
    </row>
    <row r="347" spans="1:74" s="3" customFormat="1">
      <c r="A347" s="2" t="s">
        <v>613</v>
      </c>
      <c r="B347" s="11">
        <v>8</v>
      </c>
      <c r="C347" s="2">
        <v>101748917</v>
      </c>
      <c r="D347" s="11" t="s">
        <v>93</v>
      </c>
      <c r="E347" s="43">
        <v>0.68580001592636108</v>
      </c>
      <c r="F347" s="44">
        <v>-1.1193806305527687E-2</v>
      </c>
      <c r="G347" s="45">
        <v>5.3999432566342875E-5</v>
      </c>
      <c r="H347" s="46">
        <v>9.8869995781569742E-6</v>
      </c>
      <c r="I347" s="47">
        <v>361789</v>
      </c>
      <c r="J347" s="44">
        <v>0.99203002452850342</v>
      </c>
      <c r="K347" s="46">
        <v>0.49320000410079956</v>
      </c>
      <c r="L347" s="11"/>
      <c r="M347" s="6"/>
      <c r="N347" s="6"/>
      <c r="O347" s="6"/>
      <c r="P347" s="6"/>
      <c r="Q347" s="6"/>
      <c r="R347" s="6"/>
      <c r="S347" s="5"/>
      <c r="T347" s="6"/>
      <c r="U347" s="6"/>
      <c r="V347" s="6"/>
      <c r="W347" s="6"/>
      <c r="X347" s="6"/>
      <c r="Y347" s="6"/>
      <c r="Z347" s="6"/>
      <c r="AA347" s="6"/>
      <c r="AB347" s="6"/>
      <c r="AC347" s="6"/>
    </row>
    <row r="348" spans="1:74" s="3" customFormat="1">
      <c r="A348" s="2" t="s">
        <v>324</v>
      </c>
      <c r="B348" s="11">
        <v>22</v>
      </c>
      <c r="C348" s="2">
        <v>28682616</v>
      </c>
      <c r="D348" s="11" t="s">
        <v>93</v>
      </c>
      <c r="E348" s="43">
        <v>0.4074999988079071</v>
      </c>
      <c r="F348" s="44">
        <v>1.1718617752194405E-2</v>
      </c>
      <c r="G348" s="45">
        <v>6.6313012212049216E-5</v>
      </c>
      <c r="H348" s="46">
        <v>9.3180000249049044E-7</v>
      </c>
      <c r="I348" s="47">
        <v>362958</v>
      </c>
      <c r="J348" s="44">
        <v>0.99252998828887939</v>
      </c>
      <c r="K348" s="46">
        <v>0.49369999766349792</v>
      </c>
      <c r="L348" s="11"/>
      <c r="N348" s="6"/>
      <c r="O348" s="6"/>
      <c r="P348" s="6"/>
      <c r="Q348" s="6"/>
      <c r="R348" s="6"/>
      <c r="S348" s="5"/>
      <c r="T348" s="6"/>
      <c r="U348" s="6"/>
      <c r="V348" s="6"/>
      <c r="W348" s="6"/>
      <c r="X348" s="6"/>
      <c r="Y348" s="6"/>
      <c r="Z348" s="6"/>
      <c r="AA348" s="6"/>
      <c r="AB348" s="6"/>
      <c r="AC348" s="6"/>
    </row>
    <row r="349" spans="1:74" s="3" customFormat="1">
      <c r="A349" s="2" t="s">
        <v>122</v>
      </c>
      <c r="B349" s="11">
        <v>5</v>
      </c>
      <c r="C349" s="2">
        <v>87968864</v>
      </c>
      <c r="D349" s="11" t="s">
        <v>90</v>
      </c>
      <c r="E349" s="43">
        <v>0.73659998178482056</v>
      </c>
      <c r="F349" s="44">
        <v>-1.7551936209201813E-2</v>
      </c>
      <c r="G349" s="45">
        <v>1.1954394722124562E-4</v>
      </c>
      <c r="H349" s="46">
        <v>4.3529999049773949E-11</v>
      </c>
      <c r="I349" s="47">
        <v>363502</v>
      </c>
      <c r="J349" s="44">
        <v>0.99182999134063721</v>
      </c>
      <c r="K349" s="46">
        <v>0.49419999122619629</v>
      </c>
      <c r="L349" s="11"/>
      <c r="M349" s="7"/>
      <c r="N349" s="6"/>
      <c r="O349" s="6"/>
      <c r="P349" s="6"/>
      <c r="Q349" s="6"/>
      <c r="R349" s="6"/>
      <c r="S349" s="5"/>
      <c r="T349" s="6"/>
      <c r="U349" s="6"/>
      <c r="V349" s="6"/>
      <c r="W349" s="6"/>
      <c r="X349" s="6"/>
      <c r="Y349" s="6"/>
      <c r="Z349" s="6"/>
      <c r="AA349" s="6"/>
      <c r="AB349" s="6"/>
      <c r="AC349" s="6"/>
    </row>
    <row r="350" spans="1:74" s="3" customFormat="1">
      <c r="A350" s="2" t="s">
        <v>262</v>
      </c>
      <c r="B350" s="11">
        <v>10</v>
      </c>
      <c r="C350" s="2">
        <v>103880118</v>
      </c>
      <c r="D350" s="11" t="s">
        <v>93</v>
      </c>
      <c r="E350" s="43">
        <v>0.18089999258518219</v>
      </c>
      <c r="F350" s="44">
        <v>-1.6093999147415161E-2</v>
      </c>
      <c r="G350" s="45">
        <v>7.6759737567044795E-5</v>
      </c>
      <c r="H350" s="46">
        <v>1.9879999513250368E-7</v>
      </c>
      <c r="I350" s="47">
        <v>352268</v>
      </c>
      <c r="J350" s="44">
        <v>0.98954999446868896</v>
      </c>
      <c r="K350" s="46">
        <v>0.49480000138282776</v>
      </c>
      <c r="L350" s="11"/>
      <c r="N350" s="6"/>
      <c r="O350" s="6"/>
      <c r="P350" s="6"/>
      <c r="Q350" s="6"/>
      <c r="R350" s="6"/>
      <c r="S350" s="5"/>
      <c r="T350" s="6"/>
      <c r="U350" s="6"/>
      <c r="V350" s="6"/>
      <c r="W350" s="6"/>
      <c r="X350" s="6"/>
      <c r="Y350" s="6"/>
      <c r="Z350" s="6"/>
      <c r="AA350" s="6"/>
      <c r="AB350" s="6"/>
      <c r="AC350" s="6"/>
    </row>
    <row r="351" spans="1:74" s="3" customFormat="1">
      <c r="A351" s="2" t="s">
        <v>519</v>
      </c>
      <c r="B351" s="11">
        <v>2</v>
      </c>
      <c r="C351" s="2">
        <v>57387094</v>
      </c>
      <c r="D351" s="11" t="s">
        <v>90</v>
      </c>
      <c r="E351" s="43">
        <v>0.59299999475479126</v>
      </c>
      <c r="F351" s="44">
        <v>1.0864604264497757E-2</v>
      </c>
      <c r="G351" s="45">
        <v>5.6977958593051881E-5</v>
      </c>
      <c r="H351" s="46">
        <v>5.34999981027795E-6</v>
      </c>
      <c r="I351" s="47">
        <v>363502</v>
      </c>
      <c r="J351" s="44">
        <v>0.9926300048828125</v>
      </c>
      <c r="K351" s="46">
        <v>0.50029999017715454</v>
      </c>
      <c r="L351" s="11"/>
      <c r="M351" s="6"/>
      <c r="N351" s="6"/>
      <c r="O351" s="6"/>
      <c r="P351" s="6"/>
      <c r="Q351" s="6"/>
      <c r="R351" s="6"/>
      <c r="S351" s="5"/>
      <c r="T351" s="6"/>
      <c r="U351" s="6"/>
      <c r="V351" s="6"/>
      <c r="W351" s="6"/>
      <c r="X351" s="6"/>
      <c r="Y351" s="6"/>
      <c r="Z351" s="6"/>
      <c r="AA351" s="6"/>
      <c r="AB351" s="6"/>
      <c r="AC351" s="6"/>
    </row>
    <row r="352" spans="1:74" s="3" customFormat="1">
      <c r="A352" s="2" t="s">
        <v>334</v>
      </c>
      <c r="B352" s="11">
        <v>1</v>
      </c>
      <c r="C352" s="2">
        <v>211942466</v>
      </c>
      <c r="D352" s="11" t="s">
        <v>90</v>
      </c>
      <c r="E352" s="43">
        <v>5.4200001060962677E-2</v>
      </c>
      <c r="F352" s="44">
        <v>-2.6928037405014038E-2</v>
      </c>
      <c r="G352" s="45">
        <v>7.4342642619740218E-5</v>
      </c>
      <c r="H352" s="46">
        <v>1.0610000344968284E-6</v>
      </c>
      <c r="I352" s="47">
        <v>320333</v>
      </c>
      <c r="J352" s="44">
        <v>0.98137998580932617</v>
      </c>
      <c r="K352" s="46">
        <v>0.50050002336502075</v>
      </c>
      <c r="L352" s="11"/>
      <c r="N352" s="6"/>
      <c r="O352" s="6"/>
      <c r="P352" s="6"/>
      <c r="Q352" s="6"/>
      <c r="R352" s="6"/>
      <c r="S352" s="5"/>
      <c r="T352" s="6"/>
      <c r="U352" s="6"/>
      <c r="V352" s="6"/>
      <c r="W352" s="6"/>
      <c r="X352" s="6"/>
      <c r="Y352" s="6"/>
      <c r="Z352" s="6"/>
      <c r="AA352" s="6"/>
      <c r="AB352" s="6"/>
      <c r="AC352" s="6"/>
    </row>
    <row r="353" spans="1:29" s="3" customFormat="1">
      <c r="A353" s="2" t="s">
        <v>300</v>
      </c>
      <c r="B353" s="11">
        <v>11</v>
      </c>
      <c r="C353" s="2">
        <v>98957226</v>
      </c>
      <c r="D353" s="11" t="s">
        <v>90</v>
      </c>
      <c r="E353" s="43">
        <v>0.44549998641014099</v>
      </c>
      <c r="F353" s="44">
        <v>-1.1826403439044952E-2</v>
      </c>
      <c r="G353" s="45">
        <v>6.9101050030440092E-5</v>
      </c>
      <c r="H353" s="46">
        <v>5.7239998341174214E-7</v>
      </c>
      <c r="I353" s="47">
        <v>361789</v>
      </c>
      <c r="J353" s="44">
        <v>1.0073299407958984</v>
      </c>
      <c r="K353" s="46">
        <v>0.50249999761581421</v>
      </c>
      <c r="L353" s="11"/>
      <c r="N353" s="6"/>
      <c r="O353" s="6"/>
      <c r="P353" s="6"/>
      <c r="Q353" s="6"/>
      <c r="R353" s="6"/>
      <c r="S353" s="5"/>
      <c r="T353" s="6"/>
      <c r="U353" s="6"/>
      <c r="V353" s="6"/>
      <c r="W353" s="6"/>
      <c r="X353" s="6"/>
      <c r="Y353" s="6"/>
      <c r="Z353" s="6"/>
      <c r="AA353" s="6"/>
      <c r="AB353" s="6"/>
      <c r="AC353" s="6"/>
    </row>
    <row r="354" spans="1:29" s="3" customFormat="1">
      <c r="A354" s="2" t="s">
        <v>548</v>
      </c>
      <c r="B354" s="11">
        <v>16</v>
      </c>
      <c r="C354" s="2">
        <v>49766772</v>
      </c>
      <c r="D354" s="11" t="s">
        <v>90</v>
      </c>
      <c r="E354" s="43">
        <v>0.22660000622272491</v>
      </c>
      <c r="F354" s="44">
        <v>-1.2680179439485073E-2</v>
      </c>
      <c r="G354" s="45">
        <v>5.6356606364715844E-5</v>
      </c>
      <c r="H354" s="46">
        <v>6.784000106563326E-6</v>
      </c>
      <c r="I354" s="47">
        <v>359319</v>
      </c>
      <c r="J354" s="44">
        <v>1.0085400342941284</v>
      </c>
      <c r="K354" s="46">
        <v>0.50269997119903564</v>
      </c>
      <c r="L354" s="11"/>
      <c r="M354" s="6"/>
      <c r="N354" s="6"/>
      <c r="O354" s="6"/>
      <c r="P354" s="6"/>
      <c r="Q354" s="6"/>
      <c r="R354" s="6"/>
      <c r="S354" s="5"/>
      <c r="T354" s="6"/>
      <c r="U354" s="6"/>
      <c r="V354" s="6"/>
      <c r="W354" s="6"/>
      <c r="X354" s="6"/>
      <c r="Y354" s="6"/>
      <c r="Z354" s="6"/>
      <c r="AA354" s="6"/>
      <c r="AB354" s="6"/>
      <c r="AC354" s="6"/>
    </row>
    <row r="355" spans="1:29" s="3" customFormat="1">
      <c r="A355" s="2" t="s">
        <v>497</v>
      </c>
      <c r="B355" s="11">
        <v>2</v>
      </c>
      <c r="C355" s="2">
        <v>1938028</v>
      </c>
      <c r="D355" s="11" t="s">
        <v>90</v>
      </c>
      <c r="E355" s="43">
        <v>0.33140000700950623</v>
      </c>
      <c r="F355" s="44">
        <v>-1.1421332135796547E-2</v>
      </c>
      <c r="G355" s="45">
        <v>5.7807264965958893E-5</v>
      </c>
      <c r="H355" s="46">
        <v>4.5639999370905571E-6</v>
      </c>
      <c r="I355" s="47">
        <v>363502</v>
      </c>
      <c r="J355" s="44">
        <v>1.0080300569534302</v>
      </c>
      <c r="K355" s="46">
        <v>0.50510001182556152</v>
      </c>
      <c r="L355" s="11"/>
      <c r="M355" s="6"/>
      <c r="N355" s="6"/>
      <c r="O355" s="6"/>
      <c r="P355" s="6"/>
      <c r="Q355" s="6"/>
      <c r="R355" s="6"/>
      <c r="S355" s="5"/>
      <c r="T355" s="6"/>
      <c r="U355" s="6"/>
      <c r="V355" s="6"/>
      <c r="W355" s="6"/>
      <c r="X355" s="6"/>
      <c r="Y355" s="6"/>
      <c r="Z355" s="6"/>
      <c r="AA355" s="6"/>
      <c r="AB355" s="6"/>
      <c r="AC355" s="6"/>
    </row>
    <row r="356" spans="1:29" s="3" customFormat="1">
      <c r="A356" s="2" t="s">
        <v>343</v>
      </c>
      <c r="B356" s="11">
        <v>4</v>
      </c>
      <c r="C356" s="2">
        <v>163733174</v>
      </c>
      <c r="D356" s="11" t="s">
        <v>108</v>
      </c>
      <c r="E356" s="43">
        <v>0.30950000882148743</v>
      </c>
      <c r="F356" s="44">
        <v>1.2390506453812122E-2</v>
      </c>
      <c r="G356" s="45">
        <v>6.5619431552477181E-5</v>
      </c>
      <c r="H356" s="46">
        <v>1.2000000424450263E-6</v>
      </c>
      <c r="I356" s="47">
        <v>359356</v>
      </c>
      <c r="J356" s="44">
        <v>0.99203002452850342</v>
      </c>
      <c r="K356" s="46">
        <v>0.50720000267028809</v>
      </c>
      <c r="L356" s="11"/>
      <c r="N356" s="6"/>
      <c r="O356" s="6"/>
      <c r="P356" s="6"/>
      <c r="Q356" s="6"/>
      <c r="R356" s="6"/>
      <c r="S356" s="5"/>
      <c r="T356" s="6"/>
      <c r="U356" s="6"/>
      <c r="V356" s="6"/>
      <c r="W356" s="6"/>
      <c r="X356" s="6"/>
      <c r="Y356" s="6"/>
      <c r="Z356" s="6"/>
      <c r="AA356" s="6"/>
      <c r="AB356" s="6"/>
      <c r="AC356" s="6"/>
    </row>
    <row r="357" spans="1:29" s="3" customFormat="1">
      <c r="A357" s="2" t="s">
        <v>372</v>
      </c>
      <c r="B357" s="11">
        <v>20</v>
      </c>
      <c r="C357" s="2">
        <v>51271094</v>
      </c>
      <c r="D357" s="11" t="s">
        <v>93</v>
      </c>
      <c r="E357" s="43">
        <v>0.37239998579025269</v>
      </c>
      <c r="F357" s="44">
        <v>1.1651930399239063E-2</v>
      </c>
      <c r="G357" s="45">
        <v>6.3462670368608087E-5</v>
      </c>
      <c r="H357" s="46">
        <v>1.5639999446648289E-6</v>
      </c>
      <c r="I357" s="47">
        <v>363502</v>
      </c>
      <c r="J357" s="44">
        <v>1.0073299407958984</v>
      </c>
      <c r="K357" s="46">
        <v>0.50970000028610229</v>
      </c>
      <c r="L357" s="11"/>
      <c r="N357" s="6"/>
      <c r="O357" s="6"/>
      <c r="P357" s="6"/>
      <c r="Q357" s="6"/>
      <c r="R357" s="6"/>
      <c r="S357" s="5"/>
      <c r="T357" s="6"/>
      <c r="U357" s="6"/>
      <c r="V357" s="6"/>
      <c r="W357" s="6"/>
      <c r="X357" s="6"/>
      <c r="Y357" s="6"/>
      <c r="Z357" s="6"/>
      <c r="AA357" s="6"/>
      <c r="AB357" s="6"/>
      <c r="AC357" s="6"/>
    </row>
    <row r="358" spans="1:29" s="3" customFormat="1">
      <c r="A358" s="2" t="s">
        <v>358</v>
      </c>
      <c r="B358" s="11">
        <v>19</v>
      </c>
      <c r="C358" s="2">
        <v>18459377</v>
      </c>
      <c r="D358" s="11" t="s">
        <v>90</v>
      </c>
      <c r="E358" s="43">
        <v>0.74550002813339233</v>
      </c>
      <c r="F358" s="44">
        <v>-1.3026472181081772E-2</v>
      </c>
      <c r="G358" s="45">
        <v>6.4390085753984749E-5</v>
      </c>
      <c r="H358" s="46">
        <v>1.403000055688608E-6</v>
      </c>
      <c r="I358" s="47">
        <v>361556</v>
      </c>
      <c r="J358" s="44">
        <v>1.0082299709320068</v>
      </c>
      <c r="K358" s="46">
        <v>0.5131000280380249</v>
      </c>
      <c r="L358" s="11"/>
      <c r="N358" s="6"/>
      <c r="O358" s="6"/>
      <c r="P358" s="6"/>
      <c r="Q358" s="6"/>
      <c r="R358" s="6"/>
      <c r="S358" s="5"/>
      <c r="T358" s="6"/>
      <c r="U358" s="6"/>
      <c r="V358" s="6"/>
      <c r="W358" s="6"/>
      <c r="X358" s="6"/>
      <c r="Y358" s="6"/>
      <c r="Z358" s="6"/>
      <c r="AA358" s="6"/>
      <c r="AB358" s="6"/>
      <c r="AC358" s="6"/>
    </row>
    <row r="359" spans="1:29" s="3" customFormat="1">
      <c r="A359" s="2" t="s">
        <v>495</v>
      </c>
      <c r="B359" s="11">
        <v>13</v>
      </c>
      <c r="C359" s="2">
        <v>102903637</v>
      </c>
      <c r="D359" s="11" t="s">
        <v>93</v>
      </c>
      <c r="E359" s="43">
        <v>0.42190000414848328</v>
      </c>
      <c r="F359" s="44">
        <v>1.0888415388762951E-2</v>
      </c>
      <c r="G359" s="45">
        <v>5.783248707302846E-5</v>
      </c>
      <c r="H359" s="46">
        <v>4.5480001062969677E-6</v>
      </c>
      <c r="I359" s="47">
        <v>363502</v>
      </c>
      <c r="J359" s="44">
        <v>1.0070199966430664</v>
      </c>
      <c r="K359" s="46">
        <v>0.51649999618530273</v>
      </c>
      <c r="L359" s="11"/>
      <c r="M359" s="6"/>
      <c r="N359" s="6"/>
      <c r="O359" s="6"/>
      <c r="P359" s="6"/>
      <c r="Q359" s="6"/>
      <c r="R359" s="6"/>
      <c r="S359" s="5"/>
      <c r="T359" s="6"/>
      <c r="U359" s="6"/>
      <c r="V359" s="6"/>
      <c r="W359" s="6"/>
      <c r="X359" s="6"/>
      <c r="Y359" s="6"/>
      <c r="Z359" s="6"/>
      <c r="AA359" s="6"/>
      <c r="AB359" s="6"/>
      <c r="AC359" s="6"/>
    </row>
    <row r="360" spans="1:29" s="3" customFormat="1">
      <c r="A360" s="2" t="s">
        <v>279</v>
      </c>
      <c r="B360" s="11">
        <v>1</v>
      </c>
      <c r="C360" s="2">
        <v>74822937</v>
      </c>
      <c r="D360" s="11" t="s">
        <v>93</v>
      </c>
      <c r="E360" s="43">
        <v>0.79019999504089355</v>
      </c>
      <c r="F360" s="44">
        <v>-1.4710457995533943E-2</v>
      </c>
      <c r="G360" s="45">
        <v>7.1750495408196002E-5</v>
      </c>
      <c r="H360" s="46">
        <v>3.277999951478705E-7</v>
      </c>
      <c r="I360" s="47">
        <v>363502</v>
      </c>
      <c r="J360" s="44">
        <v>1.0088399648666382</v>
      </c>
      <c r="K360" s="46">
        <v>0.5187000036239624</v>
      </c>
      <c r="L360" s="11"/>
      <c r="N360" s="6"/>
      <c r="O360" s="6"/>
      <c r="P360" s="6"/>
      <c r="Q360" s="6"/>
      <c r="R360" s="6"/>
      <c r="S360" s="5"/>
      <c r="T360" s="6"/>
      <c r="U360" s="6"/>
      <c r="V360" s="6"/>
      <c r="W360" s="6"/>
      <c r="X360" s="6"/>
      <c r="Y360" s="6"/>
      <c r="Z360" s="6"/>
      <c r="AA360" s="6"/>
      <c r="AB360" s="6"/>
      <c r="AC360" s="6"/>
    </row>
    <row r="361" spans="1:29" s="3" customFormat="1">
      <c r="A361" s="2" t="s">
        <v>365</v>
      </c>
      <c r="B361" s="11">
        <v>22</v>
      </c>
      <c r="C361" s="2">
        <v>50831053</v>
      </c>
      <c r="D361" s="11" t="s">
        <v>90</v>
      </c>
      <c r="E361" s="43">
        <v>0.59609997272491455</v>
      </c>
      <c r="F361" s="44">
        <v>-1.161541324108839E-2</v>
      </c>
      <c r="G361" s="45">
        <v>6.4966923673637211E-5</v>
      </c>
      <c r="H361" s="46">
        <v>1.4690000398331904E-6</v>
      </c>
      <c r="I361" s="47">
        <v>356862</v>
      </c>
      <c r="J361" s="44">
        <v>0.99292999505996704</v>
      </c>
      <c r="K361" s="46">
        <v>0.52029997110366821</v>
      </c>
      <c r="L361" s="11"/>
      <c r="N361" s="6"/>
      <c r="O361" s="6"/>
      <c r="P361" s="6"/>
      <c r="Q361" s="6"/>
      <c r="R361" s="6"/>
      <c r="S361" s="5"/>
      <c r="T361" s="6"/>
      <c r="U361" s="6"/>
      <c r="V361" s="6"/>
      <c r="W361" s="6"/>
      <c r="X361" s="6"/>
      <c r="Y361" s="6"/>
      <c r="Z361" s="6"/>
      <c r="AA361" s="6"/>
      <c r="AB361" s="6"/>
      <c r="AC361" s="6"/>
    </row>
    <row r="362" spans="1:29" s="3" customFormat="1">
      <c r="A362" s="2" t="s">
        <v>116</v>
      </c>
      <c r="B362" s="11">
        <v>6</v>
      </c>
      <c r="C362" s="2">
        <v>14723608</v>
      </c>
      <c r="D362" s="11" t="s">
        <v>93</v>
      </c>
      <c r="E362" s="43">
        <v>0.81389999389648438</v>
      </c>
      <c r="F362" s="44">
        <v>-2.1190376952290535E-2</v>
      </c>
      <c r="G362" s="45">
        <v>1.3602689432445914E-4</v>
      </c>
      <c r="H362" s="46">
        <v>2.3240000202040534E-11</v>
      </c>
      <c r="I362" s="47">
        <v>328434</v>
      </c>
      <c r="J362" s="44">
        <v>1.009850025177002</v>
      </c>
      <c r="K362" s="46">
        <v>0.5250999927520752</v>
      </c>
      <c r="L362" s="11"/>
      <c r="M362" s="7"/>
      <c r="N362" s="6"/>
      <c r="O362" s="6"/>
      <c r="P362" s="6"/>
      <c r="Q362" s="6"/>
      <c r="R362" s="6"/>
      <c r="S362" s="5"/>
      <c r="T362" s="6"/>
      <c r="U362" s="6"/>
      <c r="V362" s="6"/>
      <c r="W362" s="6"/>
      <c r="X362" s="6"/>
      <c r="Y362" s="6"/>
      <c r="Z362" s="6"/>
      <c r="AA362" s="6"/>
      <c r="AB362" s="6"/>
      <c r="AC362" s="6"/>
    </row>
    <row r="363" spans="1:29" s="3" customFormat="1">
      <c r="A363" s="2" t="s">
        <v>133</v>
      </c>
      <c r="B363" s="11">
        <v>14</v>
      </c>
      <c r="C363" s="2">
        <v>29629456</v>
      </c>
      <c r="D363" s="11" t="s">
        <v>90</v>
      </c>
      <c r="E363" s="43">
        <v>0.81029999256134033</v>
      </c>
      <c r="F363" s="44">
        <v>-1.87979806214571E-2</v>
      </c>
      <c r="G363" s="45">
        <v>1.0863393981708214E-4</v>
      </c>
      <c r="H363" s="46">
        <v>3.2950001060960687E-10</v>
      </c>
      <c r="I363" s="47">
        <v>363502</v>
      </c>
      <c r="J363" s="44">
        <v>1.0086400508880615</v>
      </c>
      <c r="K363" s="46">
        <v>0.52789998054504395</v>
      </c>
      <c r="L363" s="11"/>
      <c r="M363" s="7"/>
      <c r="N363" s="6"/>
      <c r="O363" s="6"/>
      <c r="P363" s="6"/>
      <c r="Q363" s="6"/>
      <c r="R363" s="6"/>
      <c r="S363" s="5"/>
      <c r="T363" s="6"/>
      <c r="U363" s="6"/>
      <c r="V363" s="6"/>
      <c r="W363" s="6"/>
      <c r="X363" s="6"/>
      <c r="Y363" s="6"/>
      <c r="Z363" s="6"/>
      <c r="AA363" s="6"/>
      <c r="AB363" s="6"/>
      <c r="AC363" s="6"/>
    </row>
    <row r="364" spans="1:29" s="3" customFormat="1">
      <c r="A364" s="2" t="s">
        <v>509</v>
      </c>
      <c r="B364" s="11">
        <v>11</v>
      </c>
      <c r="C364" s="2">
        <v>115053508</v>
      </c>
      <c r="D364" s="11" t="s">
        <v>108</v>
      </c>
      <c r="E364" s="43">
        <v>0.50499999523162842</v>
      </c>
      <c r="F364" s="44">
        <v>-1.0740762576460838E-2</v>
      </c>
      <c r="G364" s="45">
        <v>5.7676221331348643E-5</v>
      </c>
      <c r="H364" s="46">
        <v>4.9320001380692702E-6</v>
      </c>
      <c r="I364" s="47">
        <v>361789</v>
      </c>
      <c r="J364" s="44">
        <v>1.0068199634552002</v>
      </c>
      <c r="K364" s="46">
        <v>0.5285000205039978</v>
      </c>
      <c r="L364" s="11"/>
      <c r="M364" s="6"/>
      <c r="N364" s="6"/>
      <c r="O364" s="6"/>
      <c r="P364" s="6"/>
      <c r="Q364" s="6"/>
      <c r="R364" s="6"/>
      <c r="S364" s="5"/>
      <c r="T364" s="6"/>
      <c r="U364" s="6"/>
      <c r="V364" s="6"/>
      <c r="W364" s="6"/>
      <c r="X364" s="6"/>
      <c r="Y364" s="6"/>
      <c r="Z364" s="6"/>
      <c r="AA364" s="6"/>
      <c r="AB364" s="6"/>
      <c r="AC364" s="6"/>
    </row>
    <row r="365" spans="1:29" s="3" customFormat="1">
      <c r="A365" s="2" t="s">
        <v>254</v>
      </c>
      <c r="B365" s="11">
        <v>1</v>
      </c>
      <c r="C365" s="2">
        <v>96488669</v>
      </c>
      <c r="D365" s="11" t="s">
        <v>90</v>
      </c>
      <c r="E365" s="43">
        <v>0.2791999876499176</v>
      </c>
      <c r="F365" s="44">
        <v>-1.3662680052220821E-2</v>
      </c>
      <c r="G365" s="45">
        <v>7.5133219070266932E-5</v>
      </c>
      <c r="H365" s="46">
        <v>1.7300000365594315E-7</v>
      </c>
      <c r="I365" s="47">
        <v>363502</v>
      </c>
      <c r="J365" s="44">
        <v>0.99252998828887939</v>
      </c>
      <c r="K365" s="46">
        <v>0.53560000658035278</v>
      </c>
      <c r="L365" s="11"/>
      <c r="N365" s="6"/>
      <c r="O365" s="6"/>
      <c r="P365" s="6"/>
      <c r="Q365" s="6"/>
      <c r="R365" s="6"/>
      <c r="S365" s="5"/>
      <c r="T365" s="6"/>
      <c r="U365" s="6"/>
      <c r="V365" s="6"/>
      <c r="W365" s="6"/>
      <c r="X365" s="6"/>
      <c r="Y365" s="6"/>
      <c r="Z365" s="6"/>
      <c r="AA365" s="6"/>
      <c r="AB365" s="6"/>
      <c r="AC365" s="6"/>
    </row>
    <row r="366" spans="1:29" s="3" customFormat="1">
      <c r="A366" s="2" t="s">
        <v>611</v>
      </c>
      <c r="B366" s="11">
        <v>1</v>
      </c>
      <c r="C366" s="2">
        <v>112902196</v>
      </c>
      <c r="D366" s="11" t="s">
        <v>90</v>
      </c>
      <c r="E366" s="43">
        <v>5.3700000047683716E-2</v>
      </c>
      <c r="F366" s="44">
        <v>2.4228110909461975E-2</v>
      </c>
      <c r="G366" s="45">
        <v>5.9658486861735582E-5</v>
      </c>
      <c r="H366" s="46">
        <v>9.7900001492234878E-6</v>
      </c>
      <c r="I366" s="47">
        <v>327767</v>
      </c>
      <c r="J366" s="44">
        <v>1.0168399810791016</v>
      </c>
      <c r="K366" s="46">
        <v>0.53750002384185791</v>
      </c>
      <c r="L366" s="11"/>
      <c r="M366" s="6"/>
      <c r="N366" s="6"/>
      <c r="O366" s="6"/>
      <c r="P366" s="6"/>
      <c r="Q366" s="6"/>
      <c r="R366" s="6"/>
      <c r="S366" s="5"/>
      <c r="T366" s="6"/>
      <c r="U366" s="6"/>
      <c r="V366" s="6"/>
      <c r="W366" s="6"/>
      <c r="X366" s="6"/>
      <c r="Y366" s="6"/>
      <c r="Z366" s="6"/>
      <c r="AA366" s="6"/>
      <c r="AB366" s="6"/>
      <c r="AC366" s="6"/>
    </row>
    <row r="367" spans="1:29" s="3" customFormat="1">
      <c r="A367" s="2" t="s">
        <v>310</v>
      </c>
      <c r="B367" s="11">
        <v>8</v>
      </c>
      <c r="C367" s="2">
        <v>125570528</v>
      </c>
      <c r="D367" s="11" t="s">
        <v>90</v>
      </c>
      <c r="E367" s="43">
        <v>0.41440001130104065</v>
      </c>
      <c r="F367" s="44">
        <v>1.1840777471661568E-2</v>
      </c>
      <c r="G367" s="45">
        <v>6.8047353124711663E-5</v>
      </c>
      <c r="H367" s="46">
        <v>7.1210001806321088E-7</v>
      </c>
      <c r="I367" s="47">
        <v>361245</v>
      </c>
      <c r="J367" s="44">
        <v>0.99321997165679932</v>
      </c>
      <c r="K367" s="46">
        <v>0.53799998760223389</v>
      </c>
      <c r="L367" s="11"/>
      <c r="N367" s="6"/>
      <c r="O367" s="6"/>
      <c r="P367" s="6"/>
      <c r="Q367" s="6"/>
      <c r="R367" s="6"/>
      <c r="S367" s="5"/>
      <c r="T367" s="6"/>
      <c r="U367" s="6"/>
      <c r="V367" s="6"/>
      <c r="W367" s="6"/>
      <c r="X367" s="6"/>
      <c r="Y367" s="6"/>
      <c r="Z367" s="6"/>
      <c r="AA367" s="6"/>
      <c r="AB367" s="6"/>
      <c r="AC367" s="6"/>
    </row>
    <row r="368" spans="1:29" s="3" customFormat="1">
      <c r="A368" s="2" t="s">
        <v>216</v>
      </c>
      <c r="B368" s="11">
        <v>7</v>
      </c>
      <c r="C368" s="2">
        <v>99531755</v>
      </c>
      <c r="D368" s="11" t="s">
        <v>90</v>
      </c>
      <c r="E368" s="43">
        <v>0.97619998455047607</v>
      </c>
      <c r="F368" s="44">
        <v>4.3813969939947128E-2</v>
      </c>
      <c r="G368" s="45">
        <v>8.9201312221121043E-5</v>
      </c>
      <c r="H368" s="46">
        <v>5.9489998704975733E-8</v>
      </c>
      <c r="I368" s="47">
        <v>329327</v>
      </c>
      <c r="J368" s="44">
        <v>1.0234700441360474</v>
      </c>
      <c r="K368" s="46">
        <v>0.55000001192092896</v>
      </c>
      <c r="L368" s="11"/>
      <c r="N368" s="6"/>
      <c r="O368" s="6"/>
      <c r="P368" s="6"/>
      <c r="Q368" s="6"/>
      <c r="R368" s="6"/>
      <c r="S368" s="5"/>
      <c r="T368" s="6"/>
      <c r="U368" s="6"/>
      <c r="V368" s="6"/>
      <c r="W368" s="6"/>
      <c r="X368" s="6"/>
      <c r="Y368" s="6"/>
      <c r="Z368" s="6"/>
      <c r="AA368" s="6"/>
      <c r="AB368" s="6"/>
      <c r="AC368" s="6"/>
    </row>
    <row r="369" spans="1:29" s="3" customFormat="1">
      <c r="A369" s="2" t="s">
        <v>561</v>
      </c>
      <c r="B369" s="11">
        <v>10</v>
      </c>
      <c r="C369" s="2">
        <v>21774601</v>
      </c>
      <c r="D369" s="11" t="s">
        <v>90</v>
      </c>
      <c r="E369" s="43">
        <v>0.7249000072479248</v>
      </c>
      <c r="F369" s="44">
        <v>1.2014289386570454E-2</v>
      </c>
      <c r="G369" s="45">
        <v>5.7569814089220017E-5</v>
      </c>
      <c r="H369" s="46">
        <v>7.3219998739659786E-6</v>
      </c>
      <c r="I369" s="47">
        <v>349250</v>
      </c>
      <c r="J369" s="44">
        <v>1.0072300434112549</v>
      </c>
      <c r="K369" s="46">
        <v>0.55680000782012939</v>
      </c>
      <c r="L369" s="11"/>
      <c r="M369" s="6"/>
      <c r="N369" s="6"/>
      <c r="O369" s="6"/>
      <c r="P369" s="6"/>
      <c r="Q369" s="6"/>
      <c r="R369" s="6"/>
      <c r="S369" s="5"/>
      <c r="T369" s="6"/>
      <c r="U369" s="6"/>
      <c r="V369" s="6"/>
      <c r="W369" s="6"/>
      <c r="X369" s="6"/>
      <c r="Y369" s="6"/>
      <c r="Z369" s="6"/>
      <c r="AA369" s="6"/>
      <c r="AB369" s="6"/>
      <c r="AC369" s="6"/>
    </row>
    <row r="370" spans="1:29" s="3" customFormat="1">
      <c r="A370" s="2" t="s">
        <v>362</v>
      </c>
      <c r="B370" s="11">
        <v>19</v>
      </c>
      <c r="C370" s="2">
        <v>9950127</v>
      </c>
      <c r="D370" s="11" t="s">
        <v>93</v>
      </c>
      <c r="E370" s="43">
        <v>0.56029999256134033</v>
      </c>
      <c r="F370" s="44">
        <v>-1.1408942751586437E-2</v>
      </c>
      <c r="G370" s="45">
        <v>6.4135419961530715E-5</v>
      </c>
      <c r="H370" s="46">
        <v>1.4559999499397236E-6</v>
      </c>
      <c r="I370" s="47">
        <v>361789</v>
      </c>
      <c r="J370" s="44">
        <v>1.0063199996948242</v>
      </c>
      <c r="K370" s="46">
        <v>0.5656999945640564</v>
      </c>
      <c r="L370" s="11"/>
      <c r="N370" s="6"/>
      <c r="O370" s="6"/>
      <c r="P370" s="6"/>
      <c r="Q370" s="6"/>
      <c r="R370" s="6"/>
      <c r="S370" s="5"/>
      <c r="T370" s="6"/>
      <c r="U370" s="6"/>
      <c r="V370" s="6"/>
      <c r="W370" s="6"/>
      <c r="X370" s="6"/>
      <c r="Y370" s="6"/>
      <c r="Z370" s="6"/>
      <c r="AA370" s="6"/>
      <c r="AB370" s="6"/>
      <c r="AC370" s="6"/>
    </row>
    <row r="371" spans="1:29" s="3" customFormat="1">
      <c r="A371" s="2" t="s">
        <v>496</v>
      </c>
      <c r="B371" s="11">
        <v>16</v>
      </c>
      <c r="C371" s="2">
        <v>1288455</v>
      </c>
      <c r="D371" s="11" t="s">
        <v>90</v>
      </c>
      <c r="E371" s="43">
        <v>0.18770000338554382</v>
      </c>
      <c r="F371" s="44">
        <v>1.5375725924968719E-2</v>
      </c>
      <c r="G371" s="45">
        <v>7.209115574369207E-5</v>
      </c>
      <c r="H371" s="46">
        <v>4.5560000216937624E-6</v>
      </c>
      <c r="I371" s="47">
        <v>291479</v>
      </c>
      <c r="J371" s="44">
        <v>1.0095499753952026</v>
      </c>
      <c r="K371" s="46">
        <v>0.57069998979568481</v>
      </c>
      <c r="L371" s="11"/>
      <c r="M371" s="6"/>
      <c r="N371" s="6"/>
      <c r="O371" s="6"/>
      <c r="P371" s="6"/>
      <c r="Q371" s="6"/>
      <c r="R371" s="6"/>
      <c r="S371" s="5"/>
      <c r="T371" s="6"/>
      <c r="U371" s="6"/>
      <c r="V371" s="6"/>
      <c r="W371" s="6"/>
      <c r="X371" s="6"/>
      <c r="Y371" s="6"/>
      <c r="Z371" s="6"/>
      <c r="AA371" s="6"/>
      <c r="AB371" s="6"/>
      <c r="AC371" s="6"/>
    </row>
    <row r="372" spans="1:29" s="3" customFormat="1">
      <c r="A372" s="2" t="s">
        <v>119</v>
      </c>
      <c r="B372" s="11">
        <v>7</v>
      </c>
      <c r="C372" s="2">
        <v>133302345</v>
      </c>
      <c r="D372" s="11" t="s">
        <v>90</v>
      </c>
      <c r="E372" s="43">
        <v>0.79559999704360962</v>
      </c>
      <c r="F372" s="44">
        <v>1.9418923184275627E-2</v>
      </c>
      <c r="G372" s="45">
        <v>1.2264672841411084E-4</v>
      </c>
      <c r="H372" s="46">
        <v>2.4390000435969839E-11</v>
      </c>
      <c r="I372" s="47">
        <v>363502</v>
      </c>
      <c r="J372" s="44">
        <v>0.99233001470565796</v>
      </c>
      <c r="K372" s="46">
        <v>0.5756000280380249</v>
      </c>
      <c r="L372" s="11"/>
      <c r="M372" s="7"/>
      <c r="N372" s="6"/>
      <c r="O372" s="6"/>
      <c r="P372" s="6"/>
      <c r="Q372" s="6"/>
      <c r="R372" s="6"/>
      <c r="S372" s="5"/>
      <c r="T372" s="6"/>
      <c r="U372" s="6"/>
      <c r="V372" s="6"/>
      <c r="W372" s="6"/>
      <c r="X372" s="6"/>
      <c r="Y372" s="6"/>
      <c r="Z372" s="6"/>
      <c r="AA372" s="6"/>
      <c r="AB372" s="6"/>
      <c r="AC372" s="6"/>
    </row>
    <row r="373" spans="1:29" s="3" customFormat="1">
      <c r="A373" s="2" t="s">
        <v>406</v>
      </c>
      <c r="B373" s="11">
        <v>11</v>
      </c>
      <c r="C373" s="2">
        <v>117363066</v>
      </c>
      <c r="D373" s="11" t="s">
        <v>93</v>
      </c>
      <c r="E373" s="43">
        <v>0.226500004529953</v>
      </c>
      <c r="F373" s="44">
        <v>1.3250634074211121E-2</v>
      </c>
      <c r="G373" s="45">
        <v>6.152219430077821E-5</v>
      </c>
      <c r="H373" s="46">
        <v>2.2540000372828217E-6</v>
      </c>
      <c r="I373" s="47">
        <v>363502</v>
      </c>
      <c r="J373" s="44">
        <v>0.99273002147674561</v>
      </c>
      <c r="K373" s="46">
        <v>0.58079999685287476</v>
      </c>
      <c r="L373" s="11"/>
      <c r="N373" s="6"/>
      <c r="O373" s="6"/>
      <c r="P373" s="6"/>
      <c r="Q373" s="6"/>
      <c r="R373" s="6"/>
      <c r="S373" s="5"/>
      <c r="T373" s="6"/>
      <c r="U373" s="6"/>
      <c r="V373" s="6"/>
      <c r="W373" s="6"/>
      <c r="X373" s="6"/>
      <c r="Y373" s="6"/>
      <c r="Z373" s="6"/>
      <c r="AA373" s="6"/>
      <c r="AB373" s="6"/>
      <c r="AC373" s="6"/>
    </row>
    <row r="374" spans="1:29" s="3" customFormat="1">
      <c r="A374" s="2" t="s">
        <v>550</v>
      </c>
      <c r="B374" s="11">
        <v>10</v>
      </c>
      <c r="C374" s="2">
        <v>106536976</v>
      </c>
      <c r="D374" s="11" t="s">
        <v>93</v>
      </c>
      <c r="E374" s="43">
        <v>0.73000001907348633</v>
      </c>
      <c r="F374" s="44">
        <v>1.1877213604748249E-2</v>
      </c>
      <c r="G374" s="45">
        <v>5.560908539337106E-5</v>
      </c>
      <c r="H374" s="46">
        <v>6.9239999902492855E-6</v>
      </c>
      <c r="I374" s="47">
        <v>363502</v>
      </c>
      <c r="J374" s="44">
        <v>0.99342000484466553</v>
      </c>
      <c r="K374" s="46">
        <v>0.58340001106262207</v>
      </c>
      <c r="L374" s="11"/>
      <c r="M374" s="6"/>
      <c r="N374" s="6"/>
      <c r="O374" s="6"/>
      <c r="P374" s="6"/>
      <c r="Q374" s="6"/>
      <c r="R374" s="6"/>
      <c r="S374" s="5"/>
      <c r="T374" s="6"/>
      <c r="U374" s="6"/>
      <c r="V374" s="6"/>
      <c r="W374" s="6"/>
      <c r="X374" s="6"/>
      <c r="Y374" s="6"/>
      <c r="Z374" s="6"/>
      <c r="AA374" s="6"/>
      <c r="AB374" s="6"/>
      <c r="AC374" s="6"/>
    </row>
    <row r="375" spans="1:29" s="3" customFormat="1">
      <c r="A375" s="2" t="s">
        <v>475</v>
      </c>
      <c r="B375" s="11">
        <v>1</v>
      </c>
      <c r="C375" s="2">
        <v>118018672</v>
      </c>
      <c r="D375" s="11" t="s">
        <v>93</v>
      </c>
      <c r="E375" s="43">
        <v>0.11529999971389771</v>
      </c>
      <c r="F375" s="44">
        <v>-1.6954259946942329E-2</v>
      </c>
      <c r="G375" s="45">
        <v>5.8642566727939993E-5</v>
      </c>
      <c r="H375" s="46">
        <v>3.8869998206791934E-6</v>
      </c>
      <c r="I375" s="47">
        <v>363502</v>
      </c>
      <c r="J375" s="44">
        <v>0.99093997478485107</v>
      </c>
      <c r="K375" s="46">
        <v>0.58389997482299805</v>
      </c>
      <c r="L375" s="11"/>
      <c r="M375" s="6"/>
      <c r="N375" s="6"/>
      <c r="O375" s="6"/>
      <c r="P375" s="6"/>
      <c r="Q375" s="6"/>
      <c r="R375" s="6"/>
      <c r="S375" s="5"/>
      <c r="T375" s="6"/>
      <c r="U375" s="6"/>
      <c r="V375" s="6"/>
      <c r="W375" s="6"/>
      <c r="X375" s="6"/>
      <c r="Y375" s="6"/>
      <c r="Z375" s="6"/>
      <c r="AA375" s="6"/>
      <c r="AB375" s="6"/>
      <c r="AC375" s="6"/>
    </row>
    <row r="376" spans="1:29" s="3" customFormat="1">
      <c r="A376" s="2" t="s">
        <v>237</v>
      </c>
      <c r="B376" s="11">
        <v>15</v>
      </c>
      <c r="C376" s="2">
        <v>47613593</v>
      </c>
      <c r="D376" s="11" t="s">
        <v>93</v>
      </c>
      <c r="E376" s="43">
        <v>0.82719999551773071</v>
      </c>
      <c r="F376" s="44">
        <v>1.6512427479028702E-2</v>
      </c>
      <c r="G376" s="45">
        <v>7.7948207035660744E-5</v>
      </c>
      <c r="H376" s="46">
        <v>1.0200000133409048E-7</v>
      </c>
      <c r="I376" s="47">
        <v>363502</v>
      </c>
      <c r="J376" s="44">
        <v>0.99212998151779175</v>
      </c>
      <c r="K376" s="46">
        <v>0.58749997615814209</v>
      </c>
      <c r="L376" s="11"/>
      <c r="N376" s="6"/>
      <c r="O376" s="6"/>
      <c r="P376" s="6"/>
      <c r="Q376" s="6"/>
      <c r="R376" s="6"/>
      <c r="S376" s="5"/>
      <c r="T376" s="6"/>
      <c r="U376" s="6"/>
      <c r="V376" s="6"/>
      <c r="W376" s="6"/>
      <c r="X376" s="6"/>
      <c r="Y376" s="6"/>
      <c r="Z376" s="6"/>
      <c r="AA376" s="6"/>
      <c r="AB376" s="6"/>
      <c r="AC376" s="6"/>
    </row>
    <row r="377" spans="1:29" s="3" customFormat="1">
      <c r="A377" s="2" t="s">
        <v>454</v>
      </c>
      <c r="B377" s="11">
        <v>5</v>
      </c>
      <c r="C377" s="2">
        <v>59505021</v>
      </c>
      <c r="D377" s="11" t="s">
        <v>93</v>
      </c>
      <c r="E377" s="43">
        <v>0.96960002183914185</v>
      </c>
      <c r="F377" s="44">
        <v>3.4140970557928085E-2</v>
      </c>
      <c r="G377" s="45">
        <v>6.8714376538991928E-5</v>
      </c>
      <c r="H377" s="46">
        <v>3.1639999633625848E-6</v>
      </c>
      <c r="I377" s="47">
        <v>316027</v>
      </c>
      <c r="J377" s="44">
        <v>0.97803997993469238</v>
      </c>
      <c r="K377" s="46">
        <v>0.58780002593994141</v>
      </c>
      <c r="L377" s="11"/>
      <c r="M377" s="6"/>
      <c r="N377" s="6"/>
      <c r="O377" s="6"/>
      <c r="P377" s="6"/>
      <c r="Q377" s="6"/>
      <c r="R377" s="6"/>
      <c r="S377" s="5"/>
      <c r="T377" s="6"/>
      <c r="U377" s="6"/>
      <c r="V377" s="6"/>
      <c r="W377" s="6"/>
      <c r="X377" s="6"/>
      <c r="Y377" s="6"/>
      <c r="Z377" s="6"/>
      <c r="AA377" s="6"/>
      <c r="AB377" s="6"/>
      <c r="AC377" s="6"/>
    </row>
    <row r="378" spans="1:29" s="3" customFormat="1">
      <c r="A378" s="2" t="s">
        <v>564</v>
      </c>
      <c r="B378" s="11">
        <v>12</v>
      </c>
      <c r="C378" s="2">
        <v>12871099</v>
      </c>
      <c r="D378" s="11" t="s">
        <v>93</v>
      </c>
      <c r="E378" s="43">
        <v>0.76690000295639038</v>
      </c>
      <c r="F378" s="44">
        <v>1.523987203836441E-2</v>
      </c>
      <c r="G378" s="45">
        <v>8.3037375588901341E-5</v>
      </c>
      <c r="H378" s="46">
        <v>7.3639998845465016E-6</v>
      </c>
      <c r="I378" s="47">
        <v>242027</v>
      </c>
      <c r="J378" s="44">
        <v>0.99233001470565796</v>
      </c>
      <c r="K378" s="46">
        <v>0.58840000629425049</v>
      </c>
      <c r="L378" s="11"/>
      <c r="M378" s="6"/>
      <c r="N378" s="6"/>
      <c r="O378" s="6"/>
      <c r="P378" s="6"/>
      <c r="Q378" s="6"/>
      <c r="R378" s="6"/>
      <c r="S378" s="5"/>
      <c r="T378" s="6"/>
      <c r="U378" s="6"/>
      <c r="V378" s="6"/>
      <c r="W378" s="6"/>
      <c r="X378" s="6"/>
      <c r="Y378" s="6"/>
      <c r="Z378" s="6"/>
      <c r="AA378" s="6"/>
      <c r="AB378" s="6"/>
      <c r="AC378" s="6"/>
    </row>
    <row r="379" spans="1:29" s="3" customFormat="1">
      <c r="A379" s="2" t="s">
        <v>457</v>
      </c>
      <c r="B379" s="11">
        <v>9</v>
      </c>
      <c r="C379" s="2">
        <v>23335820</v>
      </c>
      <c r="D379" s="11" t="s">
        <v>93</v>
      </c>
      <c r="E379" s="43">
        <v>0.55519998073577881</v>
      </c>
      <c r="F379" s="44">
        <v>1.4155330136418343E-2</v>
      </c>
      <c r="G379" s="45">
        <v>9.8965596407651901E-5</v>
      </c>
      <c r="H379" s="46">
        <v>3.285000047981157E-6</v>
      </c>
      <c r="I379" s="47">
        <v>218673</v>
      </c>
      <c r="J379" s="44">
        <v>0.99361997842788696</v>
      </c>
      <c r="K379" s="46">
        <v>0.59270000457763672</v>
      </c>
      <c r="L379" s="11"/>
      <c r="M379" s="6"/>
      <c r="N379" s="6"/>
      <c r="O379" s="6"/>
      <c r="P379" s="6"/>
      <c r="Q379" s="6"/>
      <c r="R379" s="6"/>
      <c r="S379" s="5"/>
      <c r="T379" s="6"/>
      <c r="U379" s="6"/>
      <c r="V379" s="6"/>
      <c r="W379" s="6"/>
      <c r="X379" s="6"/>
      <c r="Y379" s="6"/>
      <c r="Z379" s="6"/>
      <c r="AA379" s="6"/>
      <c r="AB379" s="6"/>
      <c r="AC379" s="6"/>
    </row>
    <row r="380" spans="1:29" s="3" customFormat="1">
      <c r="A380" s="2" t="s">
        <v>458</v>
      </c>
      <c r="B380" s="11">
        <v>5</v>
      </c>
      <c r="C380" s="2">
        <v>59775136</v>
      </c>
      <c r="D380" s="11" t="s">
        <v>90</v>
      </c>
      <c r="E380" s="43">
        <v>0.35100001096725464</v>
      </c>
      <c r="F380" s="44">
        <v>-1.1421464383602142E-2</v>
      </c>
      <c r="G380" s="45">
        <v>5.9432692069094628E-5</v>
      </c>
      <c r="H380" s="46">
        <v>3.3450000955781434E-6</v>
      </c>
      <c r="I380" s="47">
        <v>363502</v>
      </c>
      <c r="J380" s="44">
        <v>0.99422001838684082</v>
      </c>
      <c r="K380" s="46">
        <v>0.60100001096725464</v>
      </c>
      <c r="L380" s="11"/>
      <c r="M380" s="6"/>
      <c r="N380" s="6"/>
      <c r="O380" s="6"/>
      <c r="P380" s="6"/>
      <c r="Q380" s="6"/>
      <c r="R380" s="6"/>
      <c r="S380" s="5"/>
      <c r="T380" s="6"/>
      <c r="U380" s="6"/>
      <c r="V380" s="6"/>
      <c r="W380" s="6"/>
      <c r="X380" s="6"/>
      <c r="Y380" s="6"/>
      <c r="Z380" s="6"/>
      <c r="AA380" s="6"/>
      <c r="AB380" s="6"/>
      <c r="AC380" s="6"/>
    </row>
    <row r="381" spans="1:29" s="3" customFormat="1">
      <c r="A381" s="2" t="s">
        <v>202</v>
      </c>
      <c r="B381" s="11">
        <v>15</v>
      </c>
      <c r="C381" s="2">
        <v>96915279</v>
      </c>
      <c r="D381" s="11" t="s">
        <v>90</v>
      </c>
      <c r="E381" s="43">
        <v>0.80390000343322754</v>
      </c>
      <c r="F381" s="44">
        <v>-1.7191002145409584E-2</v>
      </c>
      <c r="G381" s="45">
        <v>9.3177695816848427E-5</v>
      </c>
      <c r="H381" s="46">
        <v>4.2170000824626186E-8</v>
      </c>
      <c r="I381" s="47">
        <v>322527</v>
      </c>
      <c r="J381" s="44">
        <v>0.9926300048828125</v>
      </c>
      <c r="K381" s="46">
        <v>0.60780000686645508</v>
      </c>
      <c r="L381" s="11"/>
      <c r="N381" s="6"/>
      <c r="O381" s="6"/>
      <c r="P381" s="6"/>
      <c r="Q381" s="6"/>
      <c r="R381" s="6"/>
      <c r="S381" s="5"/>
      <c r="T381" s="6"/>
      <c r="U381" s="6"/>
      <c r="V381" s="6"/>
      <c r="W381" s="6"/>
      <c r="X381" s="6"/>
      <c r="Y381" s="6"/>
      <c r="Z381" s="6"/>
      <c r="AA381" s="6"/>
      <c r="AB381" s="6"/>
      <c r="AC381" s="6"/>
    </row>
    <row r="382" spans="1:29" s="3" customFormat="1">
      <c r="A382" s="2" t="s">
        <v>584</v>
      </c>
      <c r="B382" s="11">
        <v>12</v>
      </c>
      <c r="C382" s="2">
        <v>49885651</v>
      </c>
      <c r="D382" s="11" t="s">
        <v>90</v>
      </c>
      <c r="E382" s="43">
        <v>1.6499999910593033E-2</v>
      </c>
      <c r="F382" s="44">
        <v>4.426613450050354E-2</v>
      </c>
      <c r="G382" s="45">
        <v>6.3596256950404495E-5</v>
      </c>
      <c r="H382" s="46">
        <v>8.271999831777066E-6</v>
      </c>
      <c r="I382" s="47">
        <v>312499</v>
      </c>
      <c r="J382" s="44">
        <v>1.0258300304412842</v>
      </c>
      <c r="K382" s="46">
        <v>0.6128000020980835</v>
      </c>
      <c r="L382" s="11"/>
      <c r="M382" s="6"/>
      <c r="N382" s="6"/>
      <c r="O382" s="6"/>
      <c r="P382" s="6"/>
      <c r="Q382" s="6"/>
      <c r="R382" s="6"/>
      <c r="S382" s="5"/>
      <c r="T382" s="6"/>
      <c r="U382" s="6"/>
      <c r="V382" s="6"/>
      <c r="W382" s="6"/>
      <c r="X382" s="6"/>
      <c r="Y382" s="6"/>
      <c r="Z382" s="6"/>
      <c r="AA382" s="6"/>
      <c r="AB382" s="6"/>
      <c r="AC382" s="6"/>
    </row>
    <row r="383" spans="1:29" s="3" customFormat="1">
      <c r="A383" s="2" t="s">
        <v>431</v>
      </c>
      <c r="B383" s="11">
        <v>2</v>
      </c>
      <c r="C383" s="2">
        <v>58659939</v>
      </c>
      <c r="D383" s="11" t="s">
        <v>93</v>
      </c>
      <c r="E383" s="43">
        <v>0.87680000066757202</v>
      </c>
      <c r="F383" s="44">
        <v>1.6707343980669975E-2</v>
      </c>
      <c r="G383" s="45">
        <v>6.0305377701297402E-5</v>
      </c>
      <c r="H383" s="46">
        <v>2.8380000003380701E-6</v>
      </c>
      <c r="I383" s="47">
        <v>363502</v>
      </c>
      <c r="J383" s="44">
        <v>1.0080300569534302</v>
      </c>
      <c r="K383" s="46">
        <v>0.618399977684021</v>
      </c>
      <c r="L383" s="11"/>
      <c r="N383" s="6"/>
      <c r="O383" s="6"/>
      <c r="P383" s="6"/>
      <c r="Q383" s="6"/>
      <c r="R383" s="6"/>
      <c r="S383" s="5"/>
      <c r="T383" s="6"/>
      <c r="U383" s="6"/>
      <c r="V383" s="6"/>
      <c r="W383" s="6"/>
      <c r="X383" s="6"/>
      <c r="Y383" s="6"/>
      <c r="Z383" s="6"/>
      <c r="AA383" s="6"/>
      <c r="AB383" s="6"/>
      <c r="AC383" s="6"/>
    </row>
    <row r="384" spans="1:29" s="3" customFormat="1">
      <c r="A384" s="2" t="s">
        <v>227</v>
      </c>
      <c r="B384" s="11">
        <v>3</v>
      </c>
      <c r="C384" s="2">
        <v>51469248</v>
      </c>
      <c r="D384" s="11" t="s">
        <v>90</v>
      </c>
      <c r="E384" s="43">
        <v>0.84380000829696655</v>
      </c>
      <c r="F384" s="44">
        <v>1.7870087176561356E-2</v>
      </c>
      <c r="G384" s="45">
        <v>8.417902427027002E-5</v>
      </c>
      <c r="H384" s="46">
        <v>7.5609996486036835E-8</v>
      </c>
      <c r="I384" s="47">
        <v>343460</v>
      </c>
      <c r="J384" s="44">
        <v>0.99222999811172485</v>
      </c>
      <c r="K384" s="46">
        <v>0.61949998140335083</v>
      </c>
      <c r="L384" s="11"/>
      <c r="N384" s="6"/>
      <c r="O384" s="6"/>
      <c r="P384" s="6"/>
      <c r="Q384" s="6"/>
      <c r="R384" s="6"/>
      <c r="S384" s="5"/>
      <c r="T384" s="6"/>
      <c r="U384" s="6"/>
      <c r="V384" s="6"/>
      <c r="W384" s="6"/>
      <c r="X384" s="6"/>
      <c r="Y384" s="6"/>
      <c r="Z384" s="6"/>
      <c r="AA384" s="6"/>
      <c r="AB384" s="6"/>
      <c r="AC384" s="6"/>
    </row>
    <row r="385" spans="1:51" s="3" customFormat="1">
      <c r="A385" s="2" t="s">
        <v>296</v>
      </c>
      <c r="B385" s="11">
        <v>16</v>
      </c>
      <c r="C385" s="2">
        <v>7907239</v>
      </c>
      <c r="D385" s="11" t="s">
        <v>90</v>
      </c>
      <c r="E385" s="43">
        <v>0.12290000170469284</v>
      </c>
      <c r="F385" s="44">
        <v>1.86110008507967E-2</v>
      </c>
      <c r="G385" s="45">
        <v>7.46741789043881E-5</v>
      </c>
      <c r="H385" s="46">
        <v>4.8670000296624494E-7</v>
      </c>
      <c r="I385" s="47">
        <v>338952</v>
      </c>
      <c r="J385" s="44">
        <v>0.99154001474380493</v>
      </c>
      <c r="K385" s="46">
        <v>0.62840002775192261</v>
      </c>
      <c r="L385" s="11"/>
      <c r="N385" s="6"/>
      <c r="O385" s="6"/>
      <c r="P385" s="6"/>
      <c r="Q385" s="6"/>
      <c r="R385" s="6"/>
      <c r="S385" s="5"/>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row>
    <row r="386" spans="1:51" s="3" customFormat="1">
      <c r="A386" s="2" t="s">
        <v>578</v>
      </c>
      <c r="B386" s="11">
        <v>5</v>
      </c>
      <c r="C386" s="2">
        <v>94138997</v>
      </c>
      <c r="D386" s="11" t="s">
        <v>93</v>
      </c>
      <c r="E386" s="43">
        <v>0.20299999415874481</v>
      </c>
      <c r="F386" s="44">
        <v>-1.3024779036641121E-2</v>
      </c>
      <c r="G386" s="45">
        <v>5.4894029744900763E-5</v>
      </c>
      <c r="H386" s="46">
        <v>7.9219998951884918E-6</v>
      </c>
      <c r="I386" s="47">
        <v>363502</v>
      </c>
      <c r="J386" s="44">
        <v>0.99361997842788696</v>
      </c>
      <c r="K386" s="46">
        <v>0.6305999755859375</v>
      </c>
      <c r="L386" s="11"/>
      <c r="M386" s="6"/>
      <c r="N386" s="6"/>
      <c r="O386" s="6"/>
      <c r="P386" s="6"/>
      <c r="Q386" s="6"/>
      <c r="R386" s="6"/>
      <c r="S386" s="5"/>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row>
    <row r="387" spans="1:51" s="3" customFormat="1">
      <c r="A387" s="2" t="s">
        <v>524</v>
      </c>
      <c r="B387" s="11">
        <v>14</v>
      </c>
      <c r="C387" s="2">
        <v>74257021</v>
      </c>
      <c r="D387" s="11" t="s">
        <v>90</v>
      </c>
      <c r="E387" s="43">
        <v>0.74040001630783081</v>
      </c>
      <c r="F387" s="44">
        <v>1.2467077001929283E-2</v>
      </c>
      <c r="G387" s="45">
        <v>5.9748959756689146E-5</v>
      </c>
      <c r="H387" s="46">
        <v>5.605999831459485E-6</v>
      </c>
      <c r="I387" s="47">
        <v>345122</v>
      </c>
      <c r="J387" s="44">
        <v>1.0059200525283813</v>
      </c>
      <c r="K387" s="46">
        <v>0.63690000772476196</v>
      </c>
      <c r="L387" s="11"/>
      <c r="M387" s="6"/>
      <c r="N387" s="6"/>
      <c r="O387" s="6"/>
      <c r="P387" s="6"/>
      <c r="Q387" s="6"/>
      <c r="R387" s="6"/>
      <c r="S387" s="5"/>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row>
    <row r="388" spans="1:51" s="3" customFormat="1">
      <c r="A388" s="2" t="s">
        <v>204</v>
      </c>
      <c r="B388" s="11">
        <v>2</v>
      </c>
      <c r="C388" s="2">
        <v>101147456</v>
      </c>
      <c r="D388" s="11" t="s">
        <v>90</v>
      </c>
      <c r="E388" s="43">
        <v>2.8300000354647636E-2</v>
      </c>
      <c r="F388" s="44">
        <v>4.0387667715549469E-2</v>
      </c>
      <c r="G388" s="45">
        <v>8.9711102191358805E-5</v>
      </c>
      <c r="H388" s="46">
        <v>4.4130000986797313E-8</v>
      </c>
      <c r="I388" s="47">
        <v>333891</v>
      </c>
      <c r="J388" s="44">
        <v>0.98403000831604004</v>
      </c>
      <c r="K388" s="46">
        <v>0.64499998092651367</v>
      </c>
      <c r="L388" s="11"/>
      <c r="N388" s="6"/>
      <c r="O388" s="6"/>
      <c r="P388" s="6"/>
      <c r="Q388" s="6"/>
      <c r="R388" s="6"/>
      <c r="S388" s="5"/>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row>
    <row r="389" spans="1:51" s="3" customFormat="1">
      <c r="A389" s="2" t="s">
        <v>95</v>
      </c>
      <c r="B389" s="11">
        <v>13</v>
      </c>
      <c r="C389" s="2">
        <v>58384392</v>
      </c>
      <c r="D389" s="11" t="s">
        <v>90</v>
      </c>
      <c r="E389" s="43">
        <v>0.72530001401901245</v>
      </c>
      <c r="F389" s="44">
        <v>2.4225590750575066E-2</v>
      </c>
      <c r="G389" s="45">
        <v>2.3385952226817608E-4</v>
      </c>
      <c r="H389" s="46">
        <v>2.9770000832410453E-20</v>
      </c>
      <c r="I389" s="47">
        <v>363502</v>
      </c>
      <c r="J389" s="44">
        <v>1.0055199861526489</v>
      </c>
      <c r="K389" s="46">
        <v>0.6500999927520752</v>
      </c>
      <c r="L389" s="11"/>
      <c r="M389" s="6"/>
      <c r="N389" s="6"/>
      <c r="O389" s="6"/>
      <c r="P389" s="6"/>
      <c r="Q389" s="6"/>
      <c r="R389" s="6"/>
      <c r="S389" s="5"/>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row>
    <row r="390" spans="1:51" s="3" customFormat="1">
      <c r="A390" s="2" t="s">
        <v>130</v>
      </c>
      <c r="B390" s="11">
        <v>14</v>
      </c>
      <c r="C390" s="2">
        <v>84913111</v>
      </c>
      <c r="D390" s="11" t="s">
        <v>90</v>
      </c>
      <c r="E390" s="43">
        <v>0.25670000910758972</v>
      </c>
      <c r="F390" s="44">
        <v>-1.7054818570613861E-2</v>
      </c>
      <c r="G390" s="45">
        <v>1.1099776020273566E-4</v>
      </c>
      <c r="H390" s="46">
        <v>2.1300000652146878E-10</v>
      </c>
      <c r="I390" s="47">
        <v>363502</v>
      </c>
      <c r="J390" s="44">
        <v>1.005620002746582</v>
      </c>
      <c r="K390" s="46">
        <v>0.65109997987747192</v>
      </c>
      <c r="L390" s="11"/>
      <c r="M390" s="7"/>
      <c r="N390" s="6"/>
      <c r="O390" s="6"/>
      <c r="P390" s="6"/>
      <c r="Q390" s="6"/>
      <c r="R390" s="6"/>
      <c r="S390" s="5"/>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row>
    <row r="391" spans="1:51" s="3" customFormat="1">
      <c r="A391" s="2" t="s">
        <v>433</v>
      </c>
      <c r="B391" s="11">
        <v>8</v>
      </c>
      <c r="C391" s="2">
        <v>81283376</v>
      </c>
      <c r="D391" s="11" t="s">
        <v>90</v>
      </c>
      <c r="E391" s="43">
        <v>0.34490001201629639</v>
      </c>
      <c r="F391" s="44">
        <v>-1.1549677699804306E-2</v>
      </c>
      <c r="G391" s="45">
        <v>6.0279620811343193E-5</v>
      </c>
      <c r="H391" s="46">
        <v>2.8580000162037322E-6</v>
      </c>
      <c r="I391" s="47">
        <v>363502</v>
      </c>
      <c r="J391" s="44">
        <v>1.0050100088119507</v>
      </c>
      <c r="K391" s="46">
        <v>0.65319997072219849</v>
      </c>
      <c r="L391" s="11"/>
      <c r="N391" s="6"/>
      <c r="O391" s="6"/>
      <c r="P391" s="6"/>
      <c r="Q391" s="6"/>
      <c r="R391" s="6"/>
      <c r="S391" s="5"/>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row>
    <row r="392" spans="1:51" s="3" customFormat="1">
      <c r="A392" s="2" t="s">
        <v>329</v>
      </c>
      <c r="B392" s="11">
        <v>16</v>
      </c>
      <c r="C392" s="2">
        <v>72323718</v>
      </c>
      <c r="D392" s="11" t="s">
        <v>108</v>
      </c>
      <c r="E392" s="43">
        <v>0.66210001707077026</v>
      </c>
      <c r="F392" s="44">
        <v>-1.2166176922619343E-2</v>
      </c>
      <c r="G392" s="45">
        <v>6.6229280491825193E-5</v>
      </c>
      <c r="H392" s="46">
        <v>9.830999943005736E-7</v>
      </c>
      <c r="I392" s="47">
        <v>361789</v>
      </c>
      <c r="J392" s="44">
        <v>1.0051100254058838</v>
      </c>
      <c r="K392" s="46">
        <v>0.65329998731613159</v>
      </c>
      <c r="L392" s="11"/>
      <c r="N392" s="6"/>
      <c r="O392" s="6"/>
      <c r="P392" s="6"/>
      <c r="Q392" s="6"/>
      <c r="R392" s="6"/>
      <c r="S392" s="5"/>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row>
    <row r="393" spans="1:51" s="3" customFormat="1">
      <c r="A393" s="2" t="s">
        <v>522</v>
      </c>
      <c r="B393" s="11">
        <v>8</v>
      </c>
      <c r="C393" s="2">
        <v>29590429</v>
      </c>
      <c r="D393" s="11" t="s">
        <v>90</v>
      </c>
      <c r="E393" s="43">
        <v>1.679999940097332E-2</v>
      </c>
      <c r="F393" s="44">
        <v>4.365168884396553E-2</v>
      </c>
      <c r="G393" s="45">
        <v>6.2948187405709177E-5</v>
      </c>
      <c r="H393" s="46">
        <v>5.3959997785568703E-6</v>
      </c>
      <c r="I393" s="47">
        <v>328737</v>
      </c>
      <c r="J393" s="44">
        <v>1.0186699628829956</v>
      </c>
      <c r="K393" s="46">
        <v>0.65600001811981201</v>
      </c>
      <c r="L393" s="11"/>
      <c r="M393" s="6"/>
      <c r="N393" s="6"/>
      <c r="O393" s="6"/>
      <c r="P393" s="6"/>
      <c r="Q393" s="6"/>
      <c r="R393" s="6"/>
      <c r="S393" s="5"/>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row>
    <row r="394" spans="1:51" s="3" customFormat="1">
      <c r="A394" s="2" t="s">
        <v>146</v>
      </c>
      <c r="B394" s="11">
        <v>14</v>
      </c>
      <c r="C394" s="2">
        <v>27105035</v>
      </c>
      <c r="D394" s="11" t="s">
        <v>108</v>
      </c>
      <c r="E394" s="43">
        <v>0.74330002069473267</v>
      </c>
      <c r="F394" s="44">
        <v>-1.6338890418410301E-2</v>
      </c>
      <c r="G394" s="45">
        <v>1.0187441512243822E-4</v>
      </c>
      <c r="H394" s="46">
        <v>1.2730000387151108E-9</v>
      </c>
      <c r="I394" s="47">
        <v>361789</v>
      </c>
      <c r="J394" s="44">
        <v>0.9946100115776062</v>
      </c>
      <c r="K394" s="46">
        <v>0.65630000829696655</v>
      </c>
      <c r="L394" s="11"/>
      <c r="N394" s="6"/>
      <c r="O394" s="6"/>
      <c r="P394" s="6"/>
      <c r="Q394" s="6"/>
      <c r="R394" s="6"/>
      <c r="S394" s="5"/>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row>
    <row r="395" spans="1:51" s="3" customFormat="1">
      <c r="A395" s="2" t="s">
        <v>199</v>
      </c>
      <c r="B395" s="11">
        <v>10</v>
      </c>
      <c r="C395" s="2">
        <v>12395100</v>
      </c>
      <c r="D395" s="11" t="s">
        <v>93</v>
      </c>
      <c r="E395" s="43">
        <v>0.41589999198913574</v>
      </c>
      <c r="F395" s="44">
        <v>1.3497296720743179E-2</v>
      </c>
      <c r="G395" s="45">
        <v>8.8511500507593155E-5</v>
      </c>
      <c r="H395" s="46">
        <v>3.643999946234544E-8</v>
      </c>
      <c r="I395" s="47">
        <v>342634</v>
      </c>
      <c r="J395" s="44">
        <v>1.0050100088119507</v>
      </c>
      <c r="K395" s="46">
        <v>0.65750002861022949</v>
      </c>
      <c r="L395" s="11"/>
      <c r="N395" s="6"/>
      <c r="O395" s="6"/>
      <c r="P395" s="6"/>
      <c r="Q395" s="6"/>
      <c r="R395" s="6"/>
      <c r="S395" s="5"/>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row>
    <row r="396" spans="1:51" s="3" customFormat="1">
      <c r="A396" s="2" t="s">
        <v>163</v>
      </c>
      <c r="B396" s="11">
        <v>15</v>
      </c>
      <c r="C396" s="2">
        <v>82438346</v>
      </c>
      <c r="D396" s="11" t="s">
        <v>90</v>
      </c>
      <c r="E396" s="43">
        <v>0.60180002450942993</v>
      </c>
      <c r="F396" s="44">
        <v>1.3857889920473099E-2</v>
      </c>
      <c r="G396" s="45">
        <v>9.2040216259192675E-5</v>
      </c>
      <c r="H396" s="46">
        <v>8.6520000053269541E-9</v>
      </c>
      <c r="I396" s="47">
        <v>359843</v>
      </c>
      <c r="J396" s="44">
        <v>1.0048099756240845</v>
      </c>
      <c r="K396" s="46">
        <v>0.66369998455047607</v>
      </c>
      <c r="L396" s="11"/>
      <c r="N396" s="6"/>
      <c r="O396" s="6"/>
      <c r="P396" s="6"/>
      <c r="Q396" s="6"/>
      <c r="R396" s="6"/>
      <c r="S396" s="5"/>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row>
    <row r="397" spans="1:51" s="3" customFormat="1">
      <c r="A397" s="2" t="s">
        <v>223</v>
      </c>
      <c r="B397" s="11">
        <v>3</v>
      </c>
      <c r="C397" s="2">
        <v>50052873</v>
      </c>
      <c r="D397" s="11" t="s">
        <v>90</v>
      </c>
      <c r="E397" s="43">
        <v>8.4399998188018799E-2</v>
      </c>
      <c r="F397" s="44">
        <v>-2.461773157119751E-2</v>
      </c>
      <c r="G397" s="45">
        <v>9.3664348241873085E-5</v>
      </c>
      <c r="H397" s="46">
        <v>6.8879998593729397E-8</v>
      </c>
      <c r="I397" s="47">
        <v>310633</v>
      </c>
      <c r="J397" s="44">
        <v>1.0092400312423706</v>
      </c>
      <c r="K397" s="46">
        <v>0.66589999198913574</v>
      </c>
      <c r="L397" s="11"/>
      <c r="N397" s="6"/>
      <c r="O397" s="6"/>
      <c r="P397" s="6"/>
      <c r="Q397" s="6"/>
      <c r="R397" s="6"/>
      <c r="S397" s="5"/>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row>
    <row r="398" spans="1:51" s="3" customFormat="1">
      <c r="A398" s="2" t="s">
        <v>123</v>
      </c>
      <c r="B398" s="11">
        <v>3</v>
      </c>
      <c r="C398" s="2">
        <v>48550196</v>
      </c>
      <c r="D398" s="11" t="s">
        <v>90</v>
      </c>
      <c r="E398" s="43">
        <v>3.6699999123811722E-2</v>
      </c>
      <c r="F398" s="44">
        <v>-4.403788223862648E-2</v>
      </c>
      <c r="G398" s="45">
        <v>1.3712306099478155E-4</v>
      </c>
      <c r="H398" s="46">
        <v>5.6799998732204315E-11</v>
      </c>
      <c r="I398" s="47">
        <v>313067</v>
      </c>
      <c r="J398" s="44">
        <v>1.0137900114059448</v>
      </c>
      <c r="K398" s="46">
        <v>0.66860002279281616</v>
      </c>
      <c r="L398" s="11"/>
      <c r="M398" s="7"/>
      <c r="N398" s="6"/>
      <c r="O398" s="6"/>
      <c r="P398" s="6"/>
      <c r="Q398" s="6"/>
      <c r="R398" s="6"/>
      <c r="S398" s="5"/>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row>
    <row r="399" spans="1:51" s="3" customFormat="1">
      <c r="A399" s="2" t="s">
        <v>439</v>
      </c>
      <c r="B399" s="11">
        <v>2</v>
      </c>
      <c r="C399" s="2">
        <v>41559769</v>
      </c>
      <c r="D399" s="11" t="s">
        <v>108</v>
      </c>
      <c r="E399" s="43">
        <v>0.54879999160766602</v>
      </c>
      <c r="F399" s="44">
        <v>1.108959037810564E-2</v>
      </c>
      <c r="G399" s="45">
        <v>6.0903777921339497E-5</v>
      </c>
      <c r="H399" s="46">
        <v>2.9719999474764336E-6</v>
      </c>
      <c r="I399" s="47">
        <v>358548</v>
      </c>
      <c r="J399" s="44">
        <v>1.0047099590301514</v>
      </c>
      <c r="K399" s="46">
        <v>0.67299997806549072</v>
      </c>
      <c r="L399" s="11"/>
      <c r="N399" s="6"/>
      <c r="O399" s="6"/>
      <c r="P399" s="6"/>
      <c r="Q399" s="6"/>
      <c r="R399" s="6"/>
      <c r="S399" s="5"/>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row>
    <row r="400" spans="1:51" s="3" customFormat="1">
      <c r="A400" s="2" t="s">
        <v>516</v>
      </c>
      <c r="B400" s="11">
        <v>14</v>
      </c>
      <c r="C400" s="2">
        <v>21939302</v>
      </c>
      <c r="D400" s="11" t="s">
        <v>90</v>
      </c>
      <c r="E400" s="43">
        <v>0.19769999384880066</v>
      </c>
      <c r="F400" s="44">
        <v>1.3401910662651062E-2</v>
      </c>
      <c r="G400" s="45">
        <v>5.6977958593051881E-5</v>
      </c>
      <c r="H400" s="46">
        <v>5.329000032361364E-6</v>
      </c>
      <c r="I400" s="47">
        <v>363502</v>
      </c>
      <c r="J400" s="44">
        <v>0.99441999197006226</v>
      </c>
      <c r="K400" s="46">
        <v>0.68029999732971191</v>
      </c>
      <c r="L400" s="11"/>
      <c r="M400" s="6"/>
      <c r="N400" s="6"/>
      <c r="O400" s="6"/>
      <c r="P400" s="6"/>
      <c r="Q400" s="6"/>
      <c r="R400" s="6"/>
      <c r="S400" s="5"/>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row>
    <row r="401" spans="1:51" s="3" customFormat="1">
      <c r="A401" s="2" t="s">
        <v>183</v>
      </c>
      <c r="B401" s="11">
        <v>15</v>
      </c>
      <c r="C401" s="2">
        <v>47686662</v>
      </c>
      <c r="D401" s="11" t="s">
        <v>90</v>
      </c>
      <c r="E401" s="43">
        <v>0.56459999084472656</v>
      </c>
      <c r="F401" s="44">
        <v>-1.3282682746648788E-2</v>
      </c>
      <c r="G401" s="45">
        <v>8.6742293206043541E-5</v>
      </c>
      <c r="H401" s="46">
        <v>2.1230000868399657E-8</v>
      </c>
      <c r="I401" s="47">
        <v>361789</v>
      </c>
      <c r="J401" s="44">
        <v>1.0043100118637085</v>
      </c>
      <c r="K401" s="46">
        <v>0.68879997730255127</v>
      </c>
      <c r="L401" s="11"/>
      <c r="N401" s="6"/>
      <c r="O401" s="6"/>
      <c r="P401" s="6"/>
      <c r="Q401" s="6"/>
      <c r="R401" s="6"/>
      <c r="S401" s="5"/>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row>
    <row r="402" spans="1:51" s="3" customFormat="1">
      <c r="A402" s="2" t="s">
        <v>589</v>
      </c>
      <c r="B402" s="11">
        <v>2</v>
      </c>
      <c r="C402" s="2">
        <v>99393272</v>
      </c>
      <c r="D402" s="11" t="s">
        <v>93</v>
      </c>
      <c r="E402" s="43">
        <v>0.92640000581741333</v>
      </c>
      <c r="F402" s="44">
        <v>2.0423809066414833E-2</v>
      </c>
      <c r="G402" s="45">
        <v>5.6882654462242499E-5</v>
      </c>
      <c r="H402" s="46">
        <v>8.5190004028845578E-6</v>
      </c>
      <c r="I402" s="47">
        <v>348442</v>
      </c>
      <c r="J402" s="44">
        <v>0.9917299747467041</v>
      </c>
      <c r="K402" s="46">
        <v>0.68889999389648438</v>
      </c>
      <c r="L402" s="11"/>
      <c r="M402" s="6"/>
      <c r="N402" s="6"/>
      <c r="O402" s="6"/>
      <c r="P402" s="6"/>
      <c r="Q402" s="6"/>
      <c r="R402" s="6"/>
      <c r="S402" s="5"/>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row>
    <row r="403" spans="1:51" s="3" customFormat="1">
      <c r="A403" s="2" t="s">
        <v>160</v>
      </c>
      <c r="B403" s="11">
        <v>7</v>
      </c>
      <c r="C403" s="2">
        <v>44812607</v>
      </c>
      <c r="D403" s="11" t="s">
        <v>90</v>
      </c>
      <c r="E403" s="43">
        <v>0.45649999380111694</v>
      </c>
      <c r="F403" s="44">
        <v>1.3652592897415161E-2</v>
      </c>
      <c r="G403" s="45">
        <v>9.2491245595738292E-5</v>
      </c>
      <c r="H403" s="46">
        <v>6.8610002124103175E-9</v>
      </c>
      <c r="I403" s="47">
        <v>362958</v>
      </c>
      <c r="J403" s="44">
        <v>1.0043100118637085</v>
      </c>
      <c r="K403" s="46">
        <v>0.68940001726150513</v>
      </c>
      <c r="L403" s="11"/>
      <c r="N403" s="6"/>
      <c r="O403" s="6"/>
      <c r="P403" s="6"/>
      <c r="Q403" s="6"/>
      <c r="R403" s="6"/>
      <c r="S403" s="5"/>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row>
    <row r="404" spans="1:51" s="3" customFormat="1">
      <c r="A404" s="2" t="s">
        <v>258</v>
      </c>
      <c r="B404" s="11">
        <v>4</v>
      </c>
      <c r="C404" s="2">
        <v>67822658</v>
      </c>
      <c r="D404" s="11" t="s">
        <v>93</v>
      </c>
      <c r="E404" s="43">
        <v>0.56379997730255127</v>
      </c>
      <c r="F404" s="44">
        <v>1.234515942633152E-2</v>
      </c>
      <c r="G404" s="45">
        <v>7.4960793426726013E-5</v>
      </c>
      <c r="H404" s="46">
        <v>1.7940000418548152E-7</v>
      </c>
      <c r="I404" s="47">
        <v>363502</v>
      </c>
      <c r="J404" s="44">
        <v>0.99571001529693604</v>
      </c>
      <c r="K404" s="46">
        <v>0.69160002470016479</v>
      </c>
      <c r="L404" s="11"/>
      <c r="N404" s="6"/>
      <c r="O404" s="6"/>
      <c r="P404" s="6"/>
      <c r="Q404" s="6"/>
      <c r="R404" s="6"/>
      <c r="S404" s="5"/>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row>
    <row r="405" spans="1:51" s="3" customFormat="1">
      <c r="A405" s="2" t="s">
        <v>396</v>
      </c>
      <c r="B405" s="11">
        <v>12</v>
      </c>
      <c r="C405" s="2">
        <v>105606068</v>
      </c>
      <c r="D405" s="11" t="s">
        <v>108</v>
      </c>
      <c r="E405" s="43">
        <v>0.90780001878738403</v>
      </c>
      <c r="F405" s="44">
        <v>1.9631991162896156E-2</v>
      </c>
      <c r="G405" s="45">
        <v>6.4517822465859354E-5</v>
      </c>
      <c r="H405" s="46">
        <v>2.0630000108212698E-6</v>
      </c>
      <c r="I405" s="47">
        <v>349268</v>
      </c>
      <c r="J405" s="44">
        <v>1.0080300569534302</v>
      </c>
      <c r="K405" s="46">
        <v>0.69220000505447388</v>
      </c>
      <c r="L405" s="11"/>
      <c r="N405" s="6"/>
      <c r="O405" s="6"/>
      <c r="P405" s="6"/>
      <c r="Q405" s="6"/>
      <c r="R405" s="6"/>
      <c r="S405" s="5"/>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row>
    <row r="406" spans="1:51" s="3" customFormat="1">
      <c r="A406" s="2" t="s">
        <v>395</v>
      </c>
      <c r="B406" s="11">
        <v>11</v>
      </c>
      <c r="C406" s="2">
        <v>29683170</v>
      </c>
      <c r="D406" s="11" t="s">
        <v>90</v>
      </c>
      <c r="E406" s="43">
        <v>0.61599999666213989</v>
      </c>
      <c r="F406" s="44">
        <v>1.1455659754574299E-2</v>
      </c>
      <c r="G406" s="45">
        <v>6.208434933796525E-5</v>
      </c>
      <c r="H406" s="46">
        <v>2.0620000213966705E-6</v>
      </c>
      <c r="I406" s="47">
        <v>362958</v>
      </c>
      <c r="J406" s="44">
        <v>1.0043100118637085</v>
      </c>
      <c r="K406" s="46">
        <v>0.69279998540878296</v>
      </c>
      <c r="L406" s="11"/>
      <c r="N406" s="6"/>
      <c r="O406" s="6"/>
      <c r="P406" s="6"/>
      <c r="Q406" s="6"/>
      <c r="R406" s="6"/>
      <c r="S406" s="5"/>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row>
    <row r="407" spans="1:51" s="3" customFormat="1">
      <c r="A407" s="2" t="s">
        <v>323</v>
      </c>
      <c r="B407" s="11">
        <v>2</v>
      </c>
      <c r="C407" s="2">
        <v>12854006</v>
      </c>
      <c r="D407" s="11" t="s">
        <v>90</v>
      </c>
      <c r="E407" s="43">
        <v>0.1039000004529953</v>
      </c>
      <c r="F407" s="44">
        <v>-1.8887773156166077E-2</v>
      </c>
      <c r="G407" s="45">
        <v>6.6429885919205844E-5</v>
      </c>
      <c r="H407" s="46">
        <v>8.9290000460096053E-7</v>
      </c>
      <c r="I407" s="47">
        <v>363502</v>
      </c>
      <c r="J407" s="44">
        <v>1.0076299905776978</v>
      </c>
      <c r="K407" s="46">
        <v>0.69389998912811279</v>
      </c>
      <c r="L407" s="11"/>
      <c r="N407" s="6"/>
      <c r="O407" s="6"/>
      <c r="P407" s="6"/>
      <c r="Q407" s="6"/>
      <c r="R407" s="6"/>
      <c r="S407" s="5"/>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row>
    <row r="408" spans="1:51" s="3" customFormat="1">
      <c r="A408" s="2" t="s">
        <v>587</v>
      </c>
      <c r="B408" s="11">
        <v>8</v>
      </c>
      <c r="C408" s="2">
        <v>87407333</v>
      </c>
      <c r="D408" s="11" t="s">
        <v>93</v>
      </c>
      <c r="E408" s="43">
        <v>0.43729999661445618</v>
      </c>
      <c r="F408" s="44">
        <v>-1.0530612431466579E-2</v>
      </c>
      <c r="G408" s="45">
        <v>5.4574982641497627E-5</v>
      </c>
      <c r="H408" s="46">
        <v>8.435000381723512E-6</v>
      </c>
      <c r="I408" s="47">
        <v>363502</v>
      </c>
      <c r="J408" s="44">
        <v>0.99580997228622437</v>
      </c>
      <c r="K408" s="46">
        <v>0.69550001621246338</v>
      </c>
      <c r="L408" s="11"/>
      <c r="M408" s="6"/>
      <c r="N408" s="6"/>
      <c r="O408" s="6"/>
      <c r="P408" s="6"/>
      <c r="Q408" s="6"/>
      <c r="R408" s="6"/>
      <c r="S408" s="5"/>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row>
    <row r="409" spans="1:51" s="3" customFormat="1">
      <c r="A409" s="2" t="s">
        <v>195</v>
      </c>
      <c r="B409" s="11">
        <v>2</v>
      </c>
      <c r="C409" s="2">
        <v>237058144</v>
      </c>
      <c r="D409" s="11" t="s">
        <v>93</v>
      </c>
      <c r="E409" s="43">
        <v>0.83060002326965332</v>
      </c>
      <c r="F409" s="44">
        <v>2.085423469543457E-2</v>
      </c>
      <c r="G409" s="45">
        <v>1.2238376075401902E-4</v>
      </c>
      <c r="H409" s="46">
        <v>3.4130000159393603E-8</v>
      </c>
      <c r="I409" s="47">
        <v>248884</v>
      </c>
      <c r="J409" s="44">
        <v>0.99452000856399536</v>
      </c>
      <c r="K409" s="46">
        <v>0.69739997386932373</v>
      </c>
      <c r="L409" s="11"/>
      <c r="N409" s="6"/>
      <c r="O409" s="6"/>
      <c r="P409" s="6"/>
      <c r="Q409" s="6"/>
      <c r="R409" s="6"/>
      <c r="S409" s="5"/>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row>
    <row r="410" spans="1:51" s="3" customFormat="1">
      <c r="A410" s="2" t="s">
        <v>378</v>
      </c>
      <c r="B410" s="11">
        <v>11</v>
      </c>
      <c r="C410" s="2">
        <v>72419514</v>
      </c>
      <c r="D410" s="11" t="s">
        <v>93</v>
      </c>
      <c r="E410" s="43">
        <v>0.16210000216960907</v>
      </c>
      <c r="F410" s="44">
        <v>-1.5263413079082966E-2</v>
      </c>
      <c r="G410" s="45">
        <v>6.3286126533057541E-5</v>
      </c>
      <c r="H410" s="46">
        <v>1.7080000134228612E-6</v>
      </c>
      <c r="I410" s="47">
        <v>361789</v>
      </c>
      <c r="J410" s="44">
        <v>0.99431997537612915</v>
      </c>
      <c r="K410" s="46">
        <v>0.70130002498626709</v>
      </c>
      <c r="L410" s="11"/>
      <c r="N410" s="6"/>
      <c r="O410" s="6"/>
      <c r="P410" s="6"/>
      <c r="Q410" s="6"/>
      <c r="R410" s="6"/>
      <c r="S410" s="5"/>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row>
    <row r="411" spans="1:51" s="3" customFormat="1">
      <c r="A411" s="2" t="s">
        <v>335</v>
      </c>
      <c r="B411" s="11">
        <v>1</v>
      </c>
      <c r="C411" s="2">
        <v>78518939</v>
      </c>
      <c r="D411" s="11" t="s">
        <v>90</v>
      </c>
      <c r="E411" s="43">
        <v>0.7939000129699707</v>
      </c>
      <c r="F411" s="44">
        <v>-1.4168049208819866E-2</v>
      </c>
      <c r="G411" s="45">
        <v>6.5689186158124357E-5</v>
      </c>
      <c r="H411" s="46">
        <v>1.0899999551838846E-6</v>
      </c>
      <c r="I411" s="47">
        <v>361789</v>
      </c>
      <c r="J411" s="44">
        <v>0.99501001834869385</v>
      </c>
      <c r="K411" s="46">
        <v>0.70389997959136963</v>
      </c>
      <c r="L411" s="11"/>
      <c r="N411" s="6"/>
      <c r="O411" s="6"/>
      <c r="P411" s="6"/>
      <c r="Q411" s="6"/>
      <c r="R411" s="6"/>
      <c r="S411" s="5"/>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row>
    <row r="412" spans="1:51" s="3" customFormat="1">
      <c r="A412" s="2" t="s">
        <v>487</v>
      </c>
      <c r="B412" s="11">
        <v>7</v>
      </c>
      <c r="C412" s="2">
        <v>151328218</v>
      </c>
      <c r="D412" s="11" t="s">
        <v>90</v>
      </c>
      <c r="E412" s="43">
        <v>0.6086999773979187</v>
      </c>
      <c r="F412" s="44">
        <v>1.1056743562221527E-2</v>
      </c>
      <c r="G412" s="45">
        <v>5.823681567562744E-5</v>
      </c>
      <c r="H412" s="46">
        <v>4.2080000639543869E-6</v>
      </c>
      <c r="I412" s="47">
        <v>363502</v>
      </c>
      <c r="J412" s="44">
        <v>1.0041099786758423</v>
      </c>
      <c r="K412" s="46">
        <v>0.70649999380111694</v>
      </c>
      <c r="L412" s="11"/>
      <c r="M412" s="6"/>
      <c r="N412" s="6"/>
      <c r="O412" s="6"/>
      <c r="P412" s="6"/>
      <c r="Q412" s="6"/>
      <c r="R412" s="6"/>
      <c r="S412" s="5"/>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row>
    <row r="413" spans="1:51" s="3" customFormat="1">
      <c r="A413" s="2" t="s">
        <v>184</v>
      </c>
      <c r="B413" s="11">
        <v>15</v>
      </c>
      <c r="C413" s="2">
        <v>78020132</v>
      </c>
      <c r="D413" s="11" t="s">
        <v>90</v>
      </c>
      <c r="E413" s="43">
        <v>0.57090002298355103</v>
      </c>
      <c r="F413" s="44">
        <v>-1.3309554196894169E-2</v>
      </c>
      <c r="G413" s="45">
        <v>8.679118036525324E-5</v>
      </c>
      <c r="H413" s="46">
        <v>2.1740000022418826E-8</v>
      </c>
      <c r="I413" s="47">
        <v>361069</v>
      </c>
      <c r="J413" s="44">
        <v>1.0041099786758423</v>
      </c>
      <c r="K413" s="46">
        <v>0.7093999981880188</v>
      </c>
      <c r="L413" s="11"/>
      <c r="N413" s="6"/>
      <c r="O413" s="6"/>
      <c r="P413" s="6"/>
      <c r="Q413" s="6"/>
      <c r="R413" s="6"/>
      <c r="S413" s="5"/>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row>
    <row r="414" spans="1:51" s="3" customFormat="1">
      <c r="A414" s="2" t="s">
        <v>399</v>
      </c>
      <c r="B414" s="11">
        <v>7</v>
      </c>
      <c r="C414" s="2">
        <v>132655723</v>
      </c>
      <c r="D414" s="11" t="s">
        <v>90</v>
      </c>
      <c r="E414" s="43">
        <v>0.32379999756813049</v>
      </c>
      <c r="F414" s="44">
        <v>1.1877971701323986E-2</v>
      </c>
      <c r="G414" s="45">
        <v>6.1782659031450748E-5</v>
      </c>
      <c r="H414" s="46">
        <v>2.1519999791053124E-6</v>
      </c>
      <c r="I414" s="47">
        <v>363502</v>
      </c>
      <c r="J414" s="44">
        <v>0.99590998888015747</v>
      </c>
      <c r="K414" s="46">
        <v>0.71649998426437378</v>
      </c>
      <c r="L414" s="11"/>
      <c r="N414" s="6"/>
      <c r="O414" s="6"/>
      <c r="P414" s="6"/>
      <c r="Q414" s="6"/>
      <c r="R414" s="6"/>
      <c r="S414" s="5"/>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row>
    <row r="415" spans="1:51" s="3" customFormat="1">
      <c r="A415" s="2" t="s">
        <v>212</v>
      </c>
      <c r="B415" s="11">
        <v>6</v>
      </c>
      <c r="C415" s="2">
        <v>16966052</v>
      </c>
      <c r="D415" s="11" t="s">
        <v>90</v>
      </c>
      <c r="E415" s="43">
        <v>0.76399999856948853</v>
      </c>
      <c r="F415" s="44">
        <v>-1.5027767978608608E-2</v>
      </c>
      <c r="G415" s="45">
        <v>8.1437479821033776E-5</v>
      </c>
      <c r="H415" s="46">
        <v>5.6840001150249009E-8</v>
      </c>
      <c r="I415" s="47">
        <v>361789</v>
      </c>
      <c r="J415" s="44">
        <v>0.99541002511978149</v>
      </c>
      <c r="K415" s="46">
        <v>0.71880000829696655</v>
      </c>
      <c r="L415" s="11"/>
      <c r="N415" s="6"/>
      <c r="O415" s="6"/>
      <c r="P415" s="6"/>
      <c r="Q415" s="6"/>
      <c r="R415" s="6"/>
      <c r="S415" s="5"/>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row>
    <row r="416" spans="1:51" s="3" customFormat="1">
      <c r="A416" s="2" t="s">
        <v>604</v>
      </c>
      <c r="B416" s="11">
        <v>18</v>
      </c>
      <c r="C416" s="2">
        <v>50030927</v>
      </c>
      <c r="D416" s="11" t="s">
        <v>90</v>
      </c>
      <c r="E416" s="43">
        <v>0.868399977684021</v>
      </c>
      <c r="F416" s="44">
        <v>-1.5445107594132423E-2</v>
      </c>
      <c r="G416" s="45">
        <v>5.4523992730537429E-5</v>
      </c>
      <c r="H416" s="46">
        <v>9.3629996626987122E-6</v>
      </c>
      <c r="I416" s="47">
        <v>360094</v>
      </c>
      <c r="J416" s="44">
        <v>1.0058200359344482</v>
      </c>
      <c r="K416" s="46">
        <v>0.71979999542236328</v>
      </c>
      <c r="L416" s="11"/>
      <c r="M416" s="6"/>
      <c r="N416" s="6"/>
      <c r="O416" s="6"/>
      <c r="P416" s="6"/>
      <c r="Q416" s="6"/>
      <c r="R416" s="6"/>
      <c r="S416" s="5"/>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row>
    <row r="417" spans="1:51" s="3" customFormat="1">
      <c r="A417" s="2" t="s">
        <v>280</v>
      </c>
      <c r="B417" s="11">
        <v>19</v>
      </c>
      <c r="C417" s="2">
        <v>16694610</v>
      </c>
      <c r="D417" s="11" t="s">
        <v>93</v>
      </c>
      <c r="E417" s="43">
        <v>0.80559998750686646</v>
      </c>
      <c r="F417" s="44">
        <v>1.5117467381060123E-2</v>
      </c>
      <c r="G417" s="45">
        <v>7.1581998781766742E-5</v>
      </c>
      <c r="H417" s="46">
        <v>3.3769998708521598E-7</v>
      </c>
      <c r="I417" s="47">
        <v>363502</v>
      </c>
      <c r="J417" s="44">
        <v>0.99510997533798218</v>
      </c>
      <c r="K417" s="46">
        <v>0.72339999675750732</v>
      </c>
      <c r="L417" s="11"/>
      <c r="N417" s="6"/>
      <c r="O417" s="6"/>
      <c r="P417" s="6"/>
      <c r="Q417" s="6"/>
      <c r="R417" s="6"/>
      <c r="S417" s="5"/>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row>
    <row r="418" spans="1:51" s="3" customFormat="1">
      <c r="A418" s="2" t="s">
        <v>460</v>
      </c>
      <c r="B418" s="11">
        <v>1</v>
      </c>
      <c r="C418" s="2">
        <v>92255996</v>
      </c>
      <c r="D418" s="11" t="s">
        <v>93</v>
      </c>
      <c r="E418" s="43">
        <v>0.34270000457763672</v>
      </c>
      <c r="F418" s="44">
        <v>1.1507941409945488E-2</v>
      </c>
      <c r="G418" s="45">
        <v>5.966271783108823E-5</v>
      </c>
      <c r="H418" s="46">
        <v>3.3769999845389975E-6</v>
      </c>
      <c r="I418" s="47">
        <v>361789</v>
      </c>
      <c r="J418" s="44">
        <v>0.99620997905731201</v>
      </c>
      <c r="K418" s="46">
        <v>0.73750001192092896</v>
      </c>
      <c r="L418" s="11"/>
      <c r="M418" s="6"/>
      <c r="N418" s="6"/>
      <c r="O418" s="6"/>
      <c r="P418" s="6"/>
      <c r="Q418" s="6"/>
      <c r="R418" s="6"/>
      <c r="S418" s="5"/>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row>
    <row r="419" spans="1:51" s="3" customFormat="1">
      <c r="A419" s="2" t="s">
        <v>541</v>
      </c>
      <c r="B419" s="11">
        <v>2</v>
      </c>
      <c r="C419" s="2">
        <v>148352552</v>
      </c>
      <c r="D419" s="11" t="s">
        <v>90</v>
      </c>
      <c r="E419" s="43">
        <v>0.21119999885559082</v>
      </c>
      <c r="F419" s="44">
        <v>1.3036619871854782E-2</v>
      </c>
      <c r="G419" s="45">
        <v>5.6626638979651034E-5</v>
      </c>
      <c r="H419" s="46">
        <v>6.4470000324945431E-6</v>
      </c>
      <c r="I419" s="47">
        <v>359356</v>
      </c>
      <c r="J419" s="44">
        <v>1.0045100450515747</v>
      </c>
      <c r="K419" s="46">
        <v>0.74159997701644897</v>
      </c>
      <c r="L419" s="11"/>
      <c r="M419" s="6"/>
      <c r="N419" s="6"/>
      <c r="O419" s="6"/>
      <c r="P419" s="6"/>
      <c r="Q419" s="6"/>
      <c r="R419" s="6"/>
      <c r="S419" s="5"/>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row>
    <row r="420" spans="1:51" s="3" customFormat="1">
      <c r="A420" s="2" t="s">
        <v>407</v>
      </c>
      <c r="B420" s="11">
        <v>3</v>
      </c>
      <c r="C420" s="2">
        <v>85941811</v>
      </c>
      <c r="D420" s="11" t="s">
        <v>90</v>
      </c>
      <c r="E420" s="43">
        <v>9.6100002527236938E-2</v>
      </c>
      <c r="F420" s="44">
        <v>1.9304670393466949E-2</v>
      </c>
      <c r="G420" s="45">
        <v>6.474386464105919E-5</v>
      </c>
      <c r="H420" s="46">
        <v>2.2799999896960799E-6</v>
      </c>
      <c r="I420" s="47">
        <v>345122</v>
      </c>
      <c r="J420" s="44">
        <v>0.99361997842788696</v>
      </c>
      <c r="K420" s="46">
        <v>0.74720001220703125</v>
      </c>
      <c r="L420" s="11"/>
      <c r="N420" s="6"/>
      <c r="O420" s="6"/>
      <c r="P420" s="6"/>
      <c r="Q420" s="6"/>
      <c r="R420" s="6"/>
      <c r="S420" s="5"/>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row>
    <row r="421" spans="1:51" s="3" customFormat="1">
      <c r="A421" s="2" t="s">
        <v>231</v>
      </c>
      <c r="B421" s="11">
        <v>9</v>
      </c>
      <c r="C421" s="2">
        <v>88006338</v>
      </c>
      <c r="D421" s="11" t="s">
        <v>90</v>
      </c>
      <c r="E421" s="43">
        <v>0.46279999613761902</v>
      </c>
      <c r="F421" s="44">
        <v>1.2572296895086765E-2</v>
      </c>
      <c r="G421" s="45">
        <v>7.8593853686470538E-5</v>
      </c>
      <c r="H421" s="46">
        <v>9.021000124675993E-8</v>
      </c>
      <c r="I421" s="47">
        <v>363502</v>
      </c>
      <c r="J421" s="44">
        <v>1.0035099983215332</v>
      </c>
      <c r="K421" s="46">
        <v>0.74980002641677856</v>
      </c>
      <c r="L421" s="11"/>
      <c r="N421" s="6"/>
      <c r="O421" s="6"/>
      <c r="P421" s="6"/>
      <c r="Q421" s="6"/>
      <c r="R421" s="6"/>
      <c r="S421" s="5"/>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row>
    <row r="422" spans="1:51" s="3" customFormat="1">
      <c r="A422" s="2" t="s">
        <v>106</v>
      </c>
      <c r="B422" s="11">
        <v>9</v>
      </c>
      <c r="C422" s="2">
        <v>1790488</v>
      </c>
      <c r="D422" s="11" t="s">
        <v>93</v>
      </c>
      <c r="E422" s="43">
        <v>0.52640002965927124</v>
      </c>
      <c r="F422" s="44">
        <v>1.7130658030509949E-2</v>
      </c>
      <c r="G422" s="45">
        <v>1.4632065722253174E-4</v>
      </c>
      <c r="H422" s="46">
        <v>3.0399998924429683E-13</v>
      </c>
      <c r="I422" s="47">
        <v>363502</v>
      </c>
      <c r="J422" s="44">
        <v>1.0034099817276001</v>
      </c>
      <c r="K422" s="46">
        <v>0.75249999761581421</v>
      </c>
      <c r="L422" s="11"/>
      <c r="M422" s="6"/>
      <c r="N422" s="6"/>
      <c r="O422" s="6"/>
      <c r="P422" s="6"/>
      <c r="Q422" s="6"/>
      <c r="R422" s="6"/>
      <c r="S422" s="5"/>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row>
    <row r="423" spans="1:51" s="3" customFormat="1">
      <c r="A423" s="2" t="s">
        <v>422</v>
      </c>
      <c r="B423" s="11">
        <v>8</v>
      </c>
      <c r="C423" s="2">
        <v>763540</v>
      </c>
      <c r="D423" s="11" t="s">
        <v>90</v>
      </c>
      <c r="E423" s="43">
        <v>0.74479997158050537</v>
      </c>
      <c r="F423" s="44">
        <v>1.2632796540856361E-2</v>
      </c>
      <c r="G423" s="45">
        <v>6.0666563513223082E-5</v>
      </c>
      <c r="H423" s="46">
        <v>2.6580000849207863E-6</v>
      </c>
      <c r="I423" s="47">
        <v>363502</v>
      </c>
      <c r="J423" s="44">
        <v>0.99601000547409058</v>
      </c>
      <c r="K423" s="46">
        <v>0.75269997119903564</v>
      </c>
      <c r="L423" s="11"/>
      <c r="N423" s="6"/>
      <c r="O423" s="6"/>
      <c r="P423" s="6"/>
      <c r="Q423" s="6"/>
      <c r="R423" s="6"/>
      <c r="S423" s="5"/>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row>
    <row r="424" spans="1:51" s="3" customFormat="1">
      <c r="A424" s="2" t="s">
        <v>580</v>
      </c>
      <c r="B424" s="11">
        <v>3</v>
      </c>
      <c r="C424" s="2">
        <v>180811583</v>
      </c>
      <c r="D424" s="11" t="s">
        <v>90</v>
      </c>
      <c r="E424" s="43">
        <v>0.95999997854232788</v>
      </c>
      <c r="F424" s="44">
        <v>2.727137878537178E-2</v>
      </c>
      <c r="G424" s="45">
        <v>5.711834819521755E-5</v>
      </c>
      <c r="H424" s="46">
        <v>8.0760000855661929E-6</v>
      </c>
      <c r="I424" s="47">
        <v>348721</v>
      </c>
      <c r="J424" s="44">
        <v>1.0090399980545044</v>
      </c>
      <c r="K424" s="46">
        <v>0.7531999945640564</v>
      </c>
      <c r="L424" s="11"/>
      <c r="M424" s="6"/>
      <c r="N424" s="6"/>
      <c r="O424" s="6"/>
      <c r="P424" s="6"/>
      <c r="Q424" s="6"/>
      <c r="R424" s="6"/>
      <c r="S424" s="5"/>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row>
    <row r="425" spans="1:51" s="3" customFormat="1">
      <c r="A425" s="2" t="s">
        <v>150</v>
      </c>
      <c r="B425" s="11">
        <v>1</v>
      </c>
      <c r="C425" s="2">
        <v>72760537</v>
      </c>
      <c r="D425" s="11" t="s">
        <v>90</v>
      </c>
      <c r="E425" s="43">
        <v>0.75110000371932983</v>
      </c>
      <c r="F425" s="44">
        <v>1.6264563426375389E-2</v>
      </c>
      <c r="G425" s="45">
        <v>9.8909367807209492E-5</v>
      </c>
      <c r="H425" s="46">
        <v>2.2010000488847936E-9</v>
      </c>
      <c r="I425" s="47">
        <v>361789</v>
      </c>
      <c r="J425" s="44">
        <v>1.0042099952697754</v>
      </c>
      <c r="K425" s="46">
        <v>0.7533000111579895</v>
      </c>
      <c r="L425" s="11"/>
      <c r="N425" s="6"/>
      <c r="O425" s="6"/>
      <c r="P425" s="6"/>
      <c r="Q425" s="6"/>
      <c r="R425" s="6"/>
      <c r="S425" s="5"/>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row>
    <row r="426" spans="1:51" s="3" customFormat="1">
      <c r="A426" s="2" t="s">
        <v>381</v>
      </c>
      <c r="B426" s="11">
        <v>12</v>
      </c>
      <c r="C426" s="2">
        <v>13417617</v>
      </c>
      <c r="D426" s="11" t="s">
        <v>108</v>
      </c>
      <c r="E426" s="43">
        <v>0.88539999723434448</v>
      </c>
      <c r="F426" s="44">
        <v>1.7592018470168114E-2</v>
      </c>
      <c r="G426" s="45">
        <v>6.280373054323718E-5</v>
      </c>
      <c r="H426" s="46">
        <v>1.7669999579084106E-6</v>
      </c>
      <c r="I426" s="47">
        <v>363502</v>
      </c>
      <c r="J426" s="44">
        <v>1.0054099559783936</v>
      </c>
      <c r="K426" s="46">
        <v>0.75370001792907715</v>
      </c>
      <c r="L426" s="11"/>
      <c r="N426" s="6"/>
      <c r="O426" s="6"/>
      <c r="P426" s="6"/>
      <c r="Q426" s="6"/>
      <c r="R426" s="6"/>
      <c r="S426" s="5"/>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row>
    <row r="427" spans="1:51" s="3" customFormat="1">
      <c r="A427" s="2" t="s">
        <v>614</v>
      </c>
      <c r="B427" s="11">
        <v>5</v>
      </c>
      <c r="C427" s="2">
        <v>11435444</v>
      </c>
      <c r="D427" s="11" t="s">
        <v>93</v>
      </c>
      <c r="E427" s="43">
        <v>0.9211999773979187</v>
      </c>
      <c r="F427" s="44">
        <v>-1.9240384921431541E-2</v>
      </c>
      <c r="G427" s="45">
        <v>5.3744959586765617E-5</v>
      </c>
      <c r="H427" s="46">
        <v>9.8880000223289244E-6</v>
      </c>
      <c r="I427" s="47">
        <v>363502</v>
      </c>
      <c r="J427" s="44">
        <v>1.0058200359344482</v>
      </c>
      <c r="K427" s="46">
        <v>0.75959998369216919</v>
      </c>
      <c r="L427" s="11"/>
      <c r="M427" s="6"/>
      <c r="N427" s="6"/>
      <c r="O427" s="6"/>
      <c r="P427" s="6"/>
      <c r="Q427" s="6"/>
      <c r="R427" s="6"/>
      <c r="S427" s="5"/>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row>
    <row r="428" spans="1:51" s="3" customFormat="1">
      <c r="A428" s="2" t="s">
        <v>341</v>
      </c>
      <c r="B428" s="11">
        <v>2</v>
      </c>
      <c r="C428" s="2">
        <v>100544472</v>
      </c>
      <c r="D428" s="11" t="s">
        <v>90</v>
      </c>
      <c r="E428" s="43">
        <v>0.75449997186660767</v>
      </c>
      <c r="F428" s="44">
        <v>-1.3950982131063938E-2</v>
      </c>
      <c r="G428" s="45">
        <v>7.2102506237570196E-5</v>
      </c>
      <c r="H428" s="46">
        <v>1.1409999842726393E-6</v>
      </c>
      <c r="I428" s="47">
        <v>328393</v>
      </c>
      <c r="J428" s="44">
        <v>1.0047099590301514</v>
      </c>
      <c r="K428" s="46">
        <v>0.76029998064041138</v>
      </c>
      <c r="L428" s="11"/>
      <c r="N428" s="6"/>
      <c r="O428" s="6"/>
      <c r="P428" s="6"/>
      <c r="Q428" s="6"/>
      <c r="R428" s="6"/>
      <c r="S428" s="5"/>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row>
    <row r="429" spans="1:51" s="3" customFormat="1">
      <c r="A429" s="2" t="s">
        <v>471</v>
      </c>
      <c r="B429" s="11">
        <v>17</v>
      </c>
      <c r="C429" s="2">
        <v>7502034</v>
      </c>
      <c r="D429" s="11" t="s">
        <v>90</v>
      </c>
      <c r="E429" s="43">
        <v>0.98350000381469727</v>
      </c>
      <c r="F429" s="44">
        <v>4.4446762651205063E-2</v>
      </c>
      <c r="G429" s="45">
        <v>6.4116306020878255E-5</v>
      </c>
      <c r="H429" s="46">
        <v>3.7659999634342967E-6</v>
      </c>
      <c r="I429" s="47">
        <v>333478</v>
      </c>
      <c r="J429" s="44">
        <v>1.0142999887466431</v>
      </c>
      <c r="K429" s="46">
        <v>0.76139998435974121</v>
      </c>
      <c r="L429" s="11"/>
      <c r="M429" s="6"/>
      <c r="N429" s="6"/>
      <c r="O429" s="6"/>
      <c r="P429" s="6"/>
      <c r="Q429" s="6"/>
      <c r="R429" s="6"/>
      <c r="S429" s="5"/>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row>
    <row r="430" spans="1:51" s="3" customFormat="1">
      <c r="A430" s="2" t="s">
        <v>515</v>
      </c>
      <c r="B430" s="11">
        <v>7</v>
      </c>
      <c r="C430" s="2">
        <v>3865621</v>
      </c>
      <c r="D430" s="11" t="s">
        <v>93</v>
      </c>
      <c r="E430" s="43">
        <v>0.94150000810623169</v>
      </c>
      <c r="F430" s="44">
        <v>2.2753132507205009E-2</v>
      </c>
      <c r="G430" s="45">
        <v>5.7028046285267919E-5</v>
      </c>
      <c r="H430" s="46">
        <v>5.2939999477530364E-6</v>
      </c>
      <c r="I430" s="47">
        <v>363502</v>
      </c>
      <c r="J430" s="44">
        <v>1.0071300268173218</v>
      </c>
      <c r="K430" s="46">
        <v>0.76200002431869507</v>
      </c>
      <c r="L430" s="11"/>
      <c r="M430" s="6"/>
      <c r="N430" s="6"/>
      <c r="O430" s="6"/>
      <c r="P430" s="6"/>
      <c r="Q430" s="6"/>
      <c r="R430" s="6"/>
      <c r="S430" s="5"/>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row>
    <row r="431" spans="1:51" s="3" customFormat="1">
      <c r="A431" s="2" t="s">
        <v>402</v>
      </c>
      <c r="B431" s="11">
        <v>6</v>
      </c>
      <c r="C431" s="2">
        <v>88279872</v>
      </c>
      <c r="D431" s="11" t="s">
        <v>93</v>
      </c>
      <c r="E431" s="43">
        <v>8.3999998867511749E-2</v>
      </c>
      <c r="F431" s="44">
        <v>-2.0095828920602798E-2</v>
      </c>
      <c r="G431" s="45">
        <v>6.2146486015990376E-5</v>
      </c>
      <c r="H431" s="46">
        <v>2.1739999738201732E-6</v>
      </c>
      <c r="I431" s="47">
        <v>361069</v>
      </c>
      <c r="J431" s="44">
        <v>0.99422001838684082</v>
      </c>
      <c r="K431" s="46">
        <v>0.76889997720718384</v>
      </c>
      <c r="L431" s="11"/>
      <c r="N431" s="6"/>
      <c r="O431" s="6"/>
      <c r="P431" s="6"/>
      <c r="Q431" s="6"/>
      <c r="R431" s="6"/>
      <c r="S431" s="5"/>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row>
    <row r="432" spans="1:51" s="3" customFormat="1">
      <c r="A432" s="2" t="s">
        <v>606</v>
      </c>
      <c r="B432" s="11">
        <v>5</v>
      </c>
      <c r="C432" s="2">
        <v>167963903</v>
      </c>
      <c r="D432" s="11" t="s">
        <v>93</v>
      </c>
      <c r="E432" s="43">
        <v>1.4100000262260437E-2</v>
      </c>
      <c r="F432" s="44">
        <v>5.0225097686052322E-2</v>
      </c>
      <c r="G432" s="45">
        <v>7.0133180997800082E-5</v>
      </c>
      <c r="H432" s="46">
        <v>9.4639999588252977E-6</v>
      </c>
      <c r="I432" s="47">
        <v>279697</v>
      </c>
      <c r="J432" s="44">
        <v>1.0156199932098389</v>
      </c>
      <c r="K432" s="46">
        <v>0.77160000801086426</v>
      </c>
      <c r="L432" s="11"/>
      <c r="M432" s="6"/>
      <c r="N432" s="6"/>
      <c r="O432" s="6"/>
      <c r="P432" s="6"/>
      <c r="Q432" s="6"/>
      <c r="R432" s="6"/>
      <c r="S432" s="5"/>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row>
    <row r="433" spans="1:74" s="3" customFormat="1">
      <c r="A433" s="2" t="s">
        <v>266</v>
      </c>
      <c r="B433" s="11">
        <v>6</v>
      </c>
      <c r="C433" s="2">
        <v>3446263</v>
      </c>
      <c r="D433" s="11" t="s">
        <v>90</v>
      </c>
      <c r="E433" s="43">
        <v>0.43410000205039978</v>
      </c>
      <c r="F433" s="44">
        <v>1.2257873080670834E-2</v>
      </c>
      <c r="G433" s="45">
        <v>7.3822659032884985E-5</v>
      </c>
      <c r="H433" s="46">
        <v>2.3600000531587284E-7</v>
      </c>
      <c r="I433" s="47">
        <v>361789</v>
      </c>
      <c r="J433" s="44">
        <v>0.99690002202987671</v>
      </c>
      <c r="K433" s="46">
        <v>0.77289998531341553</v>
      </c>
      <c r="L433" s="11"/>
      <c r="N433" s="6"/>
      <c r="O433" s="6"/>
      <c r="P433" s="6"/>
      <c r="Q433" s="6"/>
      <c r="R433" s="6"/>
      <c r="S433" s="5"/>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row>
    <row r="434" spans="1:74" s="3" customFormat="1">
      <c r="A434" s="2" t="s">
        <v>126</v>
      </c>
      <c r="B434" s="11">
        <v>3</v>
      </c>
      <c r="C434" s="2">
        <v>49671037</v>
      </c>
      <c r="D434" s="11" t="s">
        <v>90</v>
      </c>
      <c r="E434" s="43">
        <v>0.1160999983549118</v>
      </c>
      <c r="F434" s="44">
        <v>2.5333818048238754E-2</v>
      </c>
      <c r="G434" s="45">
        <v>1.3172451872378588E-4</v>
      </c>
      <c r="H434" s="46">
        <v>1.5579999790293897E-10</v>
      </c>
      <c r="I434" s="47">
        <v>310952</v>
      </c>
      <c r="J434" s="44">
        <v>0.9946100115776062</v>
      </c>
      <c r="K434" s="46">
        <v>0.77649998664855957</v>
      </c>
      <c r="L434" s="11"/>
      <c r="M434" s="7"/>
      <c r="N434" s="6"/>
      <c r="O434" s="6"/>
      <c r="P434" s="6"/>
      <c r="Q434" s="6"/>
      <c r="R434" s="6"/>
      <c r="S434" s="5"/>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row>
    <row r="435" spans="1:74" s="3" customFormat="1">
      <c r="A435" s="2" t="s">
        <v>508</v>
      </c>
      <c r="B435" s="11">
        <v>17</v>
      </c>
      <c r="C435" s="2">
        <v>45131755</v>
      </c>
      <c r="D435" s="11" t="s">
        <v>90</v>
      </c>
      <c r="E435" s="43">
        <v>0.49120000004768372</v>
      </c>
      <c r="F435" s="44">
        <v>-1.071654912084341E-2</v>
      </c>
      <c r="G435" s="45">
        <v>5.7404424296692014E-5</v>
      </c>
      <c r="H435" s="46">
        <v>4.9129998842545319E-6</v>
      </c>
      <c r="I435" s="47">
        <v>363502</v>
      </c>
      <c r="J435" s="44">
        <v>0.99690002202987671</v>
      </c>
      <c r="K435" s="46">
        <v>0.77979999780654907</v>
      </c>
      <c r="L435" s="11"/>
      <c r="M435" s="6"/>
      <c r="N435" s="6"/>
      <c r="O435" s="6"/>
      <c r="P435" s="6"/>
      <c r="Q435" s="6"/>
      <c r="R435" s="6"/>
      <c r="S435" s="5"/>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row>
    <row r="436" spans="1:74" s="3" customFormat="1">
      <c r="A436" s="2" t="s">
        <v>440</v>
      </c>
      <c r="B436" s="11">
        <v>2</v>
      </c>
      <c r="C436" s="2">
        <v>142082409</v>
      </c>
      <c r="D436" s="11" t="s">
        <v>90</v>
      </c>
      <c r="E436" s="43">
        <v>0.13789999485015869</v>
      </c>
      <c r="F436" s="44">
        <v>1.6176670789718628E-2</v>
      </c>
      <c r="G436" s="45">
        <v>6.2220031395554543E-5</v>
      </c>
      <c r="H436" s="46">
        <v>2.9729999369010329E-6</v>
      </c>
      <c r="I436" s="47">
        <v>350963</v>
      </c>
      <c r="J436" s="44">
        <v>1.0044100284576416</v>
      </c>
      <c r="K436" s="46">
        <v>0.78200000524520874</v>
      </c>
      <c r="L436" s="11"/>
      <c r="N436" s="6"/>
      <c r="O436" s="6"/>
      <c r="P436" s="6"/>
      <c r="Q436" s="6"/>
      <c r="R436" s="6"/>
      <c r="S436" s="5"/>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row>
    <row r="437" spans="1:74" s="3" customFormat="1">
      <c r="A437" s="2" t="s">
        <v>229</v>
      </c>
      <c r="B437" s="11">
        <v>3</v>
      </c>
      <c r="C437" s="2">
        <v>50178011</v>
      </c>
      <c r="D437" s="11" t="s">
        <v>90</v>
      </c>
      <c r="E437" s="43">
        <v>0.63620001077651978</v>
      </c>
      <c r="F437" s="44">
        <v>-1.3521549291908741E-2</v>
      </c>
      <c r="G437" s="45">
        <v>8.463291305815801E-5</v>
      </c>
      <c r="H437" s="46">
        <v>8.269000062455234E-8</v>
      </c>
      <c r="I437" s="47">
        <v>339588</v>
      </c>
      <c r="J437" s="44">
        <v>1.003000020980835</v>
      </c>
      <c r="K437" s="46">
        <v>0.79589998722076416</v>
      </c>
      <c r="L437" s="11"/>
      <c r="N437" s="6"/>
      <c r="O437" s="6"/>
      <c r="P437" s="6"/>
      <c r="Q437" s="6"/>
      <c r="R437" s="6"/>
      <c r="S437" s="5"/>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row>
    <row r="438" spans="1:74" s="55" customFormat="1">
      <c r="A438" s="2" t="s">
        <v>387</v>
      </c>
      <c r="B438" s="11">
        <v>2</v>
      </c>
      <c r="C438" s="2">
        <v>145351120</v>
      </c>
      <c r="D438" s="11" t="s">
        <v>108</v>
      </c>
      <c r="E438" s="43">
        <v>0.13989999890327454</v>
      </c>
      <c r="F438" s="44">
        <v>-1.611926406621933E-2</v>
      </c>
      <c r="G438" s="45">
        <v>6.2529812566936016E-5</v>
      </c>
      <c r="H438" s="46">
        <v>1.8980000504598138E-6</v>
      </c>
      <c r="I438" s="47">
        <v>362958</v>
      </c>
      <c r="J438" s="44">
        <v>0.99590998888015747</v>
      </c>
      <c r="K438" s="46">
        <v>0.7961999773979187</v>
      </c>
      <c r="L438" s="11"/>
      <c r="M438" s="3"/>
      <c r="N438" s="3"/>
      <c r="O438" s="3"/>
      <c r="P438" s="3"/>
      <c r="Q438" s="3"/>
      <c r="R438" s="3"/>
      <c r="S438" s="41"/>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row>
    <row r="439" spans="1:74" s="3" customFormat="1">
      <c r="A439" s="2" t="s">
        <v>213</v>
      </c>
      <c r="B439" s="11">
        <v>1</v>
      </c>
      <c r="C439" s="2">
        <v>234820827</v>
      </c>
      <c r="D439" s="11" t="s">
        <v>93</v>
      </c>
      <c r="E439" s="43">
        <v>0.52789998054504395</v>
      </c>
      <c r="F439" s="44">
        <v>-1.2752008624374866E-2</v>
      </c>
      <c r="G439" s="45">
        <v>8.1053702160716057E-5</v>
      </c>
      <c r="H439" s="46">
        <v>5.7009998499779613E-8</v>
      </c>
      <c r="I439" s="47">
        <v>363502</v>
      </c>
      <c r="J439" s="44">
        <v>1.0027999877929687</v>
      </c>
      <c r="K439" s="46">
        <v>0.79689997434616089</v>
      </c>
      <c r="L439" s="11"/>
      <c r="N439" s="6"/>
      <c r="O439" s="6"/>
      <c r="P439" s="6"/>
      <c r="Q439" s="6"/>
      <c r="R439" s="6"/>
      <c r="S439" s="5"/>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row>
    <row r="440" spans="1:74" s="3" customFormat="1">
      <c r="A440" s="2" t="s">
        <v>444</v>
      </c>
      <c r="B440" s="11">
        <v>1</v>
      </c>
      <c r="C440" s="2">
        <v>93663458</v>
      </c>
      <c r="D440" s="11" t="s">
        <v>90</v>
      </c>
      <c r="E440" s="43">
        <v>0.35490000247955322</v>
      </c>
      <c r="F440" s="44">
        <v>-1.1444292962551117E-2</v>
      </c>
      <c r="G440" s="45">
        <v>5.9970956499455497E-5</v>
      </c>
      <c r="H440" s="46">
        <v>3.0300000162242213E-6</v>
      </c>
      <c r="I440" s="47">
        <v>363502</v>
      </c>
      <c r="J440" s="44">
        <v>0.99709999561309814</v>
      </c>
      <c r="K440" s="46">
        <v>0.79970002174377441</v>
      </c>
      <c r="L440" s="11"/>
      <c r="N440" s="6"/>
      <c r="O440" s="6"/>
      <c r="P440" s="6"/>
      <c r="Q440" s="6"/>
      <c r="R440" s="6"/>
      <c r="S440" s="5"/>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row>
    <row r="441" spans="1:74" s="3" customFormat="1">
      <c r="A441" s="2" t="s">
        <v>432</v>
      </c>
      <c r="B441" s="11">
        <v>10</v>
      </c>
      <c r="C441" s="2">
        <v>50119379</v>
      </c>
      <c r="D441" s="11" t="s">
        <v>93</v>
      </c>
      <c r="E441" s="43">
        <v>0.7006000280380249</v>
      </c>
      <c r="F441" s="44">
        <v>-1.2199219316244125E-2</v>
      </c>
      <c r="G441" s="45">
        <v>6.2433260609395802E-5</v>
      </c>
      <c r="H441" s="46">
        <v>2.8490001113823382E-6</v>
      </c>
      <c r="I441" s="47">
        <v>350963</v>
      </c>
      <c r="J441" s="44">
        <v>0.99681001901626587</v>
      </c>
      <c r="K441" s="46">
        <v>0.80119997262954712</v>
      </c>
      <c r="L441" s="11"/>
      <c r="N441" s="6"/>
      <c r="O441" s="6"/>
      <c r="P441" s="6"/>
      <c r="Q441" s="6"/>
      <c r="R441" s="6"/>
      <c r="S441" s="5"/>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row>
    <row r="442" spans="1:74" s="3" customFormat="1">
      <c r="A442" s="2" t="s">
        <v>369</v>
      </c>
      <c r="B442" s="11">
        <v>6</v>
      </c>
      <c r="C442" s="2">
        <v>98815591</v>
      </c>
      <c r="D442" s="11" t="s">
        <v>90</v>
      </c>
      <c r="E442" s="43">
        <v>0.87879997491836548</v>
      </c>
      <c r="F442" s="44">
        <v>1.9348900765180588E-2</v>
      </c>
      <c r="G442" s="45">
        <v>7.975084736244753E-5</v>
      </c>
      <c r="H442" s="46">
        <v>1.5350000239777728E-6</v>
      </c>
      <c r="I442" s="47">
        <v>289743</v>
      </c>
      <c r="J442" s="44">
        <v>0.99531000852584839</v>
      </c>
      <c r="K442" s="46">
        <v>0.80229997634887695</v>
      </c>
      <c r="L442" s="11"/>
      <c r="N442" s="6"/>
      <c r="O442" s="6"/>
      <c r="P442" s="6"/>
      <c r="Q442" s="6"/>
      <c r="R442" s="6"/>
      <c r="S442" s="5"/>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row>
    <row r="443" spans="1:74" s="3" customFormat="1">
      <c r="A443" s="2" t="s">
        <v>555</v>
      </c>
      <c r="B443" s="11">
        <v>4</v>
      </c>
      <c r="C443" s="2">
        <v>67080147</v>
      </c>
      <c r="D443" s="11" t="s">
        <v>93</v>
      </c>
      <c r="E443" s="43">
        <v>0.2874000072479248</v>
      </c>
      <c r="F443" s="44">
        <v>-1.1638804338872433E-2</v>
      </c>
      <c r="G443" s="45">
        <v>5.5485477787442505E-5</v>
      </c>
      <c r="H443" s="46">
        <v>7.0760002017777879E-6</v>
      </c>
      <c r="I443" s="47">
        <v>363502</v>
      </c>
      <c r="J443" s="44">
        <v>0.99699997901916504</v>
      </c>
      <c r="K443" s="46">
        <v>0.80489999055862427</v>
      </c>
      <c r="L443" s="11"/>
      <c r="M443" s="6"/>
      <c r="N443" s="6"/>
      <c r="O443" s="6"/>
      <c r="P443" s="6"/>
      <c r="Q443" s="6"/>
      <c r="R443" s="6"/>
      <c r="S443" s="5"/>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row>
    <row r="444" spans="1:74" s="3" customFormat="1">
      <c r="A444" s="2" t="s">
        <v>243</v>
      </c>
      <c r="B444" s="11">
        <v>10</v>
      </c>
      <c r="C444" s="2">
        <v>65087468</v>
      </c>
      <c r="D444" s="11" t="s">
        <v>108</v>
      </c>
      <c r="E444" s="43">
        <v>0.15760000050067902</v>
      </c>
      <c r="F444" s="44">
        <v>-1.7636274918913841E-2</v>
      </c>
      <c r="G444" s="45">
        <v>8.2588245277293026E-5</v>
      </c>
      <c r="H444" s="46">
        <v>1.2089999756881298E-7</v>
      </c>
      <c r="I444" s="47">
        <v>339095</v>
      </c>
      <c r="J444" s="44">
        <v>1.0035099983215332</v>
      </c>
      <c r="K444" s="46">
        <v>0.81019997596740723</v>
      </c>
      <c r="L444" s="11"/>
      <c r="N444" s="6"/>
      <c r="O444" s="6"/>
      <c r="P444" s="6"/>
      <c r="Q444" s="6"/>
      <c r="R444" s="6"/>
      <c r="S444" s="5"/>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row>
    <row r="445" spans="1:74" s="3" customFormat="1">
      <c r="A445" s="2" t="s">
        <v>602</v>
      </c>
      <c r="B445" s="11">
        <v>6</v>
      </c>
      <c r="C445" s="2">
        <v>79729887</v>
      </c>
      <c r="D445" s="11" t="s">
        <v>90</v>
      </c>
      <c r="E445" s="43">
        <v>0.47200000286102295</v>
      </c>
      <c r="F445" s="44">
        <v>-1.0653221979737282E-2</v>
      </c>
      <c r="G445" s="45">
        <v>5.6567612773505971E-5</v>
      </c>
      <c r="H445" s="46">
        <v>9.2580003183684312E-6</v>
      </c>
      <c r="I445" s="47">
        <v>347555</v>
      </c>
      <c r="J445" s="44">
        <v>1.0026999711990356</v>
      </c>
      <c r="K445" s="46">
        <v>0.81470000743865967</v>
      </c>
      <c r="L445" s="11"/>
      <c r="M445" s="6"/>
      <c r="N445" s="6"/>
      <c r="O445" s="6"/>
      <c r="P445" s="6"/>
      <c r="Q445" s="6"/>
      <c r="R445" s="6"/>
      <c r="S445" s="5"/>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row>
    <row r="446" spans="1:74" s="3" customFormat="1">
      <c r="A446" s="2" t="s">
        <v>504</v>
      </c>
      <c r="B446" s="11">
        <v>1</v>
      </c>
      <c r="C446" s="2">
        <v>234740880</v>
      </c>
      <c r="D446" s="11" t="s">
        <v>93</v>
      </c>
      <c r="E446" s="43">
        <v>0.32129999995231628</v>
      </c>
      <c r="F446" s="44">
        <v>-1.1548283509910107E-2</v>
      </c>
      <c r="G446" s="45">
        <v>5.8163885114481673E-5</v>
      </c>
      <c r="H446" s="46">
        <v>4.7580001591995824E-6</v>
      </c>
      <c r="I446" s="47">
        <v>359856</v>
      </c>
      <c r="J446" s="44">
        <v>0.99730002880096436</v>
      </c>
      <c r="K446" s="46">
        <v>0.81590002775192261</v>
      </c>
      <c r="L446" s="11"/>
      <c r="M446" s="6"/>
      <c r="N446" s="6"/>
      <c r="O446" s="6"/>
      <c r="P446" s="6"/>
      <c r="Q446" s="6"/>
      <c r="R446" s="6"/>
      <c r="S446" s="5"/>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row>
    <row r="447" spans="1:74" s="3" customFormat="1">
      <c r="A447" s="2" t="s">
        <v>426</v>
      </c>
      <c r="B447" s="11">
        <v>2</v>
      </c>
      <c r="C447" s="2">
        <v>229068557</v>
      </c>
      <c r="D447" s="11" t="s">
        <v>108</v>
      </c>
      <c r="E447" s="43">
        <v>0.13120000064373016</v>
      </c>
      <c r="F447" s="44">
        <v>1.6302540898323059E-2</v>
      </c>
      <c r="G447" s="45">
        <v>6.0589067288674414E-5</v>
      </c>
      <c r="H447" s="46">
        <v>2.6949999210046371E-6</v>
      </c>
      <c r="I447" s="47">
        <v>363502</v>
      </c>
      <c r="J447" s="44">
        <v>0.99641001224517822</v>
      </c>
      <c r="K447" s="46">
        <v>0.82080000638961792</v>
      </c>
      <c r="L447" s="11"/>
      <c r="N447" s="6"/>
      <c r="O447" s="6"/>
      <c r="P447" s="6"/>
      <c r="Q447" s="6"/>
      <c r="R447" s="6"/>
      <c r="S447" s="5"/>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row>
    <row r="448" spans="1:74" s="3" customFormat="1">
      <c r="A448" s="2" t="s">
        <v>390</v>
      </c>
      <c r="B448" s="11">
        <v>5</v>
      </c>
      <c r="C448" s="2">
        <v>59165423</v>
      </c>
      <c r="D448" s="11" t="s">
        <v>90</v>
      </c>
      <c r="E448" s="43">
        <v>8.5000000894069672E-2</v>
      </c>
      <c r="F448" s="44">
        <v>-2.0009489730000496E-2</v>
      </c>
      <c r="G448" s="45">
        <v>6.2279061239678413E-5</v>
      </c>
      <c r="H448" s="46">
        <v>1.9599999632191611E-6</v>
      </c>
      <c r="I448" s="47">
        <v>363502</v>
      </c>
      <c r="J448" s="44">
        <v>0.99580997228622437</v>
      </c>
      <c r="K448" s="46">
        <v>0.82090002298355103</v>
      </c>
      <c r="L448" s="11"/>
      <c r="N448" s="6"/>
      <c r="O448" s="6"/>
      <c r="P448" s="6"/>
      <c r="Q448" s="6"/>
      <c r="R448" s="6"/>
      <c r="S448" s="5"/>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row>
    <row r="449" spans="1:51" s="3" customFormat="1">
      <c r="A449" s="2" t="s">
        <v>583</v>
      </c>
      <c r="B449" s="11">
        <v>3</v>
      </c>
      <c r="C449" s="2">
        <v>60566055</v>
      </c>
      <c r="D449" s="11" t="s">
        <v>90</v>
      </c>
      <c r="E449" s="43">
        <v>0.26480001211166382</v>
      </c>
      <c r="F449" s="44">
        <v>-1.2059593573212624E-2</v>
      </c>
      <c r="G449" s="45">
        <v>5.6626384321134537E-5</v>
      </c>
      <c r="H449" s="46">
        <v>8.26599989522947E-6</v>
      </c>
      <c r="I449" s="47">
        <v>350963</v>
      </c>
      <c r="J449" s="44">
        <v>0.99730002880096436</v>
      </c>
      <c r="K449" s="46">
        <v>0.82419997453689575</v>
      </c>
      <c r="L449" s="11"/>
      <c r="M449" s="6"/>
      <c r="N449" s="6"/>
      <c r="O449" s="6"/>
      <c r="P449" s="6"/>
      <c r="Q449" s="6"/>
      <c r="R449" s="6"/>
      <c r="S449" s="5"/>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row>
    <row r="450" spans="1:51" s="3" customFormat="1">
      <c r="A450" s="2" t="s">
        <v>264</v>
      </c>
      <c r="B450" s="11">
        <v>7</v>
      </c>
      <c r="C450" s="2">
        <v>127552023</v>
      </c>
      <c r="D450" s="11" t="s">
        <v>90</v>
      </c>
      <c r="E450" s="43">
        <v>3.2900001853704453E-2</v>
      </c>
      <c r="F450" s="44">
        <v>3.5530027002096176E-2</v>
      </c>
      <c r="G450" s="45">
        <v>8.0331963545177132E-5</v>
      </c>
      <c r="H450" s="46">
        <v>2.187999967873111E-7</v>
      </c>
      <c r="I450" s="47">
        <v>334406</v>
      </c>
      <c r="J450" s="44">
        <v>1.0075299739837646</v>
      </c>
      <c r="K450" s="46">
        <v>0.82859998941421509</v>
      </c>
      <c r="L450" s="11"/>
      <c r="N450" s="6"/>
      <c r="O450" s="6"/>
      <c r="P450" s="6"/>
      <c r="Q450" s="6"/>
      <c r="R450" s="6"/>
      <c r="S450" s="5"/>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row>
    <row r="451" spans="1:51" s="3" customFormat="1">
      <c r="A451" s="2" t="s">
        <v>360</v>
      </c>
      <c r="B451" s="11">
        <v>4</v>
      </c>
      <c r="C451" s="2">
        <v>25342606</v>
      </c>
      <c r="D451" s="11" t="s">
        <v>90</v>
      </c>
      <c r="E451" s="43">
        <v>0.77069997787475586</v>
      </c>
      <c r="F451" s="44">
        <v>-1.5133248642086983E-2</v>
      </c>
      <c r="G451" s="45">
        <v>8.0943835200741887E-5</v>
      </c>
      <c r="H451" s="46">
        <v>1.4199999895936344E-6</v>
      </c>
      <c r="I451" s="47">
        <v>287257</v>
      </c>
      <c r="J451" s="44">
        <v>1.003309965133667</v>
      </c>
      <c r="K451" s="46">
        <v>0.83149999380111694</v>
      </c>
      <c r="L451" s="11"/>
      <c r="N451" s="6"/>
      <c r="O451" s="6"/>
      <c r="P451" s="6"/>
      <c r="Q451" s="6"/>
      <c r="R451" s="6"/>
      <c r="S451" s="5"/>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row>
    <row r="452" spans="1:51" s="3" customFormat="1">
      <c r="A452" s="2" t="s">
        <v>530</v>
      </c>
      <c r="B452" s="11">
        <v>20</v>
      </c>
      <c r="C452" s="2">
        <v>34525188</v>
      </c>
      <c r="D452" s="11" t="s">
        <v>93</v>
      </c>
      <c r="E452" s="43">
        <v>6.8199999630451202E-2</v>
      </c>
      <c r="F452" s="44">
        <v>2.1551614627242088E-2</v>
      </c>
      <c r="G452" s="45">
        <v>5.9033249272033572E-5</v>
      </c>
      <c r="H452" s="46">
        <v>5.8890000218525529E-6</v>
      </c>
      <c r="I452" s="47">
        <v>347616</v>
      </c>
      <c r="J452" s="44">
        <v>0.99580997228622437</v>
      </c>
      <c r="K452" s="46">
        <v>0.83340001106262207</v>
      </c>
      <c r="L452" s="11"/>
      <c r="M452" s="6"/>
      <c r="N452" s="6"/>
      <c r="O452" s="6"/>
      <c r="P452" s="6"/>
      <c r="Q452" s="6"/>
      <c r="R452" s="6"/>
      <c r="S452" s="5"/>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row>
    <row r="453" spans="1:51" s="3" customFormat="1">
      <c r="A453" s="2" t="s">
        <v>582</v>
      </c>
      <c r="B453" s="11">
        <v>17</v>
      </c>
      <c r="C453" s="2">
        <v>27105680</v>
      </c>
      <c r="D453" s="11" t="s">
        <v>90</v>
      </c>
      <c r="E453" s="43">
        <v>0.56629997491836548</v>
      </c>
      <c r="F453" s="44">
        <v>-1.0552396066486835E-2</v>
      </c>
      <c r="G453" s="45">
        <v>5.4697586165275425E-5</v>
      </c>
      <c r="H453" s="46">
        <v>8.2400001701898873E-6</v>
      </c>
      <c r="I453" s="47">
        <v>363502</v>
      </c>
      <c r="J453" s="44">
        <v>0.99769997596740723</v>
      </c>
      <c r="K453" s="46">
        <v>0.83340001106262207</v>
      </c>
      <c r="L453" s="11"/>
      <c r="M453" s="6"/>
      <c r="N453" s="6"/>
      <c r="O453" s="6"/>
      <c r="P453" s="6"/>
      <c r="Q453" s="6"/>
      <c r="R453" s="6"/>
      <c r="S453" s="5"/>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row>
    <row r="454" spans="1:51" s="3" customFormat="1">
      <c r="A454" s="2" t="s">
        <v>445</v>
      </c>
      <c r="B454" s="11">
        <v>5</v>
      </c>
      <c r="C454" s="2">
        <v>93038599</v>
      </c>
      <c r="D454" s="11" t="s">
        <v>90</v>
      </c>
      <c r="E454" s="43">
        <v>0.18340000510215759</v>
      </c>
      <c r="F454" s="44">
        <v>1.4190921559929848E-2</v>
      </c>
      <c r="G454" s="45">
        <v>6.0319798649288714E-5</v>
      </c>
      <c r="H454" s="46">
        <v>3.0389999210456153E-6</v>
      </c>
      <c r="I454" s="47">
        <v>361245</v>
      </c>
      <c r="J454" s="44">
        <v>1.0029000043869019</v>
      </c>
      <c r="K454" s="46">
        <v>0.84210002422332764</v>
      </c>
      <c r="L454" s="11"/>
      <c r="N454" s="6"/>
      <c r="O454" s="6"/>
      <c r="P454" s="6"/>
      <c r="Q454" s="6"/>
      <c r="R454" s="6"/>
      <c r="S454" s="5"/>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row>
    <row r="455" spans="1:51" s="3" customFormat="1">
      <c r="A455" s="2" t="s">
        <v>599</v>
      </c>
      <c r="B455" s="11">
        <v>5</v>
      </c>
      <c r="C455" s="2">
        <v>102597156</v>
      </c>
      <c r="D455" s="11" t="s">
        <v>90</v>
      </c>
      <c r="E455" s="43">
        <v>0.31389999389648438</v>
      </c>
      <c r="F455" s="44">
        <v>1.1220836080610752E-2</v>
      </c>
      <c r="G455" s="45">
        <v>5.4232441470958292E-5</v>
      </c>
      <c r="H455" s="46">
        <v>8.9880004452425055E-6</v>
      </c>
      <c r="I455" s="47">
        <v>363502</v>
      </c>
      <c r="J455" s="44">
        <v>0.99769997596740723</v>
      </c>
      <c r="K455" s="46">
        <v>0.8442000150680542</v>
      </c>
      <c r="L455" s="11"/>
      <c r="M455" s="6"/>
      <c r="N455" s="6"/>
      <c r="O455" s="6"/>
      <c r="P455" s="6"/>
      <c r="Q455" s="6"/>
      <c r="R455" s="6"/>
      <c r="S455" s="5"/>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row>
    <row r="456" spans="1:51" s="3" customFormat="1">
      <c r="A456" s="2" t="s">
        <v>474</v>
      </c>
      <c r="B456" s="11">
        <v>3</v>
      </c>
      <c r="C456" s="2">
        <v>150479070</v>
      </c>
      <c r="D456" s="11" t="s">
        <v>108</v>
      </c>
      <c r="E456" s="43">
        <v>0.97670000791549683</v>
      </c>
      <c r="F456" s="44">
        <v>3.7357669323682785E-2</v>
      </c>
      <c r="G456" s="45">
        <v>6.3519415562041104E-5</v>
      </c>
      <c r="H456" s="46">
        <v>3.8240000321820844E-6</v>
      </c>
      <c r="I456" s="47">
        <v>336175</v>
      </c>
      <c r="J456" s="44">
        <v>1.0054099559783936</v>
      </c>
      <c r="K456" s="46">
        <v>0.84609997272491455</v>
      </c>
      <c r="L456" s="11"/>
      <c r="M456" s="6"/>
      <c r="N456" s="6"/>
      <c r="O456" s="6"/>
      <c r="P456" s="6"/>
      <c r="Q456" s="6"/>
      <c r="R456" s="6"/>
      <c r="S456" s="5"/>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row>
    <row r="457" spans="1:51" s="3" customFormat="1">
      <c r="A457" s="2" t="s">
        <v>510</v>
      </c>
      <c r="B457" s="11">
        <v>13</v>
      </c>
      <c r="C457" s="2">
        <v>38124855</v>
      </c>
      <c r="D457" s="11" t="s">
        <v>90</v>
      </c>
      <c r="E457" s="43">
        <v>0.38440001010894775</v>
      </c>
      <c r="F457" s="44">
        <v>-1.1027239263057709E-2</v>
      </c>
      <c r="G457" s="45">
        <v>5.7550038036424667E-5</v>
      </c>
      <c r="H457" s="46">
        <v>5.0359999477223027E-6</v>
      </c>
      <c r="I457" s="47">
        <v>361789</v>
      </c>
      <c r="J457" s="44">
        <v>1.0020999908447266</v>
      </c>
      <c r="K457" s="46">
        <v>0.84939998388290405</v>
      </c>
      <c r="L457" s="11"/>
      <c r="M457" s="6"/>
      <c r="N457" s="6"/>
      <c r="O457" s="6"/>
      <c r="P457" s="6"/>
      <c r="Q457" s="6"/>
      <c r="R457" s="6"/>
      <c r="S457" s="5"/>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row>
    <row r="458" spans="1:51" s="3" customFormat="1">
      <c r="A458" s="2" t="s">
        <v>286</v>
      </c>
      <c r="B458" s="11">
        <v>1</v>
      </c>
      <c r="C458" s="2">
        <v>96202443</v>
      </c>
      <c r="D458" s="11" t="s">
        <v>108</v>
      </c>
      <c r="E458" s="43">
        <v>0.49869999289512634</v>
      </c>
      <c r="F458" s="44">
        <v>-1.1915435083210468E-2</v>
      </c>
      <c r="G458" s="45">
        <v>7.0988317020237446E-5</v>
      </c>
      <c r="H458" s="46">
        <v>3.8580000705223938E-7</v>
      </c>
      <c r="I458" s="47">
        <v>362958</v>
      </c>
      <c r="J458" s="44">
        <v>1.0020999908447266</v>
      </c>
      <c r="K458" s="46">
        <v>0.85290002822875977</v>
      </c>
      <c r="L458" s="11"/>
      <c r="N458" s="6"/>
      <c r="O458" s="6"/>
      <c r="P458" s="6"/>
      <c r="Q458" s="6"/>
      <c r="R458" s="6"/>
      <c r="S458" s="5"/>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row>
    <row r="459" spans="1:51" s="3" customFormat="1">
      <c r="A459" s="2" t="s">
        <v>480</v>
      </c>
      <c r="B459" s="11">
        <v>1</v>
      </c>
      <c r="C459" s="2">
        <v>70583889</v>
      </c>
      <c r="D459" s="11" t="s">
        <v>90</v>
      </c>
      <c r="E459" s="43">
        <v>0.62599998712539673</v>
      </c>
      <c r="F459" s="44">
        <v>1.1169174686074257E-2</v>
      </c>
      <c r="G459" s="45">
        <v>5.841415622853674E-5</v>
      </c>
      <c r="H459" s="46">
        <v>4.0599998101242818E-6</v>
      </c>
      <c r="I459" s="47">
        <v>363502</v>
      </c>
      <c r="J459" s="44">
        <v>1.0019999742507935</v>
      </c>
      <c r="K459" s="46">
        <v>0.85420000553131104</v>
      </c>
      <c r="L459" s="11"/>
      <c r="M459" s="6"/>
      <c r="N459" s="6"/>
      <c r="O459" s="6"/>
      <c r="P459" s="6"/>
      <c r="Q459" s="6"/>
      <c r="R459" s="6"/>
      <c r="S459" s="5"/>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row>
    <row r="460" spans="1:51" s="3" customFormat="1">
      <c r="A460" s="2" t="s">
        <v>89</v>
      </c>
      <c r="B460" s="11">
        <v>2</v>
      </c>
      <c r="C460" s="2">
        <v>100821548</v>
      </c>
      <c r="D460" s="11" t="s">
        <v>90</v>
      </c>
      <c r="E460" s="43">
        <v>0.39289999008178711</v>
      </c>
      <c r="F460" s="44">
        <v>2.5536250323057175E-2</v>
      </c>
      <c r="G460" s="45">
        <v>3.1109031988307834E-4</v>
      </c>
      <c r="H460" s="46">
        <v>2.0699999812862986E-26</v>
      </c>
      <c r="I460" s="47">
        <v>363502</v>
      </c>
      <c r="J460" s="44">
        <v>0.99800002574920654</v>
      </c>
      <c r="K460" s="46">
        <v>0.85729998350143433</v>
      </c>
      <c r="L460" s="11"/>
      <c r="M460" s="6"/>
      <c r="N460" s="6"/>
      <c r="O460" s="6"/>
      <c r="P460" s="6"/>
      <c r="Q460" s="6"/>
      <c r="R460" s="6"/>
      <c r="S460" s="5"/>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row>
    <row r="461" spans="1:51" s="3" customFormat="1">
      <c r="A461" s="2" t="s">
        <v>531</v>
      </c>
      <c r="B461" s="11">
        <v>3</v>
      </c>
      <c r="C461" s="2">
        <v>103357217</v>
      </c>
      <c r="D461" s="11" t="s">
        <v>90</v>
      </c>
      <c r="E461" s="43">
        <v>0.22759999334812164</v>
      </c>
      <c r="F461" s="44">
        <v>-1.2695694342255592E-2</v>
      </c>
      <c r="G461" s="45">
        <v>5.6670553021831438E-5</v>
      </c>
      <c r="H461" s="46">
        <v>5.9479998526512645E-6</v>
      </c>
      <c r="I461" s="47">
        <v>361789</v>
      </c>
      <c r="J461" s="44">
        <v>0.99779999256134033</v>
      </c>
      <c r="K461" s="46">
        <v>0.86129999160766602</v>
      </c>
      <c r="L461" s="11"/>
      <c r="M461" s="6"/>
      <c r="N461" s="6"/>
      <c r="O461" s="6"/>
      <c r="P461" s="6"/>
      <c r="Q461" s="6"/>
      <c r="R461" s="6"/>
      <c r="S461" s="5"/>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row>
    <row r="462" spans="1:51" s="3" customFormat="1">
      <c r="A462" s="2" t="s">
        <v>302</v>
      </c>
      <c r="B462" s="11">
        <v>7</v>
      </c>
      <c r="C462" s="2">
        <v>101878968</v>
      </c>
      <c r="D462" s="11" t="s">
        <v>93</v>
      </c>
      <c r="E462" s="43">
        <v>0.40360000729560852</v>
      </c>
      <c r="F462" s="44">
        <v>1.2048239819705486E-2</v>
      </c>
      <c r="G462" s="45">
        <v>6.9882109528407454E-5</v>
      </c>
      <c r="H462" s="46">
        <v>6.0799999346272671E-7</v>
      </c>
      <c r="I462" s="47">
        <v>356173</v>
      </c>
      <c r="J462" s="44">
        <v>0.99809998273849487</v>
      </c>
      <c r="K462" s="46">
        <v>0.86269998550415039</v>
      </c>
      <c r="L462" s="11"/>
      <c r="N462" s="6"/>
      <c r="O462" s="6"/>
      <c r="P462" s="6"/>
      <c r="Q462" s="6"/>
      <c r="R462" s="6"/>
      <c r="S462" s="5"/>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row>
    <row r="463" spans="1:51" s="3" customFormat="1">
      <c r="A463" s="2" t="s">
        <v>412</v>
      </c>
      <c r="B463" s="11">
        <v>13</v>
      </c>
      <c r="C463" s="2">
        <v>87057047</v>
      </c>
      <c r="D463" s="11" t="s">
        <v>93</v>
      </c>
      <c r="E463" s="43">
        <v>8.2599997520446777E-2</v>
      </c>
      <c r="F463" s="44">
        <v>2.0168725401163101E-2</v>
      </c>
      <c r="G463" s="45">
        <v>6.16489487583749E-5</v>
      </c>
      <c r="H463" s="46">
        <v>2.3869999949965859E-6</v>
      </c>
      <c r="I463" s="47">
        <v>361069</v>
      </c>
      <c r="J463" s="44">
        <v>1.0035099983215332</v>
      </c>
      <c r="K463" s="46">
        <v>0.86390000581741333</v>
      </c>
      <c r="L463" s="11"/>
      <c r="N463" s="6"/>
      <c r="O463" s="6"/>
      <c r="P463" s="6"/>
      <c r="Q463" s="6"/>
      <c r="R463" s="6"/>
      <c r="S463" s="5"/>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row>
    <row r="464" spans="1:51" s="3" customFormat="1">
      <c r="A464" s="2" t="s">
        <v>299</v>
      </c>
      <c r="B464" s="11">
        <v>9</v>
      </c>
      <c r="C464" s="2">
        <v>23440765</v>
      </c>
      <c r="D464" s="11" t="s">
        <v>93</v>
      </c>
      <c r="E464" s="43">
        <v>0.24060000479221344</v>
      </c>
      <c r="F464" s="44">
        <v>1.4753838069736958E-2</v>
      </c>
      <c r="G464" s="45">
        <v>7.9543780884705484E-5</v>
      </c>
      <c r="H464" s="46">
        <v>5.2899997626809636E-7</v>
      </c>
      <c r="I464" s="47">
        <v>316307</v>
      </c>
      <c r="J464" s="44">
        <v>1.002500057220459</v>
      </c>
      <c r="K464" s="46">
        <v>0.86900001764297485</v>
      </c>
      <c r="L464" s="11"/>
      <c r="N464" s="6"/>
      <c r="O464" s="6"/>
      <c r="P464" s="6"/>
      <c r="Q464" s="6"/>
      <c r="R464" s="6"/>
      <c r="S464" s="5"/>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row>
    <row r="465" spans="1:51" s="3" customFormat="1">
      <c r="A465" s="2" t="s">
        <v>393</v>
      </c>
      <c r="B465" s="11">
        <v>1</v>
      </c>
      <c r="C465" s="2">
        <v>112214129</v>
      </c>
      <c r="D465" s="11" t="s">
        <v>93</v>
      </c>
      <c r="E465" s="43">
        <v>0.49070000648498535</v>
      </c>
      <c r="F465" s="44">
        <v>1.1153108440339565E-2</v>
      </c>
      <c r="G465" s="45">
        <v>6.2174396589398384E-5</v>
      </c>
      <c r="H465" s="46">
        <v>1.9920000795536907E-6</v>
      </c>
      <c r="I465" s="47">
        <v>363502</v>
      </c>
      <c r="J465" s="44">
        <v>0.99830001592636108</v>
      </c>
      <c r="K465" s="46">
        <v>0.87510001659393311</v>
      </c>
      <c r="L465" s="11"/>
      <c r="N465" s="6"/>
      <c r="O465" s="6"/>
      <c r="P465" s="6"/>
      <c r="Q465" s="6"/>
      <c r="R465" s="6"/>
      <c r="S465" s="5"/>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row>
    <row r="466" spans="1:51" s="3" customFormat="1">
      <c r="A466" s="2" t="s">
        <v>345</v>
      </c>
      <c r="B466" s="11">
        <v>2</v>
      </c>
      <c r="C466" s="2">
        <v>125960605</v>
      </c>
      <c r="D466" s="11" t="s">
        <v>93</v>
      </c>
      <c r="E466" s="43">
        <v>0.46740001440048218</v>
      </c>
      <c r="F466" s="44">
        <v>-1.1410021223127842E-2</v>
      </c>
      <c r="G466" s="45">
        <v>6.4817570091690868E-5</v>
      </c>
      <c r="H466" s="46">
        <v>1.207999957841821E-6</v>
      </c>
      <c r="I466" s="47">
        <v>363502</v>
      </c>
      <c r="J466" s="44">
        <v>1.0017000436782837</v>
      </c>
      <c r="K466" s="46">
        <v>0.87519997358322144</v>
      </c>
      <c r="L466" s="11"/>
      <c r="N466" s="6"/>
      <c r="O466" s="6"/>
      <c r="P466" s="6"/>
      <c r="Q466" s="6"/>
      <c r="R466" s="6"/>
      <c r="S466" s="5"/>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row>
    <row r="467" spans="1:51" s="3" customFormat="1">
      <c r="A467" s="2" t="s">
        <v>605</v>
      </c>
      <c r="B467" s="11">
        <v>9</v>
      </c>
      <c r="C467" s="2">
        <v>83503893</v>
      </c>
      <c r="D467" s="11" t="s">
        <v>93</v>
      </c>
      <c r="E467" s="43">
        <v>0.43110001087188721</v>
      </c>
      <c r="F467" s="44">
        <v>-1.0518458671867847E-2</v>
      </c>
      <c r="G467" s="45">
        <v>5.4268544772639871E-5</v>
      </c>
      <c r="H467" s="46">
        <v>9.3709995780955069E-6</v>
      </c>
      <c r="I467" s="47">
        <v>361789</v>
      </c>
      <c r="J467" s="44">
        <v>1.0017000436782837</v>
      </c>
      <c r="K467" s="46">
        <v>0.87680000066757202</v>
      </c>
      <c r="L467" s="11"/>
      <c r="M467" s="6"/>
      <c r="N467" s="6"/>
      <c r="O467" s="6"/>
      <c r="P467" s="6"/>
      <c r="Q467" s="6"/>
      <c r="R467" s="6"/>
      <c r="S467" s="5"/>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row>
    <row r="468" spans="1:51" s="3" customFormat="1">
      <c r="A468" s="2" t="s">
        <v>559</v>
      </c>
      <c r="B468" s="11">
        <v>6</v>
      </c>
      <c r="C468" s="2">
        <v>16900872</v>
      </c>
      <c r="D468" s="11" t="s">
        <v>90</v>
      </c>
      <c r="E468" s="43">
        <v>0.41249999403953552</v>
      </c>
      <c r="F468" s="44">
        <v>-1.0695477947592735E-2</v>
      </c>
      <c r="G468" s="45">
        <v>5.5444972531404346E-5</v>
      </c>
      <c r="H468" s="46">
        <v>7.2709999585640617E-6</v>
      </c>
      <c r="I468" s="47">
        <v>362958</v>
      </c>
      <c r="J468" s="44">
        <v>1.0016000270843506</v>
      </c>
      <c r="K468" s="46">
        <v>0.88539999723434448</v>
      </c>
      <c r="L468" s="11"/>
      <c r="M468" s="6"/>
      <c r="N468" s="6"/>
      <c r="O468" s="6"/>
      <c r="P468" s="6"/>
      <c r="Q468" s="6"/>
      <c r="R468" s="6"/>
      <c r="S468" s="5"/>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row>
    <row r="469" spans="1:51" s="3" customFormat="1">
      <c r="A469" s="2" t="s">
        <v>600</v>
      </c>
      <c r="B469" s="11">
        <v>9</v>
      </c>
      <c r="C469" s="2">
        <v>23216096</v>
      </c>
      <c r="D469" s="11" t="s">
        <v>93</v>
      </c>
      <c r="E469" s="43">
        <v>5.3199999034404755E-2</v>
      </c>
      <c r="F469" s="44">
        <v>2.4207409471273422E-2</v>
      </c>
      <c r="G469" s="45">
        <v>5.903322744416073E-5</v>
      </c>
      <c r="H469" s="46">
        <v>9.0929997895727865E-6</v>
      </c>
      <c r="I469" s="47">
        <v>333640</v>
      </c>
      <c r="J469" s="44">
        <v>1.0040099620819092</v>
      </c>
      <c r="K469" s="46">
        <v>0.88819998502731323</v>
      </c>
      <c r="L469" s="11"/>
      <c r="M469" s="6"/>
      <c r="N469" s="6"/>
      <c r="O469" s="6"/>
      <c r="P469" s="6"/>
      <c r="Q469" s="6"/>
      <c r="R469" s="6"/>
      <c r="S469" s="5"/>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row>
    <row r="470" spans="1:51" s="3" customFormat="1">
      <c r="A470" s="2" t="s">
        <v>535</v>
      </c>
      <c r="B470" s="11">
        <v>13</v>
      </c>
      <c r="C470" s="2">
        <v>36047374</v>
      </c>
      <c r="D470" s="11" t="s">
        <v>90</v>
      </c>
      <c r="E470" s="43">
        <v>0.36109998822212219</v>
      </c>
      <c r="F470" s="44">
        <v>1.1060365475714207E-2</v>
      </c>
      <c r="G470" s="45">
        <v>5.644550037686713E-5</v>
      </c>
      <c r="H470" s="46">
        <v>6.2260000959213357E-6</v>
      </c>
      <c r="I470" s="47">
        <v>361789</v>
      </c>
      <c r="J470" s="44">
        <v>1.0016000270843506</v>
      </c>
      <c r="K470" s="46">
        <v>0.88889998197555542</v>
      </c>
      <c r="L470" s="11"/>
      <c r="M470" s="6"/>
      <c r="N470" s="6"/>
      <c r="O470" s="6"/>
      <c r="P470" s="6"/>
      <c r="Q470" s="6"/>
      <c r="R470" s="6"/>
      <c r="S470" s="5"/>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row>
    <row r="471" spans="1:51" s="3" customFormat="1">
      <c r="A471" s="2" t="s">
        <v>301</v>
      </c>
      <c r="B471" s="11">
        <v>20</v>
      </c>
      <c r="C471" s="2">
        <v>59832791</v>
      </c>
      <c r="D471" s="11" t="s">
        <v>93</v>
      </c>
      <c r="E471" s="43">
        <v>0.35839998722076416</v>
      </c>
      <c r="F471" s="44">
        <v>-1.2214169837534428E-2</v>
      </c>
      <c r="G471" s="45">
        <v>6.8610446760430932E-5</v>
      </c>
      <c r="H471" s="46">
        <v>5.914999974265811E-7</v>
      </c>
      <c r="I471" s="47">
        <v>363502</v>
      </c>
      <c r="J471" s="44">
        <v>1.0015000104904175</v>
      </c>
      <c r="K471" s="46">
        <v>0.89109998941421509</v>
      </c>
      <c r="L471" s="11"/>
      <c r="N471" s="6"/>
      <c r="O471" s="6"/>
      <c r="P471" s="6"/>
      <c r="Q471" s="6"/>
      <c r="R471" s="6"/>
      <c r="S471" s="5"/>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row>
    <row r="472" spans="1:51" s="3" customFormat="1">
      <c r="A472" s="2" t="s">
        <v>313</v>
      </c>
      <c r="B472" s="11">
        <v>9</v>
      </c>
      <c r="C472" s="2">
        <v>3183137</v>
      </c>
      <c r="D472" s="11" t="s">
        <v>93</v>
      </c>
      <c r="E472" s="43">
        <v>0.57349997758865356</v>
      </c>
      <c r="F472" s="44">
        <v>-1.1750301346182823E-2</v>
      </c>
      <c r="G472" s="45">
        <v>6.7543027398642153E-5</v>
      </c>
      <c r="H472" s="46">
        <v>7.2400001727146446E-7</v>
      </c>
      <c r="I472" s="47">
        <v>363502</v>
      </c>
      <c r="J472" s="44">
        <v>0.99849998950958252</v>
      </c>
      <c r="K472" s="46">
        <v>0.89420002698898315</v>
      </c>
      <c r="L472" s="11"/>
      <c r="N472" s="6"/>
      <c r="O472" s="6"/>
      <c r="P472" s="6"/>
      <c r="Q472" s="6"/>
      <c r="R472" s="6"/>
      <c r="S472" s="5"/>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row>
    <row r="473" spans="1:51" s="3" customFormat="1">
      <c r="A473" s="2" t="s">
        <v>322</v>
      </c>
      <c r="B473" s="11">
        <v>3</v>
      </c>
      <c r="C473" s="2">
        <v>195964687</v>
      </c>
      <c r="D473" s="11" t="s">
        <v>93</v>
      </c>
      <c r="E473" s="43">
        <v>0.61909997463226318</v>
      </c>
      <c r="F473" s="44">
        <v>-1.189857441931963E-2</v>
      </c>
      <c r="G473" s="45">
        <v>6.6771586716640741E-5</v>
      </c>
      <c r="H473" s="46">
        <v>8.8640001649764599E-7</v>
      </c>
      <c r="I473" s="47">
        <v>361789</v>
      </c>
      <c r="J473" s="44">
        <v>0.99849998950958252</v>
      </c>
      <c r="K473" s="46">
        <v>0.89639997482299805</v>
      </c>
      <c r="L473" s="11"/>
      <c r="N473" s="6"/>
      <c r="O473" s="6"/>
      <c r="P473" s="6"/>
      <c r="Q473" s="6"/>
      <c r="R473" s="6"/>
      <c r="S473" s="5"/>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row>
    <row r="474" spans="1:51" s="3" customFormat="1">
      <c r="A474" s="2" t="s">
        <v>169</v>
      </c>
      <c r="B474" s="11">
        <v>4</v>
      </c>
      <c r="C474" s="2">
        <v>106196829</v>
      </c>
      <c r="D474" s="11" t="s">
        <v>93</v>
      </c>
      <c r="E474" s="43">
        <v>0.87580001354217529</v>
      </c>
      <c r="F474" s="44">
        <v>-2.0201943814754486E-2</v>
      </c>
      <c r="G474" s="45">
        <v>8.8785658590495586E-5</v>
      </c>
      <c r="H474" s="46">
        <v>1.3360000217232937E-8</v>
      </c>
      <c r="I474" s="47">
        <v>363502</v>
      </c>
      <c r="J474" s="44">
        <v>0.99790000915527344</v>
      </c>
      <c r="K474" s="46">
        <v>0.89880001544952393</v>
      </c>
      <c r="L474" s="11"/>
      <c r="N474" s="6"/>
      <c r="O474" s="6"/>
      <c r="P474" s="6"/>
      <c r="Q474" s="6"/>
      <c r="R474" s="6"/>
      <c r="S474" s="5"/>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row>
    <row r="475" spans="1:51" s="3" customFormat="1">
      <c r="A475" s="2" t="s">
        <v>148</v>
      </c>
      <c r="B475" s="11">
        <v>11</v>
      </c>
      <c r="C475" s="2">
        <v>90439633</v>
      </c>
      <c r="D475" s="11" t="s">
        <v>90</v>
      </c>
      <c r="E475" s="43">
        <v>0.37749999761581421</v>
      </c>
      <c r="F475" s="44">
        <v>-1.4634807594120502E-2</v>
      </c>
      <c r="G475" s="45">
        <v>1.0066079266835004E-4</v>
      </c>
      <c r="H475" s="46">
        <v>1.4569999651214971E-9</v>
      </c>
      <c r="I475" s="47">
        <v>363502</v>
      </c>
      <c r="J475" s="44">
        <v>0.99870002269744873</v>
      </c>
      <c r="K475" s="46">
        <v>0.90750002861022949</v>
      </c>
      <c r="L475" s="11"/>
      <c r="N475" s="6"/>
      <c r="O475" s="6"/>
      <c r="P475" s="6"/>
      <c r="Q475" s="6"/>
      <c r="R475" s="6"/>
      <c r="S475" s="5"/>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row>
    <row r="476" spans="1:51" s="3" customFormat="1">
      <c r="A476" s="2" t="s">
        <v>563</v>
      </c>
      <c r="B476" s="11">
        <v>1</v>
      </c>
      <c r="C476" s="2">
        <v>235037762</v>
      </c>
      <c r="D476" s="11" t="s">
        <v>90</v>
      </c>
      <c r="E476" s="43">
        <v>0.14079999923706055</v>
      </c>
      <c r="F476" s="44">
        <v>-1.5167365781962872E-2</v>
      </c>
      <c r="G476" s="45">
        <v>5.5660515499766916E-5</v>
      </c>
      <c r="H476" s="46">
        <v>7.3539999903005082E-6</v>
      </c>
      <c r="I476" s="47">
        <v>361069</v>
      </c>
      <c r="J476" s="44">
        <v>1.0017999410629272</v>
      </c>
      <c r="K476" s="46">
        <v>0.90969997644424438</v>
      </c>
      <c r="L476" s="11"/>
      <c r="M476" s="6"/>
      <c r="N476" s="6"/>
      <c r="O476" s="6"/>
      <c r="P476" s="6"/>
      <c r="Q476" s="6"/>
      <c r="R476" s="6"/>
      <c r="S476" s="5"/>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row>
    <row r="477" spans="1:51" s="3" customFormat="1">
      <c r="A477" s="2" t="s">
        <v>326</v>
      </c>
      <c r="B477" s="11">
        <v>8</v>
      </c>
      <c r="C477" s="2">
        <v>48237849</v>
      </c>
      <c r="D477" s="11" t="s">
        <v>93</v>
      </c>
      <c r="E477" s="43">
        <v>0.22460000216960907</v>
      </c>
      <c r="F477" s="44">
        <v>1.3779253698885441E-2</v>
      </c>
      <c r="G477" s="45">
        <v>6.6132808569818735E-5</v>
      </c>
      <c r="H477" s="46">
        <v>9.4440002840201487E-7</v>
      </c>
      <c r="I477" s="47">
        <v>363502</v>
      </c>
      <c r="J477" s="44">
        <v>1.0013999938964844</v>
      </c>
      <c r="K477" s="46">
        <v>0.91159999370574951</v>
      </c>
      <c r="L477" s="11"/>
      <c r="N477" s="6"/>
      <c r="O477" s="6"/>
      <c r="P477" s="6"/>
      <c r="Q477" s="6"/>
      <c r="R477" s="6"/>
      <c r="S477" s="5"/>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row>
    <row r="478" spans="1:51" s="3" customFormat="1">
      <c r="A478" s="2" t="s">
        <v>598</v>
      </c>
      <c r="B478" s="11">
        <v>9</v>
      </c>
      <c r="C478" s="2">
        <v>98930344</v>
      </c>
      <c r="D478" s="11" t="s">
        <v>90</v>
      </c>
      <c r="E478" s="43">
        <v>0.39070001244544983</v>
      </c>
      <c r="F478" s="44">
        <v>-1.0713295079767704E-2</v>
      </c>
      <c r="G478" s="45">
        <v>5.4645039199385792E-5</v>
      </c>
      <c r="H478" s="46">
        <v>8.8619999587535858E-6</v>
      </c>
      <c r="I478" s="47">
        <v>361245</v>
      </c>
      <c r="J478" s="44">
        <v>1.0011999607086182</v>
      </c>
      <c r="K478" s="46">
        <v>0.91259998083114624</v>
      </c>
      <c r="L478" s="11"/>
      <c r="M478" s="6"/>
      <c r="N478" s="6"/>
      <c r="O478" s="6"/>
      <c r="P478" s="6"/>
      <c r="Q478" s="6"/>
      <c r="R478" s="6"/>
      <c r="S478" s="5"/>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row>
    <row r="479" spans="1:51" s="3" customFormat="1">
      <c r="A479" s="2" t="s">
        <v>96</v>
      </c>
      <c r="B479" s="11">
        <v>12</v>
      </c>
      <c r="C479" s="2">
        <v>56416928</v>
      </c>
      <c r="D479" s="11" t="s">
        <v>90</v>
      </c>
      <c r="E479" s="43">
        <v>0.66500002145767212</v>
      </c>
      <c r="F479" s="44">
        <v>-2.1230470389127731E-2</v>
      </c>
      <c r="G479" s="45">
        <v>2.0082401169929653E-4</v>
      </c>
      <c r="H479" s="46">
        <v>1.2930000126048135E-17</v>
      </c>
      <c r="I479" s="47">
        <v>363502</v>
      </c>
      <c r="J479" s="44">
        <v>1.0011999607086182</v>
      </c>
      <c r="K479" s="46">
        <v>0.91369998455047607</v>
      </c>
      <c r="L479" s="11"/>
      <c r="M479" s="6"/>
      <c r="N479" s="6"/>
      <c r="O479" s="6"/>
      <c r="P479" s="6"/>
      <c r="Q479" s="6"/>
      <c r="R479" s="6"/>
      <c r="S479" s="5"/>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row>
    <row r="480" spans="1:51" s="3" customFormat="1">
      <c r="A480" s="2" t="s">
        <v>250</v>
      </c>
      <c r="B480" s="11">
        <v>10</v>
      </c>
      <c r="C480" s="2">
        <v>68689083</v>
      </c>
      <c r="D480" s="11" t="s">
        <v>90</v>
      </c>
      <c r="E480" s="43">
        <v>0.53640002012252808</v>
      </c>
      <c r="F480" s="44">
        <v>-1.2335619889199734E-2</v>
      </c>
      <c r="G480" s="45">
        <v>7.5680531153921038E-5</v>
      </c>
      <c r="H480" s="46">
        <v>1.5640000583516667E-7</v>
      </c>
      <c r="I480" s="47">
        <v>363502</v>
      </c>
      <c r="J480" s="44">
        <v>0.99889999628067017</v>
      </c>
      <c r="K480" s="46">
        <v>0.91829997301101685</v>
      </c>
      <c r="L480" s="11"/>
      <c r="N480" s="6"/>
      <c r="O480" s="6"/>
      <c r="P480" s="6"/>
      <c r="Q480" s="6"/>
      <c r="R480" s="6"/>
      <c r="S480" s="5"/>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row>
    <row r="481" spans="1:75" s="3" customFormat="1">
      <c r="A481" s="2" t="s">
        <v>386</v>
      </c>
      <c r="B481" s="11">
        <v>14</v>
      </c>
      <c r="C481" s="2">
        <v>67013160</v>
      </c>
      <c r="D481" s="11" t="s">
        <v>93</v>
      </c>
      <c r="E481" s="43">
        <v>0.91070002317428589</v>
      </c>
      <c r="F481" s="44">
        <v>2.1162262186408043E-2</v>
      </c>
      <c r="G481" s="45">
        <v>7.2841838118620217E-5</v>
      </c>
      <c r="H481" s="46">
        <v>1.8969999473483767E-6</v>
      </c>
      <c r="I481" s="47">
        <v>311575</v>
      </c>
      <c r="J481" s="44">
        <v>0.99769997596740723</v>
      </c>
      <c r="K481" s="46">
        <v>0.91990000009536743</v>
      </c>
      <c r="L481" s="11"/>
      <c r="N481" s="6"/>
      <c r="O481" s="6"/>
      <c r="P481" s="6"/>
      <c r="Q481" s="6"/>
      <c r="R481" s="6"/>
      <c r="S481" s="5"/>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row>
    <row r="482" spans="1:75" s="3" customFormat="1">
      <c r="A482" s="2" t="s">
        <v>385</v>
      </c>
      <c r="B482" s="11">
        <v>15</v>
      </c>
      <c r="C482" s="2">
        <v>82362125</v>
      </c>
      <c r="D482" s="11" t="s">
        <v>93</v>
      </c>
      <c r="E482" s="43">
        <v>0.18659999966621399</v>
      </c>
      <c r="F482" s="44">
        <v>-1.438610814511776E-2</v>
      </c>
      <c r="G482" s="45">
        <v>6.2824998167343438E-5</v>
      </c>
      <c r="H482" s="46">
        <v>1.879000024018751E-6</v>
      </c>
      <c r="I482" s="47">
        <v>361556</v>
      </c>
      <c r="J482" s="44">
        <v>1.0012999773025513</v>
      </c>
      <c r="K482" s="46">
        <v>0.92189997434616089</v>
      </c>
      <c r="L482" s="11"/>
      <c r="N482" s="6"/>
      <c r="O482" s="6"/>
      <c r="P482" s="6"/>
      <c r="Q482" s="6"/>
      <c r="R482" s="6"/>
      <c r="S482" s="5"/>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row>
    <row r="483" spans="1:75" s="3" customFormat="1">
      <c r="A483" s="2" t="s">
        <v>520</v>
      </c>
      <c r="B483" s="11">
        <v>10</v>
      </c>
      <c r="C483" s="2">
        <v>12434742</v>
      </c>
      <c r="D483" s="11" t="s">
        <v>93</v>
      </c>
      <c r="E483" s="43">
        <v>0.68239998817443848</v>
      </c>
      <c r="F483" s="44">
        <v>-1.1815763078629971E-2</v>
      </c>
      <c r="G483" s="45">
        <v>6.0516391386045143E-5</v>
      </c>
      <c r="H483" s="46">
        <v>5.3819999266124796E-6</v>
      </c>
      <c r="I483" s="47">
        <v>341947</v>
      </c>
      <c r="J483" s="44">
        <v>1.0010999441146851</v>
      </c>
      <c r="K483" s="46">
        <v>0.92809998989105225</v>
      </c>
      <c r="L483" s="11"/>
      <c r="M483" s="6"/>
      <c r="N483" s="6"/>
      <c r="O483" s="6"/>
      <c r="P483" s="6"/>
      <c r="Q483" s="6"/>
      <c r="R483" s="6"/>
      <c r="S483" s="5"/>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row>
    <row r="484" spans="1:75" s="3" customFormat="1">
      <c r="A484" s="2" t="s">
        <v>97</v>
      </c>
      <c r="B484" s="11">
        <v>1</v>
      </c>
      <c r="C484" s="2">
        <v>72733610</v>
      </c>
      <c r="D484" s="11" t="s">
        <v>90</v>
      </c>
      <c r="E484" s="43">
        <v>9.6400000154972076E-2</v>
      </c>
      <c r="F484" s="44">
        <v>3.4294642508029938E-2</v>
      </c>
      <c r="G484" s="45">
        <v>2.0489710732363164E-4</v>
      </c>
      <c r="H484" s="46">
        <v>4.4850000819143628E-17</v>
      </c>
      <c r="I484" s="47">
        <v>344286</v>
      </c>
      <c r="J484" s="44">
        <v>0.99830001592636108</v>
      </c>
      <c r="K484" s="46">
        <v>0.92869997024536133</v>
      </c>
      <c r="L484" s="11"/>
      <c r="M484" s="6"/>
      <c r="N484" s="6"/>
      <c r="O484" s="6"/>
      <c r="P484" s="6"/>
      <c r="Q484" s="6"/>
      <c r="R484" s="6"/>
      <c r="S484" s="5"/>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row>
    <row r="485" spans="1:75">
      <c r="A485" s="2" t="s">
        <v>105</v>
      </c>
      <c r="B485" s="11">
        <v>6</v>
      </c>
      <c r="C485" s="2">
        <v>98187291</v>
      </c>
      <c r="D485" s="11" t="s">
        <v>93</v>
      </c>
      <c r="E485" s="43">
        <v>0.67189997434616089</v>
      </c>
      <c r="F485" s="44">
        <v>-1.8600165843963623E-2</v>
      </c>
      <c r="G485" s="45">
        <v>1.5253676974680275E-4</v>
      </c>
      <c r="H485" s="46">
        <v>2.9840000370824626E-13</v>
      </c>
      <c r="I485" s="47">
        <v>348880</v>
      </c>
      <c r="J485" s="44">
        <v>0.99900001287460327</v>
      </c>
      <c r="K485" s="46">
        <v>0.9341999888420105</v>
      </c>
      <c r="L485" s="11"/>
      <c r="O485" s="6"/>
      <c r="P485" s="6"/>
      <c r="Q485" s="6"/>
      <c r="R485" s="6"/>
      <c r="S485" s="5"/>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row>
    <row r="486" spans="1:75">
      <c r="A486" s="2" t="s">
        <v>491</v>
      </c>
      <c r="B486" s="11">
        <v>18</v>
      </c>
      <c r="C486" s="2">
        <v>21126081</v>
      </c>
      <c r="D486" s="11" t="s">
        <v>90</v>
      </c>
      <c r="E486" s="43">
        <v>0.52660000324249268</v>
      </c>
      <c r="F486" s="44">
        <v>-1.0820383206009865E-2</v>
      </c>
      <c r="G486" s="45">
        <v>5.8374665968585759E-5</v>
      </c>
      <c r="H486" s="46">
        <v>4.4090002120356075E-6</v>
      </c>
      <c r="I486" s="47">
        <v>361069</v>
      </c>
      <c r="J486" s="44">
        <v>1.0008000135421753</v>
      </c>
      <c r="K486" s="46">
        <v>0.94290000200271606</v>
      </c>
      <c r="L486" s="11"/>
      <c r="O486" s="6"/>
      <c r="P486" s="6"/>
      <c r="Q486" s="6"/>
      <c r="R486" s="6"/>
      <c r="S486" s="5"/>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row>
    <row r="487" spans="1:75">
      <c r="A487" s="2" t="s">
        <v>486</v>
      </c>
      <c r="B487" s="11">
        <v>2</v>
      </c>
      <c r="C487" s="2">
        <v>145754666</v>
      </c>
      <c r="D487" s="11" t="s">
        <v>90</v>
      </c>
      <c r="E487" s="43">
        <v>4.9800001084804535E-2</v>
      </c>
      <c r="F487" s="44">
        <v>-2.4822533130645752E-2</v>
      </c>
      <c r="G487" s="45">
        <v>5.831315866089426E-5</v>
      </c>
      <c r="H487" s="46">
        <v>4.1809998947428539E-6</v>
      </c>
      <c r="I487" s="47">
        <v>363184</v>
      </c>
      <c r="J487" s="44">
        <v>0.99809998273849487</v>
      </c>
      <c r="K487" s="46">
        <v>0.94340002536773682</v>
      </c>
      <c r="L487" s="11"/>
      <c r="O487" s="6"/>
      <c r="P487" s="6"/>
      <c r="Q487" s="6"/>
      <c r="R487" s="6"/>
      <c r="S487" s="5"/>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row>
    <row r="488" spans="1:75">
      <c r="A488" s="2" t="s">
        <v>353</v>
      </c>
      <c r="B488" s="11">
        <v>7</v>
      </c>
      <c r="C488" s="2">
        <v>104191153</v>
      </c>
      <c r="D488" s="11" t="s">
        <v>90</v>
      </c>
      <c r="E488" s="43">
        <v>0.72450000047683716</v>
      </c>
      <c r="F488" s="44">
        <v>-1.2727801688015461E-2</v>
      </c>
      <c r="G488" s="45">
        <v>6.4669096900615841E-5</v>
      </c>
      <c r="H488" s="46">
        <v>1.3159999525669264E-6</v>
      </c>
      <c r="I488" s="47">
        <v>361789</v>
      </c>
      <c r="J488" s="44">
        <v>0.99910002946853638</v>
      </c>
      <c r="K488" s="46">
        <v>0.94539999961853027</v>
      </c>
      <c r="L488" s="11"/>
      <c r="M488" s="3"/>
      <c r="O488" s="6"/>
      <c r="P488" s="6"/>
      <c r="Q488" s="6"/>
      <c r="R488" s="6"/>
      <c r="S488" s="5"/>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row>
    <row r="489" spans="1:75">
      <c r="A489" s="2" t="s">
        <v>177</v>
      </c>
      <c r="B489" s="11">
        <v>7</v>
      </c>
      <c r="C489" s="2">
        <v>135236290</v>
      </c>
      <c r="D489" s="11" t="s">
        <v>93</v>
      </c>
      <c r="E489" s="43">
        <v>0.38199999928474426</v>
      </c>
      <c r="F489" s="44">
        <v>-1.3604314997792244E-2</v>
      </c>
      <c r="G489" s="45">
        <v>8.7384658399969339E-5</v>
      </c>
      <c r="H489" s="46">
        <v>1.7450000555641054E-8</v>
      </c>
      <c r="I489" s="47">
        <v>363502</v>
      </c>
      <c r="J489" s="44">
        <v>0.99919998645782471</v>
      </c>
      <c r="K489" s="46">
        <v>0.94550001621246338</v>
      </c>
      <c r="L489" s="11"/>
      <c r="M489" s="3"/>
      <c r="O489" s="6"/>
      <c r="P489" s="6"/>
      <c r="Q489" s="6"/>
      <c r="R489" s="6"/>
      <c r="S489" s="5"/>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row>
    <row r="490" spans="1:75">
      <c r="A490" s="2" t="s">
        <v>241</v>
      </c>
      <c r="B490" s="11">
        <v>2</v>
      </c>
      <c r="C490" s="2">
        <v>161854736</v>
      </c>
      <c r="D490" s="11" t="s">
        <v>90</v>
      </c>
      <c r="E490" s="43">
        <v>0.73500001430511475</v>
      </c>
      <c r="F490" s="44">
        <v>-1.4149750582873821E-2</v>
      </c>
      <c r="G490" s="45">
        <v>7.7993921877350658E-5</v>
      </c>
      <c r="H490" s="46">
        <v>1.0849999654283238E-7</v>
      </c>
      <c r="I490" s="47">
        <v>361789</v>
      </c>
      <c r="J490" s="44">
        <v>0.99919998645782471</v>
      </c>
      <c r="K490" s="46">
        <v>0.94630002975463867</v>
      </c>
      <c r="L490" s="11"/>
      <c r="M490" s="3"/>
      <c r="O490" s="6"/>
      <c r="P490" s="6"/>
      <c r="Q490" s="6"/>
      <c r="R490" s="6"/>
      <c r="S490" s="5"/>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row>
    <row r="491" spans="1:75">
      <c r="A491" s="2" t="s">
        <v>476</v>
      </c>
      <c r="B491" s="11">
        <v>2</v>
      </c>
      <c r="C491" s="2">
        <v>123951832</v>
      </c>
      <c r="D491" s="11" t="s">
        <v>90</v>
      </c>
      <c r="E491" s="43">
        <v>0.7466999888420105</v>
      </c>
      <c r="F491" s="44">
        <v>-1.244011428207159E-2</v>
      </c>
      <c r="G491" s="45">
        <v>5.8540994359645993E-5</v>
      </c>
      <c r="H491" s="46">
        <v>3.9729998206894379E-6</v>
      </c>
      <c r="I491" s="47">
        <v>363502</v>
      </c>
      <c r="J491" s="44">
        <v>1.0008000135421753</v>
      </c>
      <c r="K491" s="46">
        <v>0.95149999856948853</v>
      </c>
      <c r="L491" s="11"/>
      <c r="O491" s="6"/>
      <c r="P491" s="6"/>
      <c r="Q491" s="6"/>
      <c r="R491" s="6"/>
      <c r="S491" s="5"/>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row>
    <row r="492" spans="1:75">
      <c r="A492" s="2" t="s">
        <v>397</v>
      </c>
      <c r="B492" s="11">
        <v>5</v>
      </c>
      <c r="C492" s="2">
        <v>67776334</v>
      </c>
      <c r="D492" s="11" t="s">
        <v>93</v>
      </c>
      <c r="E492" s="43">
        <v>0.8353000283241272</v>
      </c>
      <c r="F492" s="44">
        <v>1.5272637829184532E-2</v>
      </c>
      <c r="G492" s="45">
        <v>6.41791702946648E-5</v>
      </c>
      <c r="H492" s="46">
        <v>2.0719999156426638E-6</v>
      </c>
      <c r="I492" s="47">
        <v>350963</v>
      </c>
      <c r="J492" s="44">
        <v>0.99910002946853638</v>
      </c>
      <c r="K492" s="46">
        <v>0.95230001211166382</v>
      </c>
      <c r="L492" s="11"/>
      <c r="M492" s="3"/>
      <c r="O492" s="6"/>
      <c r="P492" s="6"/>
      <c r="Q492" s="6"/>
      <c r="R492" s="6"/>
      <c r="S492" s="5"/>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row>
    <row r="493" spans="1:75">
      <c r="A493" s="2" t="s">
        <v>478</v>
      </c>
      <c r="B493" s="11">
        <v>16</v>
      </c>
      <c r="C493" s="2">
        <v>22910329</v>
      </c>
      <c r="D493" s="11" t="s">
        <v>90</v>
      </c>
      <c r="E493" s="43">
        <v>8.1100001931190491E-2</v>
      </c>
      <c r="F493" s="44">
        <v>-2.0219439640641212E-2</v>
      </c>
      <c r="G493" s="45">
        <v>6.0933674831176177E-5</v>
      </c>
      <c r="H493" s="46">
        <v>3.9920000745041762E-6</v>
      </c>
      <c r="I493" s="47">
        <v>349077</v>
      </c>
      <c r="J493" s="44">
        <v>1.0011999607086182</v>
      </c>
      <c r="K493" s="46">
        <v>0.95370000600814819</v>
      </c>
      <c r="L493" s="11"/>
      <c r="O493" s="6"/>
      <c r="P493" s="6"/>
      <c r="Q493" s="6"/>
      <c r="R493" s="6"/>
      <c r="S493" s="5"/>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row>
    <row r="494" spans="1:75">
      <c r="A494" s="2" t="s">
        <v>585</v>
      </c>
      <c r="B494" s="11">
        <v>3</v>
      </c>
      <c r="C494" s="2">
        <v>5934641</v>
      </c>
      <c r="D494" s="11" t="s">
        <v>90</v>
      </c>
      <c r="E494" s="43">
        <v>0.30270001292228699</v>
      </c>
      <c r="F494" s="44">
        <v>1.1407260783016682E-2</v>
      </c>
      <c r="G494" s="45">
        <v>5.493192293215543E-5</v>
      </c>
      <c r="H494" s="46">
        <v>8.2730002759490162E-6</v>
      </c>
      <c r="I494" s="47">
        <v>361789</v>
      </c>
      <c r="J494" s="44">
        <v>0.99940001964569092</v>
      </c>
      <c r="K494" s="46">
        <v>0.95670002698898315</v>
      </c>
      <c r="L494" s="11"/>
      <c r="O494" s="6"/>
      <c r="P494" s="6"/>
      <c r="Q494" s="6"/>
      <c r="R494" s="6"/>
      <c r="S494" s="5"/>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row>
    <row r="495" spans="1:75">
      <c r="A495" s="2" t="s">
        <v>482</v>
      </c>
      <c r="B495" s="11">
        <v>1</v>
      </c>
      <c r="C495" s="2">
        <v>174075924</v>
      </c>
      <c r="D495" s="11" t="s">
        <v>93</v>
      </c>
      <c r="E495" s="43">
        <v>0.56940001249313354</v>
      </c>
      <c r="F495" s="44">
        <v>-1.1132411658763885E-2</v>
      </c>
      <c r="G495" s="45">
        <v>6.0771504649892449E-5</v>
      </c>
      <c r="H495" s="46">
        <v>4.0939999053080101E-6</v>
      </c>
      <c r="I495" s="47">
        <v>349250</v>
      </c>
      <c r="J495" s="44">
        <v>1.000499963760376</v>
      </c>
      <c r="K495" s="46">
        <v>0.96369999647140503</v>
      </c>
      <c r="L495" s="11"/>
      <c r="O495" s="6"/>
      <c r="P495" s="6"/>
      <c r="Q495" s="6"/>
      <c r="R495" s="6"/>
      <c r="S495" s="5"/>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row>
    <row r="496" spans="1:75">
      <c r="A496" s="2" t="s">
        <v>230</v>
      </c>
      <c r="B496" s="11">
        <v>14</v>
      </c>
      <c r="C496" s="2">
        <v>24666170</v>
      </c>
      <c r="D496" s="11" t="s">
        <v>90</v>
      </c>
      <c r="E496" s="43">
        <v>0.10819999873638153</v>
      </c>
      <c r="F496" s="44">
        <v>2.0727746188640594E-2</v>
      </c>
      <c r="G496" s="45">
        <v>8.2914193626493216E-5</v>
      </c>
      <c r="H496" s="46">
        <v>8.5000003480217856E-8</v>
      </c>
      <c r="I496" s="47">
        <v>345981</v>
      </c>
      <c r="J496" s="44">
        <v>1.0006999969482422</v>
      </c>
      <c r="K496" s="46">
        <v>0.96719998121261597</v>
      </c>
      <c r="L496" s="11"/>
      <c r="M496" s="3"/>
      <c r="O496" s="6"/>
      <c r="P496" s="6"/>
      <c r="Q496" s="6"/>
      <c r="R496" s="6"/>
      <c r="S496" s="5"/>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row>
    <row r="497" spans="1:75">
      <c r="A497" s="2" t="s">
        <v>398</v>
      </c>
      <c r="B497" s="11">
        <v>11</v>
      </c>
      <c r="C497" s="2">
        <v>95837674</v>
      </c>
      <c r="D497" s="11" t="s">
        <v>90</v>
      </c>
      <c r="E497" s="43">
        <v>0.36460000276565552</v>
      </c>
      <c r="F497" s="44">
        <v>1.1589417234063148E-2</v>
      </c>
      <c r="G497" s="45">
        <v>6.2232473283074796E-5</v>
      </c>
      <c r="H497" s="46">
        <v>2.0820000372623326E-6</v>
      </c>
      <c r="I497" s="47">
        <v>361789</v>
      </c>
      <c r="J497" s="44">
        <v>0.99949997663497925</v>
      </c>
      <c r="K497" s="46">
        <v>0.96759998798370361</v>
      </c>
      <c r="L497" s="11"/>
      <c r="M497" s="3"/>
      <c r="O497" s="6"/>
      <c r="P497" s="6"/>
      <c r="Q497" s="6"/>
      <c r="R497" s="6"/>
      <c r="S497" s="5"/>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row>
    <row r="498" spans="1:75">
      <c r="A498" s="2" t="s">
        <v>271</v>
      </c>
      <c r="B498" s="11">
        <v>5</v>
      </c>
      <c r="C498" s="2">
        <v>88427942</v>
      </c>
      <c r="D498" s="11" t="s">
        <v>93</v>
      </c>
      <c r="E498" s="43">
        <v>0.19460000097751617</v>
      </c>
      <c r="F498" s="44">
        <v>1.5578587539494038E-2</v>
      </c>
      <c r="G498" s="45">
        <v>7.6074771641287953E-5</v>
      </c>
      <c r="H498" s="46">
        <v>2.7249998879597115E-7</v>
      </c>
      <c r="I498" s="47">
        <v>347555</v>
      </c>
      <c r="J498" s="44">
        <v>1.0005999803543091</v>
      </c>
      <c r="K498" s="46">
        <v>0.96770000457763672</v>
      </c>
      <c r="L498" s="11"/>
      <c r="M498" s="3"/>
      <c r="O498" s="6"/>
      <c r="P498" s="6"/>
      <c r="Q498" s="6"/>
      <c r="R498" s="6"/>
      <c r="S498" s="5"/>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row>
    <row r="499" spans="1:75">
      <c r="A499" s="2" t="s">
        <v>592</v>
      </c>
      <c r="B499" s="11">
        <v>16</v>
      </c>
      <c r="C499" s="2">
        <v>65737243</v>
      </c>
      <c r="D499" s="11" t="s">
        <v>93</v>
      </c>
      <c r="E499" s="43">
        <v>0.55820000171661377</v>
      </c>
      <c r="F499" s="44">
        <v>-1.0712195187807083E-2</v>
      </c>
      <c r="G499" s="45">
        <v>5.659818634740077E-5</v>
      </c>
      <c r="H499" s="46">
        <v>8.7409998741350137E-6</v>
      </c>
      <c r="I499" s="47">
        <v>349250</v>
      </c>
      <c r="J499" s="44">
        <v>0.99959999322891235</v>
      </c>
      <c r="K499" s="46">
        <v>0.97100001573562622</v>
      </c>
      <c r="L499" s="11"/>
      <c r="O499" s="6"/>
      <c r="P499" s="6"/>
      <c r="Q499" s="6"/>
      <c r="R499" s="6"/>
      <c r="S499" s="5"/>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row>
    <row r="500" spans="1:75">
      <c r="A500" s="2" t="s">
        <v>388</v>
      </c>
      <c r="B500" s="11">
        <v>8</v>
      </c>
      <c r="C500" s="2">
        <v>84895384</v>
      </c>
      <c r="D500" s="11" t="s">
        <v>90</v>
      </c>
      <c r="E500" s="43">
        <v>0.4203999936580658</v>
      </c>
      <c r="F500" s="44">
        <v>-1.1390336789190769E-2</v>
      </c>
      <c r="G500" s="45">
        <v>6.3225779740605503E-5</v>
      </c>
      <c r="H500" s="46">
        <v>1.9039999870074098E-6</v>
      </c>
      <c r="I500" s="47">
        <v>358812</v>
      </c>
      <c r="J500" s="44">
        <v>1.0003999471664429</v>
      </c>
      <c r="K500" s="46">
        <v>0.97229999303817749</v>
      </c>
      <c r="L500" s="11"/>
      <c r="M500" s="3"/>
      <c r="O500" s="6"/>
      <c r="P500" s="6"/>
      <c r="Q500" s="6"/>
      <c r="R500" s="6"/>
      <c r="S500" s="5"/>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row>
    <row r="501" spans="1:75">
      <c r="A501" s="2" t="s">
        <v>608</v>
      </c>
      <c r="B501" s="11">
        <v>6</v>
      </c>
      <c r="C501" s="2">
        <v>108028879</v>
      </c>
      <c r="D501" s="11" t="s">
        <v>93</v>
      </c>
      <c r="E501" s="43">
        <v>0.7378000020980835</v>
      </c>
      <c r="F501" s="44">
        <v>1.1835299432277679E-2</v>
      </c>
      <c r="G501" s="45">
        <v>5.4195079428609461E-5</v>
      </c>
      <c r="H501" s="46">
        <v>9.4990000434336253E-6</v>
      </c>
      <c r="I501" s="47">
        <v>361789</v>
      </c>
      <c r="J501" s="44">
        <v>0.99959999322891235</v>
      </c>
      <c r="K501" s="46">
        <v>0.97229999303817749</v>
      </c>
      <c r="L501" s="11"/>
      <c r="O501" s="6"/>
      <c r="P501" s="6"/>
      <c r="Q501" s="6"/>
      <c r="R501" s="6"/>
      <c r="S501" s="5"/>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row>
    <row r="502" spans="1:75">
      <c r="A502" s="2" t="s">
        <v>500</v>
      </c>
      <c r="B502" s="11">
        <v>2</v>
      </c>
      <c r="C502" s="2">
        <v>103775435</v>
      </c>
      <c r="D502" s="11" t="s">
        <v>93</v>
      </c>
      <c r="E502" s="43">
        <v>0.40759998559951782</v>
      </c>
      <c r="F502" s="44">
        <v>-1.1055496521294117E-2</v>
      </c>
      <c r="G502" s="45">
        <v>5.9024965594289824E-5</v>
      </c>
      <c r="H502" s="46">
        <v>4.6219997784646694E-6</v>
      </c>
      <c r="I502" s="47">
        <v>355537</v>
      </c>
      <c r="J502" s="44">
        <v>1.0003999471664429</v>
      </c>
      <c r="K502" s="46">
        <v>0.9747999906539917</v>
      </c>
      <c r="L502" s="11"/>
      <c r="O502" s="6"/>
      <c r="P502" s="6"/>
      <c r="Q502" s="6"/>
      <c r="R502" s="6"/>
      <c r="S502" s="5"/>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row>
    <row r="503" spans="1:75">
      <c r="A503" s="2" t="s">
        <v>193</v>
      </c>
      <c r="B503" s="11">
        <v>1</v>
      </c>
      <c r="C503" s="2">
        <v>221958189</v>
      </c>
      <c r="D503" s="11" t="s">
        <v>93</v>
      </c>
      <c r="E503" s="43">
        <v>0.52890002727508545</v>
      </c>
      <c r="F503" s="44">
        <v>1.3016614131629467E-2</v>
      </c>
      <c r="G503" s="45">
        <v>8.4433093434199691E-5</v>
      </c>
      <c r="H503" s="46">
        <v>3.0209999835051349E-8</v>
      </c>
      <c r="I503" s="47">
        <v>363502</v>
      </c>
      <c r="J503" s="44">
        <v>0.99970000982284546</v>
      </c>
      <c r="K503" s="46">
        <v>0.9771999716758728</v>
      </c>
      <c r="L503" s="11"/>
      <c r="M503" s="3"/>
      <c r="O503" s="6"/>
      <c r="P503" s="6"/>
      <c r="Q503" s="6"/>
      <c r="R503" s="6"/>
      <c r="S503" s="5"/>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row>
    <row r="504" spans="1:75">
      <c r="A504" s="2" t="s">
        <v>162</v>
      </c>
      <c r="B504" s="11">
        <v>10</v>
      </c>
      <c r="C504" s="2">
        <v>65066186</v>
      </c>
      <c r="D504" s="11" t="s">
        <v>93</v>
      </c>
      <c r="E504" s="43">
        <v>0.42519998550415039</v>
      </c>
      <c r="F504" s="44">
        <v>1.3725179247558117E-2</v>
      </c>
      <c r="G504" s="45">
        <v>9.208227857016027E-5</v>
      </c>
      <c r="H504" s="46">
        <v>7.9370003902567987E-9</v>
      </c>
      <c r="I504" s="47">
        <v>361556</v>
      </c>
      <c r="J504" s="44">
        <v>1.0002000331878662</v>
      </c>
      <c r="K504" s="46">
        <v>0.98489999771118164</v>
      </c>
      <c r="L504" s="11"/>
      <c r="M504" s="3"/>
      <c r="O504" s="6"/>
      <c r="P504" s="6"/>
      <c r="Q504" s="6"/>
      <c r="R504" s="6"/>
      <c r="S504" s="5"/>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row>
    <row r="505" spans="1:75">
      <c r="A505" s="2" t="s">
        <v>518</v>
      </c>
      <c r="B505" s="11">
        <v>20</v>
      </c>
      <c r="C505" s="2">
        <v>4266589</v>
      </c>
      <c r="D505" s="11" t="s">
        <v>93</v>
      </c>
      <c r="E505" s="43">
        <v>0.90939998626708984</v>
      </c>
      <c r="F505" s="44">
        <v>-2.2326372563838959E-2</v>
      </c>
      <c r="G505" s="45">
        <v>8.2139027654193342E-5</v>
      </c>
      <c r="H505" s="46">
        <v>5.332000000635162E-6</v>
      </c>
      <c r="I505" s="47">
        <v>252153</v>
      </c>
      <c r="J505" s="44">
        <v>1.0003000497817993</v>
      </c>
      <c r="K505" s="46">
        <v>0.98580002784729004</v>
      </c>
      <c r="L505" s="11"/>
      <c r="O505" s="6"/>
      <c r="P505" s="6"/>
      <c r="Q505" s="6"/>
      <c r="R505" s="6"/>
      <c r="S505" s="5"/>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row>
    <row r="506" spans="1:75">
      <c r="A506" s="2" t="s">
        <v>209</v>
      </c>
      <c r="B506" s="11">
        <v>4</v>
      </c>
      <c r="C506" s="2">
        <v>140948095</v>
      </c>
      <c r="D506" s="11" t="s">
        <v>93</v>
      </c>
      <c r="E506" s="43">
        <v>0.64219999313354492</v>
      </c>
      <c r="F506" s="44">
        <v>-1.3317251577973366E-2</v>
      </c>
      <c r="G506" s="45">
        <v>8.1502294051460922E-5</v>
      </c>
      <c r="H506" s="46">
        <v>5.2509999903804783E-8</v>
      </c>
      <c r="I506" s="47">
        <v>363502</v>
      </c>
      <c r="J506" s="44">
        <v>1.0001000165939331</v>
      </c>
      <c r="K506" s="46">
        <v>0.99029999971389771</v>
      </c>
      <c r="L506" s="11"/>
      <c r="M506" s="3"/>
      <c r="O506" s="6"/>
      <c r="P506" s="6"/>
      <c r="Q506" s="6"/>
      <c r="R506" s="6"/>
      <c r="S506" s="5"/>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row>
    <row r="507" spans="1:75">
      <c r="A507" s="2" t="s">
        <v>234</v>
      </c>
      <c r="B507" s="11">
        <v>14</v>
      </c>
      <c r="C507" s="2">
        <v>94287830</v>
      </c>
      <c r="D507" s="11" t="s">
        <v>93</v>
      </c>
      <c r="E507" s="43">
        <v>0.39289999008178711</v>
      </c>
      <c r="F507" s="44">
        <v>1.2789738364517689E-2</v>
      </c>
      <c r="G507" s="45">
        <v>7.8036100603640079E-5</v>
      </c>
      <c r="H507" s="46">
        <v>1.0010000295324062E-7</v>
      </c>
      <c r="I507" s="47">
        <v>363502</v>
      </c>
      <c r="J507" s="44">
        <v>1.0001000165939331</v>
      </c>
      <c r="K507" s="46">
        <v>0.99080002307891846</v>
      </c>
      <c r="L507" s="11"/>
      <c r="M507" s="3"/>
      <c r="O507" s="6"/>
      <c r="P507" s="6"/>
      <c r="Q507" s="6"/>
      <c r="R507" s="6"/>
      <c r="S507" s="5"/>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row>
    <row r="508" spans="1:75">
      <c r="A508" s="2" t="s">
        <v>293</v>
      </c>
      <c r="B508" s="11">
        <v>7</v>
      </c>
      <c r="C508" s="2">
        <v>32262377</v>
      </c>
      <c r="D508" s="11" t="s">
        <v>90</v>
      </c>
      <c r="E508" s="43">
        <v>0.37950000166893005</v>
      </c>
      <c r="F508" s="44">
        <v>-1.2185900472104549E-2</v>
      </c>
      <c r="G508" s="45">
        <v>6.9935689680278301E-5</v>
      </c>
      <c r="H508" s="46">
        <v>4.597000042849686E-7</v>
      </c>
      <c r="I508" s="47">
        <v>363502</v>
      </c>
      <c r="J508" s="44">
        <v>1.0001000165939331</v>
      </c>
      <c r="K508" s="46">
        <v>0.99169999361038208</v>
      </c>
      <c r="L508" s="11"/>
      <c r="M508" s="3"/>
      <c r="O508" s="6"/>
      <c r="P508" s="6"/>
      <c r="Q508" s="6"/>
      <c r="R508" s="6"/>
      <c r="S508" s="5"/>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row>
    <row r="509" spans="1:75">
      <c r="A509" s="2" t="s">
        <v>161</v>
      </c>
      <c r="B509" s="11">
        <v>2</v>
      </c>
      <c r="C509" s="2">
        <v>100753490</v>
      </c>
      <c r="D509" s="11" t="s">
        <v>93</v>
      </c>
      <c r="E509" s="43">
        <v>0.27219998836517334</v>
      </c>
      <c r="F509" s="44">
        <v>-1.5289490111172199E-2</v>
      </c>
      <c r="G509" s="45">
        <v>9.2622431111522019E-5</v>
      </c>
      <c r="H509" s="46">
        <v>7.3179999837691412E-9</v>
      </c>
      <c r="I509" s="47">
        <v>361069</v>
      </c>
      <c r="J509" s="44">
        <v>1</v>
      </c>
      <c r="K509" s="46">
        <v>0.99889999628067017</v>
      </c>
      <c r="L509" s="11"/>
      <c r="M509" s="3"/>
      <c r="O509" s="6"/>
      <c r="P509" s="6"/>
      <c r="Q509" s="6"/>
      <c r="R509" s="6"/>
      <c r="S509" s="5"/>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row>
    <row r="510" spans="1:75">
      <c r="M510" s="11"/>
      <c r="O510" s="6"/>
      <c r="P510" s="6"/>
      <c r="Q510" s="6"/>
      <c r="R510" s="6"/>
      <c r="S510" s="6"/>
      <c r="T510" s="5"/>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row>
  </sheetData>
  <mergeCells count="3">
    <mergeCell ref="A2:E2"/>
    <mergeCell ref="F2:I2"/>
    <mergeCell ref="J2:K2"/>
  </mergeCells>
  <pageMargins left="0.7" right="0.7" top="0.75" bottom="0.75" header="0.3" footer="0.3"/>
  <pageSetup paperSize="9" orientation="portrait" horizontalDpi="300" verticalDpi="0" copies="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selection activeCell="J64" sqref="J64"/>
    </sheetView>
  </sheetViews>
  <sheetFormatPr defaultColWidth="8.77734375" defaultRowHeight="14.4"/>
  <cols>
    <col min="1" max="6" width="20.77734375" customWidth="1"/>
  </cols>
  <sheetData>
    <row r="1" spans="1:12">
      <c r="A1" s="313" t="s">
        <v>2677</v>
      </c>
      <c r="B1" s="314"/>
      <c r="C1" s="314"/>
      <c r="D1" s="314"/>
      <c r="E1" s="314"/>
      <c r="F1" s="314"/>
      <c r="G1" s="229"/>
      <c r="H1" s="229"/>
      <c r="I1" s="229"/>
      <c r="J1" s="229"/>
      <c r="K1" s="229"/>
      <c r="L1" s="229"/>
    </row>
    <row r="2" spans="1:12">
      <c r="A2" s="316"/>
      <c r="B2" s="316"/>
      <c r="C2" s="316"/>
      <c r="D2" s="316"/>
      <c r="E2" s="316"/>
      <c r="F2" s="316"/>
      <c r="G2" s="229"/>
      <c r="H2" s="229"/>
      <c r="I2" s="229"/>
      <c r="J2" s="229"/>
      <c r="K2" s="229"/>
      <c r="L2" s="229"/>
    </row>
    <row r="3" spans="1:12">
      <c r="A3" s="317"/>
      <c r="B3" s="317"/>
      <c r="C3" s="318" t="s">
        <v>2662</v>
      </c>
      <c r="D3" s="318" t="s">
        <v>2663</v>
      </c>
      <c r="E3" s="318" t="s">
        <v>2664</v>
      </c>
      <c r="F3" s="318" t="s">
        <v>2665</v>
      </c>
      <c r="G3" s="229"/>
      <c r="H3" s="229"/>
      <c r="I3" s="229"/>
      <c r="J3" s="229"/>
      <c r="K3" s="229"/>
      <c r="L3" s="229"/>
    </row>
    <row r="4" spans="1:12">
      <c r="A4" s="343" t="s">
        <v>2551</v>
      </c>
      <c r="B4" s="343"/>
      <c r="C4" s="343"/>
      <c r="D4" s="344"/>
      <c r="E4" s="344"/>
      <c r="F4" s="344"/>
      <c r="G4" s="229"/>
      <c r="H4" s="229"/>
      <c r="I4" s="229"/>
      <c r="J4" s="229"/>
      <c r="K4" s="229"/>
      <c r="L4" s="229"/>
    </row>
    <row r="5" spans="1:12">
      <c r="A5" s="320" t="s">
        <v>644</v>
      </c>
      <c r="B5" s="321" t="s">
        <v>652</v>
      </c>
      <c r="C5" s="241">
        <v>-2.3699999999999999E-2</v>
      </c>
      <c r="D5" s="241">
        <v>4.07439E-2</v>
      </c>
      <c r="E5" s="241">
        <v>3.3121400000000002E-2</v>
      </c>
      <c r="F5" s="241">
        <v>4.6584800000000003E-2</v>
      </c>
      <c r="G5" s="229"/>
      <c r="H5" s="229"/>
      <c r="I5" s="229"/>
      <c r="J5" s="229"/>
      <c r="K5" s="229"/>
      <c r="L5" s="229"/>
    </row>
    <row r="6" spans="1:12">
      <c r="A6" s="320"/>
      <c r="B6" s="321" t="s">
        <v>2493</v>
      </c>
      <c r="C6" s="241">
        <v>0.503</v>
      </c>
      <c r="D6" s="241">
        <v>0.251</v>
      </c>
      <c r="E6" s="241">
        <v>0.35499999999999998</v>
      </c>
      <c r="F6" s="241">
        <v>0.20200000000000001</v>
      </c>
      <c r="G6" s="229"/>
      <c r="H6" s="229"/>
      <c r="I6" s="229"/>
      <c r="J6" s="229"/>
      <c r="K6" s="229"/>
      <c r="L6" s="229"/>
    </row>
    <row r="7" spans="1:12">
      <c r="A7" s="320"/>
      <c r="B7" s="321"/>
      <c r="C7" s="240"/>
      <c r="D7" s="240"/>
      <c r="E7" s="240"/>
      <c r="F7" s="240"/>
      <c r="G7" s="229"/>
      <c r="H7" s="229"/>
      <c r="I7" s="229"/>
      <c r="J7" s="229"/>
      <c r="K7" s="229"/>
      <c r="L7" s="229"/>
    </row>
    <row r="8" spans="1:12">
      <c r="A8" s="320" t="s">
        <v>646</v>
      </c>
      <c r="B8" s="321" t="s">
        <v>652</v>
      </c>
      <c r="C8" s="240">
        <v>3.4708999999999997E-2</v>
      </c>
      <c r="D8" s="241">
        <v>-3.5233399999999998E-2</v>
      </c>
      <c r="E8" s="241">
        <v>1.4590000000000001E-2</v>
      </c>
      <c r="F8" s="241">
        <v>-1.3253900000000001E-2</v>
      </c>
      <c r="G8" s="229"/>
      <c r="H8" s="229"/>
      <c r="I8" s="229"/>
      <c r="J8" s="229"/>
      <c r="K8" s="229"/>
      <c r="L8" s="229"/>
    </row>
    <row r="9" spans="1:12">
      <c r="A9" s="320"/>
      <c r="B9" s="321" t="s">
        <v>2493</v>
      </c>
      <c r="C9" s="241">
        <v>0.26200000000000001</v>
      </c>
      <c r="D9" s="241">
        <v>0.255</v>
      </c>
      <c r="E9" s="241">
        <v>0.64100000000000001</v>
      </c>
      <c r="F9" s="241">
        <v>0.67600000000000005</v>
      </c>
      <c r="G9" s="229"/>
      <c r="H9" s="229"/>
      <c r="I9" s="229"/>
      <c r="J9" s="229"/>
      <c r="K9" s="229"/>
      <c r="L9" s="229"/>
    </row>
    <row r="10" spans="1:12">
      <c r="A10" s="320"/>
      <c r="B10" s="321"/>
      <c r="C10" s="241"/>
      <c r="D10" s="241"/>
      <c r="E10" s="241"/>
      <c r="F10" s="241"/>
      <c r="G10" s="229"/>
      <c r="H10" s="229"/>
      <c r="I10" s="229"/>
      <c r="J10" s="229"/>
      <c r="K10" s="229"/>
      <c r="L10" s="229"/>
    </row>
    <row r="11" spans="1:12" s="229" customFormat="1">
      <c r="A11" s="320" t="s">
        <v>627</v>
      </c>
      <c r="B11" s="321" t="s">
        <v>652</v>
      </c>
      <c r="C11" s="241">
        <v>0.19600000000000001</v>
      </c>
      <c r="D11" s="241">
        <v>-0.127</v>
      </c>
      <c r="E11" s="241">
        <v>-8.2000000000000003E-2</v>
      </c>
      <c r="F11" s="241">
        <v>-0.21</v>
      </c>
    </row>
    <row r="12" spans="1:12" s="229" customFormat="1">
      <c r="A12" s="320"/>
      <c r="B12" s="321"/>
      <c r="C12" s="241"/>
      <c r="D12" s="241"/>
      <c r="E12" s="241"/>
      <c r="F12" s="241"/>
    </row>
    <row r="13" spans="1:12">
      <c r="A13" s="320"/>
      <c r="B13" s="321" t="s">
        <v>2552</v>
      </c>
      <c r="C13" s="240">
        <v>0.1004</v>
      </c>
      <c r="D13" s="240">
        <v>9.5899999999999999E-2</v>
      </c>
      <c r="E13" s="240">
        <v>7.6200000000000004E-2</v>
      </c>
      <c r="F13" s="240">
        <v>6.4699999999999994E-2</v>
      </c>
      <c r="G13" s="229"/>
      <c r="H13" s="229"/>
      <c r="I13" s="229"/>
      <c r="J13" s="229"/>
      <c r="K13" s="229"/>
      <c r="L13" s="229"/>
    </row>
    <row r="14" spans="1:12">
      <c r="A14" s="320"/>
      <c r="B14" s="156" t="s">
        <v>2587</v>
      </c>
      <c r="C14" s="240">
        <v>-1.9999999999999185E-4</v>
      </c>
      <c r="D14" s="240">
        <v>6.999999999999923E-4</v>
      </c>
      <c r="E14" s="240">
        <v>-8.9999999999999802E-4</v>
      </c>
      <c r="F14" s="240">
        <v>-2.0000000000000573E-4</v>
      </c>
      <c r="G14" s="229"/>
      <c r="H14" s="229"/>
      <c r="I14" s="229"/>
      <c r="J14" s="229"/>
      <c r="K14" s="229"/>
      <c r="L14" s="229"/>
    </row>
    <row r="15" spans="1:12">
      <c r="A15" s="338" t="s">
        <v>2553</v>
      </c>
      <c r="B15" s="339"/>
      <c r="C15" s="340"/>
      <c r="D15" s="341"/>
      <c r="E15" s="341"/>
      <c r="F15" s="341"/>
      <c r="G15" s="229"/>
      <c r="H15" s="229"/>
      <c r="I15" s="229"/>
      <c r="J15" s="229"/>
      <c r="K15" s="229"/>
      <c r="L15" s="229"/>
    </row>
    <row r="16" spans="1:12">
      <c r="A16" s="320" t="s">
        <v>2400</v>
      </c>
      <c r="B16" s="321" t="s">
        <v>652</v>
      </c>
      <c r="C16" s="323" t="s">
        <v>2666</v>
      </c>
      <c r="D16" s="324">
        <v>4.5722699999999998E-2</v>
      </c>
      <c r="E16" s="324">
        <v>7.6066999999999996E-2</v>
      </c>
      <c r="F16" s="374" t="s">
        <v>2667</v>
      </c>
      <c r="G16" s="229"/>
      <c r="H16" s="229"/>
      <c r="I16" s="229"/>
      <c r="J16" s="229"/>
      <c r="K16" s="229"/>
      <c r="L16" s="229"/>
    </row>
    <row r="17" spans="1:12">
      <c r="A17" s="320"/>
      <c r="B17" s="321" t="s">
        <v>2493</v>
      </c>
      <c r="C17" s="324">
        <v>2.9000000000000001E-2</v>
      </c>
      <c r="D17" s="324">
        <v>0.26500000000000001</v>
      </c>
      <c r="E17" s="324">
        <v>6.7000000000000004E-2</v>
      </c>
      <c r="F17" s="324">
        <v>3.3289999999999999E-3</v>
      </c>
      <c r="G17" s="229"/>
      <c r="H17" s="229"/>
      <c r="I17" s="229"/>
      <c r="J17" s="229"/>
      <c r="K17" s="229"/>
      <c r="L17" s="229"/>
    </row>
    <row r="18" spans="1:12">
      <c r="A18" s="320"/>
      <c r="B18" s="321"/>
      <c r="C18" s="325"/>
      <c r="D18" s="326"/>
      <c r="E18" s="326"/>
      <c r="F18" s="326"/>
      <c r="G18" s="229"/>
      <c r="H18" s="229"/>
      <c r="I18" s="229"/>
      <c r="J18" s="229"/>
      <c r="K18" s="229"/>
      <c r="L18" s="229"/>
    </row>
    <row r="19" spans="1:12">
      <c r="A19" s="320" t="s">
        <v>2399</v>
      </c>
      <c r="B19" s="321" t="s">
        <v>652</v>
      </c>
      <c r="C19" s="324">
        <v>5.9805299999999999E-2</v>
      </c>
      <c r="D19" s="375">
        <v>3.1957000000000001E-3</v>
      </c>
      <c r="E19" s="324">
        <v>-3.5629000000000001E-2</v>
      </c>
      <c r="F19" s="324">
        <v>-6.5920000000000006E-2</v>
      </c>
      <c r="G19" s="229"/>
      <c r="H19" s="229"/>
      <c r="I19" s="229"/>
      <c r="J19" s="229"/>
      <c r="K19" s="229"/>
      <c r="L19" s="229"/>
    </row>
    <row r="20" spans="1:12">
      <c r="A20" s="320"/>
      <c r="B20" s="321" t="s">
        <v>2493</v>
      </c>
      <c r="C20" s="324">
        <v>0.14299999999999999</v>
      </c>
      <c r="D20" s="324">
        <v>0.93799999999999994</v>
      </c>
      <c r="E20" s="324">
        <v>0.38900000000000001</v>
      </c>
      <c r="F20" s="324">
        <v>0.114</v>
      </c>
      <c r="G20" s="229"/>
      <c r="H20" s="229"/>
      <c r="I20" s="229"/>
      <c r="J20" s="229"/>
      <c r="K20" s="229"/>
      <c r="L20" s="229"/>
    </row>
    <row r="21" spans="1:12">
      <c r="A21" s="320"/>
      <c r="B21" s="321"/>
      <c r="C21" s="325"/>
      <c r="D21" s="326"/>
      <c r="E21" s="326"/>
      <c r="F21" s="326"/>
      <c r="G21" s="229"/>
      <c r="H21" s="229"/>
      <c r="I21" s="229"/>
      <c r="J21" s="229"/>
      <c r="K21" s="229"/>
      <c r="L21" s="229"/>
    </row>
    <row r="22" spans="1:12">
      <c r="A22" s="320" t="s">
        <v>646</v>
      </c>
      <c r="B22" s="321" t="s">
        <v>652</v>
      </c>
      <c r="C22" s="376" t="s">
        <v>2639</v>
      </c>
      <c r="D22" s="324">
        <v>-4.9855900000000002E-2</v>
      </c>
      <c r="E22" s="324">
        <v>-2.3514E-2</v>
      </c>
      <c r="F22" s="324">
        <v>-7.7703999999999995E-2</v>
      </c>
      <c r="G22" s="229"/>
      <c r="H22" s="229"/>
      <c r="I22" s="229"/>
      <c r="J22" s="229"/>
      <c r="K22" s="229"/>
      <c r="L22" s="229"/>
    </row>
    <row r="23" spans="1:12">
      <c r="A23" s="320"/>
      <c r="B23" s="321" t="s">
        <v>2493</v>
      </c>
      <c r="C23" s="324">
        <v>2.9000000000000001E-2</v>
      </c>
      <c r="D23" s="324">
        <v>0.20100000000000001</v>
      </c>
      <c r="E23" s="324">
        <v>0.55200000000000005</v>
      </c>
      <c r="F23" s="324">
        <v>5.0999999999999997E-2</v>
      </c>
      <c r="G23" s="229"/>
      <c r="H23" s="229"/>
      <c r="I23" s="229"/>
      <c r="J23" s="229"/>
      <c r="K23" s="229"/>
      <c r="L23" s="229"/>
    </row>
    <row r="24" spans="1:12">
      <c r="A24" s="320"/>
      <c r="B24" s="321"/>
      <c r="C24" s="328"/>
      <c r="D24" s="328"/>
      <c r="E24" s="328"/>
      <c r="F24" s="328"/>
      <c r="G24" s="229"/>
      <c r="H24" s="229"/>
      <c r="I24" s="229"/>
      <c r="J24" s="229"/>
      <c r="K24" s="229"/>
      <c r="L24" s="229"/>
    </row>
    <row r="25" spans="1:12" s="229" customFormat="1">
      <c r="A25" s="320" t="s">
        <v>627</v>
      </c>
      <c r="B25" s="321" t="s">
        <v>652</v>
      </c>
      <c r="C25" s="328">
        <v>0.19400000000000001</v>
      </c>
      <c r="D25" s="328">
        <v>-0.126</v>
      </c>
      <c r="E25" s="379">
        <v>-0.08</v>
      </c>
      <c r="F25" s="328">
        <v>-0.20799999999999999</v>
      </c>
    </row>
    <row r="26" spans="1:12" s="229" customFormat="1">
      <c r="B26" s="321"/>
      <c r="C26" s="328"/>
      <c r="D26" s="328"/>
      <c r="E26" s="328"/>
      <c r="F26" s="328"/>
    </row>
    <row r="27" spans="1:12">
      <c r="A27" s="320"/>
      <c r="B27" s="321" t="s">
        <v>2552</v>
      </c>
      <c r="C27" s="329">
        <v>0.1036</v>
      </c>
      <c r="D27" s="329">
        <v>9.5299999999999996E-2</v>
      </c>
      <c r="E27" s="329">
        <v>7.7600000000000002E-2</v>
      </c>
      <c r="F27" s="329">
        <v>7.0400000000000004E-2</v>
      </c>
      <c r="G27" s="229"/>
      <c r="H27" s="229"/>
      <c r="I27" s="229"/>
      <c r="J27" s="229"/>
      <c r="K27" s="229"/>
      <c r="L27" s="229"/>
    </row>
    <row r="28" spans="1:12">
      <c r="A28" s="320"/>
      <c r="B28" s="377" t="s">
        <v>2668</v>
      </c>
      <c r="C28" s="329">
        <v>3.0000000000000027E-3</v>
      </c>
      <c r="D28" s="329">
        <v>9.9999999999988987E-5</v>
      </c>
      <c r="E28" s="329">
        <v>5.0000000000000044E-4</v>
      </c>
      <c r="F28" s="329">
        <v>5.5000000000000049E-3</v>
      </c>
      <c r="G28" s="229"/>
      <c r="H28" s="229"/>
      <c r="I28" s="229"/>
      <c r="J28" s="229"/>
      <c r="K28" s="229"/>
      <c r="L28" s="229"/>
    </row>
    <row r="29" spans="1:12">
      <c r="A29" s="330"/>
      <c r="B29" s="331" t="s">
        <v>2494</v>
      </c>
      <c r="C29" s="332">
        <v>1009</v>
      </c>
      <c r="D29" s="332">
        <v>1013</v>
      </c>
      <c r="E29" s="332">
        <v>1008</v>
      </c>
      <c r="F29" s="332">
        <v>1101</v>
      </c>
      <c r="G29" s="229"/>
      <c r="H29" s="229"/>
      <c r="I29" s="229"/>
      <c r="J29" s="229"/>
      <c r="K29" s="229"/>
      <c r="L29" s="229"/>
    </row>
    <row r="30" spans="1:12">
      <c r="A30" s="365"/>
      <c r="B30" s="246" t="s">
        <v>2661</v>
      </c>
      <c r="C30" s="366">
        <f>C27-C13</f>
        <v>3.1999999999999945E-3</v>
      </c>
      <c r="D30" s="366">
        <f>D27-D13</f>
        <v>-6.0000000000000331E-4</v>
      </c>
      <c r="E30" s="366">
        <f>E27-E13</f>
        <v>1.3999999999999985E-3</v>
      </c>
      <c r="F30" s="366">
        <f>F27-F13</f>
        <v>5.7000000000000106E-3</v>
      </c>
      <c r="G30" s="229"/>
      <c r="H30" s="229"/>
      <c r="I30" s="229"/>
      <c r="J30" s="229"/>
      <c r="K30" s="229"/>
      <c r="L30" s="229"/>
    </row>
    <row r="31" spans="1:12">
      <c r="A31" s="369"/>
      <c r="B31" s="156" t="s">
        <v>2597</v>
      </c>
      <c r="C31" s="378" t="s">
        <v>2669</v>
      </c>
      <c r="D31" s="370">
        <v>0.53690000000000004</v>
      </c>
      <c r="E31" s="370">
        <v>0.114</v>
      </c>
      <c r="F31" s="378" t="s">
        <v>2670</v>
      </c>
      <c r="G31" s="229"/>
      <c r="H31" s="229"/>
      <c r="I31" s="229"/>
      <c r="J31" s="229"/>
      <c r="K31" s="229"/>
      <c r="L31" s="229"/>
    </row>
    <row r="32" spans="1:12">
      <c r="A32" s="336" t="s">
        <v>2678</v>
      </c>
      <c r="B32" s="336"/>
      <c r="C32" s="336"/>
      <c r="D32" s="336"/>
      <c r="E32" s="336"/>
      <c r="F32" s="336"/>
      <c r="G32" s="229"/>
      <c r="H32" s="229"/>
      <c r="I32" s="229"/>
      <c r="J32" s="229"/>
      <c r="K32" s="229"/>
      <c r="L32" s="229"/>
    </row>
    <row r="33" spans="1:12">
      <c r="A33" s="363" t="s">
        <v>2588</v>
      </c>
      <c r="B33" s="315"/>
      <c r="C33" s="315"/>
      <c r="D33" s="315"/>
      <c r="E33" s="315"/>
      <c r="F33" s="315"/>
      <c r="G33" s="229"/>
      <c r="H33" s="229"/>
      <c r="I33" s="229"/>
      <c r="J33" s="229"/>
      <c r="K33" s="229"/>
      <c r="L33" s="229"/>
    </row>
    <row r="34" spans="1:12">
      <c r="A34" s="230" t="s">
        <v>2596</v>
      </c>
      <c r="B34" s="315"/>
      <c r="C34" s="315"/>
      <c r="D34" s="315"/>
      <c r="E34" s="315"/>
      <c r="F34" s="315"/>
      <c r="G34" s="229"/>
      <c r="H34" s="229"/>
      <c r="I34" s="229"/>
      <c r="J34" s="229"/>
      <c r="K34" s="229"/>
      <c r="L34" s="229"/>
    </row>
    <row r="35" spans="1:12">
      <c r="A35" s="229"/>
      <c r="B35" s="229"/>
      <c r="C35" s="229"/>
      <c r="D35" s="229"/>
      <c r="E35" s="229"/>
      <c r="F35" s="229"/>
      <c r="G35" s="229"/>
      <c r="H35" s="229"/>
      <c r="I35" s="229"/>
      <c r="J35" s="229"/>
      <c r="K35" s="229"/>
      <c r="L35" s="229"/>
    </row>
    <row r="36" spans="1:12">
      <c r="A36" s="229"/>
      <c r="B36" s="229"/>
      <c r="C36" s="229"/>
      <c r="D36" s="229"/>
      <c r="E36" s="229"/>
      <c r="F36" s="229"/>
      <c r="G36" s="229"/>
      <c r="H36" s="229"/>
      <c r="I36" s="229"/>
      <c r="J36" s="229"/>
      <c r="K36" s="229"/>
      <c r="L36" s="229"/>
    </row>
    <row r="37" spans="1:12">
      <c r="A37" s="313" t="s">
        <v>2676</v>
      </c>
      <c r="B37" s="314"/>
      <c r="C37" s="314"/>
      <c r="D37" s="314"/>
      <c r="E37" s="314"/>
      <c r="F37" s="314"/>
      <c r="G37" s="229"/>
      <c r="H37" s="229"/>
      <c r="I37" s="229"/>
      <c r="J37" s="229"/>
      <c r="K37" s="229"/>
      <c r="L37" s="229"/>
    </row>
    <row r="38" spans="1:12">
      <c r="A38" s="316"/>
      <c r="B38" s="316"/>
      <c r="C38" s="316"/>
      <c r="D38" s="316"/>
      <c r="E38" s="316"/>
      <c r="F38" s="316"/>
      <c r="G38" s="229"/>
      <c r="H38" s="229"/>
      <c r="I38" s="229"/>
      <c r="J38" s="229"/>
      <c r="K38" s="229"/>
      <c r="L38" s="229"/>
    </row>
    <row r="39" spans="1:12">
      <c r="A39" s="317"/>
      <c r="B39" s="317"/>
      <c r="C39" s="318" t="s">
        <v>2662</v>
      </c>
      <c r="D39" s="318" t="s">
        <v>2663</v>
      </c>
      <c r="E39" s="318" t="s">
        <v>2664</v>
      </c>
      <c r="F39" s="318" t="s">
        <v>2665</v>
      </c>
      <c r="G39" s="229"/>
      <c r="H39" s="229"/>
      <c r="I39" s="229"/>
      <c r="J39" s="229"/>
      <c r="K39" s="229"/>
      <c r="L39" s="229"/>
    </row>
    <row r="40" spans="1:12">
      <c r="A40" s="343" t="s">
        <v>2551</v>
      </c>
      <c r="B40" s="343"/>
      <c r="C40" s="343"/>
      <c r="D40" s="344"/>
      <c r="E40" s="344"/>
      <c r="F40" s="344"/>
      <c r="G40" s="229"/>
      <c r="H40" s="229"/>
      <c r="I40" s="229"/>
      <c r="J40" s="229"/>
      <c r="K40" s="229"/>
      <c r="L40" s="229"/>
    </row>
    <row r="41" spans="1:12">
      <c r="A41" s="320" t="s">
        <v>644</v>
      </c>
      <c r="B41" s="321" t="s">
        <v>652</v>
      </c>
      <c r="C41" s="241">
        <v>-1.38047E-2</v>
      </c>
      <c r="D41" s="241">
        <v>4.3833999999999998E-2</v>
      </c>
      <c r="E41" s="241">
        <v>2.9149999999999999E-2</v>
      </c>
      <c r="F41" s="241">
        <v>4.1000000000000002E-2</v>
      </c>
      <c r="G41" s="229"/>
      <c r="H41" s="229"/>
      <c r="I41" s="229"/>
      <c r="J41" s="229"/>
      <c r="K41" s="229"/>
      <c r="L41" s="229"/>
    </row>
    <row r="42" spans="1:12">
      <c r="A42" s="320"/>
      <c r="B42" s="321" t="s">
        <v>2493</v>
      </c>
      <c r="C42" s="241">
        <v>0.70399999999999996</v>
      </c>
      <c r="D42" s="241">
        <v>0.22600000000000001</v>
      </c>
      <c r="E42" s="241">
        <v>0.42399999999999999</v>
      </c>
      <c r="F42" s="241">
        <v>0.26200000000000001</v>
      </c>
      <c r="G42" s="229"/>
      <c r="H42" s="229"/>
      <c r="I42" s="229"/>
      <c r="J42" s="229"/>
      <c r="K42" s="229"/>
      <c r="L42" s="229"/>
    </row>
    <row r="43" spans="1:12">
      <c r="A43" s="320"/>
      <c r="B43" s="321"/>
      <c r="C43" s="240"/>
      <c r="D43" s="240"/>
      <c r="E43" s="240"/>
      <c r="F43" s="240"/>
      <c r="G43" s="229"/>
      <c r="H43" s="229"/>
      <c r="I43" s="229"/>
      <c r="J43" s="229"/>
      <c r="K43" s="229"/>
      <c r="L43" s="229"/>
    </row>
    <row r="44" spans="1:12">
      <c r="A44" s="320" t="s">
        <v>646</v>
      </c>
      <c r="B44" s="321" t="s">
        <v>652</v>
      </c>
      <c r="C44" s="241">
        <v>3.8739799999999998E-2</v>
      </c>
      <c r="D44" s="241">
        <v>-3.2399999999999998E-2</v>
      </c>
      <c r="E44" s="241">
        <v>1.0472E-2</v>
      </c>
      <c r="F44" s="241">
        <v>5.0400000000000002E-3</v>
      </c>
      <c r="G44" s="229"/>
      <c r="H44" s="229"/>
      <c r="I44" s="229"/>
      <c r="J44" s="229"/>
      <c r="K44" s="229"/>
      <c r="L44" s="229"/>
    </row>
    <row r="45" spans="1:12">
      <c r="A45" s="320"/>
      <c r="B45" s="321" t="s">
        <v>2493</v>
      </c>
      <c r="C45" s="241">
        <v>0.23499999999999999</v>
      </c>
      <c r="D45" s="241">
        <v>0.31900000000000001</v>
      </c>
      <c r="E45" s="241">
        <v>0.75</v>
      </c>
      <c r="F45" s="241">
        <v>0.877</v>
      </c>
      <c r="G45" s="229"/>
      <c r="H45" s="229"/>
      <c r="I45" s="229"/>
      <c r="J45" s="229"/>
      <c r="K45" s="229"/>
      <c r="L45" s="229"/>
    </row>
    <row r="46" spans="1:12" s="229" customFormat="1">
      <c r="A46" s="320"/>
      <c r="B46" s="321"/>
      <c r="C46" s="241"/>
      <c r="D46" s="241"/>
      <c r="E46" s="241"/>
      <c r="F46" s="241"/>
    </row>
    <row r="47" spans="1:12" s="229" customFormat="1">
      <c r="A47" s="320" t="s">
        <v>631</v>
      </c>
      <c r="B47" s="321" t="s">
        <v>652</v>
      </c>
      <c r="C47" s="241">
        <v>0.188</v>
      </c>
      <c r="D47" s="241">
        <v>-0.16</v>
      </c>
      <c r="E47" s="241">
        <v>-9.2999999999999999E-2</v>
      </c>
      <c r="F47" s="241">
        <v>-0.27900000000000003</v>
      </c>
    </row>
    <row r="48" spans="1:12">
      <c r="A48" s="320"/>
      <c r="B48" s="321"/>
      <c r="C48" s="241"/>
      <c r="D48" s="241"/>
      <c r="E48" s="241"/>
      <c r="F48" s="241"/>
      <c r="G48" s="229"/>
      <c r="H48" s="229"/>
      <c r="I48" s="229"/>
      <c r="J48" s="229"/>
      <c r="K48" s="229"/>
      <c r="L48" s="229"/>
    </row>
    <row r="49" spans="1:12">
      <c r="A49" s="320"/>
      <c r="B49" s="321" t="s">
        <v>2552</v>
      </c>
      <c r="C49" s="240">
        <v>0.1055</v>
      </c>
      <c r="D49" s="240">
        <v>0.1077</v>
      </c>
      <c r="E49" s="240">
        <v>9.01E-2</v>
      </c>
      <c r="F49" s="240">
        <v>0.1013</v>
      </c>
      <c r="G49" s="229"/>
      <c r="H49" s="229"/>
      <c r="I49" s="229"/>
      <c r="J49" s="229"/>
      <c r="K49" s="229"/>
      <c r="L49" s="229"/>
    </row>
    <row r="50" spans="1:12">
      <c r="A50" s="320"/>
      <c r="B50" s="156" t="s">
        <v>2587</v>
      </c>
      <c r="C50" s="240">
        <v>-3.9999999999999758E-4</v>
      </c>
      <c r="D50" s="240">
        <v>6.0000000000000331E-4</v>
      </c>
      <c r="E50" s="240">
        <v>-1.2999999999999956E-3</v>
      </c>
      <c r="F50" s="240">
        <v>-7.9999999999999516E-4</v>
      </c>
      <c r="G50" s="229"/>
      <c r="H50" s="229"/>
      <c r="I50" s="229"/>
      <c r="J50" s="229"/>
      <c r="K50" s="229"/>
      <c r="L50" s="229"/>
    </row>
    <row r="51" spans="1:12">
      <c r="A51" s="338" t="s">
        <v>2553</v>
      </c>
      <c r="B51" s="339"/>
      <c r="C51" s="340"/>
      <c r="D51" s="341"/>
      <c r="E51" s="341"/>
      <c r="F51" s="341"/>
      <c r="G51" s="229"/>
      <c r="H51" s="229"/>
      <c r="I51" s="229"/>
      <c r="J51" s="229"/>
      <c r="K51" s="229"/>
      <c r="L51" s="229"/>
    </row>
    <row r="52" spans="1:12">
      <c r="A52" s="320" t="s">
        <v>2400</v>
      </c>
      <c r="B52" s="321" t="s">
        <v>652</v>
      </c>
      <c r="C52" s="324">
        <v>-8.0089999999999995E-2</v>
      </c>
      <c r="D52" s="324">
        <v>5.59599E-2</v>
      </c>
      <c r="E52" s="374" t="s">
        <v>2671</v>
      </c>
      <c r="F52" s="374" t="s">
        <v>2672</v>
      </c>
      <c r="G52" s="229"/>
      <c r="H52" s="229"/>
      <c r="I52" s="229"/>
      <c r="J52" s="229"/>
      <c r="K52" s="229"/>
      <c r="L52" s="229"/>
    </row>
    <row r="53" spans="1:12">
      <c r="A53" s="320"/>
      <c r="B53" s="321" t="s">
        <v>2493</v>
      </c>
      <c r="C53" s="324">
        <v>5.8999999999999997E-2</v>
      </c>
      <c r="D53" s="324">
        <v>0.186</v>
      </c>
      <c r="E53" s="324">
        <v>4.4999999999999998E-2</v>
      </c>
      <c r="F53" s="324">
        <v>1E-3</v>
      </c>
      <c r="G53" s="229"/>
      <c r="H53" s="229"/>
      <c r="I53" s="229"/>
      <c r="J53" s="229"/>
      <c r="K53" s="229"/>
      <c r="L53" s="229"/>
    </row>
    <row r="54" spans="1:12">
      <c r="A54" s="320"/>
      <c r="B54" s="321"/>
      <c r="C54" s="325"/>
      <c r="D54" s="326"/>
      <c r="E54" s="326"/>
      <c r="F54" s="326"/>
      <c r="G54" s="229"/>
      <c r="H54" s="229"/>
      <c r="I54" s="229"/>
      <c r="J54" s="229"/>
      <c r="K54" s="229"/>
      <c r="L54" s="229"/>
    </row>
    <row r="55" spans="1:12">
      <c r="A55" s="320" t="s">
        <v>2399</v>
      </c>
      <c r="B55" s="321" t="s">
        <v>652</v>
      </c>
      <c r="C55" s="324">
        <v>6.2294799999999997E-2</v>
      </c>
      <c r="D55" s="375">
        <v>-2.5999999999999999E-3</v>
      </c>
      <c r="E55" s="324">
        <v>-4.9349999999999998E-2</v>
      </c>
      <c r="F55" s="323" t="s">
        <v>2673</v>
      </c>
      <c r="G55" s="229"/>
      <c r="H55" s="229"/>
      <c r="I55" s="229"/>
      <c r="J55" s="229"/>
      <c r="K55" s="229"/>
      <c r="L55" s="229"/>
    </row>
    <row r="56" spans="1:12">
      <c r="A56" s="320"/>
      <c r="B56" s="321" t="s">
        <v>2493</v>
      </c>
      <c r="C56" s="324">
        <v>0.14199999999999999</v>
      </c>
      <c r="D56" s="324">
        <v>0.95</v>
      </c>
      <c r="E56" s="324">
        <v>0.247</v>
      </c>
      <c r="F56" s="324">
        <v>4.2000000000000003E-2</v>
      </c>
      <c r="G56" s="229"/>
      <c r="H56" s="229"/>
      <c r="I56" s="229"/>
      <c r="J56" s="229"/>
      <c r="K56" s="229"/>
      <c r="L56" s="229"/>
    </row>
    <row r="57" spans="1:12">
      <c r="A57" s="320"/>
      <c r="B57" s="321"/>
      <c r="C57" s="325"/>
      <c r="D57" s="326"/>
      <c r="E57" s="326"/>
      <c r="F57" s="326"/>
      <c r="G57" s="229"/>
      <c r="H57" s="229"/>
      <c r="I57" s="229"/>
      <c r="J57" s="229"/>
      <c r="K57" s="229"/>
      <c r="L57" s="229"/>
    </row>
    <row r="58" spans="1:12">
      <c r="A58" s="320" t="s">
        <v>646</v>
      </c>
      <c r="B58" s="321" t="s">
        <v>652</v>
      </c>
      <c r="C58" s="376" t="s">
        <v>2674</v>
      </c>
      <c r="D58" s="324">
        <v>-5.28E-2</v>
      </c>
      <c r="E58" s="324">
        <v>-3.6299999999999999E-2</v>
      </c>
      <c r="F58" s="324">
        <v>-7.1999999999999995E-2</v>
      </c>
      <c r="G58" s="229"/>
      <c r="H58" s="229"/>
      <c r="I58" s="229"/>
      <c r="J58" s="229"/>
      <c r="K58" s="229"/>
      <c r="L58" s="229"/>
    </row>
    <row r="59" spans="1:12">
      <c r="A59" s="320"/>
      <c r="B59" s="321" t="s">
        <v>2493</v>
      </c>
      <c r="C59" s="324">
        <v>3.3000000000000002E-2</v>
      </c>
      <c r="D59" s="324">
        <v>0.19600000000000001</v>
      </c>
      <c r="E59" s="324">
        <v>0.38</v>
      </c>
      <c r="F59" s="324">
        <v>7.8E-2</v>
      </c>
      <c r="G59" s="229"/>
      <c r="H59" s="229"/>
      <c r="I59" s="229"/>
      <c r="J59" s="229"/>
      <c r="K59" s="229"/>
      <c r="L59" s="229"/>
    </row>
    <row r="60" spans="1:12" s="229" customFormat="1">
      <c r="A60" s="320"/>
      <c r="B60" s="321"/>
      <c r="C60" s="324"/>
      <c r="D60" s="324"/>
      <c r="E60" s="324"/>
      <c r="F60" s="324"/>
    </row>
    <row r="61" spans="1:12" s="229" customFormat="1">
      <c r="A61" s="320" t="s">
        <v>631</v>
      </c>
      <c r="B61" s="321" t="s">
        <v>652</v>
      </c>
      <c r="C61" s="324">
        <v>0.189</v>
      </c>
      <c r="D61" s="324">
        <v>-0.161</v>
      </c>
      <c r="E61" s="324">
        <v>-9.2999999999999999E-2</v>
      </c>
      <c r="F61" s="324">
        <v>-0.28000000000000003</v>
      </c>
    </row>
    <row r="62" spans="1:12">
      <c r="A62" s="320"/>
      <c r="B62" s="321"/>
      <c r="C62" s="328"/>
      <c r="D62" s="328"/>
      <c r="E62" s="328"/>
      <c r="F62" s="328"/>
      <c r="G62" s="229"/>
      <c r="H62" s="229"/>
      <c r="I62" s="229"/>
      <c r="J62" s="229"/>
      <c r="K62" s="229"/>
      <c r="L62" s="229"/>
    </row>
    <row r="63" spans="1:12">
      <c r="A63" s="320"/>
      <c r="B63" s="321" t="s">
        <v>2552</v>
      </c>
      <c r="C63" s="329">
        <v>0.1084</v>
      </c>
      <c r="D63" s="329">
        <v>0.10730000000000001</v>
      </c>
      <c r="E63" s="329">
        <v>9.2600000000000002E-2</v>
      </c>
      <c r="F63" s="329">
        <v>0.11020000000000001</v>
      </c>
      <c r="G63" s="229"/>
      <c r="H63" s="229"/>
      <c r="I63" s="229"/>
      <c r="J63" s="229"/>
      <c r="K63" s="229"/>
      <c r="L63" s="229"/>
    </row>
    <row r="64" spans="1:12">
      <c r="A64" s="320"/>
      <c r="B64" s="156" t="s">
        <v>2587</v>
      </c>
      <c r="C64" s="329">
        <v>2.5000000000000022E-3</v>
      </c>
      <c r="D64" s="329">
        <v>2.0000000000000573E-4</v>
      </c>
      <c r="E64" s="329">
        <v>1.2000000000000066E-3</v>
      </c>
      <c r="F64" s="329">
        <v>8.10000000000001E-3</v>
      </c>
      <c r="G64" s="229"/>
      <c r="H64" s="229"/>
      <c r="I64" s="229"/>
      <c r="J64" s="229"/>
      <c r="K64" s="229"/>
      <c r="L64" s="229"/>
    </row>
    <row r="65" spans="1:12">
      <c r="A65" s="330"/>
      <c r="B65" s="331" t="s">
        <v>2494</v>
      </c>
      <c r="C65" s="332">
        <v>887</v>
      </c>
      <c r="D65" s="333">
        <v>891</v>
      </c>
      <c r="E65" s="332">
        <v>887</v>
      </c>
      <c r="F65" s="333">
        <v>886</v>
      </c>
      <c r="G65" s="229"/>
      <c r="H65" s="229"/>
      <c r="I65" s="229"/>
      <c r="J65" s="229"/>
      <c r="K65" s="229"/>
      <c r="L65" s="229"/>
    </row>
    <row r="66" spans="1:12">
      <c r="A66" s="365"/>
      <c r="B66" s="246" t="s">
        <v>2661</v>
      </c>
      <c r="C66" s="366">
        <f>C63-C49</f>
        <v>2.8999999999999998E-3</v>
      </c>
      <c r="D66" s="366">
        <f>D63-D49</f>
        <v>-3.9999999999999758E-4</v>
      </c>
      <c r="E66" s="366">
        <f>E63-E49</f>
        <v>2.5000000000000022E-3</v>
      </c>
      <c r="F66" s="366">
        <f>F63-F49</f>
        <v>8.9000000000000051E-3</v>
      </c>
      <c r="G66" s="229"/>
      <c r="H66" s="229"/>
      <c r="I66" s="229"/>
      <c r="J66" s="229"/>
      <c r="K66" s="229"/>
      <c r="L66" s="229"/>
    </row>
    <row r="67" spans="1:12">
      <c r="A67" s="369"/>
      <c r="B67" s="156" t="s">
        <v>2597</v>
      </c>
      <c r="C67" s="370" t="s">
        <v>2675</v>
      </c>
      <c r="D67" s="370">
        <v>0.41049999999999998</v>
      </c>
      <c r="E67" s="370">
        <v>6.4000000000000001E-2</v>
      </c>
      <c r="F67" s="370" t="s">
        <v>2606</v>
      </c>
      <c r="G67" s="229"/>
      <c r="H67" s="229"/>
      <c r="I67" s="229"/>
      <c r="J67" s="229"/>
      <c r="K67" s="229"/>
      <c r="L67" s="229"/>
    </row>
    <row r="68" spans="1:12">
      <c r="A68" s="336" t="s">
        <v>2679</v>
      </c>
      <c r="B68" s="336"/>
      <c r="C68" s="336"/>
      <c r="D68" s="336"/>
      <c r="E68" s="336"/>
      <c r="F68" s="336"/>
      <c r="G68" s="229"/>
      <c r="H68" s="229"/>
      <c r="I68" s="229"/>
      <c r="J68" s="229"/>
      <c r="K68" s="229"/>
      <c r="L68" s="229"/>
    </row>
    <row r="69" spans="1:12">
      <c r="A69" s="363" t="s">
        <v>2588</v>
      </c>
      <c r="B69" s="315"/>
      <c r="C69" s="315"/>
      <c r="D69" s="315"/>
      <c r="E69" s="315"/>
      <c r="F69" s="315"/>
      <c r="G69" s="229"/>
      <c r="H69" s="229"/>
      <c r="I69" s="229"/>
      <c r="J69" s="229"/>
      <c r="K69" s="229"/>
      <c r="L69" s="229"/>
    </row>
    <row r="70" spans="1:12">
      <c r="A70" s="230" t="s">
        <v>2596</v>
      </c>
      <c r="B70" s="315"/>
      <c r="C70" s="315"/>
      <c r="D70" s="315"/>
      <c r="E70" s="315"/>
      <c r="F70" s="315"/>
      <c r="G70" s="229"/>
      <c r="H70" s="229"/>
      <c r="I70" s="229"/>
      <c r="J70" s="229"/>
      <c r="K70" s="229"/>
      <c r="L70" s="229"/>
    </row>
  </sheetData>
  <pageMargins left="0.7" right="0.7" top="0.75" bottom="0.75" header="0.3" footer="0.3"/>
  <pageSetup paperSize="9" orientation="portrait" horizontalDpi="300" verticalDpi="0" copies="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opLeftCell="A19" workbookViewId="0"/>
  </sheetViews>
  <sheetFormatPr defaultColWidth="8.77734375" defaultRowHeight="14.4"/>
  <cols>
    <col min="1" max="1" width="16.77734375" customWidth="1"/>
    <col min="2" max="2" width="24.77734375" customWidth="1"/>
    <col min="3" max="10" width="16.77734375" customWidth="1"/>
  </cols>
  <sheetData>
    <row r="1" spans="1:12">
      <c r="A1" s="313" t="s">
        <v>2724</v>
      </c>
      <c r="B1" s="314"/>
      <c r="C1" s="314"/>
      <c r="D1" s="314"/>
      <c r="E1" s="314"/>
      <c r="F1" s="314"/>
      <c r="G1" s="314"/>
      <c r="H1" s="314"/>
      <c r="I1" s="314"/>
      <c r="J1" s="314"/>
      <c r="K1" s="229"/>
      <c r="L1" s="229"/>
    </row>
    <row r="2" spans="1:12">
      <c r="A2" s="316"/>
      <c r="B2" s="316"/>
      <c r="C2" s="316"/>
      <c r="D2" s="316"/>
      <c r="E2" s="316"/>
      <c r="F2" s="316"/>
      <c r="G2" s="316"/>
      <c r="H2" s="316"/>
      <c r="I2" s="316"/>
      <c r="J2" s="316"/>
      <c r="K2" s="229"/>
      <c r="L2" s="229"/>
    </row>
    <row r="3" spans="1:12">
      <c r="A3" s="317"/>
      <c r="B3" s="317"/>
      <c r="C3" s="318" t="s">
        <v>2591</v>
      </c>
      <c r="D3" s="318" t="s">
        <v>628</v>
      </c>
      <c r="E3" s="318" t="s">
        <v>630</v>
      </c>
      <c r="F3" s="318" t="s">
        <v>2554</v>
      </c>
      <c r="G3" s="318" t="s">
        <v>2555</v>
      </c>
      <c r="H3" s="318" t="s">
        <v>2556</v>
      </c>
      <c r="I3" s="318" t="s">
        <v>2557</v>
      </c>
      <c r="J3" s="318" t="s">
        <v>2558</v>
      </c>
      <c r="K3" s="229"/>
      <c r="L3" s="229"/>
    </row>
    <row r="4" spans="1:12">
      <c r="A4" s="343" t="s">
        <v>2551</v>
      </c>
      <c r="B4" s="343"/>
      <c r="C4" s="343"/>
      <c r="D4" s="344"/>
      <c r="E4" s="344"/>
      <c r="F4" s="344"/>
      <c r="G4" s="344"/>
      <c r="H4" s="344"/>
      <c r="I4" s="344"/>
      <c r="J4" s="344"/>
      <c r="K4" s="229"/>
      <c r="L4" s="229"/>
    </row>
    <row r="5" spans="1:12">
      <c r="A5" s="320" t="s">
        <v>2697</v>
      </c>
      <c r="B5" s="321" t="s">
        <v>652</v>
      </c>
      <c r="C5" s="241">
        <v>1.5800000000000002E-2</v>
      </c>
      <c r="D5" s="241">
        <v>-4.5199999999999997E-2</v>
      </c>
      <c r="E5" s="241">
        <v>-5.8020000000000002E-2</v>
      </c>
      <c r="F5" s="241">
        <v>-4.4699999999999997E-2</v>
      </c>
      <c r="G5" s="241">
        <v>-1.7500000000000002E-2</v>
      </c>
      <c r="H5" s="241">
        <v>2.8199999999999999E-2</v>
      </c>
      <c r="I5" s="241">
        <v>2.0400000000000001E-2</v>
      </c>
      <c r="J5" s="241">
        <v>1.5350000000000001E-2</v>
      </c>
      <c r="K5" s="229"/>
      <c r="L5" s="229"/>
    </row>
    <row r="6" spans="1:12">
      <c r="A6" s="320"/>
      <c r="B6" s="321" t="s">
        <v>2493</v>
      </c>
      <c r="C6" s="241">
        <v>0.65500000000000003</v>
      </c>
      <c r="D6" s="241">
        <v>0.245</v>
      </c>
      <c r="E6" s="241">
        <v>0.112</v>
      </c>
      <c r="F6" s="241">
        <v>0.22700000000000001</v>
      </c>
      <c r="G6" s="241">
        <v>0.626</v>
      </c>
      <c r="H6" s="241">
        <v>0.42899999999999999</v>
      </c>
      <c r="I6" s="241">
        <v>0.56799999999999995</v>
      </c>
      <c r="J6" s="241">
        <v>0.67900000000000005</v>
      </c>
      <c r="K6" s="229"/>
      <c r="L6" s="229"/>
    </row>
    <row r="7" spans="1:12">
      <c r="A7" s="320"/>
      <c r="B7" s="321"/>
      <c r="C7" s="240"/>
      <c r="D7" s="240"/>
      <c r="E7" s="240"/>
      <c r="F7" s="240"/>
      <c r="G7" s="240"/>
      <c r="H7" s="240"/>
      <c r="I7" s="240"/>
      <c r="J7" s="240"/>
      <c r="K7" s="229"/>
      <c r="L7" s="229"/>
    </row>
    <row r="8" spans="1:12">
      <c r="A8" s="320" t="s">
        <v>2698</v>
      </c>
      <c r="B8" s="321" t="s">
        <v>652</v>
      </c>
      <c r="C8" s="240" t="s">
        <v>2699</v>
      </c>
      <c r="D8" s="241">
        <v>3.7000000000000002E-3</v>
      </c>
      <c r="E8" s="241">
        <v>-2.1800000000000001E-3</v>
      </c>
      <c r="F8" s="240" t="s">
        <v>2700</v>
      </c>
      <c r="G8" s="241">
        <v>7.7299999999999994E-2</v>
      </c>
      <c r="H8" s="241">
        <v>-5.8599999999999999E-2</v>
      </c>
      <c r="I8" s="241">
        <v>-1.57E-3</v>
      </c>
      <c r="J8" s="192" t="s">
        <v>2622</v>
      </c>
      <c r="K8" s="229"/>
      <c r="L8" s="229"/>
    </row>
    <row r="9" spans="1:12">
      <c r="A9" s="320"/>
      <c r="B9" s="321" t="s">
        <v>2493</v>
      </c>
      <c r="C9" s="191">
        <v>1.86E-10</v>
      </c>
      <c r="D9" s="241">
        <v>0.91200000000000003</v>
      </c>
      <c r="E9" s="241">
        <v>0.94499999999999995</v>
      </c>
      <c r="F9" s="191">
        <v>8.4100000000000008E-6</v>
      </c>
      <c r="G9" s="241">
        <v>1.2999999999999999E-2</v>
      </c>
      <c r="H9" s="241">
        <v>5.6000000000000001E-2</v>
      </c>
      <c r="I9" s="241">
        <v>0.95899999999999996</v>
      </c>
      <c r="J9" s="241">
        <v>3.3000000000000002E-2</v>
      </c>
      <c r="K9" s="229"/>
      <c r="L9" s="229"/>
    </row>
    <row r="10" spans="1:12">
      <c r="A10" s="320"/>
      <c r="B10" s="321"/>
      <c r="C10" s="241"/>
      <c r="D10" s="241"/>
      <c r="E10" s="241"/>
      <c r="F10" s="241"/>
      <c r="G10" s="241"/>
      <c r="H10" s="241"/>
      <c r="I10" s="241"/>
      <c r="J10" s="241"/>
      <c r="K10" s="229"/>
      <c r="L10" s="229"/>
    </row>
    <row r="11" spans="1:12">
      <c r="A11" s="320"/>
      <c r="B11" s="321" t="s">
        <v>2552</v>
      </c>
      <c r="C11" s="240">
        <v>6.6900000000000001E-2</v>
      </c>
      <c r="D11" s="240">
        <v>2.5000000000000001E-3</v>
      </c>
      <c r="E11" s="240">
        <v>4.8999999999999998E-3</v>
      </c>
      <c r="F11" s="240">
        <v>3.95E-2</v>
      </c>
      <c r="G11" s="240">
        <v>6.6699999999999995E-2</v>
      </c>
      <c r="H11" s="240">
        <v>8.1100000000000005E-2</v>
      </c>
      <c r="I11" s="240">
        <v>7.0699999999999999E-2</v>
      </c>
      <c r="J11" s="240">
        <v>2.5100000000000001E-2</v>
      </c>
      <c r="K11" s="229"/>
      <c r="L11" s="229"/>
    </row>
    <row r="12" spans="1:12">
      <c r="A12" s="320"/>
      <c r="B12" s="156" t="s">
        <v>2587</v>
      </c>
      <c r="C12" s="240">
        <v>3.6699999999999997E-2</v>
      </c>
      <c r="D12" s="240">
        <v>-1.0999999999999998E-3</v>
      </c>
      <c r="E12" s="240">
        <v>-8.9999999999999976E-4</v>
      </c>
      <c r="F12" s="240">
        <v>2.06E-2</v>
      </c>
      <c r="G12" s="240">
        <v>4.8999999999999946E-3</v>
      </c>
      <c r="H12" s="240">
        <v>2.5000000000000022E-3</v>
      </c>
      <c r="I12" s="240">
        <v>-8.9999999999999802E-4</v>
      </c>
      <c r="J12" s="240">
        <v>3.4999999999999996E-3</v>
      </c>
      <c r="K12" s="229"/>
      <c r="L12" s="229"/>
    </row>
    <row r="13" spans="1:12">
      <c r="A13" s="338" t="s">
        <v>2553</v>
      </c>
      <c r="B13" s="339"/>
      <c r="C13" s="340"/>
      <c r="D13" s="341"/>
      <c r="E13" s="341"/>
      <c r="F13" s="341"/>
      <c r="G13" s="341"/>
      <c r="H13" s="341"/>
      <c r="I13" s="341"/>
      <c r="J13" s="341"/>
      <c r="K13" s="229"/>
      <c r="L13" s="229"/>
    </row>
    <row r="14" spans="1:12">
      <c r="A14" s="320" t="s">
        <v>2701</v>
      </c>
      <c r="B14" s="321" t="s">
        <v>652</v>
      </c>
      <c r="C14" s="324">
        <v>1.7489999999999999E-2</v>
      </c>
      <c r="D14" s="324">
        <v>-2.3910000000000001E-2</v>
      </c>
      <c r="E14" s="324">
        <v>3.202E-2</v>
      </c>
      <c r="F14" s="324">
        <v>-4.5700000000000003E-3</v>
      </c>
      <c r="G14" s="323" t="s">
        <v>2702</v>
      </c>
      <c r="H14" s="324">
        <v>4.2500000000000003E-2</v>
      </c>
      <c r="I14" s="324">
        <v>7.6880000000000004E-2</v>
      </c>
      <c r="J14" s="323" t="s">
        <v>2703</v>
      </c>
      <c r="K14" s="229"/>
      <c r="L14" s="229"/>
    </row>
    <row r="15" spans="1:12">
      <c r="A15" s="320"/>
      <c r="B15" s="321" t="s">
        <v>2493</v>
      </c>
      <c r="C15" s="324">
        <v>0.67500000000000004</v>
      </c>
      <c r="D15" s="324">
        <v>0.6</v>
      </c>
      <c r="E15" s="324">
        <v>0.45600000000000002</v>
      </c>
      <c r="F15" s="324">
        <v>0.91700000000000004</v>
      </c>
      <c r="G15" s="324">
        <v>8.9999999999999993E-3</v>
      </c>
      <c r="H15" s="324">
        <v>0.312</v>
      </c>
      <c r="I15" s="324">
        <v>6.9000000000000006E-2</v>
      </c>
      <c r="J15" s="324">
        <v>1.9E-2</v>
      </c>
      <c r="K15" s="229"/>
      <c r="L15" s="229"/>
    </row>
    <row r="16" spans="1:12">
      <c r="A16" s="320"/>
      <c r="B16" s="321"/>
      <c r="C16" s="325"/>
      <c r="D16" s="326"/>
      <c r="E16" s="326"/>
      <c r="F16" s="326"/>
      <c r="G16" s="326"/>
      <c r="H16" s="326"/>
      <c r="I16" s="326"/>
      <c r="J16" s="326"/>
      <c r="K16" s="229"/>
      <c r="L16" s="229"/>
    </row>
    <row r="17" spans="1:12">
      <c r="A17" s="320" t="s">
        <v>2704</v>
      </c>
      <c r="B17" s="321" t="s">
        <v>652</v>
      </c>
      <c r="C17" s="324">
        <v>1.5E-3</v>
      </c>
      <c r="D17" s="324">
        <v>-3.0099999999999998E-2</v>
      </c>
      <c r="E17" s="324">
        <v>-3.703E-2</v>
      </c>
      <c r="F17" s="324">
        <v>-4.9059999999999999E-2</v>
      </c>
      <c r="G17" s="324" t="s">
        <v>2705</v>
      </c>
      <c r="H17" s="324">
        <v>-8.3999999999999995E-3</v>
      </c>
      <c r="I17" s="324">
        <v>-5.0999999999999997E-2</v>
      </c>
      <c r="J17" s="324">
        <v>-8.2000000000000003E-2</v>
      </c>
      <c r="K17" s="229"/>
      <c r="L17" s="229"/>
    </row>
    <row r="18" spans="1:12">
      <c r="A18" s="320"/>
      <c r="B18" s="321" t="s">
        <v>2493</v>
      </c>
      <c r="C18" s="324">
        <v>0.97</v>
      </c>
      <c r="D18" s="324">
        <v>0.51100000000000001</v>
      </c>
      <c r="E18" s="324">
        <v>0.38700000000000001</v>
      </c>
      <c r="F18" s="324">
        <v>0.26500000000000001</v>
      </c>
      <c r="G18" s="324">
        <v>3.7999999999999999E-2</v>
      </c>
      <c r="H18" s="324">
        <v>0.84</v>
      </c>
      <c r="I18" s="324">
        <v>0.223</v>
      </c>
      <c r="J18" s="324">
        <v>5.8000000000000003E-2</v>
      </c>
      <c r="K18" s="229"/>
      <c r="L18" s="229"/>
    </row>
    <row r="19" spans="1:12">
      <c r="A19" s="320"/>
      <c r="B19" s="321"/>
      <c r="C19" s="325"/>
      <c r="D19" s="326"/>
      <c r="E19" s="326"/>
      <c r="F19" s="326"/>
      <c r="G19" s="326"/>
      <c r="H19" s="326"/>
      <c r="I19" s="326"/>
      <c r="J19" s="326"/>
      <c r="K19" s="229"/>
      <c r="L19" s="229"/>
    </row>
    <row r="20" spans="1:12">
      <c r="A20" s="320" t="s">
        <v>2698</v>
      </c>
      <c r="B20" s="321" t="s">
        <v>652</v>
      </c>
      <c r="C20" s="323" t="s">
        <v>2706</v>
      </c>
      <c r="D20" s="324">
        <v>2E-3</v>
      </c>
      <c r="E20" s="324">
        <v>-3.46E-3</v>
      </c>
      <c r="F20" s="323" t="s">
        <v>2707</v>
      </c>
      <c r="G20" s="323" t="s">
        <v>2708</v>
      </c>
      <c r="H20" s="324">
        <v>-7.6189999999999994E-2</v>
      </c>
      <c r="I20" s="324">
        <v>-4.53E-2</v>
      </c>
      <c r="J20" s="323" t="s">
        <v>2709</v>
      </c>
      <c r="K20" s="229"/>
      <c r="L20" s="229"/>
    </row>
    <row r="21" spans="1:12">
      <c r="A21" s="320"/>
      <c r="B21" s="321" t="s">
        <v>2493</v>
      </c>
      <c r="C21" s="327">
        <v>1.2100000000000001E-6</v>
      </c>
      <c r="D21" s="324">
        <v>0.96299999999999997</v>
      </c>
      <c r="E21" s="324">
        <v>0.93200000000000005</v>
      </c>
      <c r="F21" s="324">
        <v>1.6590000000000001E-3</v>
      </c>
      <c r="G21" s="327">
        <v>2.6899999999999998E-4</v>
      </c>
      <c r="H21" s="324">
        <v>5.2999999999999999E-2</v>
      </c>
      <c r="I21" s="324">
        <v>0.252</v>
      </c>
      <c r="J21" s="324">
        <v>1E-3</v>
      </c>
      <c r="K21" s="229"/>
      <c r="L21" s="229"/>
    </row>
    <row r="22" spans="1:12">
      <c r="A22" s="320"/>
      <c r="B22" s="321"/>
      <c r="C22" s="328"/>
      <c r="D22" s="328"/>
      <c r="E22" s="328"/>
      <c r="F22" s="328"/>
      <c r="G22" s="328"/>
      <c r="H22" s="328"/>
      <c r="I22" s="328"/>
      <c r="J22" s="328"/>
      <c r="K22" s="229"/>
      <c r="L22" s="229"/>
    </row>
    <row r="23" spans="1:12">
      <c r="A23" s="320"/>
      <c r="B23" s="321" t="s">
        <v>2552</v>
      </c>
      <c r="C23" s="329">
        <v>6.6100000000000006E-2</v>
      </c>
      <c r="D23" s="329">
        <v>1.4E-3</v>
      </c>
      <c r="E23" s="329">
        <v>3.8999999999999998E-3</v>
      </c>
      <c r="F23" s="329">
        <v>3.8800000000000001E-2</v>
      </c>
      <c r="G23" s="329">
        <v>7.2599999999999998E-2</v>
      </c>
      <c r="H23" s="329">
        <v>8.0600000000000005E-2</v>
      </c>
      <c r="I23" s="329">
        <v>7.2599999999999998E-2</v>
      </c>
      <c r="J23" s="329">
        <v>3.0099999999999998E-2</v>
      </c>
      <c r="K23" s="229"/>
      <c r="L23" s="229"/>
    </row>
    <row r="24" spans="1:12">
      <c r="A24" s="320"/>
      <c r="B24" s="156" t="s">
        <v>2587</v>
      </c>
      <c r="C24" s="329">
        <v>3.5900000000000001E-2</v>
      </c>
      <c r="D24" s="329">
        <v>-2.1999999999999997E-3</v>
      </c>
      <c r="E24" s="329">
        <v>-1.8999999999999998E-3</v>
      </c>
      <c r="F24" s="329">
        <v>1.9900000000000001E-2</v>
      </c>
      <c r="G24" s="329">
        <v>1.0799999999999997E-2</v>
      </c>
      <c r="H24" s="329">
        <v>2.0000000000000018E-3</v>
      </c>
      <c r="I24" s="329">
        <v>1.0000000000000009E-3</v>
      </c>
      <c r="J24" s="329">
        <v>8.4999999999999971E-3</v>
      </c>
      <c r="K24" s="229"/>
      <c r="L24" s="229"/>
    </row>
    <row r="25" spans="1:12">
      <c r="A25" s="330"/>
      <c r="B25" s="331" t="s">
        <v>2494</v>
      </c>
      <c r="C25" s="332">
        <v>1039</v>
      </c>
      <c r="D25" s="333">
        <v>915</v>
      </c>
      <c r="E25" s="332">
        <v>1043</v>
      </c>
      <c r="F25" s="333">
        <v>903</v>
      </c>
      <c r="G25" s="332">
        <v>1010</v>
      </c>
      <c r="H25" s="332">
        <v>1014</v>
      </c>
      <c r="I25" s="332">
        <v>1009</v>
      </c>
      <c r="J25" s="332">
        <v>1002</v>
      </c>
      <c r="K25" s="229"/>
      <c r="L25" s="229"/>
    </row>
    <row r="26" spans="1:12">
      <c r="A26" s="365"/>
      <c r="B26" s="246" t="s">
        <v>2661</v>
      </c>
      <c r="C26" s="366">
        <f t="shared" ref="C26:J26" si="0">C23-C11</f>
        <v>-7.9999999999999516E-4</v>
      </c>
      <c r="D26" s="366">
        <f t="shared" si="0"/>
        <v>-1.1000000000000001E-3</v>
      </c>
      <c r="E26" s="366">
        <f t="shared" si="0"/>
        <v>-1E-3</v>
      </c>
      <c r="F26" s="366">
        <f t="shared" si="0"/>
        <v>-6.9999999999999923E-4</v>
      </c>
      <c r="G26" s="366">
        <f t="shared" si="0"/>
        <v>5.9000000000000025E-3</v>
      </c>
      <c r="H26" s="366">
        <f t="shared" si="0"/>
        <v>-5.0000000000000044E-4</v>
      </c>
      <c r="I26" s="366">
        <f t="shared" si="0"/>
        <v>1.8999999999999989E-3</v>
      </c>
      <c r="J26" s="366">
        <f t="shared" si="0"/>
        <v>4.9999999999999975E-3</v>
      </c>
      <c r="K26" s="229"/>
      <c r="L26" s="229"/>
    </row>
    <row r="27" spans="1:12">
      <c r="A27" s="369"/>
      <c r="B27" s="156" t="s">
        <v>2597</v>
      </c>
      <c r="C27" s="370">
        <v>0.81979999999999997</v>
      </c>
      <c r="D27" s="370">
        <v>0.94840000000000002</v>
      </c>
      <c r="E27" s="370">
        <v>0.95189999999999997</v>
      </c>
      <c r="F27" s="370">
        <v>0.56610000000000005</v>
      </c>
      <c r="G27" s="380" t="s">
        <v>2721</v>
      </c>
      <c r="H27" s="370">
        <v>0.47610000000000002</v>
      </c>
      <c r="I27" s="370">
        <v>7.7499999999999999E-2</v>
      </c>
      <c r="J27" s="380" t="s">
        <v>2722</v>
      </c>
      <c r="K27" s="229"/>
      <c r="L27" s="229"/>
    </row>
    <row r="28" spans="1:12">
      <c r="A28" s="336" t="s">
        <v>2593</v>
      </c>
      <c r="B28" s="336"/>
      <c r="C28" s="336"/>
      <c r="D28" s="336"/>
      <c r="E28" s="336"/>
      <c r="F28" s="336"/>
      <c r="G28" s="336"/>
      <c r="H28" s="336"/>
      <c r="I28" s="336"/>
      <c r="J28" s="336"/>
      <c r="K28" s="229"/>
      <c r="L28" s="229"/>
    </row>
    <row r="29" spans="1:12">
      <c r="A29" s="363" t="s">
        <v>2588</v>
      </c>
      <c r="B29" s="315"/>
      <c r="C29" s="315"/>
      <c r="D29" s="315"/>
      <c r="E29" s="315"/>
      <c r="F29" s="315"/>
      <c r="G29" s="315"/>
      <c r="H29" s="315"/>
      <c r="I29" s="315"/>
      <c r="J29" s="315"/>
      <c r="K29" s="229"/>
      <c r="L29" s="229"/>
    </row>
    <row r="30" spans="1:12">
      <c r="A30" s="230" t="s">
        <v>2596</v>
      </c>
      <c r="B30" s="315"/>
      <c r="C30" s="315"/>
      <c r="D30" s="315"/>
      <c r="E30" s="315"/>
      <c r="F30" s="315"/>
      <c r="G30" s="315"/>
      <c r="H30" s="315"/>
      <c r="I30" s="315"/>
      <c r="J30" s="315"/>
      <c r="K30" s="229"/>
      <c r="L30" s="229"/>
    </row>
    <row r="31" spans="1:12">
      <c r="A31" s="229"/>
      <c r="B31" s="229"/>
      <c r="C31" s="229"/>
      <c r="D31" s="229"/>
      <c r="E31" s="229"/>
      <c r="F31" s="229"/>
      <c r="G31" s="229"/>
      <c r="H31" s="229"/>
      <c r="I31" s="229"/>
      <c r="J31" s="229"/>
      <c r="K31" s="229"/>
      <c r="L31" s="229"/>
    </row>
    <row r="32" spans="1:12">
      <c r="A32" s="229"/>
      <c r="B32" s="229"/>
      <c r="C32" s="229"/>
      <c r="D32" s="229"/>
      <c r="E32" s="229"/>
      <c r="F32" s="229"/>
      <c r="G32" s="229"/>
      <c r="H32" s="229"/>
      <c r="I32" s="229"/>
      <c r="J32" s="229"/>
      <c r="K32" s="229"/>
      <c r="L32" s="229"/>
    </row>
    <row r="33" spans="1:12">
      <c r="A33" s="313" t="s">
        <v>2723</v>
      </c>
      <c r="B33" s="314"/>
      <c r="C33" s="314"/>
      <c r="D33" s="314"/>
      <c r="E33" s="314"/>
      <c r="F33" s="314"/>
      <c r="G33" s="314"/>
      <c r="H33" s="314"/>
      <c r="I33" s="314"/>
      <c r="J33" s="314"/>
      <c r="K33" s="229"/>
      <c r="L33" s="229"/>
    </row>
    <row r="34" spans="1:12">
      <c r="A34" s="316"/>
      <c r="B34" s="316"/>
      <c r="C34" s="316"/>
      <c r="D34" s="316"/>
      <c r="E34" s="316"/>
      <c r="F34" s="316"/>
      <c r="G34" s="316"/>
      <c r="H34" s="316"/>
      <c r="I34" s="316"/>
      <c r="J34" s="316"/>
      <c r="K34" s="229"/>
      <c r="L34" s="229"/>
    </row>
    <row r="35" spans="1:12">
      <c r="A35" s="317"/>
      <c r="B35" s="317"/>
      <c r="C35" s="318" t="s">
        <v>2591</v>
      </c>
      <c r="D35" s="318" t="s">
        <v>628</v>
      </c>
      <c r="E35" s="318" t="s">
        <v>630</v>
      </c>
      <c r="F35" s="318" t="s">
        <v>2554</v>
      </c>
      <c r="G35" s="318" t="s">
        <v>2555</v>
      </c>
      <c r="H35" s="318" t="s">
        <v>2556</v>
      </c>
      <c r="I35" s="318" t="s">
        <v>2557</v>
      </c>
      <c r="J35" s="318" t="s">
        <v>2558</v>
      </c>
      <c r="K35" s="229"/>
      <c r="L35" s="229"/>
    </row>
    <row r="36" spans="1:12">
      <c r="A36" s="343" t="s">
        <v>2551</v>
      </c>
      <c r="B36" s="343"/>
      <c r="C36" s="343"/>
      <c r="D36" s="344"/>
      <c r="E36" s="344"/>
      <c r="F36" s="344"/>
      <c r="G36" s="344"/>
      <c r="H36" s="344"/>
      <c r="I36" s="344"/>
      <c r="J36" s="344"/>
      <c r="K36" s="229"/>
      <c r="L36" s="229"/>
    </row>
    <row r="37" spans="1:12">
      <c r="A37" s="320" t="s">
        <v>2710</v>
      </c>
      <c r="B37" s="321" t="s">
        <v>652</v>
      </c>
      <c r="C37" s="241">
        <v>1.83E-2</v>
      </c>
      <c r="D37" s="241">
        <v>-4.7489999999999997E-2</v>
      </c>
      <c r="E37" s="241">
        <v>-6.7500000000000004E-2</v>
      </c>
      <c r="F37" s="241">
        <v>-3.2000000000000001E-2</v>
      </c>
      <c r="G37" s="241">
        <v>-2.4379999999999999E-2</v>
      </c>
      <c r="H37" s="241">
        <v>3.8260000000000002E-2</v>
      </c>
      <c r="I37" s="241">
        <v>2.129E-2</v>
      </c>
      <c r="J37" s="241">
        <v>3.2300000000000002E-2</v>
      </c>
      <c r="K37" s="229"/>
      <c r="L37" s="229"/>
    </row>
    <row r="38" spans="1:12">
      <c r="A38" s="320"/>
      <c r="B38" s="321" t="s">
        <v>2493</v>
      </c>
      <c r="C38" s="241">
        <v>0.59699999999999998</v>
      </c>
      <c r="D38" s="241">
        <v>0.20899999999999999</v>
      </c>
      <c r="E38" s="241">
        <v>5.8000000000000003E-2</v>
      </c>
      <c r="F38" s="241">
        <v>0.376</v>
      </c>
      <c r="G38" s="241">
        <v>0.49099999999999999</v>
      </c>
      <c r="H38" s="241">
        <v>0.27500000000000002</v>
      </c>
      <c r="I38" s="241">
        <v>0.54500000000000004</v>
      </c>
      <c r="J38" s="241">
        <v>0.374</v>
      </c>
      <c r="K38" s="229"/>
      <c r="L38" s="229"/>
    </row>
    <row r="39" spans="1:12">
      <c r="A39" s="320"/>
      <c r="B39" s="321"/>
      <c r="C39" s="240"/>
      <c r="D39" s="240"/>
      <c r="E39" s="240"/>
      <c r="F39" s="240"/>
      <c r="G39" s="240"/>
      <c r="H39" s="240"/>
      <c r="I39" s="240"/>
      <c r="J39" s="240"/>
      <c r="K39" s="229"/>
      <c r="L39" s="229"/>
    </row>
    <row r="40" spans="1:12">
      <c r="A40" s="320" t="s">
        <v>2711</v>
      </c>
      <c r="B40" s="321" t="s">
        <v>652</v>
      </c>
      <c r="C40" s="240" t="s">
        <v>2712</v>
      </c>
      <c r="D40" s="241">
        <v>-6.5299999999999997E-2</v>
      </c>
      <c r="E40" s="241">
        <v>-5.4100000000000002E-2</v>
      </c>
      <c r="F40" s="240" t="s">
        <v>2619</v>
      </c>
      <c r="G40" s="241">
        <v>5.8700000000000002E-2</v>
      </c>
      <c r="H40" s="241">
        <v>-4.718E-2</v>
      </c>
      <c r="I40" s="241">
        <v>9.3500000000000007E-3</v>
      </c>
      <c r="J40" s="241">
        <v>-5.0290000000000001E-2</v>
      </c>
      <c r="K40" s="229"/>
      <c r="L40" s="229"/>
    </row>
    <row r="41" spans="1:12">
      <c r="A41" s="320"/>
      <c r="B41" s="321" t="s">
        <v>2493</v>
      </c>
      <c r="C41" s="191">
        <v>2.1500000000000001E-10</v>
      </c>
      <c r="D41" s="241">
        <v>5.2999999999999999E-2</v>
      </c>
      <c r="E41" s="241">
        <v>8.5999999999999993E-2</v>
      </c>
      <c r="F41" s="191">
        <v>1.7790000000000001E-5</v>
      </c>
      <c r="G41" s="241">
        <v>0.06</v>
      </c>
      <c r="H41" s="241">
        <v>0.126</v>
      </c>
      <c r="I41" s="241">
        <v>0.76300000000000001</v>
      </c>
      <c r="J41" s="241">
        <v>0.115</v>
      </c>
      <c r="K41" s="229"/>
      <c r="L41" s="229"/>
    </row>
    <row r="42" spans="1:12">
      <c r="A42" s="320"/>
      <c r="B42" s="321"/>
      <c r="C42" s="241"/>
      <c r="D42" s="241"/>
      <c r="E42" s="241"/>
      <c r="F42" s="241"/>
      <c r="G42" s="241"/>
      <c r="H42" s="241"/>
      <c r="I42" s="241"/>
      <c r="J42" s="241"/>
      <c r="K42" s="229"/>
      <c r="L42" s="229"/>
    </row>
    <row r="43" spans="1:12">
      <c r="A43" s="320"/>
      <c r="B43" s="321" t="s">
        <v>2552</v>
      </c>
      <c r="C43" s="240">
        <v>6.6699999999999995E-2</v>
      </c>
      <c r="D43" s="240">
        <v>6.7999999999999996E-3</v>
      </c>
      <c r="E43" s="240">
        <v>8.6E-3</v>
      </c>
      <c r="F43" s="240">
        <v>3.7199999999999997E-2</v>
      </c>
      <c r="G43" s="240">
        <v>6.4399999999999999E-2</v>
      </c>
      <c r="H43" s="240">
        <v>8.0399999999999999E-2</v>
      </c>
      <c r="I43" s="240">
        <v>7.0800000000000002E-2</v>
      </c>
      <c r="J43" s="240">
        <v>2.3699999999999999E-2</v>
      </c>
      <c r="K43" s="229"/>
      <c r="L43" s="229"/>
    </row>
    <row r="44" spans="1:12">
      <c r="A44" s="320"/>
      <c r="B44" s="156" t="s">
        <v>2587</v>
      </c>
      <c r="C44" s="240">
        <v>3.6499999999999991E-2</v>
      </c>
      <c r="D44" s="240">
        <v>2.9999999999999996E-3</v>
      </c>
      <c r="E44" s="240">
        <v>1.8000000000000004E-3</v>
      </c>
      <c r="F44" s="240">
        <v>1.8999999999999996E-2</v>
      </c>
      <c r="G44" s="240">
        <v>2.3999999999999994E-3</v>
      </c>
      <c r="H44" s="240">
        <v>1.1999999999999927E-3</v>
      </c>
      <c r="I44" s="240">
        <v>-7.9999999999999516E-4</v>
      </c>
      <c r="J44" s="240">
        <v>1.4999999999999979E-3</v>
      </c>
      <c r="K44" s="229"/>
      <c r="L44" s="229"/>
    </row>
    <row r="45" spans="1:12">
      <c r="A45" s="338" t="s">
        <v>2553</v>
      </c>
      <c r="B45" s="339"/>
      <c r="C45" s="340"/>
      <c r="D45" s="341"/>
      <c r="E45" s="341"/>
      <c r="F45" s="341"/>
      <c r="G45" s="341"/>
      <c r="H45" s="341"/>
      <c r="I45" s="341"/>
      <c r="J45" s="341"/>
      <c r="K45" s="229"/>
      <c r="L45" s="229"/>
    </row>
    <row r="46" spans="1:12">
      <c r="A46" s="320" t="s">
        <v>2713</v>
      </c>
      <c r="B46" s="321" t="s">
        <v>652</v>
      </c>
      <c r="C46" s="324">
        <v>9.7000000000000003E-3</v>
      </c>
      <c r="D46" s="324">
        <v>1.6400000000000001E-2</v>
      </c>
      <c r="E46" s="324">
        <v>-1.0800000000000001E-2</v>
      </c>
      <c r="F46" s="324">
        <v>8.8699999999999994E-3</v>
      </c>
      <c r="G46" s="323" t="s">
        <v>2714</v>
      </c>
      <c r="H46" s="324">
        <v>4.4400000000000002E-2</v>
      </c>
      <c r="I46" s="323" t="s">
        <v>2624</v>
      </c>
      <c r="J46" s="323" t="s">
        <v>2671</v>
      </c>
      <c r="K46" s="229"/>
      <c r="L46" s="229"/>
    </row>
    <row r="47" spans="1:12">
      <c r="A47" s="320"/>
      <c r="B47" s="321" t="s">
        <v>2493</v>
      </c>
      <c r="C47" s="324">
        <v>0.80500000000000005</v>
      </c>
      <c r="D47" s="324">
        <v>0.70499999999999996</v>
      </c>
      <c r="E47" s="324">
        <v>0.78900000000000003</v>
      </c>
      <c r="F47" s="324">
        <v>0.83099999999999996</v>
      </c>
      <c r="G47" s="324">
        <v>0.10299999999999999</v>
      </c>
      <c r="H47" s="324">
        <v>0.26700000000000002</v>
      </c>
      <c r="I47" s="324">
        <v>2.7E-2</v>
      </c>
      <c r="J47" s="324">
        <v>3.6999999999999998E-2</v>
      </c>
      <c r="K47" s="229"/>
      <c r="L47" s="229"/>
    </row>
    <row r="48" spans="1:12">
      <c r="A48" s="320"/>
      <c r="B48" s="321"/>
      <c r="C48" s="325"/>
      <c r="D48" s="326"/>
      <c r="E48" s="326"/>
      <c r="F48" s="326"/>
      <c r="G48" s="326"/>
      <c r="H48" s="326"/>
      <c r="I48" s="326"/>
      <c r="J48" s="326"/>
      <c r="K48" s="229"/>
      <c r="L48" s="229"/>
    </row>
    <row r="49" spans="1:12">
      <c r="A49" s="320" t="s">
        <v>2715</v>
      </c>
      <c r="B49" s="321" t="s">
        <v>652</v>
      </c>
      <c r="C49" s="324">
        <v>1.2460000000000001E-2</v>
      </c>
      <c r="D49" s="324">
        <v>-7.4499999999999997E-2</v>
      </c>
      <c r="E49" s="324">
        <v>-7.1300000000000002E-2</v>
      </c>
      <c r="F49" s="324">
        <v>-4.8899999999999999E-2</v>
      </c>
      <c r="G49" s="324">
        <v>3.7190000000000001E-2</v>
      </c>
      <c r="H49" s="324">
        <v>1.49E-3</v>
      </c>
      <c r="I49" s="324">
        <v>-6.3899999999999998E-2</v>
      </c>
      <c r="J49" s="324">
        <v>-4.8469999999999999E-2</v>
      </c>
      <c r="K49" s="229"/>
      <c r="L49" s="229"/>
    </row>
    <row r="50" spans="1:12">
      <c r="A50" s="320"/>
      <c r="B50" s="321" t="s">
        <v>2493</v>
      </c>
      <c r="C50" s="324">
        <v>0.75800000000000001</v>
      </c>
      <c r="D50" s="324">
        <v>9.4E-2</v>
      </c>
      <c r="E50" s="324">
        <v>8.5999999999999993E-2</v>
      </c>
      <c r="F50" s="324">
        <v>0.25</v>
      </c>
      <c r="G50" s="324">
        <v>0.36499999999999999</v>
      </c>
      <c r="H50" s="324">
        <v>0.97099999999999997</v>
      </c>
      <c r="I50" s="324">
        <v>0.11700000000000001</v>
      </c>
      <c r="J50" s="324">
        <v>0.25</v>
      </c>
      <c r="K50" s="229"/>
      <c r="L50" s="229"/>
    </row>
    <row r="51" spans="1:12">
      <c r="A51" s="320"/>
      <c r="B51" s="321"/>
      <c r="C51" s="325"/>
      <c r="D51" s="326"/>
      <c r="E51" s="326"/>
      <c r="F51" s="326"/>
      <c r="G51" s="326"/>
      <c r="H51" s="326"/>
      <c r="I51" s="326"/>
      <c r="J51" s="326"/>
      <c r="K51" s="229"/>
      <c r="L51" s="229"/>
    </row>
    <row r="52" spans="1:12">
      <c r="A52" s="320" t="s">
        <v>2711</v>
      </c>
      <c r="B52" s="321" t="s">
        <v>652</v>
      </c>
      <c r="C52" s="323" t="s">
        <v>2716</v>
      </c>
      <c r="D52" s="323" t="s">
        <v>2717</v>
      </c>
      <c r="E52" s="324">
        <v>-7.46E-2</v>
      </c>
      <c r="F52" s="323" t="s">
        <v>2667</v>
      </c>
      <c r="G52" s="323" t="s">
        <v>2718</v>
      </c>
      <c r="H52" s="324">
        <v>-6.2100000000000002E-2</v>
      </c>
      <c r="I52" s="324">
        <v>-4.3200000000000002E-2</v>
      </c>
      <c r="J52" s="323" t="s">
        <v>2719</v>
      </c>
      <c r="K52" s="229"/>
      <c r="L52" s="229"/>
    </row>
    <row r="53" spans="1:12">
      <c r="A53" s="320"/>
      <c r="B53" s="321" t="s">
        <v>2493</v>
      </c>
      <c r="C53" s="327">
        <v>3.9200000000000002E-7</v>
      </c>
      <c r="D53" s="324">
        <v>2.4E-2</v>
      </c>
      <c r="E53" s="324">
        <v>6.0999999999999999E-2</v>
      </c>
      <c r="F53" s="324">
        <v>3.0000000000000001E-3</v>
      </c>
      <c r="G53" s="324">
        <v>1.6E-2</v>
      </c>
      <c r="H53" s="324">
        <v>0.11</v>
      </c>
      <c r="I53" s="324">
        <v>0.26700000000000002</v>
      </c>
      <c r="J53" s="324">
        <v>1.6E-2</v>
      </c>
      <c r="K53" s="229"/>
      <c r="L53" s="229"/>
    </row>
    <row r="54" spans="1:12">
      <c r="A54" s="320"/>
      <c r="B54" s="321"/>
      <c r="C54" s="328"/>
      <c r="D54" s="328"/>
      <c r="E54" s="328"/>
      <c r="F54" s="328"/>
      <c r="G54" s="328"/>
      <c r="H54" s="328"/>
      <c r="I54" s="328"/>
      <c r="J54" s="328"/>
      <c r="K54" s="229"/>
      <c r="L54" s="229"/>
    </row>
    <row r="55" spans="1:12">
      <c r="A55" s="320"/>
      <c r="B55" s="321" t="s">
        <v>2552</v>
      </c>
      <c r="C55" s="329">
        <v>6.5799999999999997E-2</v>
      </c>
      <c r="D55" s="329">
        <v>7.3000000000000001E-3</v>
      </c>
      <c r="E55" s="329">
        <v>8.3999999999999995E-3</v>
      </c>
      <c r="F55" s="329">
        <v>3.6900000000000002E-2</v>
      </c>
      <c r="G55" s="329">
        <v>6.5600000000000006E-2</v>
      </c>
      <c r="H55" s="329">
        <v>7.9799999999999996E-2</v>
      </c>
      <c r="I55" s="329">
        <v>7.4499999999999997E-2</v>
      </c>
      <c r="J55" s="329">
        <v>2.63E-2</v>
      </c>
      <c r="K55" s="229"/>
      <c r="L55" s="229"/>
    </row>
    <row r="56" spans="1:12">
      <c r="A56" s="320"/>
      <c r="B56" s="156" t="s">
        <v>2587</v>
      </c>
      <c r="C56" s="329">
        <v>3.5599999999999993E-2</v>
      </c>
      <c r="D56" s="329">
        <v>3.5000000000000001E-3</v>
      </c>
      <c r="E56" s="329">
        <v>1.5999999999999999E-3</v>
      </c>
      <c r="F56" s="329">
        <v>1.8700000000000001E-2</v>
      </c>
      <c r="G56" s="329">
        <v>3.600000000000006E-3</v>
      </c>
      <c r="H56" s="329">
        <v>5.9999999999998943E-4</v>
      </c>
      <c r="I56" s="329">
        <v>2.8999999999999998E-3</v>
      </c>
      <c r="J56" s="329">
        <v>4.0999999999999995E-3</v>
      </c>
      <c r="K56" s="229"/>
      <c r="L56" s="229"/>
    </row>
    <row r="57" spans="1:12">
      <c r="A57" s="330"/>
      <c r="B57" s="331" t="s">
        <v>2494</v>
      </c>
      <c r="C57" s="332">
        <v>1039</v>
      </c>
      <c r="D57" s="333">
        <v>915</v>
      </c>
      <c r="E57" s="332">
        <v>1043</v>
      </c>
      <c r="F57" s="333">
        <v>903</v>
      </c>
      <c r="G57" s="332">
        <v>1010</v>
      </c>
      <c r="H57" s="332">
        <v>1014</v>
      </c>
      <c r="I57" s="332">
        <v>1009</v>
      </c>
      <c r="J57" s="332">
        <v>1002</v>
      </c>
      <c r="K57" s="229"/>
      <c r="L57" s="229"/>
    </row>
    <row r="58" spans="1:12">
      <c r="A58" s="365"/>
      <c r="B58" s="246" t="s">
        <v>2661</v>
      </c>
      <c r="C58" s="366">
        <f t="shared" ref="C58:J58" si="1">C55-C43</f>
        <v>-8.9999999999999802E-4</v>
      </c>
      <c r="D58" s="366">
        <f t="shared" si="1"/>
        <v>5.0000000000000044E-4</v>
      </c>
      <c r="E58" s="366">
        <f t="shared" si="1"/>
        <v>-2.0000000000000052E-4</v>
      </c>
      <c r="F58" s="366">
        <f t="shared" si="1"/>
        <v>-2.9999999999999472E-4</v>
      </c>
      <c r="G58" s="366">
        <f t="shared" si="1"/>
        <v>1.2000000000000066E-3</v>
      </c>
      <c r="H58" s="366">
        <f t="shared" si="1"/>
        <v>-6.0000000000000331E-4</v>
      </c>
      <c r="I58" s="366">
        <f t="shared" si="1"/>
        <v>3.699999999999995E-3</v>
      </c>
      <c r="J58" s="366">
        <f t="shared" si="1"/>
        <v>2.6000000000000016E-3</v>
      </c>
      <c r="K58" s="229"/>
      <c r="L58" s="229"/>
    </row>
    <row r="59" spans="1:12">
      <c r="A59" s="369"/>
      <c r="B59" s="156" t="s">
        <v>2597</v>
      </c>
      <c r="C59" s="370">
        <v>0.97199999999999998</v>
      </c>
      <c r="D59" s="370">
        <v>0.23269999999999999</v>
      </c>
      <c r="E59" s="370">
        <v>0.39679999999999999</v>
      </c>
      <c r="F59" s="370">
        <v>0.4219</v>
      </c>
      <c r="G59" s="370">
        <v>0.13550000000000001</v>
      </c>
      <c r="H59" s="370">
        <v>0.52659999999999996</v>
      </c>
      <c r="I59" s="380" t="s">
        <v>2720</v>
      </c>
      <c r="J59" s="370">
        <v>5.7000000000000002E-2</v>
      </c>
      <c r="K59" s="229"/>
      <c r="L59" s="229"/>
    </row>
    <row r="60" spans="1:12">
      <c r="A60" s="336" t="s">
        <v>2593</v>
      </c>
      <c r="B60" s="336"/>
      <c r="C60" s="336"/>
      <c r="D60" s="336"/>
      <c r="E60" s="336"/>
      <c r="F60" s="336"/>
      <c r="G60" s="336"/>
      <c r="H60" s="336"/>
      <c r="I60" s="336"/>
      <c r="J60" s="336"/>
      <c r="K60" s="229"/>
      <c r="L60" s="229"/>
    </row>
    <row r="61" spans="1:12">
      <c r="A61" s="363" t="s">
        <v>2588</v>
      </c>
      <c r="B61" s="315"/>
      <c r="C61" s="315"/>
      <c r="D61" s="315"/>
      <c r="E61" s="315"/>
      <c r="F61" s="315"/>
      <c r="G61" s="315"/>
      <c r="H61" s="315"/>
      <c r="I61" s="315"/>
      <c r="J61" s="315"/>
      <c r="K61" s="229"/>
      <c r="L61" s="229"/>
    </row>
    <row r="62" spans="1:12">
      <c r="A62" s="230" t="s">
        <v>2596</v>
      </c>
      <c r="B62" s="315"/>
      <c r="C62" s="315"/>
      <c r="D62" s="315"/>
      <c r="E62" s="315"/>
      <c r="F62" s="315"/>
      <c r="G62" s="315"/>
      <c r="H62" s="315"/>
      <c r="I62" s="315"/>
      <c r="J62" s="315"/>
      <c r="K62" s="229"/>
      <c r="L62" s="229"/>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C46" sqref="C46"/>
    </sheetView>
  </sheetViews>
  <sheetFormatPr defaultColWidth="8.77734375" defaultRowHeight="14.4"/>
  <cols>
    <col min="1" max="1" width="18.44140625" customWidth="1"/>
    <col min="2" max="2" width="26.77734375" customWidth="1"/>
    <col min="3" max="10" width="16" customWidth="1"/>
  </cols>
  <sheetData>
    <row r="1" spans="1:10">
      <c r="A1" s="313" t="s">
        <v>2725</v>
      </c>
      <c r="B1" s="314"/>
      <c r="C1" s="314"/>
      <c r="D1" s="314"/>
      <c r="E1" s="314"/>
      <c r="F1" s="314"/>
      <c r="G1" s="314"/>
      <c r="H1" s="314"/>
      <c r="I1" s="314"/>
      <c r="J1" s="314"/>
    </row>
    <row r="2" spans="1:10">
      <c r="A2" s="316"/>
      <c r="B2" s="316"/>
      <c r="C2" s="316"/>
      <c r="D2" s="316"/>
      <c r="E2" s="316"/>
      <c r="F2" s="316"/>
      <c r="G2" s="316"/>
      <c r="H2" s="316"/>
      <c r="I2" s="316"/>
      <c r="J2" s="316"/>
    </row>
    <row r="3" spans="1:10">
      <c r="A3" s="317"/>
      <c r="B3" s="317"/>
      <c r="C3" s="318" t="s">
        <v>2591</v>
      </c>
      <c r="D3" s="318" t="s">
        <v>628</v>
      </c>
      <c r="E3" s="318" t="s">
        <v>630</v>
      </c>
      <c r="F3" s="318" t="s">
        <v>2554</v>
      </c>
      <c r="G3" s="318" t="s">
        <v>2555</v>
      </c>
      <c r="H3" s="318" t="s">
        <v>2556</v>
      </c>
      <c r="I3" s="318" t="s">
        <v>2557</v>
      </c>
      <c r="J3" s="318" t="s">
        <v>2558</v>
      </c>
    </row>
    <row r="4" spans="1:10">
      <c r="A4" s="343" t="s">
        <v>2551</v>
      </c>
      <c r="B4" s="343"/>
      <c r="C4" s="343"/>
      <c r="D4" s="344"/>
      <c r="E4" s="344"/>
      <c r="F4" s="344"/>
      <c r="G4" s="344"/>
      <c r="H4" s="344"/>
      <c r="I4" s="344"/>
      <c r="J4" s="344"/>
    </row>
    <row r="5" spans="1:10">
      <c r="A5" s="320" t="s">
        <v>644</v>
      </c>
      <c r="B5" s="321" t="s">
        <v>652</v>
      </c>
      <c r="C5" s="241">
        <v>1E-3</v>
      </c>
      <c r="D5" s="241">
        <v>-4.07E-2</v>
      </c>
      <c r="E5" s="241">
        <v>-5.5399999999999998E-2</v>
      </c>
      <c r="F5" s="241">
        <v>-6.3060000000000005E-2</v>
      </c>
      <c r="G5" s="241">
        <v>-2.3699999999999999E-2</v>
      </c>
      <c r="H5" s="241">
        <v>4.1234E-2</v>
      </c>
      <c r="I5" s="241">
        <v>3.2590000000000001E-2</v>
      </c>
      <c r="J5" s="241">
        <v>4.2500000000000003E-2</v>
      </c>
    </row>
    <row r="6" spans="1:10">
      <c r="A6" s="320"/>
      <c r="B6" s="321" t="s">
        <v>2493</v>
      </c>
      <c r="C6" s="241">
        <v>0.97599999999999998</v>
      </c>
      <c r="D6" s="241">
        <v>0.29699999999999999</v>
      </c>
      <c r="E6" s="241">
        <v>0.129</v>
      </c>
      <c r="F6" s="241">
        <v>0.09</v>
      </c>
      <c r="G6" s="241">
        <v>0.51</v>
      </c>
      <c r="H6" s="241">
        <v>0.249</v>
      </c>
      <c r="I6" s="241">
        <v>0.36399999999999999</v>
      </c>
      <c r="J6" s="241">
        <v>0.253</v>
      </c>
    </row>
    <row r="7" spans="1:10">
      <c r="A7" s="320"/>
      <c r="B7" s="321"/>
      <c r="C7" s="240"/>
      <c r="D7" s="240"/>
      <c r="E7" s="240"/>
      <c r="F7" s="240"/>
      <c r="G7" s="240"/>
      <c r="H7" s="240"/>
      <c r="I7" s="240"/>
      <c r="J7" s="240"/>
    </row>
    <row r="8" spans="1:10">
      <c r="A8" s="320" t="s">
        <v>646</v>
      </c>
      <c r="B8" s="321" t="s">
        <v>652</v>
      </c>
      <c r="C8" s="240" t="s">
        <v>2680</v>
      </c>
      <c r="D8" s="241">
        <v>4.8999999999999998E-3</v>
      </c>
      <c r="E8" s="241">
        <v>-1.5330000000000001E-3</v>
      </c>
      <c r="F8" s="240" t="s">
        <v>2681</v>
      </c>
      <c r="G8" s="241" t="s">
        <v>2683</v>
      </c>
      <c r="H8" s="241">
        <v>-5.6849999999999998E-2</v>
      </c>
      <c r="I8" s="241">
        <v>6.9999999999999999E-4</v>
      </c>
      <c r="J8" s="241">
        <v>-5.1290000000000002E-2</v>
      </c>
    </row>
    <row r="9" spans="1:10">
      <c r="A9" s="320"/>
      <c r="B9" s="321" t="s">
        <v>2493</v>
      </c>
      <c r="C9" s="191">
        <v>4.3500000000000001E-9</v>
      </c>
      <c r="D9" s="241">
        <v>0.88400000000000001</v>
      </c>
      <c r="E9" s="241">
        <v>0.96099999999999997</v>
      </c>
      <c r="F9" s="191">
        <v>7.1960000000000002E-6</v>
      </c>
      <c r="G9" s="241">
        <v>2.9000000000000001E-2</v>
      </c>
      <c r="H9" s="241">
        <v>6.5000000000000002E-2</v>
      </c>
      <c r="I9" s="241">
        <v>0.98099999999999998</v>
      </c>
      <c r="J9" s="241">
        <v>0.107</v>
      </c>
    </row>
    <row r="10" spans="1:10">
      <c r="A10" s="320"/>
      <c r="B10" s="321"/>
      <c r="C10" s="241"/>
      <c r="D10" s="241"/>
      <c r="E10" s="241"/>
      <c r="F10" s="241"/>
      <c r="G10" s="241"/>
      <c r="H10" s="241"/>
      <c r="I10" s="241"/>
      <c r="J10" s="241"/>
    </row>
    <row r="11" spans="1:10">
      <c r="A11" s="320"/>
      <c r="B11" s="321" t="s">
        <v>2552</v>
      </c>
      <c r="C11" s="240">
        <v>6.1199999999999997E-2</v>
      </c>
      <c r="D11" s="240">
        <v>2.3E-3</v>
      </c>
      <c r="E11" s="240">
        <v>4.7000000000000002E-3</v>
      </c>
      <c r="F11" s="240">
        <v>4.1700000000000001E-2</v>
      </c>
      <c r="G11" s="240">
        <v>6.5500000000000003E-2</v>
      </c>
      <c r="H11" s="240">
        <v>8.1600000000000006E-2</v>
      </c>
      <c r="I11" s="240">
        <v>7.1099999999999997E-2</v>
      </c>
      <c r="J11" s="240">
        <v>2.4299999999999999E-2</v>
      </c>
    </row>
    <row r="12" spans="1:10">
      <c r="A12" s="320"/>
      <c r="B12" s="156" t="s">
        <v>2587</v>
      </c>
      <c r="C12" s="240">
        <v>3.0199999999999998E-2</v>
      </c>
      <c r="D12" s="240">
        <v>-9.0000000000000019E-4</v>
      </c>
      <c r="E12" s="240">
        <v>2.9999999999999992E-4</v>
      </c>
      <c r="F12" s="240">
        <v>2.35E-2</v>
      </c>
      <c r="G12" s="240">
        <v>3.0000000000000027E-3</v>
      </c>
      <c r="H12" s="240">
        <v>2.7000000000000079E-3</v>
      </c>
      <c r="I12" s="240">
        <v>-1.1000000000000038E-3</v>
      </c>
      <c r="J12" s="240">
        <v>1.8999999999999989E-3</v>
      </c>
    </row>
    <row r="13" spans="1:10">
      <c r="A13" s="338" t="s">
        <v>2553</v>
      </c>
      <c r="B13" s="339"/>
      <c r="C13" s="340"/>
      <c r="D13" s="341"/>
      <c r="E13" s="341"/>
      <c r="F13" s="341"/>
      <c r="G13" s="341"/>
      <c r="H13" s="341"/>
      <c r="I13" s="341"/>
      <c r="J13" s="341"/>
    </row>
    <row r="14" spans="1:10">
      <c r="A14" s="320" t="s">
        <v>2694</v>
      </c>
      <c r="B14" s="321" t="s">
        <v>652</v>
      </c>
      <c r="C14" s="324">
        <v>-4.7399999999999998E-2</v>
      </c>
      <c r="D14" s="324">
        <v>-1.154E-2</v>
      </c>
      <c r="E14" s="324">
        <v>-4.1509999999999998E-2</v>
      </c>
      <c r="F14" s="324">
        <v>-6.5299999999999997E-2</v>
      </c>
      <c r="G14" s="323" t="s">
        <v>2685</v>
      </c>
      <c r="H14" s="324" t="s">
        <v>2687</v>
      </c>
      <c r="I14" s="324" t="s">
        <v>2684</v>
      </c>
      <c r="J14" s="323" t="s">
        <v>2689</v>
      </c>
    </row>
    <row r="15" spans="1:10">
      <c r="A15" s="320"/>
      <c r="B15" s="321" t="s">
        <v>2493</v>
      </c>
      <c r="C15" s="324">
        <v>0.36</v>
      </c>
      <c r="D15" s="324">
        <v>0.83699999999999997</v>
      </c>
      <c r="E15" s="324">
        <v>0.435</v>
      </c>
      <c r="F15" s="324">
        <v>0.23300000000000001</v>
      </c>
      <c r="G15" s="324">
        <v>1.58E-3</v>
      </c>
      <c r="H15" s="324">
        <v>0.04</v>
      </c>
      <c r="I15" s="324">
        <v>0.01</v>
      </c>
      <c r="J15" s="327">
        <v>2.9799999999999998E-4</v>
      </c>
    </row>
    <row r="16" spans="1:10">
      <c r="A16" s="320"/>
      <c r="B16" s="321"/>
      <c r="C16" s="325"/>
      <c r="D16" s="326"/>
      <c r="E16" s="326"/>
      <c r="F16" s="326"/>
      <c r="G16" s="326"/>
      <c r="H16" s="326"/>
      <c r="I16" s="326"/>
      <c r="J16" s="326"/>
    </row>
    <row r="17" spans="1:10">
      <c r="A17" s="320" t="s">
        <v>2695</v>
      </c>
      <c r="B17" s="321" t="s">
        <v>652</v>
      </c>
      <c r="C17" s="324">
        <v>4.727E-2</v>
      </c>
      <c r="D17" s="324">
        <v>-3.6020000000000003E-2</v>
      </c>
      <c r="E17" s="324">
        <v>-2.529E-2</v>
      </c>
      <c r="F17" s="324">
        <v>1.1979999999999999E-2</v>
      </c>
      <c r="G17" s="324" t="s">
        <v>2684</v>
      </c>
      <c r="H17" s="324">
        <v>-6.7299999999999999E-2</v>
      </c>
      <c r="I17" s="324">
        <v>-0.1026</v>
      </c>
      <c r="J17" s="323" t="s">
        <v>2690</v>
      </c>
    </row>
    <row r="18" spans="1:10">
      <c r="A18" s="320"/>
      <c r="B18" s="321" t="s">
        <v>2493</v>
      </c>
      <c r="C18" s="324">
        <v>0.36799999999999999</v>
      </c>
      <c r="D18" s="324">
        <v>0.52900000000000003</v>
      </c>
      <c r="E18" s="324">
        <v>0.64</v>
      </c>
      <c r="F18" s="324">
        <v>0.82799999999999996</v>
      </c>
      <c r="G18" s="324">
        <v>1.0999999999999999E-2</v>
      </c>
      <c r="H18" s="324">
        <v>0.19800000000000001</v>
      </c>
      <c r="I18" s="324">
        <v>5.0999999999999997E-2</v>
      </c>
      <c r="J18" s="324">
        <v>2E-3</v>
      </c>
    </row>
    <row r="19" spans="1:10">
      <c r="A19" s="320"/>
      <c r="B19" s="321"/>
      <c r="C19" s="325"/>
      <c r="D19" s="326"/>
      <c r="E19" s="326"/>
      <c r="F19" s="326"/>
      <c r="G19" s="326"/>
      <c r="H19" s="326"/>
      <c r="I19" s="326"/>
      <c r="J19" s="326"/>
    </row>
    <row r="20" spans="1:10">
      <c r="A20" s="320" t="s">
        <v>646</v>
      </c>
      <c r="B20" s="321" t="s">
        <v>652</v>
      </c>
      <c r="C20" s="323" t="s">
        <v>2615</v>
      </c>
      <c r="D20" s="324">
        <v>-2.5999999999999999E-3</v>
      </c>
      <c r="E20" s="324">
        <v>4.2300000000000003E-3</v>
      </c>
      <c r="F20" s="323" t="s">
        <v>2682</v>
      </c>
      <c r="G20" s="323" t="s">
        <v>2686</v>
      </c>
      <c r="H20" s="323" t="s">
        <v>2688</v>
      </c>
      <c r="I20" s="324">
        <v>-7.5200000000000003E-2</v>
      </c>
      <c r="J20" s="323" t="s">
        <v>2691</v>
      </c>
    </row>
    <row r="21" spans="1:10">
      <c r="A21" s="320"/>
      <c r="B21" s="321" t="s">
        <v>2493</v>
      </c>
      <c r="C21" s="327">
        <v>1.2759999999999999E-6</v>
      </c>
      <c r="D21" s="324">
        <v>0.95499999999999996</v>
      </c>
      <c r="E21" s="324">
        <v>0.92400000000000004</v>
      </c>
      <c r="F21" s="327">
        <v>1.8469999999999999E-4</v>
      </c>
      <c r="G21" s="327">
        <v>1.941E-4</v>
      </c>
      <c r="H21" s="324">
        <v>8.9999999999999993E-3</v>
      </c>
      <c r="I21" s="324">
        <v>8.5000000000000006E-2</v>
      </c>
      <c r="J21" s="327">
        <v>2.019E-4</v>
      </c>
    </row>
    <row r="22" spans="1:10">
      <c r="A22" s="320"/>
      <c r="B22" s="321"/>
      <c r="C22" s="328"/>
      <c r="D22" s="328"/>
      <c r="E22" s="328"/>
      <c r="F22" s="328"/>
      <c r="G22" s="328"/>
      <c r="H22" s="328"/>
      <c r="I22" s="328"/>
      <c r="J22" s="328"/>
    </row>
    <row r="23" spans="1:10">
      <c r="A23" s="320"/>
      <c r="B23" s="321" t="s">
        <v>2552</v>
      </c>
      <c r="C23" s="329">
        <v>6.1199999999999997E-2</v>
      </c>
      <c r="D23" s="329">
        <v>1.2999999999999999E-3</v>
      </c>
      <c r="E23" s="329">
        <v>4.0000000000000001E-3</v>
      </c>
      <c r="F23" s="329">
        <v>3.9899999999999998E-2</v>
      </c>
      <c r="G23" s="329">
        <v>7.3700000000000002E-2</v>
      </c>
      <c r="H23" s="329">
        <v>8.3400000000000002E-2</v>
      </c>
      <c r="I23" s="329">
        <v>7.5600000000000001E-2</v>
      </c>
      <c r="J23" s="329">
        <v>3.5499999999999997E-2</v>
      </c>
    </row>
    <row r="24" spans="1:10">
      <c r="A24" s="320"/>
      <c r="B24" s="156" t="s">
        <v>2587</v>
      </c>
      <c r="C24" s="329">
        <v>3.0199999999999998E-2</v>
      </c>
      <c r="D24" s="329">
        <v>-1.9000000000000002E-3</v>
      </c>
      <c r="E24" s="329">
        <v>-4.0000000000000018E-4</v>
      </c>
      <c r="F24" s="329">
        <v>2.1699999999999997E-2</v>
      </c>
      <c r="G24" s="329">
        <v>1.1200000000000002E-2</v>
      </c>
      <c r="H24" s="329">
        <v>4.500000000000004E-3</v>
      </c>
      <c r="I24" s="329">
        <v>3.4000000000000002E-3</v>
      </c>
      <c r="J24" s="329">
        <v>1.3099999999999997E-2</v>
      </c>
    </row>
    <row r="25" spans="1:10">
      <c r="A25" s="330"/>
      <c r="B25" s="331" t="s">
        <v>2494</v>
      </c>
      <c r="C25" s="332">
        <v>1039</v>
      </c>
      <c r="D25" s="333">
        <v>915</v>
      </c>
      <c r="E25" s="332">
        <v>1043</v>
      </c>
      <c r="F25" s="333">
        <v>903</v>
      </c>
      <c r="G25" s="332">
        <v>1010</v>
      </c>
      <c r="H25" s="332">
        <v>1014</v>
      </c>
      <c r="I25" s="332">
        <v>1009</v>
      </c>
      <c r="J25" s="332">
        <v>1002</v>
      </c>
    </row>
    <row r="26" spans="1:10">
      <c r="A26" s="365"/>
      <c r="B26" s="246" t="s">
        <v>2661</v>
      </c>
      <c r="C26" s="366">
        <f t="shared" ref="C26:J26" si="0">C23-C11</f>
        <v>0</v>
      </c>
      <c r="D26" s="366">
        <f t="shared" si="0"/>
        <v>-1E-3</v>
      </c>
      <c r="E26" s="366">
        <f t="shared" si="0"/>
        <v>-7.000000000000001E-4</v>
      </c>
      <c r="F26" s="366">
        <f t="shared" si="0"/>
        <v>-1.800000000000003E-3</v>
      </c>
      <c r="G26" s="366">
        <f t="shared" si="0"/>
        <v>8.199999999999999E-3</v>
      </c>
      <c r="H26" s="366">
        <f t="shared" si="0"/>
        <v>1.799999999999996E-3</v>
      </c>
      <c r="I26" s="366">
        <f>I23-I11</f>
        <v>4.500000000000004E-3</v>
      </c>
      <c r="J26" s="366">
        <f t="shared" si="0"/>
        <v>1.1199999999999998E-2</v>
      </c>
    </row>
    <row r="27" spans="1:10">
      <c r="A27" s="369"/>
      <c r="B27" s="156" t="s">
        <v>2597</v>
      </c>
      <c r="C27" s="370">
        <v>0.32550000000000001</v>
      </c>
      <c r="D27" s="370">
        <v>0.73089999999999999</v>
      </c>
      <c r="E27" s="370">
        <v>0.55049999999999999</v>
      </c>
      <c r="F27" s="370">
        <v>0.41249999999999998</v>
      </c>
      <c r="G27" s="370" t="s">
        <v>2693</v>
      </c>
      <c r="H27" s="370">
        <v>8.5500000000000007E-2</v>
      </c>
      <c r="I27" s="370" t="s">
        <v>2696</v>
      </c>
      <c r="J27" s="370" t="s">
        <v>2692</v>
      </c>
    </row>
    <row r="28" spans="1:10">
      <c r="A28" s="336" t="s">
        <v>2593</v>
      </c>
      <c r="B28" s="336"/>
      <c r="C28" s="336"/>
      <c r="D28" s="336"/>
      <c r="E28" s="336"/>
      <c r="F28" s="336"/>
      <c r="G28" s="336"/>
      <c r="H28" s="336"/>
      <c r="I28" s="336"/>
      <c r="J28" s="336"/>
    </row>
    <row r="29" spans="1:10">
      <c r="A29" s="363" t="s">
        <v>2588</v>
      </c>
      <c r="B29" s="315"/>
      <c r="C29" s="315"/>
      <c r="D29" s="315"/>
      <c r="E29" s="315"/>
      <c r="F29" s="315"/>
      <c r="G29" s="315"/>
      <c r="H29" s="315"/>
      <c r="I29" s="315"/>
      <c r="J29" s="315"/>
    </row>
    <row r="30" spans="1:10">
      <c r="A30" s="230" t="s">
        <v>2596</v>
      </c>
      <c r="B30" s="315"/>
      <c r="C30" s="315"/>
      <c r="D30" s="315"/>
      <c r="E30" s="315"/>
      <c r="F30" s="315"/>
      <c r="G30" s="315"/>
      <c r="H30" s="315"/>
      <c r="I30" s="315"/>
      <c r="J30" s="315"/>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9"/>
  <sheetViews>
    <sheetView workbookViewId="0">
      <selection activeCell="C5" sqref="C5"/>
    </sheetView>
  </sheetViews>
  <sheetFormatPr defaultColWidth="9.21875" defaultRowHeight="13.2"/>
  <cols>
    <col min="1" max="2" width="9.21875" style="158"/>
    <col min="3" max="3" width="8.77734375" style="158" bestFit="1" customWidth="1"/>
    <col min="4" max="4" width="9.21875" style="158"/>
    <col min="5" max="5" width="4.21875" style="158" bestFit="1" customWidth="1"/>
    <col min="6" max="6" width="9.21875" style="158"/>
    <col min="7" max="7" width="0" style="158" hidden="1" customWidth="1"/>
    <col min="8" max="12" width="9.21875" style="158"/>
    <col min="13" max="13" width="27.44140625" style="158" bestFit="1" customWidth="1"/>
    <col min="14" max="258" width="9.21875" style="158"/>
    <col min="259" max="259" width="8.77734375" style="158" bestFit="1" customWidth="1"/>
    <col min="260" max="260" width="9.21875" style="158"/>
    <col min="261" max="261" width="4.21875" style="158" bestFit="1" customWidth="1"/>
    <col min="262" max="262" width="9.21875" style="158"/>
    <col min="263" max="263" width="0" style="158" hidden="1" customWidth="1"/>
    <col min="264" max="268" width="9.21875" style="158"/>
    <col min="269" max="269" width="27.44140625" style="158" bestFit="1" customWidth="1"/>
    <col min="270" max="514" width="9.21875" style="158"/>
    <col min="515" max="515" width="8.77734375" style="158" bestFit="1" customWidth="1"/>
    <col min="516" max="516" width="9.21875" style="158"/>
    <col min="517" max="517" width="4.21875" style="158" bestFit="1" customWidth="1"/>
    <col min="518" max="518" width="9.21875" style="158"/>
    <col min="519" max="519" width="0" style="158" hidden="1" customWidth="1"/>
    <col min="520" max="524" width="9.21875" style="158"/>
    <col min="525" max="525" width="27.44140625" style="158" bestFit="1" customWidth="1"/>
    <col min="526" max="770" width="9.21875" style="158"/>
    <col min="771" max="771" width="8.77734375" style="158" bestFit="1" customWidth="1"/>
    <col min="772" max="772" width="9.21875" style="158"/>
    <col min="773" max="773" width="4.21875" style="158" bestFit="1" customWidth="1"/>
    <col min="774" max="774" width="9.21875" style="158"/>
    <col min="775" max="775" width="0" style="158" hidden="1" customWidth="1"/>
    <col min="776" max="780" width="9.21875" style="158"/>
    <col min="781" max="781" width="27.44140625" style="158" bestFit="1" customWidth="1"/>
    <col min="782" max="1026" width="9.21875" style="158"/>
    <col min="1027" max="1027" width="8.77734375" style="158" bestFit="1" customWidth="1"/>
    <col min="1028" max="1028" width="9.21875" style="158"/>
    <col min="1029" max="1029" width="4.21875" style="158" bestFit="1" customWidth="1"/>
    <col min="1030" max="1030" width="9.21875" style="158"/>
    <col min="1031" max="1031" width="0" style="158" hidden="1" customWidth="1"/>
    <col min="1032" max="1036" width="9.21875" style="158"/>
    <col min="1037" max="1037" width="27.44140625" style="158" bestFit="1" customWidth="1"/>
    <col min="1038" max="1282" width="9.21875" style="158"/>
    <col min="1283" max="1283" width="8.77734375" style="158" bestFit="1" customWidth="1"/>
    <col min="1284" max="1284" width="9.21875" style="158"/>
    <col min="1285" max="1285" width="4.21875" style="158" bestFit="1" customWidth="1"/>
    <col min="1286" max="1286" width="9.21875" style="158"/>
    <col min="1287" max="1287" width="0" style="158" hidden="1" customWidth="1"/>
    <col min="1288" max="1292" width="9.21875" style="158"/>
    <col min="1293" max="1293" width="27.44140625" style="158" bestFit="1" customWidth="1"/>
    <col min="1294" max="1538" width="9.21875" style="158"/>
    <col min="1539" max="1539" width="8.77734375" style="158" bestFit="1" customWidth="1"/>
    <col min="1540" max="1540" width="9.21875" style="158"/>
    <col min="1541" max="1541" width="4.21875" style="158" bestFit="1" customWidth="1"/>
    <col min="1542" max="1542" width="9.21875" style="158"/>
    <col min="1543" max="1543" width="0" style="158" hidden="1" customWidth="1"/>
    <col min="1544" max="1548" width="9.21875" style="158"/>
    <col min="1549" max="1549" width="27.44140625" style="158" bestFit="1" customWidth="1"/>
    <col min="1550" max="1794" width="9.21875" style="158"/>
    <col min="1795" max="1795" width="8.77734375" style="158" bestFit="1" customWidth="1"/>
    <col min="1796" max="1796" width="9.21875" style="158"/>
    <col min="1797" max="1797" width="4.21875" style="158" bestFit="1" customWidth="1"/>
    <col min="1798" max="1798" width="9.21875" style="158"/>
    <col min="1799" max="1799" width="0" style="158" hidden="1" customWidth="1"/>
    <col min="1800" max="1804" width="9.21875" style="158"/>
    <col min="1805" max="1805" width="27.44140625" style="158" bestFit="1" customWidth="1"/>
    <col min="1806" max="2050" width="9.21875" style="158"/>
    <col min="2051" max="2051" width="8.77734375" style="158" bestFit="1" customWidth="1"/>
    <col min="2052" max="2052" width="9.21875" style="158"/>
    <col min="2053" max="2053" width="4.21875" style="158" bestFit="1" customWidth="1"/>
    <col min="2054" max="2054" width="9.21875" style="158"/>
    <col min="2055" max="2055" width="0" style="158" hidden="1" customWidth="1"/>
    <col min="2056" max="2060" width="9.21875" style="158"/>
    <col min="2061" max="2061" width="27.44140625" style="158" bestFit="1" customWidth="1"/>
    <col min="2062" max="2306" width="9.21875" style="158"/>
    <col min="2307" max="2307" width="8.77734375" style="158" bestFit="1" customWidth="1"/>
    <col min="2308" max="2308" width="9.21875" style="158"/>
    <col min="2309" max="2309" width="4.21875" style="158" bestFit="1" customWidth="1"/>
    <col min="2310" max="2310" width="9.21875" style="158"/>
    <col min="2311" max="2311" width="0" style="158" hidden="1" customWidth="1"/>
    <col min="2312" max="2316" width="9.21875" style="158"/>
    <col min="2317" max="2317" width="27.44140625" style="158" bestFit="1" customWidth="1"/>
    <col min="2318" max="2562" width="9.21875" style="158"/>
    <col min="2563" max="2563" width="8.77734375" style="158" bestFit="1" customWidth="1"/>
    <col min="2564" max="2564" width="9.21875" style="158"/>
    <col min="2565" max="2565" width="4.21875" style="158" bestFit="1" customWidth="1"/>
    <col min="2566" max="2566" width="9.21875" style="158"/>
    <col min="2567" max="2567" width="0" style="158" hidden="1" customWidth="1"/>
    <col min="2568" max="2572" width="9.21875" style="158"/>
    <col min="2573" max="2573" width="27.44140625" style="158" bestFit="1" customWidth="1"/>
    <col min="2574" max="2818" width="9.21875" style="158"/>
    <col min="2819" max="2819" width="8.77734375" style="158" bestFit="1" customWidth="1"/>
    <col min="2820" max="2820" width="9.21875" style="158"/>
    <col min="2821" max="2821" width="4.21875" style="158" bestFit="1" customWidth="1"/>
    <col min="2822" max="2822" width="9.21875" style="158"/>
    <col min="2823" max="2823" width="0" style="158" hidden="1" customWidth="1"/>
    <col min="2824" max="2828" width="9.21875" style="158"/>
    <col min="2829" max="2829" width="27.44140625" style="158" bestFit="1" customWidth="1"/>
    <col min="2830" max="3074" width="9.21875" style="158"/>
    <col min="3075" max="3075" width="8.77734375" style="158" bestFit="1" customWidth="1"/>
    <col min="3076" max="3076" width="9.21875" style="158"/>
    <col min="3077" max="3077" width="4.21875" style="158" bestFit="1" customWidth="1"/>
    <col min="3078" max="3078" width="9.21875" style="158"/>
    <col min="3079" max="3079" width="0" style="158" hidden="1" customWidth="1"/>
    <col min="3080" max="3084" width="9.21875" style="158"/>
    <col min="3085" max="3085" width="27.44140625" style="158" bestFit="1" customWidth="1"/>
    <col min="3086" max="3330" width="9.21875" style="158"/>
    <col min="3331" max="3331" width="8.77734375" style="158" bestFit="1" customWidth="1"/>
    <col min="3332" max="3332" width="9.21875" style="158"/>
    <col min="3333" max="3333" width="4.21875" style="158" bestFit="1" customWidth="1"/>
    <col min="3334" max="3334" width="9.21875" style="158"/>
    <col min="3335" max="3335" width="0" style="158" hidden="1" customWidth="1"/>
    <col min="3336" max="3340" width="9.21875" style="158"/>
    <col min="3341" max="3341" width="27.44140625" style="158" bestFit="1" customWidth="1"/>
    <col min="3342" max="3586" width="9.21875" style="158"/>
    <col min="3587" max="3587" width="8.77734375" style="158" bestFit="1" customWidth="1"/>
    <col min="3588" max="3588" width="9.21875" style="158"/>
    <col min="3589" max="3589" width="4.21875" style="158" bestFit="1" customWidth="1"/>
    <col min="3590" max="3590" width="9.21875" style="158"/>
    <col min="3591" max="3591" width="0" style="158" hidden="1" customWidth="1"/>
    <col min="3592" max="3596" width="9.21875" style="158"/>
    <col min="3597" max="3597" width="27.44140625" style="158" bestFit="1" customWidth="1"/>
    <col min="3598" max="3842" width="9.21875" style="158"/>
    <col min="3843" max="3843" width="8.77734375" style="158" bestFit="1" customWidth="1"/>
    <col min="3844" max="3844" width="9.21875" style="158"/>
    <col min="3845" max="3845" width="4.21875" style="158" bestFit="1" customWidth="1"/>
    <col min="3846" max="3846" width="9.21875" style="158"/>
    <col min="3847" max="3847" width="0" style="158" hidden="1" customWidth="1"/>
    <col min="3848" max="3852" width="9.21875" style="158"/>
    <col min="3853" max="3853" width="27.44140625" style="158" bestFit="1" customWidth="1"/>
    <col min="3854" max="4098" width="9.21875" style="158"/>
    <col min="4099" max="4099" width="8.77734375" style="158" bestFit="1" customWidth="1"/>
    <col min="4100" max="4100" width="9.21875" style="158"/>
    <col min="4101" max="4101" width="4.21875" style="158" bestFit="1" customWidth="1"/>
    <col min="4102" max="4102" width="9.21875" style="158"/>
    <col min="4103" max="4103" width="0" style="158" hidden="1" customWidth="1"/>
    <col min="4104" max="4108" width="9.21875" style="158"/>
    <col min="4109" max="4109" width="27.44140625" style="158" bestFit="1" customWidth="1"/>
    <col min="4110" max="4354" width="9.21875" style="158"/>
    <col min="4355" max="4355" width="8.77734375" style="158" bestFit="1" customWidth="1"/>
    <col min="4356" max="4356" width="9.21875" style="158"/>
    <col min="4357" max="4357" width="4.21875" style="158" bestFit="1" customWidth="1"/>
    <col min="4358" max="4358" width="9.21875" style="158"/>
    <col min="4359" max="4359" width="0" style="158" hidden="1" customWidth="1"/>
    <col min="4360" max="4364" width="9.21875" style="158"/>
    <col min="4365" max="4365" width="27.44140625" style="158" bestFit="1" customWidth="1"/>
    <col min="4366" max="4610" width="9.21875" style="158"/>
    <col min="4611" max="4611" width="8.77734375" style="158" bestFit="1" customWidth="1"/>
    <col min="4612" max="4612" width="9.21875" style="158"/>
    <col min="4613" max="4613" width="4.21875" style="158" bestFit="1" customWidth="1"/>
    <col min="4614" max="4614" width="9.21875" style="158"/>
    <col min="4615" max="4615" width="0" style="158" hidden="1" customWidth="1"/>
    <col min="4616" max="4620" width="9.21875" style="158"/>
    <col min="4621" max="4621" width="27.44140625" style="158" bestFit="1" customWidth="1"/>
    <col min="4622" max="4866" width="9.21875" style="158"/>
    <col min="4867" max="4867" width="8.77734375" style="158" bestFit="1" customWidth="1"/>
    <col min="4868" max="4868" width="9.21875" style="158"/>
    <col min="4869" max="4869" width="4.21875" style="158" bestFit="1" customWidth="1"/>
    <col min="4870" max="4870" width="9.21875" style="158"/>
    <col min="4871" max="4871" width="0" style="158" hidden="1" customWidth="1"/>
    <col min="4872" max="4876" width="9.21875" style="158"/>
    <col min="4877" max="4877" width="27.44140625" style="158" bestFit="1" customWidth="1"/>
    <col min="4878" max="5122" width="9.21875" style="158"/>
    <col min="5123" max="5123" width="8.77734375" style="158" bestFit="1" customWidth="1"/>
    <col min="5124" max="5124" width="9.21875" style="158"/>
    <col min="5125" max="5125" width="4.21875" style="158" bestFit="1" customWidth="1"/>
    <col min="5126" max="5126" width="9.21875" style="158"/>
    <col min="5127" max="5127" width="0" style="158" hidden="1" customWidth="1"/>
    <col min="5128" max="5132" width="9.21875" style="158"/>
    <col min="5133" max="5133" width="27.44140625" style="158" bestFit="1" customWidth="1"/>
    <col min="5134" max="5378" width="9.21875" style="158"/>
    <col min="5379" max="5379" width="8.77734375" style="158" bestFit="1" customWidth="1"/>
    <col min="5380" max="5380" width="9.21875" style="158"/>
    <col min="5381" max="5381" width="4.21875" style="158" bestFit="1" customWidth="1"/>
    <col min="5382" max="5382" width="9.21875" style="158"/>
    <col min="5383" max="5383" width="0" style="158" hidden="1" customWidth="1"/>
    <col min="5384" max="5388" width="9.21875" style="158"/>
    <col min="5389" max="5389" width="27.44140625" style="158" bestFit="1" customWidth="1"/>
    <col min="5390" max="5634" width="9.21875" style="158"/>
    <col min="5635" max="5635" width="8.77734375" style="158" bestFit="1" customWidth="1"/>
    <col min="5636" max="5636" width="9.21875" style="158"/>
    <col min="5637" max="5637" width="4.21875" style="158" bestFit="1" customWidth="1"/>
    <col min="5638" max="5638" width="9.21875" style="158"/>
    <col min="5639" max="5639" width="0" style="158" hidden="1" customWidth="1"/>
    <col min="5640" max="5644" width="9.21875" style="158"/>
    <col min="5645" max="5645" width="27.44140625" style="158" bestFit="1" customWidth="1"/>
    <col min="5646" max="5890" width="9.21875" style="158"/>
    <col min="5891" max="5891" width="8.77734375" style="158" bestFit="1" customWidth="1"/>
    <col min="5892" max="5892" width="9.21875" style="158"/>
    <col min="5893" max="5893" width="4.21875" style="158" bestFit="1" customWidth="1"/>
    <col min="5894" max="5894" width="9.21875" style="158"/>
    <col min="5895" max="5895" width="0" style="158" hidden="1" customWidth="1"/>
    <col min="5896" max="5900" width="9.21875" style="158"/>
    <col min="5901" max="5901" width="27.44140625" style="158" bestFit="1" customWidth="1"/>
    <col min="5902" max="6146" width="9.21875" style="158"/>
    <col min="6147" max="6147" width="8.77734375" style="158" bestFit="1" customWidth="1"/>
    <col min="6148" max="6148" width="9.21875" style="158"/>
    <col min="6149" max="6149" width="4.21875" style="158" bestFit="1" customWidth="1"/>
    <col min="6150" max="6150" width="9.21875" style="158"/>
    <col min="6151" max="6151" width="0" style="158" hidden="1" customWidth="1"/>
    <col min="6152" max="6156" width="9.21875" style="158"/>
    <col min="6157" max="6157" width="27.44140625" style="158" bestFit="1" customWidth="1"/>
    <col min="6158" max="6402" width="9.21875" style="158"/>
    <col min="6403" max="6403" width="8.77734375" style="158" bestFit="1" customWidth="1"/>
    <col min="6404" max="6404" width="9.21875" style="158"/>
    <col min="6405" max="6405" width="4.21875" style="158" bestFit="1" customWidth="1"/>
    <col min="6406" max="6406" width="9.21875" style="158"/>
    <col min="6407" max="6407" width="0" style="158" hidden="1" customWidth="1"/>
    <col min="6408" max="6412" width="9.21875" style="158"/>
    <col min="6413" max="6413" width="27.44140625" style="158" bestFit="1" customWidth="1"/>
    <col min="6414" max="6658" width="9.21875" style="158"/>
    <col min="6659" max="6659" width="8.77734375" style="158" bestFit="1" customWidth="1"/>
    <col min="6660" max="6660" width="9.21875" style="158"/>
    <col min="6661" max="6661" width="4.21875" style="158" bestFit="1" customWidth="1"/>
    <col min="6662" max="6662" width="9.21875" style="158"/>
    <col min="6663" max="6663" width="0" style="158" hidden="1" customWidth="1"/>
    <col min="6664" max="6668" width="9.21875" style="158"/>
    <col min="6669" max="6669" width="27.44140625" style="158" bestFit="1" customWidth="1"/>
    <col min="6670" max="6914" width="9.21875" style="158"/>
    <col min="6915" max="6915" width="8.77734375" style="158" bestFit="1" customWidth="1"/>
    <col min="6916" max="6916" width="9.21875" style="158"/>
    <col min="6917" max="6917" width="4.21875" style="158" bestFit="1" customWidth="1"/>
    <col min="6918" max="6918" width="9.21875" style="158"/>
    <col min="6919" max="6919" width="0" style="158" hidden="1" customWidth="1"/>
    <col min="6920" max="6924" width="9.21875" style="158"/>
    <col min="6925" max="6925" width="27.44140625" style="158" bestFit="1" customWidth="1"/>
    <col min="6926" max="7170" width="9.21875" style="158"/>
    <col min="7171" max="7171" width="8.77734375" style="158" bestFit="1" customWidth="1"/>
    <col min="7172" max="7172" width="9.21875" style="158"/>
    <col min="7173" max="7173" width="4.21875" style="158" bestFit="1" customWidth="1"/>
    <col min="7174" max="7174" width="9.21875" style="158"/>
    <col min="7175" max="7175" width="0" style="158" hidden="1" customWidth="1"/>
    <col min="7176" max="7180" width="9.21875" style="158"/>
    <col min="7181" max="7181" width="27.44140625" style="158" bestFit="1" customWidth="1"/>
    <col min="7182" max="7426" width="9.21875" style="158"/>
    <col min="7427" max="7427" width="8.77734375" style="158" bestFit="1" customWidth="1"/>
    <col min="7428" max="7428" width="9.21875" style="158"/>
    <col min="7429" max="7429" width="4.21875" style="158" bestFit="1" customWidth="1"/>
    <col min="7430" max="7430" width="9.21875" style="158"/>
    <col min="7431" max="7431" width="0" style="158" hidden="1" customWidth="1"/>
    <col min="7432" max="7436" width="9.21875" style="158"/>
    <col min="7437" max="7437" width="27.44140625" style="158" bestFit="1" customWidth="1"/>
    <col min="7438" max="7682" width="9.21875" style="158"/>
    <col min="7683" max="7683" width="8.77734375" style="158" bestFit="1" customWidth="1"/>
    <col min="7684" max="7684" width="9.21875" style="158"/>
    <col min="7685" max="7685" width="4.21875" style="158" bestFit="1" customWidth="1"/>
    <col min="7686" max="7686" width="9.21875" style="158"/>
    <col min="7687" max="7687" width="0" style="158" hidden="1" customWidth="1"/>
    <col min="7688" max="7692" width="9.21875" style="158"/>
    <col min="7693" max="7693" width="27.44140625" style="158" bestFit="1" customWidth="1"/>
    <col min="7694" max="7938" width="9.21875" style="158"/>
    <col min="7939" max="7939" width="8.77734375" style="158" bestFit="1" customWidth="1"/>
    <col min="7940" max="7940" width="9.21875" style="158"/>
    <col min="7941" max="7941" width="4.21875" style="158" bestFit="1" customWidth="1"/>
    <col min="7942" max="7942" width="9.21875" style="158"/>
    <col min="7943" max="7943" width="0" style="158" hidden="1" customWidth="1"/>
    <col min="7944" max="7948" width="9.21875" style="158"/>
    <col min="7949" max="7949" width="27.44140625" style="158" bestFit="1" customWidth="1"/>
    <col min="7950" max="8194" width="9.21875" style="158"/>
    <col min="8195" max="8195" width="8.77734375" style="158" bestFit="1" customWidth="1"/>
    <col min="8196" max="8196" width="9.21875" style="158"/>
    <col min="8197" max="8197" width="4.21875" style="158" bestFit="1" customWidth="1"/>
    <col min="8198" max="8198" width="9.21875" style="158"/>
    <col min="8199" max="8199" width="0" style="158" hidden="1" customWidth="1"/>
    <col min="8200" max="8204" width="9.21875" style="158"/>
    <col min="8205" max="8205" width="27.44140625" style="158" bestFit="1" customWidth="1"/>
    <col min="8206" max="8450" width="9.21875" style="158"/>
    <col min="8451" max="8451" width="8.77734375" style="158" bestFit="1" customWidth="1"/>
    <col min="8452" max="8452" width="9.21875" style="158"/>
    <col min="8453" max="8453" width="4.21875" style="158" bestFit="1" customWidth="1"/>
    <col min="8454" max="8454" width="9.21875" style="158"/>
    <col min="8455" max="8455" width="0" style="158" hidden="1" customWidth="1"/>
    <col min="8456" max="8460" width="9.21875" style="158"/>
    <col min="8461" max="8461" width="27.44140625" style="158" bestFit="1" customWidth="1"/>
    <col min="8462" max="8706" width="9.21875" style="158"/>
    <col min="8707" max="8707" width="8.77734375" style="158" bestFit="1" customWidth="1"/>
    <col min="8708" max="8708" width="9.21875" style="158"/>
    <col min="8709" max="8709" width="4.21875" style="158" bestFit="1" customWidth="1"/>
    <col min="8710" max="8710" width="9.21875" style="158"/>
    <col min="8711" max="8711" width="0" style="158" hidden="1" customWidth="1"/>
    <col min="8712" max="8716" width="9.21875" style="158"/>
    <col min="8717" max="8717" width="27.44140625" style="158" bestFit="1" customWidth="1"/>
    <col min="8718" max="8962" width="9.21875" style="158"/>
    <col min="8963" max="8963" width="8.77734375" style="158" bestFit="1" customWidth="1"/>
    <col min="8964" max="8964" width="9.21875" style="158"/>
    <col min="8965" max="8965" width="4.21875" style="158" bestFit="1" customWidth="1"/>
    <col min="8966" max="8966" width="9.21875" style="158"/>
    <col min="8967" max="8967" width="0" style="158" hidden="1" customWidth="1"/>
    <col min="8968" max="8972" width="9.21875" style="158"/>
    <col min="8973" max="8973" width="27.44140625" style="158" bestFit="1" customWidth="1"/>
    <col min="8974" max="9218" width="9.21875" style="158"/>
    <col min="9219" max="9219" width="8.77734375" style="158" bestFit="1" customWidth="1"/>
    <col min="9220" max="9220" width="9.21875" style="158"/>
    <col min="9221" max="9221" width="4.21875" style="158" bestFit="1" customWidth="1"/>
    <col min="9222" max="9222" width="9.21875" style="158"/>
    <col min="9223" max="9223" width="0" style="158" hidden="1" customWidth="1"/>
    <col min="9224" max="9228" width="9.21875" style="158"/>
    <col min="9229" max="9229" width="27.44140625" style="158" bestFit="1" customWidth="1"/>
    <col min="9230" max="9474" width="9.21875" style="158"/>
    <col min="9475" max="9475" width="8.77734375" style="158" bestFit="1" customWidth="1"/>
    <col min="9476" max="9476" width="9.21875" style="158"/>
    <col min="9477" max="9477" width="4.21875" style="158" bestFit="1" customWidth="1"/>
    <col min="9478" max="9478" width="9.21875" style="158"/>
    <col min="9479" max="9479" width="0" style="158" hidden="1" customWidth="1"/>
    <col min="9480" max="9484" width="9.21875" style="158"/>
    <col min="9485" max="9485" width="27.44140625" style="158" bestFit="1" customWidth="1"/>
    <col min="9486" max="9730" width="9.21875" style="158"/>
    <col min="9731" max="9731" width="8.77734375" style="158" bestFit="1" customWidth="1"/>
    <col min="9732" max="9732" width="9.21875" style="158"/>
    <col min="9733" max="9733" width="4.21875" style="158" bestFit="1" customWidth="1"/>
    <col min="9734" max="9734" width="9.21875" style="158"/>
    <col min="9735" max="9735" width="0" style="158" hidden="1" customWidth="1"/>
    <col min="9736" max="9740" width="9.21875" style="158"/>
    <col min="9741" max="9741" width="27.44140625" style="158" bestFit="1" customWidth="1"/>
    <col min="9742" max="9986" width="9.21875" style="158"/>
    <col min="9987" max="9987" width="8.77734375" style="158" bestFit="1" customWidth="1"/>
    <col min="9988" max="9988" width="9.21875" style="158"/>
    <col min="9989" max="9989" width="4.21875" style="158" bestFit="1" customWidth="1"/>
    <col min="9990" max="9990" width="9.21875" style="158"/>
    <col min="9991" max="9991" width="0" style="158" hidden="1" customWidth="1"/>
    <col min="9992" max="9996" width="9.21875" style="158"/>
    <col min="9997" max="9997" width="27.44140625" style="158" bestFit="1" customWidth="1"/>
    <col min="9998" max="10242" width="9.21875" style="158"/>
    <col min="10243" max="10243" width="8.77734375" style="158" bestFit="1" customWidth="1"/>
    <col min="10244" max="10244" width="9.21875" style="158"/>
    <col min="10245" max="10245" width="4.21875" style="158" bestFit="1" customWidth="1"/>
    <col min="10246" max="10246" width="9.21875" style="158"/>
    <col min="10247" max="10247" width="0" style="158" hidden="1" customWidth="1"/>
    <col min="10248" max="10252" width="9.21875" style="158"/>
    <col min="10253" max="10253" width="27.44140625" style="158" bestFit="1" customWidth="1"/>
    <col min="10254" max="10498" width="9.21875" style="158"/>
    <col min="10499" max="10499" width="8.77734375" style="158" bestFit="1" customWidth="1"/>
    <col min="10500" max="10500" width="9.21875" style="158"/>
    <col min="10501" max="10501" width="4.21875" style="158" bestFit="1" customWidth="1"/>
    <col min="10502" max="10502" width="9.21875" style="158"/>
    <col min="10503" max="10503" width="0" style="158" hidden="1" customWidth="1"/>
    <col min="10504" max="10508" width="9.21875" style="158"/>
    <col min="10509" max="10509" width="27.44140625" style="158" bestFit="1" customWidth="1"/>
    <col min="10510" max="10754" width="9.21875" style="158"/>
    <col min="10755" max="10755" width="8.77734375" style="158" bestFit="1" customWidth="1"/>
    <col min="10756" max="10756" width="9.21875" style="158"/>
    <col min="10757" max="10757" width="4.21875" style="158" bestFit="1" customWidth="1"/>
    <col min="10758" max="10758" width="9.21875" style="158"/>
    <col min="10759" max="10759" width="0" style="158" hidden="1" customWidth="1"/>
    <col min="10760" max="10764" width="9.21875" style="158"/>
    <col min="10765" max="10765" width="27.44140625" style="158" bestFit="1" customWidth="1"/>
    <col min="10766" max="11010" width="9.21875" style="158"/>
    <col min="11011" max="11011" width="8.77734375" style="158" bestFit="1" customWidth="1"/>
    <col min="11012" max="11012" width="9.21875" style="158"/>
    <col min="11013" max="11013" width="4.21875" style="158" bestFit="1" customWidth="1"/>
    <col min="11014" max="11014" width="9.21875" style="158"/>
    <col min="11015" max="11015" width="0" style="158" hidden="1" customWidth="1"/>
    <col min="11016" max="11020" width="9.21875" style="158"/>
    <col min="11021" max="11021" width="27.44140625" style="158" bestFit="1" customWidth="1"/>
    <col min="11022" max="11266" width="9.21875" style="158"/>
    <col min="11267" max="11267" width="8.77734375" style="158" bestFit="1" customWidth="1"/>
    <col min="11268" max="11268" width="9.21875" style="158"/>
    <col min="11269" max="11269" width="4.21875" style="158" bestFit="1" customWidth="1"/>
    <col min="11270" max="11270" width="9.21875" style="158"/>
    <col min="11271" max="11271" width="0" style="158" hidden="1" customWidth="1"/>
    <col min="11272" max="11276" width="9.21875" style="158"/>
    <col min="11277" max="11277" width="27.44140625" style="158" bestFit="1" customWidth="1"/>
    <col min="11278" max="11522" width="9.21875" style="158"/>
    <col min="11523" max="11523" width="8.77734375" style="158" bestFit="1" customWidth="1"/>
    <col min="11524" max="11524" width="9.21875" style="158"/>
    <col min="11525" max="11525" width="4.21875" style="158" bestFit="1" customWidth="1"/>
    <col min="11526" max="11526" width="9.21875" style="158"/>
    <col min="11527" max="11527" width="0" style="158" hidden="1" customWidth="1"/>
    <col min="11528" max="11532" width="9.21875" style="158"/>
    <col min="11533" max="11533" width="27.44140625" style="158" bestFit="1" customWidth="1"/>
    <col min="11534" max="11778" width="9.21875" style="158"/>
    <col min="11779" max="11779" width="8.77734375" style="158" bestFit="1" customWidth="1"/>
    <col min="11780" max="11780" width="9.21875" style="158"/>
    <col min="11781" max="11781" width="4.21875" style="158" bestFit="1" customWidth="1"/>
    <col min="11782" max="11782" width="9.21875" style="158"/>
    <col min="11783" max="11783" width="0" style="158" hidden="1" customWidth="1"/>
    <col min="11784" max="11788" width="9.21875" style="158"/>
    <col min="11789" max="11789" width="27.44140625" style="158" bestFit="1" customWidth="1"/>
    <col min="11790" max="12034" width="9.21875" style="158"/>
    <col min="12035" max="12035" width="8.77734375" style="158" bestFit="1" customWidth="1"/>
    <col min="12036" max="12036" width="9.21875" style="158"/>
    <col min="12037" max="12037" width="4.21875" style="158" bestFit="1" customWidth="1"/>
    <col min="12038" max="12038" width="9.21875" style="158"/>
    <col min="12039" max="12039" width="0" style="158" hidden="1" customWidth="1"/>
    <col min="12040" max="12044" width="9.21875" style="158"/>
    <col min="12045" max="12045" width="27.44140625" style="158" bestFit="1" customWidth="1"/>
    <col min="12046" max="12290" width="9.21875" style="158"/>
    <col min="12291" max="12291" width="8.77734375" style="158" bestFit="1" customWidth="1"/>
    <col min="12292" max="12292" width="9.21875" style="158"/>
    <col min="12293" max="12293" width="4.21875" style="158" bestFit="1" customWidth="1"/>
    <col min="12294" max="12294" width="9.21875" style="158"/>
    <col min="12295" max="12295" width="0" style="158" hidden="1" customWidth="1"/>
    <col min="12296" max="12300" width="9.21875" style="158"/>
    <col min="12301" max="12301" width="27.44140625" style="158" bestFit="1" customWidth="1"/>
    <col min="12302" max="12546" width="9.21875" style="158"/>
    <col min="12547" max="12547" width="8.77734375" style="158" bestFit="1" customWidth="1"/>
    <col min="12548" max="12548" width="9.21875" style="158"/>
    <col min="12549" max="12549" width="4.21875" style="158" bestFit="1" customWidth="1"/>
    <col min="12550" max="12550" width="9.21875" style="158"/>
    <col min="12551" max="12551" width="0" style="158" hidden="1" customWidth="1"/>
    <col min="12552" max="12556" width="9.21875" style="158"/>
    <col min="12557" max="12557" width="27.44140625" style="158" bestFit="1" customWidth="1"/>
    <col min="12558" max="12802" width="9.21875" style="158"/>
    <col min="12803" max="12803" width="8.77734375" style="158" bestFit="1" customWidth="1"/>
    <col min="12804" max="12804" width="9.21875" style="158"/>
    <col min="12805" max="12805" width="4.21875" style="158" bestFit="1" customWidth="1"/>
    <col min="12806" max="12806" width="9.21875" style="158"/>
    <col min="12807" max="12807" width="0" style="158" hidden="1" customWidth="1"/>
    <col min="12808" max="12812" width="9.21875" style="158"/>
    <col min="12813" max="12813" width="27.44140625" style="158" bestFit="1" customWidth="1"/>
    <col min="12814" max="13058" width="9.21875" style="158"/>
    <col min="13059" max="13059" width="8.77734375" style="158" bestFit="1" customWidth="1"/>
    <col min="13060" max="13060" width="9.21875" style="158"/>
    <col min="13061" max="13061" width="4.21875" style="158" bestFit="1" customWidth="1"/>
    <col min="13062" max="13062" width="9.21875" style="158"/>
    <col min="13063" max="13063" width="0" style="158" hidden="1" customWidth="1"/>
    <col min="13064" max="13068" width="9.21875" style="158"/>
    <col min="13069" max="13069" width="27.44140625" style="158" bestFit="1" customWidth="1"/>
    <col min="13070" max="13314" width="9.21875" style="158"/>
    <col min="13315" max="13315" width="8.77734375" style="158" bestFit="1" customWidth="1"/>
    <col min="13316" max="13316" width="9.21875" style="158"/>
    <col min="13317" max="13317" width="4.21875" style="158" bestFit="1" customWidth="1"/>
    <col min="13318" max="13318" width="9.21875" style="158"/>
    <col min="13319" max="13319" width="0" style="158" hidden="1" customWidth="1"/>
    <col min="13320" max="13324" width="9.21875" style="158"/>
    <col min="13325" max="13325" width="27.44140625" style="158" bestFit="1" customWidth="1"/>
    <col min="13326" max="13570" width="9.21875" style="158"/>
    <col min="13571" max="13571" width="8.77734375" style="158" bestFit="1" customWidth="1"/>
    <col min="13572" max="13572" width="9.21875" style="158"/>
    <col min="13573" max="13573" width="4.21875" style="158" bestFit="1" customWidth="1"/>
    <col min="13574" max="13574" width="9.21875" style="158"/>
    <col min="13575" max="13575" width="0" style="158" hidden="1" customWidth="1"/>
    <col min="13576" max="13580" width="9.21875" style="158"/>
    <col min="13581" max="13581" width="27.44140625" style="158" bestFit="1" customWidth="1"/>
    <col min="13582" max="13826" width="9.21875" style="158"/>
    <col min="13827" max="13827" width="8.77734375" style="158" bestFit="1" customWidth="1"/>
    <col min="13828" max="13828" width="9.21875" style="158"/>
    <col min="13829" max="13829" width="4.21875" style="158" bestFit="1" customWidth="1"/>
    <col min="13830" max="13830" width="9.21875" style="158"/>
    <col min="13831" max="13831" width="0" style="158" hidden="1" customWidth="1"/>
    <col min="13832" max="13836" width="9.21875" style="158"/>
    <col min="13837" max="13837" width="27.44140625" style="158" bestFit="1" customWidth="1"/>
    <col min="13838" max="14082" width="9.21875" style="158"/>
    <col min="14083" max="14083" width="8.77734375" style="158" bestFit="1" customWidth="1"/>
    <col min="14084" max="14084" width="9.21875" style="158"/>
    <col min="14085" max="14085" width="4.21875" style="158" bestFit="1" customWidth="1"/>
    <col min="14086" max="14086" width="9.21875" style="158"/>
    <col min="14087" max="14087" width="0" style="158" hidden="1" customWidth="1"/>
    <col min="14088" max="14092" width="9.21875" style="158"/>
    <col min="14093" max="14093" width="27.44140625" style="158" bestFit="1" customWidth="1"/>
    <col min="14094" max="14338" width="9.21875" style="158"/>
    <col min="14339" max="14339" width="8.77734375" style="158" bestFit="1" customWidth="1"/>
    <col min="14340" max="14340" width="9.21875" style="158"/>
    <col min="14341" max="14341" width="4.21875" style="158" bestFit="1" customWidth="1"/>
    <col min="14342" max="14342" width="9.21875" style="158"/>
    <col min="14343" max="14343" width="0" style="158" hidden="1" customWidth="1"/>
    <col min="14344" max="14348" width="9.21875" style="158"/>
    <col min="14349" max="14349" width="27.44140625" style="158" bestFit="1" customWidth="1"/>
    <col min="14350" max="14594" width="9.21875" style="158"/>
    <col min="14595" max="14595" width="8.77734375" style="158" bestFit="1" customWidth="1"/>
    <col min="14596" max="14596" width="9.21875" style="158"/>
    <col min="14597" max="14597" width="4.21875" style="158" bestFit="1" customWidth="1"/>
    <col min="14598" max="14598" width="9.21875" style="158"/>
    <col min="14599" max="14599" width="0" style="158" hidden="1" customWidth="1"/>
    <col min="14600" max="14604" width="9.21875" style="158"/>
    <col min="14605" max="14605" width="27.44140625" style="158" bestFit="1" customWidth="1"/>
    <col min="14606" max="14850" width="9.21875" style="158"/>
    <col min="14851" max="14851" width="8.77734375" style="158" bestFit="1" customWidth="1"/>
    <col min="14852" max="14852" width="9.21875" style="158"/>
    <col min="14853" max="14853" width="4.21875" style="158" bestFit="1" customWidth="1"/>
    <col min="14854" max="14854" width="9.21875" style="158"/>
    <col min="14855" max="14855" width="0" style="158" hidden="1" customWidth="1"/>
    <col min="14856" max="14860" width="9.21875" style="158"/>
    <col min="14861" max="14861" width="27.44140625" style="158" bestFit="1" customWidth="1"/>
    <col min="14862" max="15106" width="9.21875" style="158"/>
    <col min="15107" max="15107" width="8.77734375" style="158" bestFit="1" customWidth="1"/>
    <col min="15108" max="15108" width="9.21875" style="158"/>
    <col min="15109" max="15109" width="4.21875" style="158" bestFit="1" customWidth="1"/>
    <col min="15110" max="15110" width="9.21875" style="158"/>
    <col min="15111" max="15111" width="0" style="158" hidden="1" customWidth="1"/>
    <col min="15112" max="15116" width="9.21875" style="158"/>
    <col min="15117" max="15117" width="27.44140625" style="158" bestFit="1" customWidth="1"/>
    <col min="15118" max="15362" width="9.21875" style="158"/>
    <col min="15363" max="15363" width="8.77734375" style="158" bestFit="1" customWidth="1"/>
    <col min="15364" max="15364" width="9.21875" style="158"/>
    <col min="15365" max="15365" width="4.21875" style="158" bestFit="1" customWidth="1"/>
    <col min="15366" max="15366" width="9.21875" style="158"/>
    <col min="15367" max="15367" width="0" style="158" hidden="1" customWidth="1"/>
    <col min="15368" max="15372" width="9.21875" style="158"/>
    <col min="15373" max="15373" width="27.44140625" style="158" bestFit="1" customWidth="1"/>
    <col min="15374" max="15618" width="9.21875" style="158"/>
    <col min="15619" max="15619" width="8.77734375" style="158" bestFit="1" customWidth="1"/>
    <col min="15620" max="15620" width="9.21875" style="158"/>
    <col min="15621" max="15621" width="4.21875" style="158" bestFit="1" customWidth="1"/>
    <col min="15622" max="15622" width="9.21875" style="158"/>
    <col min="15623" max="15623" width="0" style="158" hidden="1" customWidth="1"/>
    <col min="15624" max="15628" width="9.21875" style="158"/>
    <col min="15629" max="15629" width="27.44140625" style="158" bestFit="1" customWidth="1"/>
    <col min="15630" max="15874" width="9.21875" style="158"/>
    <col min="15875" max="15875" width="8.77734375" style="158" bestFit="1" customWidth="1"/>
    <col min="15876" max="15876" width="9.21875" style="158"/>
    <col min="15877" max="15877" width="4.21875" style="158" bestFit="1" customWidth="1"/>
    <col min="15878" max="15878" width="9.21875" style="158"/>
    <col min="15879" max="15879" width="0" style="158" hidden="1" customWidth="1"/>
    <col min="15880" max="15884" width="9.21875" style="158"/>
    <col min="15885" max="15885" width="27.44140625" style="158" bestFit="1" customWidth="1"/>
    <col min="15886" max="16130" width="9.21875" style="158"/>
    <col min="16131" max="16131" width="8.77734375" style="158" bestFit="1" customWidth="1"/>
    <col min="16132" max="16132" width="9.21875" style="158"/>
    <col min="16133" max="16133" width="4.21875" style="158" bestFit="1" customWidth="1"/>
    <col min="16134" max="16134" width="9.21875" style="158"/>
    <col min="16135" max="16135" width="0" style="158" hidden="1" customWidth="1"/>
    <col min="16136" max="16140" width="9.21875" style="158"/>
    <col min="16141" max="16141" width="27.44140625" style="158" bestFit="1" customWidth="1"/>
    <col min="16142" max="16384" width="9.21875" style="158"/>
  </cols>
  <sheetData>
    <row r="1" spans="1:13">
      <c r="A1" s="38" t="s">
        <v>2576</v>
      </c>
    </row>
    <row r="2" spans="1:13">
      <c r="A2" s="408" t="s">
        <v>84</v>
      </c>
      <c r="B2" s="408"/>
      <c r="C2" s="408"/>
      <c r="D2" s="408"/>
      <c r="E2" s="408"/>
      <c r="F2" s="409" t="s">
        <v>655</v>
      </c>
      <c r="G2" s="410"/>
      <c r="H2" s="410"/>
      <c r="I2" s="410"/>
      <c r="J2" s="411"/>
      <c r="K2" s="408" t="s">
        <v>656</v>
      </c>
      <c r="L2" s="408"/>
      <c r="M2" s="42" t="s">
        <v>657</v>
      </c>
    </row>
    <row r="3" spans="1:13">
      <c r="A3" s="160" t="s">
        <v>88</v>
      </c>
      <c r="B3" s="161" t="s">
        <v>2302</v>
      </c>
      <c r="C3" s="161" t="s">
        <v>2303</v>
      </c>
      <c r="D3" s="161" t="s">
        <v>2</v>
      </c>
      <c r="E3" s="162" t="s">
        <v>0</v>
      </c>
      <c r="F3" s="163" t="s">
        <v>1</v>
      </c>
      <c r="G3" s="159" t="s">
        <v>658</v>
      </c>
      <c r="H3" s="243" t="s">
        <v>659</v>
      </c>
      <c r="I3" s="228" t="s">
        <v>2501</v>
      </c>
      <c r="J3" s="164" t="s">
        <v>2494</v>
      </c>
      <c r="K3" s="163" t="s">
        <v>1</v>
      </c>
      <c r="L3" s="228" t="s">
        <v>2501</v>
      </c>
      <c r="M3" s="42"/>
    </row>
    <row r="4" spans="1:13">
      <c r="A4" s="2" t="s">
        <v>677</v>
      </c>
      <c r="B4" s="11">
        <v>14</v>
      </c>
      <c r="C4" s="2">
        <v>22443826</v>
      </c>
      <c r="D4" s="11" t="s">
        <v>90</v>
      </c>
      <c r="E4" s="43">
        <v>0.60799998044967651</v>
      </c>
      <c r="F4" s="44">
        <f t="shared" ref="F4:F67" si="0">G4/(SQRT(J4*2*E4*(1-E4)))</f>
        <v>1.6021290675465028E-2</v>
      </c>
      <c r="G4" s="165">
        <v>6.6690001487731934</v>
      </c>
      <c r="H4" s="45">
        <v>1.2235301255714148E-4</v>
      </c>
      <c r="I4" s="46">
        <v>2.5749999355006992E-11</v>
      </c>
      <c r="J4" s="47">
        <v>363502</v>
      </c>
      <c r="K4" s="44">
        <v>-7.5112611055374146E-2</v>
      </c>
      <c r="L4" s="46">
        <v>3.8431448047049344E-4</v>
      </c>
      <c r="M4" s="165" t="s">
        <v>661</v>
      </c>
    </row>
    <row r="5" spans="1:13">
      <c r="A5" s="2" t="s">
        <v>694</v>
      </c>
      <c r="B5" s="11">
        <v>2</v>
      </c>
      <c r="C5" s="2">
        <v>99674306</v>
      </c>
      <c r="D5" s="11" t="s">
        <v>93</v>
      </c>
      <c r="E5" s="43">
        <v>0.37259998917579651</v>
      </c>
      <c r="F5" s="44">
        <f t="shared" si="0"/>
        <v>-1.431650869708765E-2</v>
      </c>
      <c r="G5" s="165">
        <v>-5.9019999504089355</v>
      </c>
      <c r="H5" s="45">
        <v>9.5827817858662456E-5</v>
      </c>
      <c r="I5" s="46">
        <v>3.5920000307498867E-9</v>
      </c>
      <c r="J5" s="47">
        <v>363502</v>
      </c>
      <c r="K5" s="44">
        <v>7.4931100010871887E-2</v>
      </c>
      <c r="L5" s="46">
        <v>4.7157934750430286E-4</v>
      </c>
      <c r="M5" s="165" t="s">
        <v>661</v>
      </c>
    </row>
    <row r="6" spans="1:13">
      <c r="A6" s="2" t="s">
        <v>102</v>
      </c>
      <c r="B6" s="11">
        <v>5</v>
      </c>
      <c r="C6" s="2">
        <v>60131029</v>
      </c>
      <c r="D6" s="11" t="s">
        <v>90</v>
      </c>
      <c r="E6" s="43">
        <v>0.50739997625350952</v>
      </c>
      <c r="F6" s="44">
        <f t="shared" si="0"/>
        <v>1.7680517622691357E-2</v>
      </c>
      <c r="G6" s="165">
        <v>7.5190000534057617</v>
      </c>
      <c r="H6" s="45">
        <v>1.5626612002961338E-4</v>
      </c>
      <c r="I6" s="46">
        <v>5.537000166092737E-14</v>
      </c>
      <c r="J6" s="47">
        <v>361789</v>
      </c>
      <c r="K6" s="44">
        <v>-6.9929562509059906E-2</v>
      </c>
      <c r="L6" s="46">
        <v>7.5687142089009285E-4</v>
      </c>
      <c r="M6" s="165" t="s">
        <v>661</v>
      </c>
    </row>
    <row r="7" spans="1:13">
      <c r="A7" s="2" t="s">
        <v>682</v>
      </c>
      <c r="B7" s="11">
        <v>17</v>
      </c>
      <c r="C7" s="2">
        <v>41251434</v>
      </c>
      <c r="D7" s="11" t="s">
        <v>90</v>
      </c>
      <c r="E7" s="43">
        <v>0.78030002117156982</v>
      </c>
      <c r="F7" s="44">
        <f t="shared" si="0"/>
        <v>1.8745175811797316E-2</v>
      </c>
      <c r="G7" s="165">
        <v>6.3689999580383301</v>
      </c>
      <c r="H7" s="45">
        <v>1.2047603377141058E-4</v>
      </c>
      <c r="I7" s="46">
        <v>1.9040000132086732E-10</v>
      </c>
      <c r="J7" s="47">
        <v>336699</v>
      </c>
      <c r="K7" s="44">
        <v>8.3728447556495667E-2</v>
      </c>
      <c r="L7" s="46">
        <v>9.2636968474835157E-4</v>
      </c>
      <c r="M7" s="165" t="s">
        <v>661</v>
      </c>
    </row>
    <row r="8" spans="1:13">
      <c r="A8" s="2" t="s">
        <v>796</v>
      </c>
      <c r="B8" s="11">
        <v>11</v>
      </c>
      <c r="C8" s="2">
        <v>65846608</v>
      </c>
      <c r="D8" s="11" t="s">
        <v>90</v>
      </c>
      <c r="E8" s="43">
        <v>0.22640000283718109</v>
      </c>
      <c r="F8" s="44">
        <f t="shared" si="0"/>
        <v>-1.3336089109558845E-2</v>
      </c>
      <c r="G8" s="165">
        <v>-4.745999813079834</v>
      </c>
      <c r="H8" s="45">
        <v>6.2298822740558535E-5</v>
      </c>
      <c r="I8" s="46">
        <v>2.0780000795639353E-6</v>
      </c>
      <c r="J8" s="47">
        <v>361556</v>
      </c>
      <c r="K8" s="44">
        <v>8.2367226481437683E-2</v>
      </c>
      <c r="L8" s="46">
        <v>9.4752630684524775E-4</v>
      </c>
      <c r="M8" s="165" t="s">
        <v>661</v>
      </c>
    </row>
    <row r="9" spans="1:13">
      <c r="A9" s="2" t="s">
        <v>795</v>
      </c>
      <c r="B9" s="11">
        <v>10</v>
      </c>
      <c r="C9" s="2">
        <v>67522488</v>
      </c>
      <c r="D9" s="11" t="s">
        <v>93</v>
      </c>
      <c r="E9" s="43">
        <v>0.1964000016450882</v>
      </c>
      <c r="F9" s="44">
        <f t="shared" si="0"/>
        <v>-1.4025744279201779E-2</v>
      </c>
      <c r="G9" s="165">
        <v>-4.750999927520752</v>
      </c>
      <c r="H9" s="45">
        <v>6.2095947214402258E-5</v>
      </c>
      <c r="I9" s="46">
        <v>2.0219999896653462E-6</v>
      </c>
      <c r="J9" s="47">
        <v>363502</v>
      </c>
      <c r="K9" s="44">
        <v>8.4455899894237518E-2</v>
      </c>
      <c r="L9" s="46">
        <v>1.1858302168548107E-3</v>
      </c>
      <c r="M9" s="165" t="s">
        <v>661</v>
      </c>
    </row>
    <row r="10" spans="1:13">
      <c r="A10" s="2" t="s">
        <v>675</v>
      </c>
      <c r="B10" s="11">
        <v>15</v>
      </c>
      <c r="C10" s="2">
        <v>45355998</v>
      </c>
      <c r="D10" s="11" t="s">
        <v>90</v>
      </c>
      <c r="E10" s="43">
        <v>0.62650001049041748</v>
      </c>
      <c r="F10" s="44">
        <f t="shared" si="0"/>
        <v>1.6190944143044728E-2</v>
      </c>
      <c r="G10" s="165">
        <v>6.6779999732971191</v>
      </c>
      <c r="H10" s="45">
        <v>1.2268345744814724E-4</v>
      </c>
      <c r="I10" s="46">
        <v>2.4229999950886594E-11</v>
      </c>
      <c r="J10" s="47">
        <v>363502</v>
      </c>
      <c r="K10" s="44">
        <v>-6.5411016345024109E-2</v>
      </c>
      <c r="L10" s="46">
        <v>2.5155041366815567E-3</v>
      </c>
      <c r="M10" s="165" t="s">
        <v>661</v>
      </c>
    </row>
    <row r="11" spans="1:13">
      <c r="A11" s="2" t="s">
        <v>137</v>
      </c>
      <c r="B11" s="11">
        <v>7</v>
      </c>
      <c r="C11" s="2">
        <v>71379733</v>
      </c>
      <c r="D11" s="11" t="s">
        <v>93</v>
      </c>
      <c r="E11" s="43">
        <v>0.52219998836517334</v>
      </c>
      <c r="F11" s="44">
        <f t="shared" si="0"/>
        <v>-1.465594627832852E-2</v>
      </c>
      <c r="G11" s="165">
        <v>-6.2420001029968262</v>
      </c>
      <c r="H11" s="45">
        <v>1.0718665726017207E-4</v>
      </c>
      <c r="I11" s="46">
        <v>4.3289999362983167E-10</v>
      </c>
      <c r="J11" s="47">
        <v>363502</v>
      </c>
      <c r="K11" s="44">
        <v>-6.2878623604774475E-2</v>
      </c>
      <c r="L11" s="46">
        <v>2.5659592356532812E-3</v>
      </c>
      <c r="M11" s="165" t="s">
        <v>661</v>
      </c>
    </row>
    <row r="12" spans="1:13">
      <c r="A12" s="2" t="s">
        <v>143</v>
      </c>
      <c r="B12" s="11">
        <v>1</v>
      </c>
      <c r="C12" s="2">
        <v>98168469</v>
      </c>
      <c r="D12" s="11" t="s">
        <v>93</v>
      </c>
      <c r="E12" s="43">
        <v>0.82819998264312744</v>
      </c>
      <c r="F12" s="44">
        <f t="shared" si="0"/>
        <v>1.8956955617982364E-2</v>
      </c>
      <c r="G12" s="165">
        <v>6.0970001220703125</v>
      </c>
      <c r="H12" s="45">
        <v>1.0226466838503256E-4</v>
      </c>
      <c r="I12" s="46">
        <v>1.0780000225807385E-9</v>
      </c>
      <c r="J12" s="47">
        <v>363502</v>
      </c>
      <c r="K12" s="44">
        <v>8.3049826323986053E-2</v>
      </c>
      <c r="L12" s="46">
        <v>3.3160655293613672E-3</v>
      </c>
      <c r="M12" s="165" t="s">
        <v>661</v>
      </c>
    </row>
    <row r="13" spans="1:13">
      <c r="A13" s="2" t="s">
        <v>700</v>
      </c>
      <c r="B13" s="11">
        <v>7</v>
      </c>
      <c r="C13" s="2">
        <v>92495921</v>
      </c>
      <c r="D13" s="11" t="s">
        <v>90</v>
      </c>
      <c r="E13" s="43">
        <v>0.46860000491142273</v>
      </c>
      <c r="F13" s="44">
        <f t="shared" si="0"/>
        <v>-1.3803877751801601E-2</v>
      </c>
      <c r="G13" s="165">
        <v>-5.7569999694824219</v>
      </c>
      <c r="H13" s="45">
        <v>9.4897775852587074E-5</v>
      </c>
      <c r="I13" s="46">
        <v>8.5640001756814854E-9</v>
      </c>
      <c r="J13" s="47">
        <v>349250</v>
      </c>
      <c r="K13" s="44">
        <v>6.3126027584075928E-2</v>
      </c>
      <c r="L13" s="46">
        <v>3.5714739933609962E-3</v>
      </c>
      <c r="M13" s="165" t="s">
        <v>661</v>
      </c>
    </row>
    <row r="14" spans="1:13">
      <c r="A14" s="2" t="s">
        <v>817</v>
      </c>
      <c r="B14" s="11">
        <v>18</v>
      </c>
      <c r="C14" s="2">
        <v>75680800</v>
      </c>
      <c r="D14" s="11" t="s">
        <v>90</v>
      </c>
      <c r="E14" s="43">
        <v>0.72560000419616699</v>
      </c>
      <c r="F14" s="44">
        <f t="shared" si="0"/>
        <v>1.2272917528159814E-2</v>
      </c>
      <c r="G14" s="165">
        <v>4.6529998779296875</v>
      </c>
      <c r="H14" s="45">
        <v>5.9980073274346069E-5</v>
      </c>
      <c r="I14" s="46">
        <v>3.2709999686630908E-6</v>
      </c>
      <c r="J14" s="47">
        <v>360960</v>
      </c>
      <c r="K14" s="44">
        <v>-6.6979847848415375E-2</v>
      </c>
      <c r="L14" s="46">
        <v>3.5865835379809141E-3</v>
      </c>
      <c r="M14" s="165" t="s">
        <v>661</v>
      </c>
    </row>
    <row r="15" spans="1:13">
      <c r="A15" s="2" t="s">
        <v>765</v>
      </c>
      <c r="B15" s="11">
        <v>20</v>
      </c>
      <c r="C15" s="2">
        <v>46959414</v>
      </c>
      <c r="D15" s="11" t="s">
        <v>93</v>
      </c>
      <c r="E15" s="43">
        <v>0.60559999942779541</v>
      </c>
      <c r="F15" s="44">
        <f t="shared" si="0"/>
        <v>-1.1977268858930515E-2</v>
      </c>
      <c r="G15" s="165">
        <v>-4.9910001754760742</v>
      </c>
      <c r="H15" s="45">
        <v>6.8528046540450305E-5</v>
      </c>
      <c r="I15" s="46">
        <v>6.0150000535941217E-7</v>
      </c>
      <c r="J15" s="47">
        <v>363502</v>
      </c>
      <c r="K15" s="44">
        <v>-6.1568934470415115E-2</v>
      </c>
      <c r="L15" s="46">
        <v>4.1689448989927769E-3</v>
      </c>
      <c r="M15" s="165" t="s">
        <v>661</v>
      </c>
    </row>
    <row r="16" spans="1:13">
      <c r="A16" s="2" t="s">
        <v>742</v>
      </c>
      <c r="B16" s="11">
        <v>1</v>
      </c>
      <c r="C16" s="2">
        <v>44125824</v>
      </c>
      <c r="D16" s="11" t="s">
        <v>90</v>
      </c>
      <c r="E16" s="43">
        <v>0.79140001535415649</v>
      </c>
      <c r="F16" s="44">
        <f t="shared" si="0"/>
        <v>1.487141478021442E-2</v>
      </c>
      <c r="G16" s="165">
        <v>5.1519999504089355</v>
      </c>
      <c r="H16" s="45">
        <v>7.3020513809751719E-5</v>
      </c>
      <c r="I16" s="46">
        <v>2.5779999646147189E-7</v>
      </c>
      <c r="J16" s="47">
        <v>363502</v>
      </c>
      <c r="K16" s="44">
        <v>-7.1949422359466553E-2</v>
      </c>
      <c r="L16" s="46">
        <v>4.2028273455798626E-3</v>
      </c>
      <c r="M16" s="165" t="s">
        <v>661</v>
      </c>
    </row>
    <row r="17" spans="1:13">
      <c r="A17" s="2" t="s">
        <v>98</v>
      </c>
      <c r="B17" s="11">
        <v>12</v>
      </c>
      <c r="C17" s="2">
        <v>122312914</v>
      </c>
      <c r="D17" s="11" t="s">
        <v>90</v>
      </c>
      <c r="E17" s="43">
        <v>0.25459998846054077</v>
      </c>
      <c r="F17" s="44">
        <f t="shared" si="0"/>
        <v>2.2019523434037187E-2</v>
      </c>
      <c r="G17" s="165">
        <v>8.1789999008178711</v>
      </c>
      <c r="H17" s="45">
        <v>1.8403210560791194E-4</v>
      </c>
      <c r="I17" s="46">
        <v>2.8529999310457799E-16</v>
      </c>
      <c r="J17" s="47">
        <v>363502</v>
      </c>
      <c r="K17" s="44">
        <v>6.5939895808696747E-2</v>
      </c>
      <c r="L17" s="46">
        <v>5.4506175220012665E-3</v>
      </c>
      <c r="M17" s="165" t="s">
        <v>661</v>
      </c>
    </row>
    <row r="18" spans="1:13">
      <c r="A18" s="2" t="s">
        <v>664</v>
      </c>
      <c r="B18" s="11">
        <v>9</v>
      </c>
      <c r="C18" s="2">
        <v>23335347</v>
      </c>
      <c r="D18" s="11" t="s">
        <v>90</v>
      </c>
      <c r="E18" s="43">
        <v>0.58579999208450317</v>
      </c>
      <c r="F18" s="44">
        <f t="shared" si="0"/>
        <v>-2.4592529022285776E-2</v>
      </c>
      <c r="G18" s="165">
        <v>-10.08899974822998</v>
      </c>
      <c r="H18" s="45">
        <v>2.9349172837100923E-4</v>
      </c>
      <c r="I18" s="46">
        <v>6.201999982159533E-24</v>
      </c>
      <c r="J18" s="47">
        <v>346817</v>
      </c>
      <c r="K18" s="44">
        <v>6.0350853949785233E-2</v>
      </c>
      <c r="L18" s="46">
        <v>5.6333597749471664E-3</v>
      </c>
      <c r="M18" s="165" t="s">
        <v>661</v>
      </c>
    </row>
    <row r="19" spans="1:13">
      <c r="A19" s="2" t="s">
        <v>829</v>
      </c>
      <c r="B19" s="11">
        <v>1</v>
      </c>
      <c r="C19" s="2">
        <v>173036814</v>
      </c>
      <c r="D19" s="11" t="s">
        <v>90</v>
      </c>
      <c r="E19" s="43">
        <v>0.54449999332427979</v>
      </c>
      <c r="F19" s="44">
        <f t="shared" si="0"/>
        <v>-1.0809389507495713E-2</v>
      </c>
      <c r="G19" s="165">
        <v>-4.5900001525878906</v>
      </c>
      <c r="H19" s="45">
        <v>5.7958695833804086E-5</v>
      </c>
      <c r="I19" s="46">
        <v>4.4230000639799982E-6</v>
      </c>
      <c r="J19" s="47">
        <v>363502</v>
      </c>
      <c r="K19" s="44">
        <v>5.3279869258403778E-2</v>
      </c>
      <c r="L19" s="46">
        <v>1.0554392822086811E-2</v>
      </c>
      <c r="M19" s="165" t="s">
        <v>661</v>
      </c>
    </row>
    <row r="20" spans="1:13">
      <c r="A20" s="2" t="s">
        <v>785</v>
      </c>
      <c r="B20" s="11">
        <v>2</v>
      </c>
      <c r="C20" s="2">
        <v>125657187</v>
      </c>
      <c r="D20" s="11" t="s">
        <v>90</v>
      </c>
      <c r="E20" s="43">
        <v>0.95090001821517944</v>
      </c>
      <c r="F20" s="44">
        <f t="shared" si="0"/>
        <v>2.6973466671824965E-2</v>
      </c>
      <c r="G20" s="165">
        <v>4.8400001525878906</v>
      </c>
      <c r="H20" s="45">
        <v>6.7939086875412613E-5</v>
      </c>
      <c r="I20" s="46">
        <v>1.3009999975110986E-6</v>
      </c>
      <c r="J20" s="47">
        <v>344803</v>
      </c>
      <c r="K20" s="44">
        <v>-0.12476614862680435</v>
      </c>
      <c r="L20" s="46">
        <v>1.260757353156805E-2</v>
      </c>
      <c r="M20" s="165" t="s">
        <v>661</v>
      </c>
    </row>
    <row r="21" spans="1:13">
      <c r="A21" s="2" t="s">
        <v>745</v>
      </c>
      <c r="B21" s="11">
        <v>18</v>
      </c>
      <c r="C21" s="2">
        <v>74013910</v>
      </c>
      <c r="D21" s="11" t="s">
        <v>90</v>
      </c>
      <c r="E21" s="43">
        <v>0.63380002975463867</v>
      </c>
      <c r="F21" s="44">
        <f t="shared" si="0"/>
        <v>1.2560434027769841E-2</v>
      </c>
      <c r="G21" s="165">
        <v>5.130000114440918</v>
      </c>
      <c r="H21" s="45">
        <v>7.3233510192949325E-5</v>
      </c>
      <c r="I21" s="46">
        <v>2.8989998668293993E-7</v>
      </c>
      <c r="J21" s="47">
        <v>359356</v>
      </c>
      <c r="K21" s="44">
        <v>-5.4057423025369644E-2</v>
      </c>
      <c r="L21" s="46">
        <v>1.343031320720911E-2</v>
      </c>
      <c r="M21" s="165" t="s">
        <v>661</v>
      </c>
    </row>
    <row r="22" spans="1:13">
      <c r="A22" s="2" t="s">
        <v>691</v>
      </c>
      <c r="B22" s="11">
        <v>18</v>
      </c>
      <c r="C22" s="2">
        <v>48972312</v>
      </c>
      <c r="D22" s="11" t="s">
        <v>93</v>
      </c>
      <c r="E22" s="43">
        <v>0.41350001096725464</v>
      </c>
      <c r="F22" s="44">
        <f t="shared" si="0"/>
        <v>-1.4279777599967654E-2</v>
      </c>
      <c r="G22" s="165">
        <v>-5.995999813079834</v>
      </c>
      <c r="H22" s="45">
        <v>9.8904580227099359E-5</v>
      </c>
      <c r="I22" s="46">
        <v>2.0190000782349671E-9</v>
      </c>
      <c r="J22" s="47">
        <v>363502</v>
      </c>
      <c r="K22" s="44">
        <v>5.0445187836885452E-2</v>
      </c>
      <c r="L22" s="46">
        <v>1.8494965508580208E-2</v>
      </c>
      <c r="M22" s="165" t="s">
        <v>661</v>
      </c>
    </row>
    <row r="23" spans="1:13">
      <c r="A23" s="2" t="s">
        <v>892</v>
      </c>
      <c r="B23" s="11">
        <v>3</v>
      </c>
      <c r="C23" s="2">
        <v>108928923</v>
      </c>
      <c r="D23" s="11" t="s">
        <v>93</v>
      </c>
      <c r="E23" s="43">
        <v>0.82849997282028198</v>
      </c>
      <c r="F23" s="44">
        <f t="shared" si="0"/>
        <v>1.3789642952532573E-2</v>
      </c>
      <c r="G23" s="165">
        <v>4.4320001602172852</v>
      </c>
      <c r="H23" s="45">
        <v>5.4037187510402873E-5</v>
      </c>
      <c r="I23" s="46">
        <v>9.3520002337754704E-6</v>
      </c>
      <c r="J23" s="47">
        <v>363502</v>
      </c>
      <c r="K23" s="44">
        <v>-6.5769948065280914E-2</v>
      </c>
      <c r="L23" s="46">
        <v>1.9335836172103882E-2</v>
      </c>
      <c r="M23" s="165" t="s">
        <v>661</v>
      </c>
    </row>
    <row r="24" spans="1:13">
      <c r="A24" s="2" t="s">
        <v>838</v>
      </c>
      <c r="B24" s="11">
        <v>18</v>
      </c>
      <c r="C24" s="2">
        <v>19419078</v>
      </c>
      <c r="D24" s="11" t="s">
        <v>90</v>
      </c>
      <c r="E24" s="43">
        <v>0.48750001192092896</v>
      </c>
      <c r="F24" s="44">
        <f t="shared" si="0"/>
        <v>1.0737547458299522E-2</v>
      </c>
      <c r="G24" s="165">
        <v>4.5619997978210449</v>
      </c>
      <c r="H24" s="45">
        <v>5.7611432566773146E-5</v>
      </c>
      <c r="I24" s="46">
        <v>5.0560001909616403E-6</v>
      </c>
      <c r="J24" s="47">
        <v>361245</v>
      </c>
      <c r="K24" s="44">
        <v>-4.9413520842790604E-2</v>
      </c>
      <c r="L24" s="46">
        <v>2.0376965403556824E-2</v>
      </c>
      <c r="M24" s="165" t="s">
        <v>661</v>
      </c>
    </row>
    <row r="25" spans="1:13">
      <c r="A25" s="2" t="s">
        <v>183</v>
      </c>
      <c r="B25" s="11">
        <v>15</v>
      </c>
      <c r="C25" s="2">
        <v>45473954</v>
      </c>
      <c r="D25" s="11" t="s">
        <v>90</v>
      </c>
      <c r="E25" s="43">
        <v>0.56459999084472656</v>
      </c>
      <c r="F25" s="44">
        <f t="shared" si="0"/>
        <v>-1.3282682618507789E-2</v>
      </c>
      <c r="G25" s="165">
        <v>-5.6020002365112305</v>
      </c>
      <c r="H25" s="45">
        <v>8.6742293206043541E-5</v>
      </c>
      <c r="I25" s="46">
        <v>2.1230000868399657E-8</v>
      </c>
      <c r="J25" s="47">
        <v>361789</v>
      </c>
      <c r="K25" s="44">
        <v>4.9098093062639236E-2</v>
      </c>
      <c r="L25" s="46">
        <v>2.0386822521686554E-2</v>
      </c>
      <c r="M25" s="165" t="s">
        <v>661</v>
      </c>
    </row>
    <row r="26" spans="1:13">
      <c r="A26" s="2" t="s">
        <v>490</v>
      </c>
      <c r="B26" s="11">
        <v>17</v>
      </c>
      <c r="C26" s="2">
        <v>31076626</v>
      </c>
      <c r="D26" s="11" t="s">
        <v>93</v>
      </c>
      <c r="E26" s="43">
        <v>0.18019999563694</v>
      </c>
      <c r="F26" s="44">
        <f t="shared" si="0"/>
        <v>1.401511587808096E-2</v>
      </c>
      <c r="G26" s="165">
        <v>4.5929999351501465</v>
      </c>
      <c r="H26" s="45">
        <v>5.8034478570334613E-5</v>
      </c>
      <c r="I26" s="46">
        <v>4.3700001697288826E-6</v>
      </c>
      <c r="J26" s="47">
        <v>363502</v>
      </c>
      <c r="K26" s="44">
        <v>6.353285163640976E-2</v>
      </c>
      <c r="L26" s="46">
        <v>2.0518448203802109E-2</v>
      </c>
      <c r="M26" s="165" t="s">
        <v>661</v>
      </c>
    </row>
    <row r="27" spans="1:13">
      <c r="A27" s="2" t="s">
        <v>180</v>
      </c>
      <c r="B27" s="11">
        <v>17</v>
      </c>
      <c r="C27" s="2">
        <v>18618499</v>
      </c>
      <c r="D27" s="11" t="s">
        <v>108</v>
      </c>
      <c r="E27" s="43">
        <v>0.49889999628067017</v>
      </c>
      <c r="F27" s="44">
        <f t="shared" si="0"/>
        <v>1.321370711820564E-2</v>
      </c>
      <c r="G27" s="165">
        <v>5.619999885559082</v>
      </c>
      <c r="H27" s="45">
        <v>8.7300606537610292E-5</v>
      </c>
      <c r="I27" s="46">
        <v>1.9079999802329439E-8</v>
      </c>
      <c r="J27" s="47">
        <v>361789</v>
      </c>
      <c r="K27" s="44">
        <v>-4.6668402850627899E-2</v>
      </c>
      <c r="L27" s="46">
        <v>2.6229286566376686E-2</v>
      </c>
      <c r="M27" s="165" t="s">
        <v>661</v>
      </c>
    </row>
    <row r="28" spans="1:13">
      <c r="A28" s="2" t="s">
        <v>779</v>
      </c>
      <c r="B28" s="11">
        <v>4</v>
      </c>
      <c r="C28" s="2">
        <v>17634582</v>
      </c>
      <c r="D28" s="11" t="s">
        <v>90</v>
      </c>
      <c r="E28" s="43">
        <v>0.72930002212524414</v>
      </c>
      <c r="F28" s="44">
        <f t="shared" si="0"/>
        <v>-1.2888095395412073E-2</v>
      </c>
      <c r="G28" s="165">
        <v>-4.8579998016357422</v>
      </c>
      <c r="H28" s="45">
        <v>6.5584608819335699E-5</v>
      </c>
      <c r="I28" s="46">
        <v>1.1880000556629966E-6</v>
      </c>
      <c r="J28" s="47">
        <v>359843</v>
      </c>
      <c r="K28" s="44">
        <v>5.2038062363862991E-2</v>
      </c>
      <c r="L28" s="46">
        <v>2.702753059566021E-2</v>
      </c>
      <c r="M28" s="165" t="s">
        <v>661</v>
      </c>
    </row>
    <row r="29" spans="1:13">
      <c r="A29" s="2" t="s">
        <v>728</v>
      </c>
      <c r="B29" s="11">
        <v>15</v>
      </c>
      <c r="C29" s="2">
        <v>63851237</v>
      </c>
      <c r="D29" s="11" t="s">
        <v>93</v>
      </c>
      <c r="E29" s="43">
        <v>0.17020000517368317</v>
      </c>
      <c r="F29" s="44">
        <f t="shared" si="0"/>
        <v>1.6910859656894511E-2</v>
      </c>
      <c r="G29" s="165">
        <v>5.3060002326965332</v>
      </c>
      <c r="H29" s="45">
        <v>8.0778234405443072E-5</v>
      </c>
      <c r="I29" s="46">
        <v>1.1230000040995947E-7</v>
      </c>
      <c r="J29" s="47">
        <v>348530</v>
      </c>
      <c r="K29" s="44">
        <v>6.0787767171859741E-2</v>
      </c>
      <c r="L29" s="46">
        <v>2.8616545721888542E-2</v>
      </c>
      <c r="M29" s="165" t="s">
        <v>661</v>
      </c>
    </row>
    <row r="30" spans="1:13">
      <c r="A30" s="2" t="s">
        <v>238</v>
      </c>
      <c r="B30" s="11">
        <v>17</v>
      </c>
      <c r="C30" s="2">
        <v>57526005</v>
      </c>
      <c r="D30" s="11" t="s">
        <v>90</v>
      </c>
      <c r="E30" s="43">
        <v>0.40610000491142273</v>
      </c>
      <c r="F30" s="44">
        <f t="shared" si="0"/>
        <v>1.2742088797269405E-2</v>
      </c>
      <c r="G30" s="165">
        <v>5.3229999542236328</v>
      </c>
      <c r="H30" s="45">
        <v>7.8317272709682584E-5</v>
      </c>
      <c r="I30" s="46">
        <v>1.0210000311872136E-7</v>
      </c>
      <c r="J30" s="47">
        <v>361789</v>
      </c>
      <c r="K30" s="44">
        <v>-4.5767035335302353E-2</v>
      </c>
      <c r="L30" s="46">
        <v>3.1188877299427986E-2</v>
      </c>
      <c r="M30" s="165" t="s">
        <v>661</v>
      </c>
    </row>
    <row r="31" spans="1:13">
      <c r="A31" s="2" t="s">
        <v>888</v>
      </c>
      <c r="B31" s="11">
        <v>16</v>
      </c>
      <c r="C31" s="2">
        <v>60060225</v>
      </c>
      <c r="D31" s="11" t="s">
        <v>93</v>
      </c>
      <c r="E31" s="43">
        <v>0.77359998226165771</v>
      </c>
      <c r="F31" s="44">
        <f t="shared" si="0"/>
        <v>-1.266597577790652E-2</v>
      </c>
      <c r="G31" s="165">
        <v>-4.4409999847412109</v>
      </c>
      <c r="H31" s="45">
        <v>5.6195327488239855E-5</v>
      </c>
      <c r="I31" s="46">
        <v>8.9490004029357806E-6</v>
      </c>
      <c r="J31" s="47">
        <v>350963</v>
      </c>
      <c r="K31" s="44">
        <v>5.3871527314186096E-2</v>
      </c>
      <c r="L31" s="46">
        <v>3.1377386301755905E-2</v>
      </c>
      <c r="M31" s="165" t="s">
        <v>661</v>
      </c>
    </row>
    <row r="32" spans="1:13">
      <c r="A32" s="2" t="s">
        <v>736</v>
      </c>
      <c r="B32" s="11">
        <v>3</v>
      </c>
      <c r="C32" s="2">
        <v>71636875</v>
      </c>
      <c r="D32" s="11" t="s">
        <v>93</v>
      </c>
      <c r="E32" s="43">
        <v>0.42950001358985901</v>
      </c>
      <c r="F32" s="44">
        <f t="shared" si="0"/>
        <v>1.2419751104854011E-2</v>
      </c>
      <c r="G32" s="165">
        <v>5.2379999160766602</v>
      </c>
      <c r="H32" s="45">
        <v>7.5591786298900843E-5</v>
      </c>
      <c r="I32" s="46">
        <v>1.6209999387228891E-7</v>
      </c>
      <c r="J32" s="47">
        <v>362958</v>
      </c>
      <c r="K32" s="44">
        <v>-4.4305641204118729E-2</v>
      </c>
      <c r="L32" s="46">
        <v>3.5966698080301285E-2</v>
      </c>
      <c r="M32" s="165" t="s">
        <v>661</v>
      </c>
    </row>
    <row r="33" spans="1:13">
      <c r="A33" s="2" t="s">
        <v>681</v>
      </c>
      <c r="B33" s="11">
        <v>2</v>
      </c>
      <c r="C33" s="2">
        <v>60610923</v>
      </c>
      <c r="D33" s="11" t="s">
        <v>93</v>
      </c>
      <c r="E33" s="43">
        <v>0.63599997758865356</v>
      </c>
      <c r="F33" s="44">
        <f t="shared" si="0"/>
        <v>-1.5746397446388581E-2</v>
      </c>
      <c r="G33" s="165">
        <v>-6.4229998588562012</v>
      </c>
      <c r="H33" s="45">
        <v>1.1480238754302263E-4</v>
      </c>
      <c r="I33" s="46">
        <v>1.3339999938022373E-10</v>
      </c>
      <c r="J33" s="47">
        <v>359356</v>
      </c>
      <c r="K33" s="44">
        <v>4.6790912747383118E-2</v>
      </c>
      <c r="L33" s="46">
        <v>4.3221578001976013E-2</v>
      </c>
      <c r="M33" s="165" t="s">
        <v>661</v>
      </c>
    </row>
    <row r="34" spans="1:13">
      <c r="A34" s="2" t="s">
        <v>448</v>
      </c>
      <c r="B34" s="11">
        <v>11</v>
      </c>
      <c r="C34" s="2">
        <v>57266870</v>
      </c>
      <c r="D34" s="11" t="s">
        <v>90</v>
      </c>
      <c r="E34" s="43">
        <v>0.32359999418258667</v>
      </c>
      <c r="F34" s="44">
        <f t="shared" si="0"/>
        <v>-1.1305821121022162E-2</v>
      </c>
      <c r="G34" s="165">
        <v>-4.5100002288818359</v>
      </c>
      <c r="H34" s="45">
        <v>5.5955955758690834E-5</v>
      </c>
      <c r="I34" s="46">
        <v>6.4969999584718607E-6</v>
      </c>
      <c r="J34" s="47">
        <v>363502</v>
      </c>
      <c r="K34" s="44">
        <v>4.4271133840084076E-2</v>
      </c>
      <c r="L34" s="46">
        <v>4.5416060835123062E-2</v>
      </c>
      <c r="M34" s="165" t="s">
        <v>661</v>
      </c>
    </row>
    <row r="35" spans="1:13">
      <c r="A35" s="2" t="s">
        <v>844</v>
      </c>
      <c r="B35" s="11">
        <v>6</v>
      </c>
      <c r="C35" s="2">
        <v>128353726</v>
      </c>
      <c r="D35" s="11" t="s">
        <v>90</v>
      </c>
      <c r="E35" s="43">
        <v>0.71369999647140503</v>
      </c>
      <c r="F35" s="44">
        <f t="shared" si="0"/>
        <v>-1.1797446688101211E-2</v>
      </c>
      <c r="G35" s="165">
        <v>-4.5469999313354492</v>
      </c>
      <c r="H35" s="45">
        <v>5.687783777830191E-5</v>
      </c>
      <c r="I35" s="46">
        <v>5.4520000958291348E-6</v>
      </c>
      <c r="J35" s="47">
        <v>363502</v>
      </c>
      <c r="K35" s="44">
        <v>4.590027779340744E-2</v>
      </c>
      <c r="L35" s="46">
        <v>4.8352640122175217E-2</v>
      </c>
      <c r="M35" s="165" t="s">
        <v>661</v>
      </c>
    </row>
    <row r="36" spans="1:13">
      <c r="A36" s="2" t="s">
        <v>757</v>
      </c>
      <c r="B36" s="11">
        <v>8</v>
      </c>
      <c r="C36" s="2">
        <v>14169180</v>
      </c>
      <c r="D36" s="11" t="s">
        <v>90</v>
      </c>
      <c r="E36" s="43">
        <v>0.62639999389648438</v>
      </c>
      <c r="F36" s="44">
        <f t="shared" si="0"/>
        <v>1.2201949403521194E-2</v>
      </c>
      <c r="G36" s="165">
        <v>5.0329999923706055</v>
      </c>
      <c r="H36" s="45">
        <v>6.9686240749433637E-5</v>
      </c>
      <c r="I36" s="46">
        <v>4.8340001512769959E-7</v>
      </c>
      <c r="J36" s="47">
        <v>363502</v>
      </c>
      <c r="K36" s="44">
        <v>4.1656129062175751E-2</v>
      </c>
      <c r="L36" s="46">
        <v>5.1289398223161697E-2</v>
      </c>
      <c r="M36" s="165" t="s">
        <v>661</v>
      </c>
    </row>
    <row r="37" spans="1:13">
      <c r="A37" s="2" t="s">
        <v>260</v>
      </c>
      <c r="B37" s="11">
        <v>7</v>
      </c>
      <c r="C37" s="2">
        <v>50731898</v>
      </c>
      <c r="D37" s="11" t="s">
        <v>93</v>
      </c>
      <c r="E37" s="43">
        <v>0.18479999899864197</v>
      </c>
      <c r="F37" s="44">
        <f t="shared" si="0"/>
        <v>1.573691222973159E-2</v>
      </c>
      <c r="G37" s="165">
        <v>5.2080001831054687</v>
      </c>
      <c r="H37" s="45">
        <v>7.4616553320083767E-5</v>
      </c>
      <c r="I37" s="46">
        <v>1.9120000160910422E-7</v>
      </c>
      <c r="J37" s="47">
        <v>363502</v>
      </c>
      <c r="K37" s="44">
        <v>5.0917252898216248E-2</v>
      </c>
      <c r="L37" s="46">
        <v>5.6491885334253311E-2</v>
      </c>
      <c r="M37" s="165" t="s">
        <v>661</v>
      </c>
    </row>
    <row r="38" spans="1:13">
      <c r="A38" s="2" t="s">
        <v>430</v>
      </c>
      <c r="B38" s="11">
        <v>7</v>
      </c>
      <c r="C38" s="2">
        <v>104254200</v>
      </c>
      <c r="D38" s="11" t="s">
        <v>90</v>
      </c>
      <c r="E38" s="43">
        <v>0.20499999821186066</v>
      </c>
      <c r="F38" s="44">
        <f t="shared" si="0"/>
        <v>1.3607802398608777E-2</v>
      </c>
      <c r="G38" s="165">
        <v>4.6840000152587891</v>
      </c>
      <c r="H38" s="45">
        <v>6.0356906033121049E-5</v>
      </c>
      <c r="I38" s="46">
        <v>2.8189999738970073E-6</v>
      </c>
      <c r="J38" s="47">
        <v>363502</v>
      </c>
      <c r="K38" s="44">
        <v>-5.063016340136528E-2</v>
      </c>
      <c r="L38" s="46">
        <v>6.0963422060012817E-2</v>
      </c>
      <c r="M38" s="165" t="s">
        <v>661</v>
      </c>
    </row>
    <row r="39" spans="1:13">
      <c r="A39" s="2" t="s">
        <v>741</v>
      </c>
      <c r="B39" s="11">
        <v>14</v>
      </c>
      <c r="C39" s="2">
        <v>73467783</v>
      </c>
      <c r="D39" s="11" t="s">
        <v>93</v>
      </c>
      <c r="E39" s="43">
        <v>5.6099999696016312E-2</v>
      </c>
      <c r="F39" s="44">
        <f t="shared" si="0"/>
        <v>-2.6298856541342595E-2</v>
      </c>
      <c r="G39" s="165">
        <v>-5.1599998474121094</v>
      </c>
      <c r="H39" s="45">
        <v>7.3247458203695714E-5</v>
      </c>
      <c r="I39" s="46">
        <v>2.4639999196551798E-7</v>
      </c>
      <c r="J39" s="47">
        <v>363502</v>
      </c>
      <c r="K39" s="44">
        <v>8.4986016154289246E-2</v>
      </c>
      <c r="L39" s="46">
        <v>6.3641607761383057E-2</v>
      </c>
      <c r="M39" s="165" t="s">
        <v>661</v>
      </c>
    </row>
    <row r="40" spans="1:13">
      <c r="A40" s="2" t="s">
        <v>707</v>
      </c>
      <c r="B40" s="11">
        <v>2</v>
      </c>
      <c r="C40" s="2">
        <v>193518471</v>
      </c>
      <c r="D40" s="11" t="s">
        <v>90</v>
      </c>
      <c r="E40" s="43">
        <v>0.50230002403259277</v>
      </c>
      <c r="F40" s="44">
        <f t="shared" si="0"/>
        <v>-1.3044248849916252E-2</v>
      </c>
      <c r="G40" s="165">
        <v>-5.560999870300293</v>
      </c>
      <c r="H40" s="45">
        <v>8.5074410890229046E-5</v>
      </c>
      <c r="I40" s="46">
        <v>2.686999955869851E-8</v>
      </c>
      <c r="J40" s="47">
        <v>363502</v>
      </c>
      <c r="K40" s="44">
        <v>-3.7234999239444733E-2</v>
      </c>
      <c r="L40" s="46">
        <v>7.3341429233551025E-2</v>
      </c>
      <c r="M40" s="165" t="s">
        <v>661</v>
      </c>
    </row>
    <row r="41" spans="1:13">
      <c r="A41" s="2" t="s">
        <v>704</v>
      </c>
      <c r="B41" s="11">
        <v>11</v>
      </c>
      <c r="C41" s="2">
        <v>12794862</v>
      </c>
      <c r="D41" s="11" t="s">
        <v>90</v>
      </c>
      <c r="E41" s="43">
        <v>0.40619999170303345</v>
      </c>
      <c r="F41" s="44">
        <f t="shared" si="0"/>
        <v>-1.3667949938265395E-2</v>
      </c>
      <c r="G41" s="165">
        <v>-5.7100000381469727</v>
      </c>
      <c r="H41" s="45">
        <v>9.011910151457414E-5</v>
      </c>
      <c r="I41" s="46">
        <v>1.1280000045132965E-8</v>
      </c>
      <c r="J41" s="47">
        <v>361789</v>
      </c>
      <c r="K41" s="44">
        <v>3.7806984037160873E-2</v>
      </c>
      <c r="L41" s="46">
        <v>7.3911093175411224E-2</v>
      </c>
      <c r="M41" s="165" t="s">
        <v>661</v>
      </c>
    </row>
    <row r="42" spans="1:13">
      <c r="A42" s="2" t="s">
        <v>449</v>
      </c>
      <c r="B42" s="11">
        <v>4</v>
      </c>
      <c r="C42" s="2">
        <v>106294947</v>
      </c>
      <c r="D42" s="11" t="s">
        <v>93</v>
      </c>
      <c r="E42" s="43">
        <v>0.37459999322891235</v>
      </c>
      <c r="F42" s="44">
        <f t="shared" si="0"/>
        <v>-1.1303694745589064E-2</v>
      </c>
      <c r="G42" s="165">
        <v>-4.6649999618530273</v>
      </c>
      <c r="H42" s="45">
        <v>5.9868238167837262E-5</v>
      </c>
      <c r="I42" s="46">
        <v>3.0839998998999363E-6</v>
      </c>
      <c r="J42" s="47">
        <v>363502</v>
      </c>
      <c r="K42" s="44">
        <v>3.8771331310272217E-2</v>
      </c>
      <c r="L42" s="46">
        <v>7.7459394931793213E-2</v>
      </c>
      <c r="M42" s="165" t="s">
        <v>661</v>
      </c>
    </row>
    <row r="43" spans="1:13">
      <c r="A43" s="2" t="s">
        <v>188</v>
      </c>
      <c r="B43" s="11">
        <v>7</v>
      </c>
      <c r="C43" s="2">
        <v>113691297</v>
      </c>
      <c r="D43" s="11" t="s">
        <v>93</v>
      </c>
      <c r="E43" s="43">
        <v>0.23530000448226929</v>
      </c>
      <c r="F43" s="44">
        <f t="shared" si="0"/>
        <v>-1.577618751207473E-2</v>
      </c>
      <c r="G43" s="165">
        <v>-5.5739998817443848</v>
      </c>
      <c r="H43" s="45">
        <v>8.9566819951869547E-5</v>
      </c>
      <c r="I43" s="46">
        <v>2.4920000285533206E-8</v>
      </c>
      <c r="J43" s="47">
        <v>346886</v>
      </c>
      <c r="K43" s="44">
        <v>-4.4443640857934952E-2</v>
      </c>
      <c r="L43" s="46">
        <v>7.8366294503211975E-2</v>
      </c>
      <c r="M43" s="165" t="s">
        <v>661</v>
      </c>
    </row>
    <row r="44" spans="1:13">
      <c r="A44" s="2" t="s">
        <v>884</v>
      </c>
      <c r="B44" s="11">
        <v>4</v>
      </c>
      <c r="C44" s="2">
        <v>94798663</v>
      </c>
      <c r="D44" s="11" t="s">
        <v>90</v>
      </c>
      <c r="E44" s="43">
        <v>0.30860000848770142</v>
      </c>
      <c r="F44" s="44">
        <f t="shared" si="0"/>
        <v>-1.1325429048252253E-2</v>
      </c>
      <c r="G44" s="165">
        <v>-4.4499998092651367</v>
      </c>
      <c r="H44" s="45">
        <v>5.4734937293687835E-5</v>
      </c>
      <c r="I44" s="46">
        <v>8.5900001067784615E-6</v>
      </c>
      <c r="J44" s="47">
        <v>361789</v>
      </c>
      <c r="K44" s="44">
        <v>-3.9426472038030624E-2</v>
      </c>
      <c r="L44" s="46">
        <v>7.9430639743804932E-2</v>
      </c>
      <c r="M44" s="165" t="s">
        <v>661</v>
      </c>
    </row>
    <row r="45" spans="1:13">
      <c r="A45" s="2" t="s">
        <v>698</v>
      </c>
      <c r="B45" s="11">
        <v>4</v>
      </c>
      <c r="C45" s="2">
        <v>141004965</v>
      </c>
      <c r="D45" s="11" t="s">
        <v>93</v>
      </c>
      <c r="E45" s="43">
        <v>0.3156999945640564</v>
      </c>
      <c r="F45" s="44">
        <f t="shared" si="0"/>
        <v>1.4544373155420905E-2</v>
      </c>
      <c r="G45" s="165">
        <v>5.7639999389648437</v>
      </c>
      <c r="H45" s="45">
        <v>9.1398935182951391E-5</v>
      </c>
      <c r="I45" s="46">
        <v>8.2089997022194439E-9</v>
      </c>
      <c r="J45" s="47">
        <v>363502</v>
      </c>
      <c r="K45" s="44">
        <v>3.8555562496185303E-2</v>
      </c>
      <c r="L45" s="46">
        <v>8.1425860524177551E-2</v>
      </c>
      <c r="M45" s="165" t="s">
        <v>661</v>
      </c>
    </row>
    <row r="46" spans="1:13">
      <c r="A46" s="2" t="s">
        <v>195</v>
      </c>
      <c r="B46" s="11">
        <v>2</v>
      </c>
      <c r="C46" s="2">
        <v>236722883</v>
      </c>
      <c r="D46" s="11" t="s">
        <v>93</v>
      </c>
      <c r="E46" s="43">
        <v>0.83060002326965332</v>
      </c>
      <c r="F46" s="44">
        <f t="shared" si="0"/>
        <v>2.0854235269816244E-2</v>
      </c>
      <c r="G46" s="165">
        <v>5.5190000534057617</v>
      </c>
      <c r="H46" s="45">
        <v>1.2238376075401902E-4</v>
      </c>
      <c r="I46" s="46">
        <v>3.4130000159393603E-8</v>
      </c>
      <c r="J46" s="47">
        <v>248884</v>
      </c>
      <c r="K46" s="44">
        <v>-4.9705076962709427E-2</v>
      </c>
      <c r="L46" s="46">
        <v>8.4354139864444733E-2</v>
      </c>
      <c r="M46" s="165" t="s">
        <v>661</v>
      </c>
    </row>
    <row r="47" spans="1:13">
      <c r="A47" s="2" t="s">
        <v>798</v>
      </c>
      <c r="B47" s="11">
        <v>1</v>
      </c>
      <c r="C47" s="2">
        <v>233693029</v>
      </c>
      <c r="D47" s="11" t="s">
        <v>93</v>
      </c>
      <c r="E47" s="43">
        <v>0.4862000048160553</v>
      </c>
      <c r="F47" s="44">
        <f t="shared" si="0"/>
        <v>-1.1110844462321114E-2</v>
      </c>
      <c r="G47" s="165">
        <v>-4.7350001335144043</v>
      </c>
      <c r="H47" s="45">
        <v>6.1678409110754728E-5</v>
      </c>
      <c r="I47" s="46">
        <v>2.193000000261236E-6</v>
      </c>
      <c r="J47" s="47">
        <v>363502</v>
      </c>
      <c r="K47" s="44">
        <v>-3.5848554223775864E-2</v>
      </c>
      <c r="L47" s="46">
        <v>8.4703594446182251E-2</v>
      </c>
      <c r="M47" s="165" t="s">
        <v>661</v>
      </c>
    </row>
    <row r="48" spans="1:13">
      <c r="A48" s="2" t="s">
        <v>825</v>
      </c>
      <c r="B48" s="11">
        <v>19</v>
      </c>
      <c r="C48" s="2">
        <v>18310238</v>
      </c>
      <c r="D48" s="11" t="s">
        <v>90</v>
      </c>
      <c r="E48" s="43">
        <v>0.25720000267028809</v>
      </c>
      <c r="F48" s="44">
        <f t="shared" si="0"/>
        <v>1.2408379914960781E-2</v>
      </c>
      <c r="G48" s="165">
        <v>4.6119999885559082</v>
      </c>
      <c r="H48" s="45">
        <v>5.8830566558754072E-5</v>
      </c>
      <c r="I48" s="46">
        <v>3.9880001168057788E-6</v>
      </c>
      <c r="J48" s="47">
        <v>361556</v>
      </c>
      <c r="K48" s="44">
        <v>-4.0265720337629318E-2</v>
      </c>
      <c r="L48" s="46">
        <v>8.7672412395477295E-2</v>
      </c>
      <c r="M48" s="165" t="s">
        <v>661</v>
      </c>
    </row>
    <row r="49" spans="1:13">
      <c r="A49" s="2" t="s">
        <v>684</v>
      </c>
      <c r="B49" s="11">
        <v>8</v>
      </c>
      <c r="C49" s="2">
        <v>142716870</v>
      </c>
      <c r="D49" s="11" t="s">
        <v>90</v>
      </c>
      <c r="E49" s="43">
        <v>0.3831000030040741</v>
      </c>
      <c r="F49" s="44">
        <f t="shared" si="0"/>
        <v>-1.5147704452735215E-2</v>
      </c>
      <c r="G49" s="165">
        <v>-6.2620000839233398</v>
      </c>
      <c r="H49" s="45">
        <v>1.0845524957403541E-4</v>
      </c>
      <c r="I49" s="46">
        <v>3.8080000264173464E-10</v>
      </c>
      <c r="J49" s="47">
        <v>361556</v>
      </c>
      <c r="K49" s="44">
        <v>-3.7398293614387512E-2</v>
      </c>
      <c r="L49" s="46">
        <v>8.8057905435562134E-2</v>
      </c>
      <c r="M49" s="165" t="s">
        <v>661</v>
      </c>
    </row>
    <row r="50" spans="1:13">
      <c r="A50" s="2" t="s">
        <v>719</v>
      </c>
      <c r="B50" s="11">
        <v>4</v>
      </c>
      <c r="C50" s="2">
        <v>141165416</v>
      </c>
      <c r="D50" s="11" t="s">
        <v>93</v>
      </c>
      <c r="E50" s="43">
        <v>0.3578999936580658</v>
      </c>
      <c r="F50" s="44">
        <f t="shared" si="0"/>
        <v>1.3287070482505442E-2</v>
      </c>
      <c r="G50" s="165">
        <v>5.4310002326965332</v>
      </c>
      <c r="H50" s="45">
        <v>8.1143334682565182E-5</v>
      </c>
      <c r="I50" s="46">
        <v>5.6129998426968086E-8</v>
      </c>
      <c r="J50" s="47">
        <v>363502</v>
      </c>
      <c r="K50" s="44">
        <v>3.7779424339532852E-2</v>
      </c>
      <c r="L50" s="46">
        <v>8.8467389345169067E-2</v>
      </c>
      <c r="M50" s="165" t="s">
        <v>661</v>
      </c>
    </row>
    <row r="51" spans="1:13">
      <c r="A51" s="2" t="s">
        <v>858</v>
      </c>
      <c r="B51" s="11">
        <v>12</v>
      </c>
      <c r="C51" s="2">
        <v>2249361</v>
      </c>
      <c r="D51" s="11" t="s">
        <v>90</v>
      </c>
      <c r="E51" s="43">
        <v>0.95209997892379761</v>
      </c>
      <c r="F51" s="44">
        <f t="shared" si="0"/>
        <v>2.4746493029986317E-2</v>
      </c>
      <c r="G51" s="165">
        <v>4.5060000419616699</v>
      </c>
      <c r="H51" s="45">
        <v>5.5856740800663829E-5</v>
      </c>
      <c r="I51" s="46">
        <v>6.5959998210018966E-6</v>
      </c>
      <c r="J51" s="47">
        <v>363502</v>
      </c>
      <c r="K51" s="44">
        <v>-8.1546701490879059E-2</v>
      </c>
      <c r="L51" s="46">
        <v>9.145393967628479E-2</v>
      </c>
      <c r="M51" s="165" t="s">
        <v>661</v>
      </c>
    </row>
    <row r="52" spans="1:13">
      <c r="A52" s="2" t="s">
        <v>678</v>
      </c>
      <c r="B52" s="11">
        <v>7</v>
      </c>
      <c r="C52" s="2">
        <v>132804966</v>
      </c>
      <c r="D52" s="11" t="s">
        <v>93</v>
      </c>
      <c r="E52" s="43">
        <v>0.80150002241134644</v>
      </c>
      <c r="F52" s="44">
        <f t="shared" si="0"/>
        <v>1.9423977450145843E-2</v>
      </c>
      <c r="G52" s="165">
        <v>6.6059999465942383</v>
      </c>
      <c r="H52" s="45">
        <v>1.2005225289613008E-4</v>
      </c>
      <c r="I52" s="46">
        <v>3.947000018489355E-11</v>
      </c>
      <c r="J52" s="47">
        <v>363502</v>
      </c>
      <c r="K52" s="44">
        <v>-4.4131707400083542E-2</v>
      </c>
      <c r="L52" s="46">
        <v>9.2680990695953369E-2</v>
      </c>
      <c r="M52" s="165" t="s">
        <v>661</v>
      </c>
    </row>
    <row r="53" spans="1:13">
      <c r="A53" s="2" t="s">
        <v>750</v>
      </c>
      <c r="B53" s="11">
        <v>7</v>
      </c>
      <c r="C53" s="2">
        <v>11859800</v>
      </c>
      <c r="D53" s="11" t="s">
        <v>90</v>
      </c>
      <c r="E53" s="43">
        <v>0.31529998779296875</v>
      </c>
      <c r="F53" s="44">
        <f t="shared" si="0"/>
        <v>1.2901202388070698E-2</v>
      </c>
      <c r="G53" s="165">
        <v>5.0989999771118164</v>
      </c>
      <c r="H53" s="45">
        <v>7.1864538767840713E-5</v>
      </c>
      <c r="I53" s="46">
        <v>3.4210000876555569E-7</v>
      </c>
      <c r="J53" s="47">
        <v>361789</v>
      </c>
      <c r="K53" s="44">
        <v>-3.7593606859445572E-2</v>
      </c>
      <c r="L53" s="46">
        <v>9.4816587865352631E-2</v>
      </c>
      <c r="M53" s="165" t="s">
        <v>661</v>
      </c>
    </row>
    <row r="54" spans="1:13">
      <c r="A54" s="2" t="s">
        <v>789</v>
      </c>
      <c r="B54" s="11">
        <v>16</v>
      </c>
      <c r="C54" s="2">
        <v>12417372</v>
      </c>
      <c r="D54" s="11" t="s">
        <v>90</v>
      </c>
      <c r="E54" s="43">
        <v>0.40720000863075256</v>
      </c>
      <c r="F54" s="44">
        <f t="shared" si="0"/>
        <v>-1.1491579181482194E-2</v>
      </c>
      <c r="G54" s="165">
        <v>-4.814000129699707</v>
      </c>
      <c r="H54" s="45">
        <v>6.375370139721781E-5</v>
      </c>
      <c r="I54" s="46">
        <v>1.4800000371906208E-6</v>
      </c>
      <c r="J54" s="47">
        <v>363502</v>
      </c>
      <c r="K54" s="44">
        <v>-3.465542197227478E-2</v>
      </c>
      <c r="L54" s="46">
        <v>9.7196042537689209E-2</v>
      </c>
      <c r="M54" s="165" t="s">
        <v>661</v>
      </c>
    </row>
    <row r="55" spans="1:13">
      <c r="A55" s="2" t="s">
        <v>560</v>
      </c>
      <c r="B55" s="11">
        <v>2</v>
      </c>
      <c r="C55" s="2">
        <v>60315082</v>
      </c>
      <c r="D55" s="11" t="s">
        <v>90</v>
      </c>
      <c r="E55" s="43">
        <v>0.39669999480247498</v>
      </c>
      <c r="F55" s="44">
        <f t="shared" si="0"/>
        <v>1.0749777165755207E-2</v>
      </c>
      <c r="G55" s="165">
        <v>4.4840002059936523</v>
      </c>
      <c r="H55" s="45">
        <v>5.5312648328253999E-5</v>
      </c>
      <c r="I55" s="46">
        <v>7.3219998739659786E-6</v>
      </c>
      <c r="J55" s="47">
        <v>363502</v>
      </c>
      <c r="K55" s="44">
        <v>3.5411924123764038E-2</v>
      </c>
      <c r="L55" s="46">
        <v>9.779348224401474E-2</v>
      </c>
      <c r="M55" s="165" t="s">
        <v>661</v>
      </c>
    </row>
    <row r="56" spans="1:13">
      <c r="A56" s="2" t="s">
        <v>679</v>
      </c>
      <c r="B56" s="11">
        <v>6</v>
      </c>
      <c r="C56" s="2">
        <v>14826239</v>
      </c>
      <c r="D56" s="11" t="s">
        <v>90</v>
      </c>
      <c r="E56" s="43">
        <v>0.82309997081756592</v>
      </c>
      <c r="F56" s="44">
        <f t="shared" si="0"/>
        <v>-2.0497379930050671E-2</v>
      </c>
      <c r="G56" s="165">
        <v>-6.5869998931884766</v>
      </c>
      <c r="H56" s="45">
        <v>1.2235090252943337E-4</v>
      </c>
      <c r="I56" s="46">
        <v>4.4909999330489114E-11</v>
      </c>
      <c r="J56" s="47">
        <v>354624</v>
      </c>
      <c r="K56" s="44">
        <v>4.6489961445331573E-2</v>
      </c>
      <c r="L56" s="46">
        <v>9.9162213504314423E-2</v>
      </c>
      <c r="M56" s="165" t="s">
        <v>661</v>
      </c>
    </row>
    <row r="57" spans="1:13">
      <c r="A57" s="2" t="s">
        <v>724</v>
      </c>
      <c r="B57" s="11">
        <v>2</v>
      </c>
      <c r="C57" s="2">
        <v>106969305</v>
      </c>
      <c r="D57" s="11" t="s">
        <v>93</v>
      </c>
      <c r="E57" s="43">
        <v>0.5396999716758728</v>
      </c>
      <c r="F57" s="44">
        <f t="shared" si="0"/>
        <v>1.261716289492374E-2</v>
      </c>
      <c r="G57" s="165">
        <v>5.3619999885559082</v>
      </c>
      <c r="H57" s="45">
        <v>7.909459964139387E-5</v>
      </c>
      <c r="I57" s="46">
        <v>8.2219997921129107E-8</v>
      </c>
      <c r="J57" s="47">
        <v>363502</v>
      </c>
      <c r="K57" s="44">
        <v>-3.380453959107399E-2</v>
      </c>
      <c r="L57" s="46">
        <v>0.10303551703691483</v>
      </c>
      <c r="M57" s="165" t="s">
        <v>661</v>
      </c>
    </row>
    <row r="58" spans="1:13">
      <c r="A58" s="2" t="s">
        <v>775</v>
      </c>
      <c r="B58" s="11">
        <v>2</v>
      </c>
      <c r="C58" s="2">
        <v>51725025</v>
      </c>
      <c r="D58" s="11" t="s">
        <v>90</v>
      </c>
      <c r="E58" s="43">
        <v>0.16140000522136688</v>
      </c>
      <c r="F58" s="44">
        <f t="shared" si="0"/>
        <v>1.558128442414734E-2</v>
      </c>
      <c r="G58" s="165">
        <v>4.8839998245239258</v>
      </c>
      <c r="H58" s="45">
        <v>6.5719599660951644E-5</v>
      </c>
      <c r="I58" s="46">
        <v>1.0410000186311663E-6</v>
      </c>
      <c r="J58" s="47">
        <v>362958</v>
      </c>
      <c r="K58" s="44">
        <v>4.5712083578109741E-2</v>
      </c>
      <c r="L58" s="46">
        <v>0.10319147258996964</v>
      </c>
      <c r="M58" s="165" t="s">
        <v>661</v>
      </c>
    </row>
    <row r="59" spans="1:13">
      <c r="A59" s="2" t="s">
        <v>135</v>
      </c>
      <c r="B59" s="11">
        <v>1</v>
      </c>
      <c r="C59" s="2">
        <v>241570387</v>
      </c>
      <c r="D59" s="11" t="s">
        <v>90</v>
      </c>
      <c r="E59" s="43">
        <v>0.71560001373291016</v>
      </c>
      <c r="F59" s="44">
        <f t="shared" si="0"/>
        <v>1.6312920379696554E-2</v>
      </c>
      <c r="G59" s="165">
        <v>6.2600002288818359</v>
      </c>
      <c r="H59" s="45">
        <v>1.0831618419615552E-4</v>
      </c>
      <c r="I59" s="46">
        <v>3.8449998740475166E-10</v>
      </c>
      <c r="J59" s="47">
        <v>361789</v>
      </c>
      <c r="K59" s="44">
        <v>3.8263488560914993E-2</v>
      </c>
      <c r="L59" s="46">
        <v>0.10353989899158478</v>
      </c>
      <c r="M59" s="165" t="s">
        <v>661</v>
      </c>
    </row>
    <row r="60" spans="1:13">
      <c r="A60" s="2" t="s">
        <v>812</v>
      </c>
      <c r="B60" s="11">
        <v>10</v>
      </c>
      <c r="C60" s="2">
        <v>90083278</v>
      </c>
      <c r="D60" s="11" t="s">
        <v>93</v>
      </c>
      <c r="E60" s="43">
        <v>0.29289999604225159</v>
      </c>
      <c r="F60" s="44">
        <f t="shared" si="0"/>
        <v>1.2047949264774193E-2</v>
      </c>
      <c r="G60" s="165">
        <v>4.6750001907348633</v>
      </c>
      <c r="H60" s="45">
        <v>6.012518861098215E-5</v>
      </c>
      <c r="I60" s="46">
        <v>2.9420000373647781E-6</v>
      </c>
      <c r="J60" s="47">
        <v>363502</v>
      </c>
      <c r="K60" s="44">
        <v>3.6974940448999405E-2</v>
      </c>
      <c r="L60" s="46">
        <v>0.10814270377159119</v>
      </c>
      <c r="M60" s="165" t="s">
        <v>661</v>
      </c>
    </row>
    <row r="61" spans="1:13">
      <c r="A61" s="2" t="s">
        <v>669</v>
      </c>
      <c r="B61" s="11">
        <v>6</v>
      </c>
      <c r="C61" s="2">
        <v>98286447</v>
      </c>
      <c r="D61" s="11" t="s">
        <v>93</v>
      </c>
      <c r="E61" s="43">
        <v>0.6689000129699707</v>
      </c>
      <c r="F61" s="44">
        <f t="shared" si="0"/>
        <v>-1.8460518825487621E-2</v>
      </c>
      <c r="G61" s="165">
        <v>-7.2569999694824219</v>
      </c>
      <c r="H61" s="45">
        <v>1.509517605882138E-4</v>
      </c>
      <c r="I61" s="46">
        <v>3.9550001186376693E-13</v>
      </c>
      <c r="J61" s="47">
        <v>348880</v>
      </c>
      <c r="K61" s="44">
        <v>3.9689056575298309E-2</v>
      </c>
      <c r="L61" s="46">
        <v>0.10914433002471924</v>
      </c>
      <c r="M61" s="165" t="s">
        <v>661</v>
      </c>
    </row>
    <row r="62" spans="1:13">
      <c r="A62" s="2" t="s">
        <v>770</v>
      </c>
      <c r="B62" s="11">
        <v>8</v>
      </c>
      <c r="C62" s="2">
        <v>9717336</v>
      </c>
      <c r="D62" s="11" t="s">
        <v>90</v>
      </c>
      <c r="E62" s="43">
        <v>0.8881000280380249</v>
      </c>
      <c r="F62" s="44">
        <f t="shared" si="0"/>
        <v>1.8326523453914969E-2</v>
      </c>
      <c r="G62" s="165">
        <v>4.9260001182556152</v>
      </c>
      <c r="H62" s="45">
        <v>6.6754728322848678E-5</v>
      </c>
      <c r="I62" s="46">
        <v>8.3729997868431383E-7</v>
      </c>
      <c r="J62" s="47">
        <v>363502</v>
      </c>
      <c r="K62" s="44">
        <v>-5.3345642983913422E-2</v>
      </c>
      <c r="L62" s="46">
        <v>0.11001700907945633</v>
      </c>
      <c r="M62" s="165" t="s">
        <v>661</v>
      </c>
    </row>
    <row r="63" spans="1:13">
      <c r="A63" s="2" t="s">
        <v>856</v>
      </c>
      <c r="B63" s="11">
        <v>1</v>
      </c>
      <c r="C63" s="2">
        <v>77795761</v>
      </c>
      <c r="D63" s="11" t="s">
        <v>93</v>
      </c>
      <c r="E63" s="43">
        <v>0.21029999852180481</v>
      </c>
      <c r="F63" s="44">
        <f t="shared" si="0"/>
        <v>1.2994967880588128E-2</v>
      </c>
      <c r="G63" s="165">
        <v>4.5120000839233398</v>
      </c>
      <c r="H63" s="45">
        <v>5.608953142655082E-5</v>
      </c>
      <c r="I63" s="46">
        <v>6.4219998421322089E-6</v>
      </c>
      <c r="J63" s="47">
        <v>362958</v>
      </c>
      <c r="K63" s="44">
        <v>-4.2052686214447021E-2</v>
      </c>
      <c r="L63" s="46">
        <v>0.11385990679264069</v>
      </c>
      <c r="M63" s="165" t="s">
        <v>661</v>
      </c>
    </row>
    <row r="64" spans="1:13">
      <c r="A64" s="2" t="s">
        <v>874</v>
      </c>
      <c r="B64" s="11">
        <v>7</v>
      </c>
      <c r="C64" s="2">
        <v>1969259</v>
      </c>
      <c r="D64" s="11" t="s">
        <v>93</v>
      </c>
      <c r="E64" s="43">
        <v>0.79629999399185181</v>
      </c>
      <c r="F64" s="44">
        <f t="shared" si="0"/>
        <v>-1.309162324726495E-2</v>
      </c>
      <c r="G64" s="165">
        <v>-4.4730000495910645</v>
      </c>
      <c r="H64" s="45">
        <v>5.5601274652872235E-5</v>
      </c>
      <c r="I64" s="46">
        <v>7.7260001489776187E-6</v>
      </c>
      <c r="J64" s="47">
        <v>359843</v>
      </c>
      <c r="K64" s="44">
        <v>3.9979506283998489E-2</v>
      </c>
      <c r="L64" s="46">
        <v>0.12023051083087921</v>
      </c>
      <c r="M64" s="165" t="s">
        <v>661</v>
      </c>
    </row>
    <row r="65" spans="1:13">
      <c r="A65" s="2" t="s">
        <v>748</v>
      </c>
      <c r="B65" s="11">
        <v>7</v>
      </c>
      <c r="C65" s="2">
        <v>128197248</v>
      </c>
      <c r="D65" s="11" t="s">
        <v>90</v>
      </c>
      <c r="E65" s="43">
        <v>0.27599999308586121</v>
      </c>
      <c r="F65" s="44">
        <f t="shared" si="0"/>
        <v>1.362561447638329E-2</v>
      </c>
      <c r="G65" s="165">
        <v>5.1030001640319824</v>
      </c>
      <c r="H65" s="45">
        <v>7.4197596404701471E-5</v>
      </c>
      <c r="I65" s="46">
        <v>3.3449998682044679E-7</v>
      </c>
      <c r="J65" s="47">
        <v>350963</v>
      </c>
      <c r="K65" s="44">
        <v>-3.7463098764419556E-2</v>
      </c>
      <c r="L65" s="46">
        <v>0.12621390819549561</v>
      </c>
      <c r="M65" s="165" t="s">
        <v>661</v>
      </c>
    </row>
    <row r="66" spans="1:13">
      <c r="A66" s="2" t="s">
        <v>824</v>
      </c>
      <c r="B66" s="11">
        <v>11</v>
      </c>
      <c r="C66" s="2">
        <v>65817122</v>
      </c>
      <c r="D66" s="11" t="s">
        <v>90</v>
      </c>
      <c r="E66" s="43">
        <v>0.32269999384880066</v>
      </c>
      <c r="F66" s="44">
        <f t="shared" si="0"/>
        <v>1.1607423471372662E-2</v>
      </c>
      <c r="G66" s="165">
        <v>4.6139998435974121</v>
      </c>
      <c r="H66" s="45">
        <v>5.8895442634820938E-5</v>
      </c>
      <c r="I66" s="46">
        <v>3.9480000850744545E-6</v>
      </c>
      <c r="J66" s="47">
        <v>361471</v>
      </c>
      <c r="K66" s="44">
        <v>-3.6940883845090866E-2</v>
      </c>
      <c r="L66" s="46">
        <v>0.1263054758310318</v>
      </c>
      <c r="M66" s="165" t="s">
        <v>661</v>
      </c>
    </row>
    <row r="67" spans="1:13">
      <c r="A67" s="2" t="s">
        <v>717</v>
      </c>
      <c r="B67" s="11">
        <v>6</v>
      </c>
      <c r="C67" s="2">
        <v>16767074</v>
      </c>
      <c r="D67" s="11" t="s">
        <v>93</v>
      </c>
      <c r="E67" s="43">
        <v>0.59600001573562622</v>
      </c>
      <c r="F67" s="44">
        <f t="shared" si="0"/>
        <v>-1.3066144858203021E-2</v>
      </c>
      <c r="G67" s="165">
        <v>-5.4479999542236328</v>
      </c>
      <c r="H67" s="45">
        <v>8.2215279689989984E-5</v>
      </c>
      <c r="I67" s="46">
        <v>5.0989999778039419E-8</v>
      </c>
      <c r="J67" s="47">
        <v>361012</v>
      </c>
      <c r="K67" s="44">
        <v>3.1746786087751389E-2</v>
      </c>
      <c r="L67" s="46">
        <v>0.13023039698600769</v>
      </c>
      <c r="M67" s="165" t="s">
        <v>661</v>
      </c>
    </row>
    <row r="68" spans="1:13">
      <c r="A68" s="2" t="s">
        <v>774</v>
      </c>
      <c r="B68" s="11">
        <v>9</v>
      </c>
      <c r="C68" s="2">
        <v>23297377</v>
      </c>
      <c r="D68" s="11" t="s">
        <v>90</v>
      </c>
      <c r="E68" s="43">
        <v>0.28259998559951782</v>
      </c>
      <c r="F68" s="44">
        <f t="shared" ref="F68:F131" si="1">G68/(SQRT(J68*2*E68*(1-E68)))</f>
        <v>-1.2737191808253974E-2</v>
      </c>
      <c r="G68" s="165">
        <v>-4.8899998664855957</v>
      </c>
      <c r="H68" s="45">
        <v>6.5782580350060016E-5</v>
      </c>
      <c r="I68" s="46">
        <v>1.0090000159834744E-6</v>
      </c>
      <c r="J68" s="47">
        <v>363502</v>
      </c>
      <c r="K68" s="44">
        <v>3.4270927309989929E-2</v>
      </c>
      <c r="L68" s="46">
        <v>0.13492438197135925</v>
      </c>
      <c r="M68" s="165" t="s">
        <v>661</v>
      </c>
    </row>
    <row r="69" spans="1:13">
      <c r="A69" s="2" t="s">
        <v>771</v>
      </c>
      <c r="B69" s="11">
        <v>4</v>
      </c>
      <c r="C69" s="2">
        <v>28400219</v>
      </c>
      <c r="D69" s="11" t="s">
        <v>93</v>
      </c>
      <c r="E69" s="43">
        <v>0.89800000190734863</v>
      </c>
      <c r="F69" s="44">
        <f t="shared" si="1"/>
        <v>1.9085326801582335E-2</v>
      </c>
      <c r="G69" s="165">
        <v>4.9250001907348633</v>
      </c>
      <c r="H69" s="45">
        <v>6.6727632656693459E-5</v>
      </c>
      <c r="I69" s="46">
        <v>8.4520002019417007E-7</v>
      </c>
      <c r="J69" s="47">
        <v>363502</v>
      </c>
      <c r="K69" s="44">
        <v>-5.1049701869487762E-2</v>
      </c>
      <c r="L69" s="46">
        <v>0.13535715639591217</v>
      </c>
      <c r="M69" s="165" t="s">
        <v>661</v>
      </c>
    </row>
    <row r="70" spans="1:13">
      <c r="A70" s="2" t="s">
        <v>806</v>
      </c>
      <c r="B70" s="11">
        <v>10</v>
      </c>
      <c r="C70" s="2">
        <v>104074879</v>
      </c>
      <c r="D70" s="11" t="s">
        <v>90</v>
      </c>
      <c r="E70" s="43">
        <v>0.86710000038146973</v>
      </c>
      <c r="F70" s="44">
        <f t="shared" si="1"/>
        <v>1.6269088342102681E-2</v>
      </c>
      <c r="G70" s="165">
        <v>4.7090001106262207</v>
      </c>
      <c r="H70" s="45">
        <v>6.1002916481811553E-5</v>
      </c>
      <c r="I70" s="46">
        <v>2.4850000954756979E-6</v>
      </c>
      <c r="J70" s="47">
        <v>363502</v>
      </c>
      <c r="K70" s="44">
        <v>4.767218604683876E-2</v>
      </c>
      <c r="L70" s="46">
        <v>0.13814876973628998</v>
      </c>
      <c r="M70" s="165" t="s">
        <v>661</v>
      </c>
    </row>
    <row r="71" spans="1:13">
      <c r="A71" s="2" t="s">
        <v>708</v>
      </c>
      <c r="B71" s="11">
        <v>15</v>
      </c>
      <c r="C71" s="2">
        <v>75821323</v>
      </c>
      <c r="D71" s="11" t="s">
        <v>93</v>
      </c>
      <c r="E71" s="43">
        <v>0.56099998950958252</v>
      </c>
      <c r="F71" s="44">
        <f t="shared" si="1"/>
        <v>-1.3072667106806492E-2</v>
      </c>
      <c r="G71" s="165">
        <v>-5.5130000114440918</v>
      </c>
      <c r="H71" s="45">
        <v>8.4175517258699983E-5</v>
      </c>
      <c r="I71" s="46">
        <v>3.5309998480670401E-8</v>
      </c>
      <c r="J71" s="47">
        <v>361069</v>
      </c>
      <c r="K71" s="44">
        <v>3.1732562929391861E-2</v>
      </c>
      <c r="L71" s="46">
        <v>0.14147278666496277</v>
      </c>
      <c r="M71" s="165" t="s">
        <v>661</v>
      </c>
    </row>
    <row r="72" spans="1:13">
      <c r="A72" s="2" t="s">
        <v>818</v>
      </c>
      <c r="B72" s="11">
        <v>2</v>
      </c>
      <c r="C72" s="2">
        <v>58497951</v>
      </c>
      <c r="D72" s="11" t="s">
        <v>90</v>
      </c>
      <c r="E72" s="43">
        <v>0.87669998407363892</v>
      </c>
      <c r="F72" s="44">
        <f t="shared" si="1"/>
        <v>1.6548129121449741E-2</v>
      </c>
      <c r="G72" s="165">
        <v>4.6389999389648437</v>
      </c>
      <c r="H72" s="45">
        <v>5.9202757256571203E-5</v>
      </c>
      <c r="I72" s="46">
        <v>3.4940001114591723E-6</v>
      </c>
      <c r="J72" s="47">
        <v>363502</v>
      </c>
      <c r="K72" s="44">
        <v>-4.5689206570386887E-2</v>
      </c>
      <c r="L72" s="46">
        <v>0.14699025452136993</v>
      </c>
      <c r="M72" s="165" t="s">
        <v>661</v>
      </c>
    </row>
    <row r="73" spans="1:13">
      <c r="A73" s="2" t="s">
        <v>167</v>
      </c>
      <c r="B73" s="11">
        <v>1</v>
      </c>
      <c r="C73" s="2">
        <v>197582621</v>
      </c>
      <c r="D73" s="11" t="s">
        <v>93</v>
      </c>
      <c r="E73" s="43">
        <v>0.26309999823570251</v>
      </c>
      <c r="F73" s="44">
        <f t="shared" si="1"/>
        <v>1.524903573726178E-2</v>
      </c>
      <c r="G73" s="165">
        <v>5.7249999046325684</v>
      </c>
      <c r="H73" s="45">
        <v>9.0166278823744506E-5</v>
      </c>
      <c r="I73" s="46">
        <v>1.0339999967357016E-8</v>
      </c>
      <c r="J73" s="47">
        <v>363502</v>
      </c>
      <c r="K73" s="44">
        <v>3.3475488424301147E-2</v>
      </c>
      <c r="L73" s="46">
        <v>0.15312039852142334</v>
      </c>
      <c r="M73" s="165" t="s">
        <v>661</v>
      </c>
    </row>
    <row r="74" spans="1:13">
      <c r="A74" s="2" t="s">
        <v>857</v>
      </c>
      <c r="B74" s="11">
        <v>7</v>
      </c>
      <c r="C74" s="2">
        <v>3828074</v>
      </c>
      <c r="D74" s="11" t="s">
        <v>108</v>
      </c>
      <c r="E74" s="43">
        <v>0.94330000877380371</v>
      </c>
      <c r="F74" s="44">
        <f t="shared" si="1"/>
        <v>2.2866273995996313E-2</v>
      </c>
      <c r="G74" s="165">
        <v>4.5089998245239258</v>
      </c>
      <c r="H74" s="45">
        <v>5.5931133829290047E-5</v>
      </c>
      <c r="I74" s="46">
        <v>6.5210001594095957E-6</v>
      </c>
      <c r="J74" s="47">
        <v>363502</v>
      </c>
      <c r="K74" s="44">
        <v>-6.3695825636386871E-2</v>
      </c>
      <c r="L74" s="46">
        <v>0.15633019804954529</v>
      </c>
      <c r="M74" s="165" t="s">
        <v>661</v>
      </c>
    </row>
    <row r="75" spans="1:13">
      <c r="A75" s="2" t="s">
        <v>836</v>
      </c>
      <c r="B75" s="11">
        <v>1</v>
      </c>
      <c r="C75" s="2">
        <v>208980535</v>
      </c>
      <c r="D75" s="11" t="s">
        <v>93</v>
      </c>
      <c r="E75" s="43">
        <v>0.48089998960494995</v>
      </c>
      <c r="F75" s="44">
        <f t="shared" si="1"/>
        <v>1.0722715350603939E-2</v>
      </c>
      <c r="G75" s="165">
        <v>4.5679998397827148</v>
      </c>
      <c r="H75" s="45">
        <v>5.7404424296692014E-5</v>
      </c>
      <c r="I75" s="46">
        <v>4.9139998736791313E-6</v>
      </c>
      <c r="J75" s="47">
        <v>363502</v>
      </c>
      <c r="K75" s="44">
        <v>2.921629510819912E-2</v>
      </c>
      <c r="L75" s="46">
        <v>0.15882566571235657</v>
      </c>
      <c r="M75" s="165" t="s">
        <v>661</v>
      </c>
    </row>
    <row r="76" spans="1:13">
      <c r="A76" s="2" t="s">
        <v>248</v>
      </c>
      <c r="B76" s="11">
        <v>5</v>
      </c>
      <c r="C76" s="2">
        <v>60771150</v>
      </c>
      <c r="D76" s="11" t="s">
        <v>90</v>
      </c>
      <c r="E76" s="43">
        <v>0.80210000276565552</v>
      </c>
      <c r="F76" s="44">
        <f t="shared" si="1"/>
        <v>1.5466232364606277E-2</v>
      </c>
      <c r="G76" s="165">
        <v>5.254000186920166</v>
      </c>
      <c r="H76" s="45">
        <v>7.5940486567560583E-5</v>
      </c>
      <c r="I76" s="46">
        <v>1.4910000345480512E-7</v>
      </c>
      <c r="J76" s="47">
        <v>363502</v>
      </c>
      <c r="K76" s="44">
        <v>-3.6335177719593048E-2</v>
      </c>
      <c r="L76" s="46">
        <v>0.15971337258815765</v>
      </c>
      <c r="M76" s="165" t="s">
        <v>661</v>
      </c>
    </row>
    <row r="77" spans="1:13">
      <c r="A77" s="2" t="s">
        <v>749</v>
      </c>
      <c r="B77" s="11">
        <v>2</v>
      </c>
      <c r="C77" s="2">
        <v>10877980</v>
      </c>
      <c r="D77" s="11" t="s">
        <v>90</v>
      </c>
      <c r="E77" s="43">
        <v>0.73339998722076416</v>
      </c>
      <c r="F77" s="44">
        <f t="shared" si="1"/>
        <v>-1.3529644241312061E-2</v>
      </c>
      <c r="G77" s="165">
        <v>-5.1009998321533203</v>
      </c>
      <c r="H77" s="45">
        <v>7.1581998781766742E-5</v>
      </c>
      <c r="I77" s="46">
        <v>3.3789999065447773E-7</v>
      </c>
      <c r="J77" s="47">
        <v>363502</v>
      </c>
      <c r="K77" s="44">
        <v>3.2562714070081711E-2</v>
      </c>
      <c r="L77" s="46">
        <v>0.16542811691761017</v>
      </c>
      <c r="M77" s="165" t="s">
        <v>661</v>
      </c>
    </row>
    <row r="78" spans="1:13">
      <c r="A78" s="2" t="s">
        <v>832</v>
      </c>
      <c r="B78" s="11">
        <v>5</v>
      </c>
      <c r="C78" s="2">
        <v>56689628</v>
      </c>
      <c r="D78" s="11" t="s">
        <v>93</v>
      </c>
      <c r="E78" s="43">
        <v>0.53869998455047607</v>
      </c>
      <c r="F78" s="44">
        <f t="shared" si="1"/>
        <v>1.0761245339389023E-2</v>
      </c>
      <c r="G78" s="165">
        <v>4.5739998817443848</v>
      </c>
      <c r="H78" s="45">
        <v>5.7555324019631371E-5</v>
      </c>
      <c r="I78" s="46">
        <v>4.7889998313621618E-6</v>
      </c>
      <c r="J78" s="47">
        <v>363502</v>
      </c>
      <c r="K78" s="44">
        <v>2.8999205678701401E-2</v>
      </c>
      <c r="L78" s="46">
        <v>0.16550081968307495</v>
      </c>
      <c r="M78" s="165" t="s">
        <v>661</v>
      </c>
    </row>
    <row r="79" spans="1:13">
      <c r="A79" s="2" t="s">
        <v>277</v>
      </c>
      <c r="B79" s="11">
        <v>7</v>
      </c>
      <c r="C79" s="2">
        <v>99915209</v>
      </c>
      <c r="D79" s="11" t="s">
        <v>90</v>
      </c>
      <c r="E79" s="43">
        <v>0.80640000104904175</v>
      </c>
      <c r="F79" s="44">
        <f t="shared" si="1"/>
        <v>1.5412060762070016E-2</v>
      </c>
      <c r="G79" s="165">
        <v>5.1220002174377441</v>
      </c>
      <c r="H79" s="45">
        <v>7.4166418926324695E-5</v>
      </c>
      <c r="I79" s="46">
        <v>3.0149999474815559E-7</v>
      </c>
      <c r="J79" s="47">
        <v>353730</v>
      </c>
      <c r="K79" s="44">
        <v>3.6542266607284546E-2</v>
      </c>
      <c r="L79" s="46">
        <v>0.16896748542785645</v>
      </c>
      <c r="M79" s="165" t="s">
        <v>661</v>
      </c>
    </row>
    <row r="80" spans="1:13">
      <c r="A80" s="2" t="s">
        <v>855</v>
      </c>
      <c r="B80" s="11">
        <v>11</v>
      </c>
      <c r="C80" s="2">
        <v>91569254</v>
      </c>
      <c r="D80" s="11" t="s">
        <v>93</v>
      </c>
      <c r="E80" s="43">
        <v>0.39879998564720154</v>
      </c>
      <c r="F80" s="44">
        <f t="shared" si="1"/>
        <v>-1.0848367558626565E-2</v>
      </c>
      <c r="G80" s="165">
        <v>-4.5139999389648437</v>
      </c>
      <c r="H80" s="45">
        <v>5.6432967539876699E-5</v>
      </c>
      <c r="I80" s="46">
        <v>6.3570000747859012E-6</v>
      </c>
      <c r="J80" s="47">
        <v>361069</v>
      </c>
      <c r="K80" s="44">
        <v>-2.9062202200293541E-2</v>
      </c>
      <c r="L80" s="46">
        <v>0.1695065051317215</v>
      </c>
      <c r="M80" s="165" t="s">
        <v>661</v>
      </c>
    </row>
    <row r="81" spans="1:13">
      <c r="A81" s="2" t="s">
        <v>792</v>
      </c>
      <c r="B81" s="11">
        <v>4</v>
      </c>
      <c r="C81" s="2">
        <v>163958792</v>
      </c>
      <c r="D81" s="11" t="s">
        <v>90</v>
      </c>
      <c r="E81" s="43">
        <v>0.69029998779296875</v>
      </c>
      <c r="F81" s="44">
        <f t="shared" si="1"/>
        <v>-1.2181657717155731E-2</v>
      </c>
      <c r="G81" s="165">
        <v>-4.7750000953674316</v>
      </c>
      <c r="H81" s="45">
        <v>6.3448576838709414E-5</v>
      </c>
      <c r="I81" s="46">
        <v>1.7940000134331058E-6</v>
      </c>
      <c r="J81" s="47">
        <v>359356</v>
      </c>
      <c r="K81" s="44">
        <v>3.2822996377944946E-2</v>
      </c>
      <c r="L81" s="46">
        <v>0.1710793524980545</v>
      </c>
      <c r="M81" s="165" t="s">
        <v>661</v>
      </c>
    </row>
    <row r="82" spans="1:13">
      <c r="A82" s="2" t="s">
        <v>151</v>
      </c>
      <c r="B82" s="11">
        <v>3</v>
      </c>
      <c r="C82" s="2">
        <v>128631410</v>
      </c>
      <c r="D82" s="11" t="s">
        <v>90</v>
      </c>
      <c r="E82" s="43">
        <v>0.84280002117156982</v>
      </c>
      <c r="F82" s="44">
        <f t="shared" si="1"/>
        <v>-1.9162008555548844E-2</v>
      </c>
      <c r="G82" s="165">
        <v>-5.9470000267028809</v>
      </c>
      <c r="H82" s="45">
        <v>9.7294672741554677E-5</v>
      </c>
      <c r="I82" s="46">
        <v>2.7239999145223237E-9</v>
      </c>
      <c r="J82" s="47">
        <v>363502</v>
      </c>
      <c r="K82" s="44">
        <v>3.8658969104290009E-2</v>
      </c>
      <c r="L82" s="46">
        <v>0.17290990054607391</v>
      </c>
      <c r="M82" s="165" t="s">
        <v>661</v>
      </c>
    </row>
    <row r="83" spans="1:13">
      <c r="A83" s="2" t="s">
        <v>814</v>
      </c>
      <c r="B83" s="11">
        <v>11</v>
      </c>
      <c r="C83" s="2">
        <v>29650154</v>
      </c>
      <c r="D83" s="11" t="s">
        <v>93</v>
      </c>
      <c r="E83" s="43">
        <v>0.38539999723434448</v>
      </c>
      <c r="F83" s="44">
        <f t="shared" si="1"/>
        <v>-1.1247687146722781E-2</v>
      </c>
      <c r="G83" s="165">
        <v>-4.6640000343322754</v>
      </c>
      <c r="H83" s="45">
        <v>5.9932270232820883E-5</v>
      </c>
      <c r="I83" s="46">
        <v>3.0969999897934031E-6</v>
      </c>
      <c r="J83" s="47">
        <v>362958</v>
      </c>
      <c r="K83" s="44">
        <v>-2.8985826298594475E-2</v>
      </c>
      <c r="L83" s="46">
        <v>0.17332148551940918</v>
      </c>
      <c r="M83" s="165" t="s">
        <v>661</v>
      </c>
    </row>
    <row r="84" spans="1:13">
      <c r="A84" s="2" t="s">
        <v>480</v>
      </c>
      <c r="B84" s="11">
        <v>1</v>
      </c>
      <c r="C84" s="2">
        <v>70356477</v>
      </c>
      <c r="D84" s="11" t="s">
        <v>90</v>
      </c>
      <c r="E84" s="43">
        <v>0.62599998712539673</v>
      </c>
      <c r="F84" s="44">
        <f t="shared" si="1"/>
        <v>1.1169174620675834E-2</v>
      </c>
      <c r="G84" s="165">
        <v>4.6079998016357422</v>
      </c>
      <c r="H84" s="45">
        <v>5.841415622853674E-5</v>
      </c>
      <c r="I84" s="46">
        <v>4.0599998101242818E-6</v>
      </c>
      <c r="J84" s="47">
        <v>363502</v>
      </c>
      <c r="K84" s="44">
        <v>-3.061351552605629E-2</v>
      </c>
      <c r="L84" s="46">
        <v>0.17347688972949982</v>
      </c>
      <c r="M84" s="165" t="s">
        <v>661</v>
      </c>
    </row>
    <row r="85" spans="1:13">
      <c r="A85" s="2" t="s">
        <v>803</v>
      </c>
      <c r="B85" s="11">
        <v>7</v>
      </c>
      <c r="C85" s="2">
        <v>21373094</v>
      </c>
      <c r="D85" s="11" t="s">
        <v>93</v>
      </c>
      <c r="E85" s="43">
        <v>0.42950001358985901</v>
      </c>
      <c r="F85" s="44">
        <f t="shared" si="1"/>
        <v>-1.1180781345236175E-2</v>
      </c>
      <c r="G85" s="165">
        <v>-4.7189998626708984</v>
      </c>
      <c r="H85" s="45">
        <v>6.1262275266926736E-5</v>
      </c>
      <c r="I85" s="46">
        <v>2.3650000002817251E-6</v>
      </c>
      <c r="J85" s="47">
        <v>363502</v>
      </c>
      <c r="K85" s="44">
        <v>-2.8557136654853821E-2</v>
      </c>
      <c r="L85" s="46">
        <v>0.17650957405567169</v>
      </c>
      <c r="M85" s="165" t="s">
        <v>661</v>
      </c>
    </row>
    <row r="86" spans="1:13">
      <c r="A86" s="2" t="s">
        <v>862</v>
      </c>
      <c r="B86" s="11">
        <v>3</v>
      </c>
      <c r="C86" s="2">
        <v>80438463</v>
      </c>
      <c r="D86" s="11" t="s">
        <v>93</v>
      </c>
      <c r="E86" s="43">
        <v>0.75470000505447388</v>
      </c>
      <c r="F86" s="44">
        <f t="shared" si="1"/>
        <v>1.2281490085843458E-2</v>
      </c>
      <c r="G86" s="165">
        <v>4.494999885559082</v>
      </c>
      <c r="H86" s="45">
        <v>5.5847536714281887E-5</v>
      </c>
      <c r="I86" s="46">
        <v>6.9610000537068117E-6</v>
      </c>
      <c r="J86" s="47">
        <v>361789</v>
      </c>
      <c r="K86" s="44">
        <v>3.3299371600151062E-2</v>
      </c>
      <c r="L86" s="46">
        <v>0.18450498580932617</v>
      </c>
      <c r="M86" s="165" t="s">
        <v>661</v>
      </c>
    </row>
    <row r="87" spans="1:13">
      <c r="A87" s="2" t="s">
        <v>695</v>
      </c>
      <c r="B87" s="11">
        <v>5</v>
      </c>
      <c r="C87" s="2">
        <v>60395975</v>
      </c>
      <c r="D87" s="11" t="s">
        <v>90</v>
      </c>
      <c r="E87" s="43">
        <v>0.61409997940063477</v>
      </c>
      <c r="F87" s="44">
        <f t="shared" si="1"/>
        <v>1.41685641237134E-2</v>
      </c>
      <c r="G87" s="165">
        <v>5.8810000419616699</v>
      </c>
      <c r="H87" s="45">
        <v>9.5147101092152297E-5</v>
      </c>
      <c r="I87" s="46">
        <v>4.0770000708789667E-9</v>
      </c>
      <c r="J87" s="47">
        <v>363502</v>
      </c>
      <c r="K87" s="44">
        <v>-2.8334615752100945E-2</v>
      </c>
      <c r="L87" s="46">
        <v>0.18460781872272491</v>
      </c>
      <c r="M87" s="165" t="s">
        <v>661</v>
      </c>
    </row>
    <row r="88" spans="1:13">
      <c r="A88" s="2" t="s">
        <v>272</v>
      </c>
      <c r="B88" s="11">
        <v>1</v>
      </c>
      <c r="C88" s="2">
        <v>8413190</v>
      </c>
      <c r="D88" s="11" t="s">
        <v>93</v>
      </c>
      <c r="E88" s="43">
        <v>0.17970000207424164</v>
      </c>
      <c r="F88" s="44">
        <f t="shared" si="1"/>
        <v>1.5706901498498998E-2</v>
      </c>
      <c r="G88" s="165">
        <v>5.1380000114440918</v>
      </c>
      <c r="H88" s="45">
        <v>7.273305527633056E-5</v>
      </c>
      <c r="I88" s="46">
        <v>2.7830000703943369E-7</v>
      </c>
      <c r="J88" s="47">
        <v>362958</v>
      </c>
      <c r="K88" s="44">
        <v>3.8197044283151627E-2</v>
      </c>
      <c r="L88" s="46">
        <v>0.18774481117725372</v>
      </c>
      <c r="M88" s="165" t="s">
        <v>661</v>
      </c>
    </row>
    <row r="89" spans="1:13">
      <c r="A89" s="2" t="s">
        <v>662</v>
      </c>
      <c r="B89" s="11">
        <v>6</v>
      </c>
      <c r="C89" s="2">
        <v>98682944</v>
      </c>
      <c r="D89" s="11" t="s">
        <v>90</v>
      </c>
      <c r="E89" s="43">
        <v>0.48339998722076416</v>
      </c>
      <c r="F89" s="44">
        <f t="shared" si="1"/>
        <v>2.4424061070275623E-2</v>
      </c>
      <c r="G89" s="165">
        <v>10.39900016784668</v>
      </c>
      <c r="H89" s="45">
        <v>2.979386190418154E-4</v>
      </c>
      <c r="I89" s="46">
        <v>2.51299998353368E-25</v>
      </c>
      <c r="J89" s="47">
        <v>362958</v>
      </c>
      <c r="K89" s="44">
        <v>-2.719150111079216E-2</v>
      </c>
      <c r="L89" s="46">
        <v>0.19347833096981049</v>
      </c>
      <c r="M89" s="165" t="s">
        <v>661</v>
      </c>
    </row>
    <row r="90" spans="1:13">
      <c r="A90" s="2" t="s">
        <v>351</v>
      </c>
      <c r="B90" s="11">
        <v>9</v>
      </c>
      <c r="C90" s="2">
        <v>133814585</v>
      </c>
      <c r="D90" s="11" t="s">
        <v>90</v>
      </c>
      <c r="E90" s="43">
        <v>7.9899996519088745E-2</v>
      </c>
      <c r="F90" s="44">
        <f t="shared" si="1"/>
        <v>-2.1492543993215076E-2</v>
      </c>
      <c r="G90" s="165">
        <v>-4.8379998207092285</v>
      </c>
      <c r="H90" s="45">
        <v>6.791840132791549E-5</v>
      </c>
      <c r="I90" s="46">
        <v>1.3100000160193304E-6</v>
      </c>
      <c r="J90" s="47">
        <v>344623</v>
      </c>
      <c r="K90" s="44">
        <v>-5.2897363901138306E-2</v>
      </c>
      <c r="L90" s="46">
        <v>0.19725312292575836</v>
      </c>
      <c r="M90" s="165" t="s">
        <v>661</v>
      </c>
    </row>
    <row r="91" spans="1:13">
      <c r="A91" s="2" t="s">
        <v>461</v>
      </c>
      <c r="B91" s="11">
        <v>16</v>
      </c>
      <c r="C91" s="2">
        <v>81203284</v>
      </c>
      <c r="D91" s="11" t="s">
        <v>93</v>
      </c>
      <c r="E91" s="43">
        <v>0.55140000581741333</v>
      </c>
      <c r="F91" s="44">
        <f t="shared" si="1"/>
        <v>-1.097943582544102E-2</v>
      </c>
      <c r="G91" s="165">
        <v>-4.6449999809265137</v>
      </c>
      <c r="H91" s="45">
        <v>5.9637040976667777E-5</v>
      </c>
      <c r="I91" s="46">
        <v>3.3960000109800603E-6</v>
      </c>
      <c r="J91" s="47">
        <v>361789</v>
      </c>
      <c r="K91" s="44">
        <v>2.7105702087283134E-2</v>
      </c>
      <c r="L91" s="46">
        <v>0.19728954136371613</v>
      </c>
      <c r="M91" s="165" t="s">
        <v>661</v>
      </c>
    </row>
    <row r="92" spans="1:13">
      <c r="A92" s="2" t="s">
        <v>751</v>
      </c>
      <c r="B92" s="11">
        <v>7</v>
      </c>
      <c r="C92" s="2">
        <v>71855066</v>
      </c>
      <c r="D92" s="11" t="s">
        <v>93</v>
      </c>
      <c r="E92" s="43">
        <v>0.77079999446868896</v>
      </c>
      <c r="F92" s="44">
        <f t="shared" si="1"/>
        <v>1.4205685318113819E-2</v>
      </c>
      <c r="G92" s="165">
        <v>5.0739998817443848</v>
      </c>
      <c r="H92" s="45">
        <v>7.1303475124295801E-5</v>
      </c>
      <c r="I92" s="46">
        <v>3.9010001273709349E-7</v>
      </c>
      <c r="J92" s="47">
        <v>361069</v>
      </c>
      <c r="K92" s="44">
        <v>3.1121272593736649E-2</v>
      </c>
      <c r="L92" s="46">
        <v>0.19930699467658997</v>
      </c>
      <c r="M92" s="165" t="s">
        <v>661</v>
      </c>
    </row>
    <row r="93" spans="1:13">
      <c r="A93" s="2" t="s">
        <v>548</v>
      </c>
      <c r="B93" s="11">
        <v>16</v>
      </c>
      <c r="C93" s="2">
        <v>48324273</v>
      </c>
      <c r="D93" s="11" t="s">
        <v>90</v>
      </c>
      <c r="E93" s="43">
        <v>0.22660000622272491</v>
      </c>
      <c r="F93" s="44">
        <f t="shared" si="1"/>
        <v>-1.2680178988440066E-2</v>
      </c>
      <c r="G93" s="165">
        <v>-4.5</v>
      </c>
      <c r="H93" s="45">
        <v>5.6356606364715844E-5</v>
      </c>
      <c r="I93" s="46">
        <v>6.784000106563326E-6</v>
      </c>
      <c r="J93" s="47">
        <v>359319</v>
      </c>
      <c r="K93" s="44">
        <v>3.6616895347833633E-2</v>
      </c>
      <c r="L93" s="46">
        <v>0.20161944627761841</v>
      </c>
      <c r="M93" s="165" t="s">
        <v>661</v>
      </c>
    </row>
    <row r="94" spans="1:13">
      <c r="A94" s="2" t="s">
        <v>841</v>
      </c>
      <c r="B94" s="11">
        <v>3</v>
      </c>
      <c r="C94" s="2">
        <v>151967534</v>
      </c>
      <c r="D94" s="11" t="s">
        <v>93</v>
      </c>
      <c r="E94" s="43">
        <v>0.97699999809265137</v>
      </c>
      <c r="F94" s="44">
        <f t="shared" si="1"/>
        <v>3.6965556171377777E-2</v>
      </c>
      <c r="G94" s="165">
        <v>4.5560002326965332</v>
      </c>
      <c r="H94" s="45">
        <v>6.1411104979924858E-5</v>
      </c>
      <c r="I94" s="46">
        <v>5.2049999794689938E-6</v>
      </c>
      <c r="J94" s="47">
        <v>338003</v>
      </c>
      <c r="K94" s="44">
        <v>-8.643554151058197E-2</v>
      </c>
      <c r="L94" s="46">
        <v>0.20688983798027039</v>
      </c>
      <c r="M94" s="165" t="s">
        <v>661</v>
      </c>
    </row>
    <row r="95" spans="1:13">
      <c r="A95" s="2" t="s">
        <v>390</v>
      </c>
      <c r="B95" s="11">
        <v>5</v>
      </c>
      <c r="C95" s="2">
        <v>59201180</v>
      </c>
      <c r="D95" s="11" t="s">
        <v>90</v>
      </c>
      <c r="E95" s="43">
        <v>8.5000000894069672E-2</v>
      </c>
      <c r="F95" s="44">
        <f t="shared" si="1"/>
        <v>-2.0009489844886527E-2</v>
      </c>
      <c r="G95" s="165">
        <v>-4.7579998970031738</v>
      </c>
      <c r="H95" s="45">
        <v>6.2279061239678413E-5</v>
      </c>
      <c r="I95" s="46">
        <v>1.9599999632191611E-6</v>
      </c>
      <c r="J95" s="47">
        <v>363502</v>
      </c>
      <c r="K95" s="44">
        <v>4.4834192842245102E-2</v>
      </c>
      <c r="L95" s="46">
        <v>0.20910675823688507</v>
      </c>
      <c r="M95" s="165" t="s">
        <v>661</v>
      </c>
    </row>
    <row r="96" spans="1:13">
      <c r="A96" s="2" t="s">
        <v>868</v>
      </c>
      <c r="B96" s="11">
        <v>7</v>
      </c>
      <c r="C96" s="2">
        <v>115455258</v>
      </c>
      <c r="D96" s="11" t="s">
        <v>93</v>
      </c>
      <c r="E96" s="43">
        <v>0.18240000307559967</v>
      </c>
      <c r="F96" s="44">
        <f t="shared" si="1"/>
        <v>-1.3636253224099618E-2</v>
      </c>
      <c r="G96" s="165">
        <v>-4.4899997711181641</v>
      </c>
      <c r="H96" s="45">
        <v>5.5460761359427124E-5</v>
      </c>
      <c r="I96" s="46">
        <v>7.1360000220010988E-6</v>
      </c>
      <c r="J96" s="47">
        <v>363502</v>
      </c>
      <c r="K96" s="44">
        <v>3.3439669758081436E-2</v>
      </c>
      <c r="L96" s="46">
        <v>0.21687629818916321</v>
      </c>
      <c r="M96" s="165" t="s">
        <v>661</v>
      </c>
    </row>
    <row r="97" spans="1:13">
      <c r="A97" s="2" t="s">
        <v>848</v>
      </c>
      <c r="B97" s="11">
        <v>2</v>
      </c>
      <c r="C97" s="2">
        <v>100431531</v>
      </c>
      <c r="D97" s="11" t="s">
        <v>90</v>
      </c>
      <c r="E97" s="43">
        <v>0.17319999635219574</v>
      </c>
      <c r="F97" s="44">
        <f t="shared" si="1"/>
        <v>1.4045827583280088E-2</v>
      </c>
      <c r="G97" s="165">
        <v>4.5320000648498535</v>
      </c>
      <c r="H97" s="45">
        <v>5.6503195082768798E-5</v>
      </c>
      <c r="I97" s="46">
        <v>5.8340001487522386E-6</v>
      </c>
      <c r="J97" s="47">
        <v>363502</v>
      </c>
      <c r="K97" s="44">
        <v>3.325711190700531E-2</v>
      </c>
      <c r="L97" s="46">
        <v>0.21969215571880341</v>
      </c>
      <c r="M97" s="165" t="s">
        <v>661</v>
      </c>
    </row>
    <row r="98" spans="1:13">
      <c r="A98" s="2" t="s">
        <v>699</v>
      </c>
      <c r="B98" s="11">
        <v>1</v>
      </c>
      <c r="C98" s="2">
        <v>72609827</v>
      </c>
      <c r="D98" s="11" t="s">
        <v>93</v>
      </c>
      <c r="E98" s="43">
        <v>0.46799999475479126</v>
      </c>
      <c r="F98" s="44">
        <f t="shared" si="1"/>
        <v>-1.3928330309203416E-2</v>
      </c>
      <c r="G98" s="165">
        <v>-5.7610001564025879</v>
      </c>
      <c r="H98" s="45">
        <v>9.6601885161362588E-5</v>
      </c>
      <c r="I98" s="46">
        <v>8.3709998932590679E-9</v>
      </c>
      <c r="J98" s="47">
        <v>343566</v>
      </c>
      <c r="K98" s="44">
        <v>-2.6583971455693245E-2</v>
      </c>
      <c r="L98" s="46">
        <v>0.22142195701599121</v>
      </c>
      <c r="M98" s="165" t="s">
        <v>661</v>
      </c>
    </row>
    <row r="99" spans="1:13">
      <c r="A99" s="2" t="s">
        <v>791</v>
      </c>
      <c r="B99" s="11">
        <v>9</v>
      </c>
      <c r="C99" s="2">
        <v>71246217</v>
      </c>
      <c r="D99" s="11" t="s">
        <v>93</v>
      </c>
      <c r="E99" s="43">
        <v>0.25990000367164612</v>
      </c>
      <c r="F99" s="44">
        <f t="shared" si="1"/>
        <v>-1.281177835736037E-2</v>
      </c>
      <c r="G99" s="165">
        <v>-4.7909998893737793</v>
      </c>
      <c r="H99" s="45">
        <v>6.3145955209620297E-5</v>
      </c>
      <c r="I99" s="46">
        <v>1.6559999949095072E-6</v>
      </c>
      <c r="J99" s="47">
        <v>363502</v>
      </c>
      <c r="K99" s="44">
        <v>2.859717421233654E-2</v>
      </c>
      <c r="L99" s="46">
        <v>0.22497496008872986</v>
      </c>
      <c r="M99" s="165" t="s">
        <v>661</v>
      </c>
    </row>
    <row r="100" spans="1:13">
      <c r="A100" s="2" t="s">
        <v>339</v>
      </c>
      <c r="B100" s="11">
        <v>10</v>
      </c>
      <c r="C100" s="2">
        <v>107693268</v>
      </c>
      <c r="D100" s="11" t="s">
        <v>93</v>
      </c>
      <c r="E100" s="43">
        <v>0.81220000982284546</v>
      </c>
      <c r="F100" s="44">
        <f t="shared" si="1"/>
        <v>-1.4621505528669166E-2</v>
      </c>
      <c r="G100" s="165">
        <v>-4.8689999580383301</v>
      </c>
      <c r="H100" s="45">
        <v>6.5218788222409785E-5</v>
      </c>
      <c r="I100" s="46">
        <v>1.1240000503676129E-6</v>
      </c>
      <c r="J100" s="47">
        <v>363502</v>
      </c>
      <c r="K100" s="44">
        <v>3.2381635159254074E-2</v>
      </c>
      <c r="L100" s="46">
        <v>0.22514744102954865</v>
      </c>
      <c r="M100" s="165" t="s">
        <v>661</v>
      </c>
    </row>
    <row r="101" spans="1:13">
      <c r="A101" s="2" t="s">
        <v>831</v>
      </c>
      <c r="B101" s="11">
        <v>2</v>
      </c>
      <c r="C101" s="2">
        <v>15531129</v>
      </c>
      <c r="D101" s="11" t="s">
        <v>93</v>
      </c>
      <c r="E101" s="43">
        <v>0.3294999897480011</v>
      </c>
      <c r="F101" s="44">
        <f t="shared" si="1"/>
        <v>1.1413021929385491E-2</v>
      </c>
      <c r="G101" s="165">
        <v>4.5739998817443848</v>
      </c>
      <c r="H101" s="45">
        <v>5.7555324019631371E-5</v>
      </c>
      <c r="I101" s="46">
        <v>4.7809999159653671E-6</v>
      </c>
      <c r="J101" s="47">
        <v>363502</v>
      </c>
      <c r="K101" s="44">
        <v>-2.6881624013185501E-2</v>
      </c>
      <c r="L101" s="46">
        <v>0.22563275694847107</v>
      </c>
      <c r="M101" s="165" t="s">
        <v>661</v>
      </c>
    </row>
    <row r="102" spans="1:13">
      <c r="A102" s="2" t="s">
        <v>759</v>
      </c>
      <c r="B102" s="11">
        <v>19</v>
      </c>
      <c r="C102" s="2">
        <v>13073025</v>
      </c>
      <c r="D102" s="11" t="s">
        <v>93</v>
      </c>
      <c r="E102" s="43">
        <v>0.11580000072717667</v>
      </c>
      <c r="F102" s="44">
        <f t="shared" si="1"/>
        <v>-1.9504793526832619E-2</v>
      </c>
      <c r="G102" s="165">
        <v>-5.0219998359680176</v>
      </c>
      <c r="H102" s="45">
        <v>7.7906159276608378E-5</v>
      </c>
      <c r="I102" s="46">
        <v>5.1009999424422858E-7</v>
      </c>
      <c r="J102" s="47">
        <v>323729</v>
      </c>
      <c r="K102" s="44">
        <v>-5.8420360088348389E-2</v>
      </c>
      <c r="L102" s="46">
        <v>0.22571481764316559</v>
      </c>
      <c r="M102" s="165" t="s">
        <v>661</v>
      </c>
    </row>
    <row r="103" spans="1:13">
      <c r="A103" s="2" t="s">
        <v>379</v>
      </c>
      <c r="B103" s="11">
        <v>4</v>
      </c>
      <c r="C103" s="2">
        <v>176863266</v>
      </c>
      <c r="D103" s="11" t="s">
        <v>90</v>
      </c>
      <c r="E103" s="43">
        <v>0.57829999923706055</v>
      </c>
      <c r="F103" s="44">
        <f t="shared" si="1"/>
        <v>1.1361727443061574E-2</v>
      </c>
      <c r="G103" s="165">
        <v>4.7839999198913574</v>
      </c>
      <c r="H103" s="45">
        <v>6.2961567891761661E-5</v>
      </c>
      <c r="I103" s="46">
        <v>1.7209999896294903E-6</v>
      </c>
      <c r="J103" s="47">
        <v>363502</v>
      </c>
      <c r="K103" s="44">
        <v>2.6876296848058701E-2</v>
      </c>
      <c r="L103" s="46">
        <v>0.2263241708278656</v>
      </c>
      <c r="M103" s="165" t="s">
        <v>661</v>
      </c>
    </row>
    <row r="104" spans="1:13">
      <c r="A104" s="2" t="s">
        <v>766</v>
      </c>
      <c r="B104" s="11">
        <v>1</v>
      </c>
      <c r="C104" s="2">
        <v>60809603</v>
      </c>
      <c r="D104" s="11" t="s">
        <v>90</v>
      </c>
      <c r="E104" s="43">
        <v>0.4124000072479248</v>
      </c>
      <c r="F104" s="44">
        <f t="shared" si="1"/>
        <v>1.1805245660924389E-2</v>
      </c>
      <c r="G104" s="165">
        <v>4.9549999237060547</v>
      </c>
      <c r="H104" s="45">
        <v>6.7543027398642153E-5</v>
      </c>
      <c r="I104" s="46">
        <v>7.224999762911466E-7</v>
      </c>
      <c r="J104" s="47">
        <v>363502</v>
      </c>
      <c r="K104" s="44">
        <v>-2.5109369307756424E-2</v>
      </c>
      <c r="L104" s="46">
        <v>0.23077124357223511</v>
      </c>
      <c r="M104" s="165" t="s">
        <v>661</v>
      </c>
    </row>
    <row r="105" spans="1:13">
      <c r="A105" s="2" t="s">
        <v>689</v>
      </c>
      <c r="B105" s="11">
        <v>9</v>
      </c>
      <c r="C105" s="2">
        <v>123682916</v>
      </c>
      <c r="D105" s="11" t="s">
        <v>93</v>
      </c>
      <c r="E105" s="43">
        <v>0.57270002365112305</v>
      </c>
      <c r="F105" s="44">
        <f t="shared" si="1"/>
        <v>1.4284288827641354E-2</v>
      </c>
      <c r="G105" s="165">
        <v>6.0250000953674316</v>
      </c>
      <c r="H105" s="45">
        <v>9.9863624200224876E-5</v>
      </c>
      <c r="I105" s="46">
        <v>1.6940000513443465E-9</v>
      </c>
      <c r="J105" s="47">
        <v>363502</v>
      </c>
      <c r="K105" s="44">
        <v>-2.5442473590373993E-2</v>
      </c>
      <c r="L105" s="46">
        <v>0.23294757306575775</v>
      </c>
      <c r="M105" s="165" t="s">
        <v>661</v>
      </c>
    </row>
    <row r="106" spans="1:13">
      <c r="A106" s="2" t="s">
        <v>801</v>
      </c>
      <c r="B106" s="11">
        <v>10</v>
      </c>
      <c r="C106" s="2">
        <v>12704580</v>
      </c>
      <c r="D106" s="11" t="s">
        <v>90</v>
      </c>
      <c r="E106" s="43">
        <v>0.46500000357627869</v>
      </c>
      <c r="F106" s="44">
        <f t="shared" si="1"/>
        <v>1.1304747186923826E-2</v>
      </c>
      <c r="G106" s="165">
        <v>4.7239999771118164</v>
      </c>
      <c r="H106" s="45">
        <v>6.3585554016754031E-5</v>
      </c>
      <c r="I106" s="46">
        <v>2.3099998998077353E-6</v>
      </c>
      <c r="J106" s="47">
        <v>350963</v>
      </c>
      <c r="K106" s="44">
        <v>-2.5229120627045631E-2</v>
      </c>
      <c r="L106" s="46">
        <v>0.23374819755554199</v>
      </c>
      <c r="M106" s="165" t="s">
        <v>661</v>
      </c>
    </row>
    <row r="107" spans="1:13">
      <c r="A107" s="2" t="s">
        <v>869</v>
      </c>
      <c r="B107" s="11">
        <v>5</v>
      </c>
      <c r="C107" s="2">
        <v>89300963</v>
      </c>
      <c r="D107" s="11" t="s">
        <v>93</v>
      </c>
      <c r="E107" s="43">
        <v>0.57599997520446777</v>
      </c>
      <c r="F107" s="44">
        <f t="shared" si="1"/>
        <v>-1.0653370148449824E-2</v>
      </c>
      <c r="G107" s="165">
        <v>-4.4889998435974121</v>
      </c>
      <c r="H107" s="45">
        <v>5.5436063121305779E-5</v>
      </c>
      <c r="I107" s="46">
        <v>7.1419999585486948E-6</v>
      </c>
      <c r="J107" s="47">
        <v>363502</v>
      </c>
      <c r="K107" s="44">
        <v>2.5140866637229919E-2</v>
      </c>
      <c r="L107" s="46">
        <v>0.23408892750740051</v>
      </c>
      <c r="M107" s="165" t="s">
        <v>661</v>
      </c>
    </row>
    <row r="108" spans="1:13">
      <c r="A108" s="2" t="s">
        <v>670</v>
      </c>
      <c r="B108" s="11">
        <v>18</v>
      </c>
      <c r="C108" s="2">
        <v>33413122</v>
      </c>
      <c r="D108" s="11" t="s">
        <v>93</v>
      </c>
      <c r="E108" s="43">
        <v>0.68180000782012939</v>
      </c>
      <c r="F108" s="44">
        <f t="shared" si="1"/>
        <v>1.8069055579207648E-2</v>
      </c>
      <c r="G108" s="165">
        <v>7.1760001182556152</v>
      </c>
      <c r="H108" s="45">
        <v>1.4166353503242135E-4</v>
      </c>
      <c r="I108" s="46">
        <v>7.1760002454124283E-13</v>
      </c>
      <c r="J108" s="47">
        <v>363502</v>
      </c>
      <c r="K108" s="44">
        <v>-2.6320630684494972E-2</v>
      </c>
      <c r="L108" s="46">
        <v>0.23546484112739563</v>
      </c>
      <c r="M108" s="165" t="s">
        <v>661</v>
      </c>
    </row>
    <row r="109" spans="1:13">
      <c r="A109" s="2" t="s">
        <v>141</v>
      </c>
      <c r="B109" s="11">
        <v>4</v>
      </c>
      <c r="C109" s="2">
        <v>3219626</v>
      </c>
      <c r="D109" s="11" t="s">
        <v>93</v>
      </c>
      <c r="E109" s="43">
        <v>0.65689998865127563</v>
      </c>
      <c r="F109" s="44">
        <f t="shared" si="1"/>
        <v>1.5530178231994528E-2</v>
      </c>
      <c r="G109" s="165">
        <v>6.1469998359680176</v>
      </c>
      <c r="H109" s="45">
        <v>1.0871835547732189E-4</v>
      </c>
      <c r="I109" s="46">
        <v>7.8959999649796941E-10</v>
      </c>
      <c r="J109" s="47">
        <v>347555</v>
      </c>
      <c r="K109" s="44">
        <v>2.7985069900751114E-2</v>
      </c>
      <c r="L109" s="46">
        <v>0.23613870143890381</v>
      </c>
      <c r="M109" s="165" t="s">
        <v>661</v>
      </c>
    </row>
    <row r="110" spans="1:13">
      <c r="A110" s="2" t="s">
        <v>705</v>
      </c>
      <c r="B110" s="11">
        <v>3</v>
      </c>
      <c r="C110" s="2">
        <v>49297031</v>
      </c>
      <c r="D110" s="11" t="s">
        <v>90</v>
      </c>
      <c r="E110" s="43">
        <v>0.1793999969959259</v>
      </c>
      <c r="F110" s="44">
        <f t="shared" si="1"/>
        <v>1.7279443713049E-2</v>
      </c>
      <c r="G110" s="165">
        <v>5.6339998245239258</v>
      </c>
      <c r="H110" s="45">
        <v>8.7911044829525054E-5</v>
      </c>
      <c r="I110" s="46">
        <v>1.7619999681528498E-8</v>
      </c>
      <c r="J110" s="47">
        <v>361069</v>
      </c>
      <c r="K110" s="44">
        <v>3.2452758401632309E-2</v>
      </c>
      <c r="L110" s="46">
        <v>0.23738278448581696</v>
      </c>
      <c r="M110" s="165" t="s">
        <v>661</v>
      </c>
    </row>
    <row r="111" spans="1:13">
      <c r="A111" s="2" t="s">
        <v>336</v>
      </c>
      <c r="B111" s="11">
        <v>15</v>
      </c>
      <c r="C111" s="2">
        <v>80070654</v>
      </c>
      <c r="D111" s="11" t="s">
        <v>90</v>
      </c>
      <c r="E111" s="43">
        <v>0.51679998636245728</v>
      </c>
      <c r="F111" s="44">
        <f t="shared" si="1"/>
        <v>1.149712593222597E-2</v>
      </c>
      <c r="G111" s="165">
        <v>4.874000072479248</v>
      </c>
      <c r="H111" s="45">
        <v>6.6017339122481644E-5</v>
      </c>
      <c r="I111" s="46">
        <v>1.0940000265691197E-6</v>
      </c>
      <c r="J111" s="47">
        <v>359843</v>
      </c>
      <c r="K111" s="44">
        <v>-2.4948785081505775E-2</v>
      </c>
      <c r="L111" s="46">
        <v>0.23768185079097748</v>
      </c>
      <c r="M111" s="165" t="s">
        <v>661</v>
      </c>
    </row>
    <row r="112" spans="1:13">
      <c r="A112" s="2" t="s">
        <v>663</v>
      </c>
      <c r="B112" s="11">
        <v>3</v>
      </c>
      <c r="C112" s="2">
        <v>49877164</v>
      </c>
      <c r="D112" s="11" t="s">
        <v>93</v>
      </c>
      <c r="E112" s="43">
        <v>0.58279997110366821</v>
      </c>
      <c r="F112" s="44">
        <f t="shared" si="1"/>
        <v>2.4553058554060234E-2</v>
      </c>
      <c r="G112" s="165">
        <v>10.322999954223633</v>
      </c>
      <c r="H112" s="45">
        <v>2.9316023574210703E-4</v>
      </c>
      <c r="I112" s="46">
        <v>5.536999902604309E-25</v>
      </c>
      <c r="J112" s="47">
        <v>363502</v>
      </c>
      <c r="K112" s="44">
        <v>2.5267969816923141E-2</v>
      </c>
      <c r="L112" s="46">
        <v>0.23838119208812714</v>
      </c>
      <c r="M112" s="165" t="s">
        <v>661</v>
      </c>
    </row>
    <row r="113" spans="1:13">
      <c r="A113" s="2" t="s">
        <v>773</v>
      </c>
      <c r="B113" s="11">
        <v>2</v>
      </c>
      <c r="C113" s="2">
        <v>60519272</v>
      </c>
      <c r="D113" s="11" t="s">
        <v>90</v>
      </c>
      <c r="E113" s="43">
        <v>0.88270002603530884</v>
      </c>
      <c r="F113" s="44">
        <f t="shared" si="1"/>
        <v>-1.7877842320231114E-2</v>
      </c>
      <c r="G113" s="165">
        <v>-4.9050002098083496</v>
      </c>
      <c r="H113" s="45">
        <v>6.6186781623400748E-5</v>
      </c>
      <c r="I113" s="46">
        <v>9.3310001147983712E-7</v>
      </c>
      <c r="J113" s="47">
        <v>363502</v>
      </c>
      <c r="K113" s="44">
        <v>-3.8154292851686478E-2</v>
      </c>
      <c r="L113" s="46">
        <v>0.24000538885593414</v>
      </c>
      <c r="M113" s="165" t="s">
        <v>661</v>
      </c>
    </row>
    <row r="114" spans="1:13">
      <c r="A114" s="2" t="s">
        <v>873</v>
      </c>
      <c r="B114" s="11">
        <v>10</v>
      </c>
      <c r="C114" s="2">
        <v>62710336</v>
      </c>
      <c r="D114" s="11" t="s">
        <v>90</v>
      </c>
      <c r="E114" s="43">
        <v>0.78210002183914185</v>
      </c>
      <c r="F114" s="44">
        <f t="shared" si="1"/>
        <v>-1.2719175938968876E-2</v>
      </c>
      <c r="G114" s="165">
        <v>-4.4770002365112305</v>
      </c>
      <c r="H114" s="45">
        <v>5.5140084441518411E-5</v>
      </c>
      <c r="I114" s="46">
        <v>7.5610000749293249E-6</v>
      </c>
      <c r="J114" s="47">
        <v>363502</v>
      </c>
      <c r="K114" s="44">
        <v>3.0917160212993622E-2</v>
      </c>
      <c r="L114" s="46">
        <v>0.24688468873500824</v>
      </c>
      <c r="M114" s="165" t="s">
        <v>661</v>
      </c>
    </row>
    <row r="115" spans="1:13">
      <c r="A115" s="2" t="s">
        <v>849</v>
      </c>
      <c r="B115" s="11">
        <v>6</v>
      </c>
      <c r="C115" s="2">
        <v>153455153</v>
      </c>
      <c r="D115" s="11" t="s">
        <v>108</v>
      </c>
      <c r="E115" s="43">
        <v>0.48269999027252197</v>
      </c>
      <c r="F115" s="44">
        <f t="shared" si="1"/>
        <v>1.062742669398375E-2</v>
      </c>
      <c r="G115" s="165">
        <v>4.5279998779296875</v>
      </c>
      <c r="H115" s="45">
        <v>5.6403492635581642E-5</v>
      </c>
      <c r="I115" s="46">
        <v>5.9499998315004632E-6</v>
      </c>
      <c r="J115" s="47">
        <v>363502</v>
      </c>
      <c r="K115" s="44">
        <v>-2.4366388097405434E-2</v>
      </c>
      <c r="L115" s="46">
        <v>0.24713218212127686</v>
      </c>
      <c r="M115" s="165" t="s">
        <v>661</v>
      </c>
    </row>
    <row r="116" spans="1:13">
      <c r="A116" s="2" t="s">
        <v>316</v>
      </c>
      <c r="B116" s="11">
        <v>10</v>
      </c>
      <c r="C116" s="2">
        <v>104785124</v>
      </c>
      <c r="D116" s="11" t="s">
        <v>93</v>
      </c>
      <c r="E116" s="43">
        <v>0.15469999611377716</v>
      </c>
      <c r="F116" s="44">
        <f t="shared" si="1"/>
        <v>-1.6024919829623775E-2</v>
      </c>
      <c r="G116" s="165">
        <v>-4.9409999847412109</v>
      </c>
      <c r="H116" s="45">
        <v>6.7161890910938382E-5</v>
      </c>
      <c r="I116" s="46">
        <v>7.755999718028761E-7</v>
      </c>
      <c r="J116" s="47">
        <v>363502</v>
      </c>
      <c r="K116" s="44">
        <v>-3.2898169010877609E-2</v>
      </c>
      <c r="L116" s="46">
        <v>0.24982547760009766</v>
      </c>
      <c r="M116" s="165" t="s">
        <v>661</v>
      </c>
    </row>
    <row r="117" spans="1:13">
      <c r="A117" s="2" t="s">
        <v>739</v>
      </c>
      <c r="B117" s="11">
        <v>4</v>
      </c>
      <c r="C117" s="2">
        <v>67581830</v>
      </c>
      <c r="D117" s="11" t="s">
        <v>93</v>
      </c>
      <c r="E117" s="43">
        <v>0.43380001187324524</v>
      </c>
      <c r="F117" s="44">
        <f t="shared" si="1"/>
        <v>-1.2274904533493556E-2</v>
      </c>
      <c r="G117" s="165">
        <v>-5.1869997978210449</v>
      </c>
      <c r="H117" s="45">
        <v>7.4016010330524296E-5</v>
      </c>
      <c r="I117" s="46">
        <v>2.1370000524711941E-7</v>
      </c>
      <c r="J117" s="47">
        <v>363502</v>
      </c>
      <c r="K117" s="44">
        <v>2.389913983643055E-2</v>
      </c>
      <c r="L117" s="46">
        <v>0.2504100501537323</v>
      </c>
      <c r="M117" s="165" t="s">
        <v>661</v>
      </c>
    </row>
    <row r="118" spans="1:13">
      <c r="A118" s="2" t="s">
        <v>428</v>
      </c>
      <c r="B118" s="11">
        <v>2</v>
      </c>
      <c r="C118" s="2">
        <v>233300745</v>
      </c>
      <c r="D118" s="11" t="s">
        <v>90</v>
      </c>
      <c r="E118" s="43">
        <v>0.56389999389648438</v>
      </c>
      <c r="F118" s="44">
        <f t="shared" si="1"/>
        <v>-1.0932278392704206E-2</v>
      </c>
      <c r="G118" s="165">
        <v>-4.6189999580383301</v>
      </c>
      <c r="H118" s="45">
        <v>5.8781348343472928E-5</v>
      </c>
      <c r="I118" s="46">
        <v>3.859000116790412E-6</v>
      </c>
      <c r="J118" s="47">
        <v>362958</v>
      </c>
      <c r="K118" s="44">
        <v>-2.4072911590337753E-2</v>
      </c>
      <c r="L118" s="46">
        <v>0.25059378147125244</v>
      </c>
      <c r="M118" s="165" t="s">
        <v>661</v>
      </c>
    </row>
    <row r="119" spans="1:13">
      <c r="A119" s="2" t="s">
        <v>871</v>
      </c>
      <c r="B119" s="11">
        <v>17</v>
      </c>
      <c r="C119" s="2">
        <v>9924833</v>
      </c>
      <c r="D119" s="11" t="s">
        <v>108</v>
      </c>
      <c r="E119" s="43">
        <v>0.51260000467300415</v>
      </c>
      <c r="F119" s="44">
        <f t="shared" si="1"/>
        <v>-1.0526729711993118E-2</v>
      </c>
      <c r="G119" s="165">
        <v>-4.4829998016357422</v>
      </c>
      <c r="H119" s="45">
        <v>5.5370834161294624E-5</v>
      </c>
      <c r="I119" s="46">
        <v>7.3599999268481042E-6</v>
      </c>
      <c r="J119" s="47">
        <v>362958</v>
      </c>
      <c r="K119" s="44">
        <v>-2.3840004578232765E-2</v>
      </c>
      <c r="L119" s="46">
        <v>0.25653386116027832</v>
      </c>
      <c r="M119" s="165" t="s">
        <v>661</v>
      </c>
    </row>
    <row r="120" spans="1:13">
      <c r="A120" s="2" t="s">
        <v>846</v>
      </c>
      <c r="B120" s="11">
        <v>2</v>
      </c>
      <c r="C120" s="2">
        <v>173756617</v>
      </c>
      <c r="D120" s="11" t="s">
        <v>90</v>
      </c>
      <c r="E120" s="43">
        <v>0.36899998784065247</v>
      </c>
      <c r="F120" s="44">
        <f t="shared" si="1"/>
        <v>-1.1037106454541966E-2</v>
      </c>
      <c r="G120" s="165">
        <v>-4.5409998893737793</v>
      </c>
      <c r="H120" s="45">
        <v>5.672782936017029E-5</v>
      </c>
      <c r="I120" s="46">
        <v>5.6009998843364883E-6</v>
      </c>
      <c r="J120" s="47">
        <v>363502</v>
      </c>
      <c r="K120" s="44">
        <v>2.4309629574418068E-2</v>
      </c>
      <c r="L120" s="46">
        <v>0.26441496610641479</v>
      </c>
      <c r="M120" s="165" t="s">
        <v>661</v>
      </c>
    </row>
    <row r="121" spans="1:13">
      <c r="A121" s="2" t="s">
        <v>890</v>
      </c>
      <c r="B121" s="11">
        <v>8</v>
      </c>
      <c r="C121" s="2">
        <v>143489451</v>
      </c>
      <c r="D121" s="11" t="s">
        <v>90</v>
      </c>
      <c r="E121" s="43">
        <v>0.16930000483989716</v>
      </c>
      <c r="F121" s="44">
        <f t="shared" si="1"/>
        <v>1.3919761178490246E-2</v>
      </c>
      <c r="G121" s="165">
        <v>4.439000129699707</v>
      </c>
      <c r="H121" s="45">
        <v>5.4499778343597427E-5</v>
      </c>
      <c r="I121" s="46">
        <v>9.0539997472660616E-6</v>
      </c>
      <c r="J121" s="47">
        <v>361556</v>
      </c>
      <c r="K121" s="44">
        <v>-3.0457533895969391E-2</v>
      </c>
      <c r="L121" s="46">
        <v>0.26525071263313293</v>
      </c>
      <c r="M121" s="165" t="s">
        <v>661</v>
      </c>
    </row>
    <row r="122" spans="1:13">
      <c r="A122" s="2" t="s">
        <v>375</v>
      </c>
      <c r="B122" s="11">
        <v>8</v>
      </c>
      <c r="C122" s="2">
        <v>110289983</v>
      </c>
      <c r="D122" s="11" t="s">
        <v>108</v>
      </c>
      <c r="E122" s="43">
        <v>0.60149997472763062</v>
      </c>
      <c r="F122" s="44">
        <f t="shared" si="1"/>
        <v>-1.1499912726372068E-2</v>
      </c>
      <c r="G122" s="165">
        <v>-4.7969999313354492</v>
      </c>
      <c r="H122" s="45">
        <v>6.3399093050975353E-5</v>
      </c>
      <c r="I122" s="46">
        <v>1.6100000266305869E-6</v>
      </c>
      <c r="J122" s="47">
        <v>362958</v>
      </c>
      <c r="K122" s="44">
        <v>2.2639485076069832E-2</v>
      </c>
      <c r="L122" s="46">
        <v>0.28356656432151794</v>
      </c>
      <c r="M122" s="165" t="s">
        <v>661</v>
      </c>
    </row>
    <row r="123" spans="1:13">
      <c r="A123" s="2" t="s">
        <v>776</v>
      </c>
      <c r="B123" s="11">
        <v>12</v>
      </c>
      <c r="C123" s="2">
        <v>80690167</v>
      </c>
      <c r="D123" s="11" t="s">
        <v>90</v>
      </c>
      <c r="E123" s="43">
        <v>0.15850000083446503</v>
      </c>
      <c r="F123" s="44">
        <f t="shared" si="1"/>
        <v>1.5681103473919537E-2</v>
      </c>
      <c r="G123" s="165">
        <v>4.8829998970031738</v>
      </c>
      <c r="H123" s="45">
        <v>6.5594380430411547E-5</v>
      </c>
      <c r="I123" s="46">
        <v>1.0439999869049643E-6</v>
      </c>
      <c r="J123" s="47">
        <v>363502</v>
      </c>
      <c r="K123" s="44">
        <v>-3.0710654333233833E-2</v>
      </c>
      <c r="L123" s="46">
        <v>0.28627079725265503</v>
      </c>
      <c r="M123" s="165" t="s">
        <v>661</v>
      </c>
    </row>
    <row r="124" spans="1:13">
      <c r="A124" s="2" t="s">
        <v>122</v>
      </c>
      <c r="B124" s="11">
        <v>5</v>
      </c>
      <c r="C124" s="2">
        <v>88004620</v>
      </c>
      <c r="D124" s="11" t="s">
        <v>90</v>
      </c>
      <c r="E124" s="43">
        <v>0.73659998178482056</v>
      </c>
      <c r="F124" s="44">
        <f t="shared" si="1"/>
        <v>-1.7551936813638747E-2</v>
      </c>
      <c r="G124" s="165">
        <v>-6.5920000076293945</v>
      </c>
      <c r="H124" s="45">
        <v>1.1954394722124562E-4</v>
      </c>
      <c r="I124" s="46">
        <v>4.3529999049773949E-11</v>
      </c>
      <c r="J124" s="47">
        <v>363502</v>
      </c>
      <c r="K124" s="44">
        <v>2.5043889880180359E-2</v>
      </c>
      <c r="L124" s="46">
        <v>0.28914865851402283</v>
      </c>
      <c r="M124" s="165" t="s">
        <v>661</v>
      </c>
    </row>
    <row r="125" spans="1:13">
      <c r="A125" s="2" t="s">
        <v>293</v>
      </c>
      <c r="B125" s="11">
        <v>7</v>
      </c>
      <c r="C125" s="2">
        <v>32228902</v>
      </c>
      <c r="D125" s="11" t="s">
        <v>90</v>
      </c>
      <c r="E125" s="43">
        <v>0.37950000166893005</v>
      </c>
      <c r="F125" s="44">
        <f t="shared" si="1"/>
        <v>-1.2185900900336057E-2</v>
      </c>
      <c r="G125" s="165">
        <v>-5.0419998168945313</v>
      </c>
      <c r="H125" s="45">
        <v>6.9935689680278301E-5</v>
      </c>
      <c r="I125" s="46">
        <v>4.597000042849686E-7</v>
      </c>
      <c r="J125" s="47">
        <v>363502</v>
      </c>
      <c r="K125" s="44">
        <v>2.2623823955655098E-2</v>
      </c>
      <c r="L125" s="46">
        <v>0.29280641674995422</v>
      </c>
      <c r="M125" s="165" t="s">
        <v>661</v>
      </c>
    </row>
    <row r="126" spans="1:13">
      <c r="A126" s="2" t="s">
        <v>885</v>
      </c>
      <c r="B126" s="11">
        <v>1</v>
      </c>
      <c r="C126" s="2">
        <v>209840973</v>
      </c>
      <c r="D126" s="11" t="s">
        <v>93</v>
      </c>
      <c r="E126" s="43">
        <v>0.15970000624656677</v>
      </c>
      <c r="F126" s="44">
        <f t="shared" si="1"/>
        <v>-1.4221339318448233E-2</v>
      </c>
      <c r="G126" s="165">
        <v>-4.4419999122619629</v>
      </c>
      <c r="H126" s="45">
        <v>5.4281306802295148E-5</v>
      </c>
      <c r="I126" s="46">
        <v>8.8970000433619134E-6</v>
      </c>
      <c r="J126" s="47">
        <v>363502</v>
      </c>
      <c r="K126" s="44">
        <v>3.2342586666345596E-2</v>
      </c>
      <c r="L126" s="46">
        <v>0.29373279213905334</v>
      </c>
      <c r="M126" s="165" t="s">
        <v>661</v>
      </c>
    </row>
    <row r="127" spans="1:13">
      <c r="A127" s="2" t="s">
        <v>686</v>
      </c>
      <c r="B127" s="11">
        <v>6</v>
      </c>
      <c r="C127" s="2">
        <v>98473434</v>
      </c>
      <c r="D127" s="11" t="s">
        <v>93</v>
      </c>
      <c r="E127" s="43">
        <v>0.50419998168945313</v>
      </c>
      <c r="F127" s="44">
        <f t="shared" si="1"/>
        <v>1.4501266360558296E-2</v>
      </c>
      <c r="G127" s="165">
        <v>6.1820001602172852</v>
      </c>
      <c r="H127" s="45">
        <v>1.051359431585297E-4</v>
      </c>
      <c r="I127" s="46">
        <v>6.3249999682213343E-10</v>
      </c>
      <c r="J127" s="47">
        <v>363502</v>
      </c>
      <c r="K127" s="44">
        <v>-2.1894928067922592E-2</v>
      </c>
      <c r="L127" s="46">
        <v>0.29604080319404602</v>
      </c>
      <c r="M127" s="165" t="s">
        <v>661</v>
      </c>
    </row>
    <row r="128" spans="1:13">
      <c r="A128" s="2" t="s">
        <v>685</v>
      </c>
      <c r="B128" s="11">
        <v>14</v>
      </c>
      <c r="C128" s="2">
        <v>28654575</v>
      </c>
      <c r="D128" s="11" t="s">
        <v>90</v>
      </c>
      <c r="E128" s="43">
        <v>0.80150002241134644</v>
      </c>
      <c r="F128" s="44">
        <f t="shared" si="1"/>
        <v>-1.8344867280233299E-2</v>
      </c>
      <c r="G128" s="165">
        <v>-6.2389998435974121</v>
      </c>
      <c r="H128" s="45">
        <v>1.0708364425227046E-4</v>
      </c>
      <c r="I128" s="46">
        <v>4.4070000426721379E-10</v>
      </c>
      <c r="J128" s="47">
        <v>363502</v>
      </c>
      <c r="K128" s="44">
        <v>2.7003992348909378E-2</v>
      </c>
      <c r="L128" s="46">
        <v>0.30347228050231934</v>
      </c>
      <c r="M128" s="165" t="s">
        <v>661</v>
      </c>
    </row>
    <row r="129" spans="1:13">
      <c r="A129" s="2" t="s">
        <v>413</v>
      </c>
      <c r="B129" s="11">
        <v>4</v>
      </c>
      <c r="C129" s="2">
        <v>177045532</v>
      </c>
      <c r="D129" s="11" t="s">
        <v>93</v>
      </c>
      <c r="E129" s="43">
        <v>0.87669998407363892</v>
      </c>
      <c r="F129" s="44">
        <f t="shared" si="1"/>
        <v>1.7280201423788388E-2</v>
      </c>
      <c r="G129" s="165">
        <v>4.7129998207092285</v>
      </c>
      <c r="H129" s="45">
        <v>6.4556763391010463E-5</v>
      </c>
      <c r="I129" s="46">
        <v>2.4420000954705756E-6</v>
      </c>
      <c r="J129" s="47">
        <v>344075</v>
      </c>
      <c r="K129" s="44">
        <v>-3.5294372588396072E-2</v>
      </c>
      <c r="L129" s="46">
        <v>0.30533048510551453</v>
      </c>
      <c r="M129" s="165" t="s">
        <v>661</v>
      </c>
    </row>
    <row r="130" spans="1:13">
      <c r="A130" s="2" t="s">
        <v>809</v>
      </c>
      <c r="B130" s="11">
        <v>4</v>
      </c>
      <c r="C130" s="2">
        <v>46080335</v>
      </c>
      <c r="D130" s="11" t="s">
        <v>93</v>
      </c>
      <c r="E130" s="43">
        <v>0.67729997634887695</v>
      </c>
      <c r="F130" s="44">
        <f t="shared" si="1"/>
        <v>-1.1812668972140642E-2</v>
      </c>
      <c r="G130" s="165">
        <v>-4.684999942779541</v>
      </c>
      <c r="H130" s="45">
        <v>6.0996670072199777E-5</v>
      </c>
      <c r="I130" s="46">
        <v>2.8039999051543418E-6</v>
      </c>
      <c r="J130" s="47">
        <v>359843</v>
      </c>
      <c r="K130" s="44">
        <v>2.373846247792244E-2</v>
      </c>
      <c r="L130" s="46">
        <v>0.30654129385948181</v>
      </c>
      <c r="M130" s="165" t="s">
        <v>661</v>
      </c>
    </row>
    <row r="131" spans="1:13">
      <c r="A131" s="2" t="s">
        <v>250</v>
      </c>
      <c r="B131" s="11">
        <v>10</v>
      </c>
      <c r="C131" s="2">
        <v>68359089</v>
      </c>
      <c r="D131" s="11" t="s">
        <v>90</v>
      </c>
      <c r="E131" s="43">
        <v>0.53640002012252808</v>
      </c>
      <c r="F131" s="44">
        <f t="shared" si="1"/>
        <v>-1.2335620098986153E-2</v>
      </c>
      <c r="G131" s="165">
        <v>-5.244999885559082</v>
      </c>
      <c r="H131" s="45">
        <v>7.5680531153921038E-5</v>
      </c>
      <c r="I131" s="46">
        <v>1.5640000583516667E-7</v>
      </c>
      <c r="J131" s="47">
        <v>363502</v>
      </c>
      <c r="K131" s="44">
        <v>2.1634640172123909E-2</v>
      </c>
      <c r="L131" s="46">
        <v>0.31215488910675049</v>
      </c>
      <c r="M131" s="165" t="s">
        <v>661</v>
      </c>
    </row>
    <row r="132" spans="1:13">
      <c r="A132" s="2" t="s">
        <v>585</v>
      </c>
      <c r="B132" s="11">
        <v>3</v>
      </c>
      <c r="C132" s="2">
        <v>5909641</v>
      </c>
      <c r="D132" s="11" t="s">
        <v>90</v>
      </c>
      <c r="E132" s="43">
        <v>0.30270001292228699</v>
      </c>
      <c r="F132" s="44">
        <f t="shared" ref="F132:F195" si="2">G132/(SQRT(J132*2*E132*(1-E132)))</f>
        <v>1.1407260430459287E-2</v>
      </c>
      <c r="G132" s="165">
        <v>4.4580001831054687</v>
      </c>
      <c r="H132" s="45">
        <v>5.493192293215543E-5</v>
      </c>
      <c r="I132" s="46">
        <v>8.2730002759490162E-6</v>
      </c>
      <c r="J132" s="47">
        <v>361789</v>
      </c>
      <c r="K132" s="44">
        <v>2.3122550919651985E-2</v>
      </c>
      <c r="L132" s="46">
        <v>0.31453099846839905</v>
      </c>
      <c r="M132" s="165" t="s">
        <v>661</v>
      </c>
    </row>
    <row r="133" spans="1:13">
      <c r="A133" s="2" t="s">
        <v>891</v>
      </c>
      <c r="B133" s="11">
        <v>1</v>
      </c>
      <c r="C133" s="2">
        <v>117888907</v>
      </c>
      <c r="D133" s="11" t="s">
        <v>90</v>
      </c>
      <c r="E133" s="43">
        <v>0.17509999871253967</v>
      </c>
      <c r="F133" s="44">
        <f t="shared" si="2"/>
        <v>1.3698303470117483E-2</v>
      </c>
      <c r="G133" s="165">
        <v>4.4340000152587891</v>
      </c>
      <c r="H133" s="45">
        <v>5.4206455388339236E-5</v>
      </c>
      <c r="I133" s="46">
        <v>9.2620002760668285E-6</v>
      </c>
      <c r="J133" s="47">
        <v>362694</v>
      </c>
      <c r="K133" s="44">
        <v>-2.8058689087629318E-2</v>
      </c>
      <c r="L133" s="46">
        <v>0.32319340109825134</v>
      </c>
      <c r="M133" s="165" t="s">
        <v>661</v>
      </c>
    </row>
    <row r="134" spans="1:13">
      <c r="A134" s="2" t="s">
        <v>761</v>
      </c>
      <c r="B134" s="11">
        <v>1</v>
      </c>
      <c r="C134" s="2">
        <v>43689229</v>
      </c>
      <c r="D134" s="11" t="s">
        <v>93</v>
      </c>
      <c r="E134" s="43">
        <v>0.38209998607635498</v>
      </c>
      <c r="F134" s="44">
        <f t="shared" si="2"/>
        <v>-1.210713810428545E-2</v>
      </c>
      <c r="G134" s="165">
        <v>-5.0159997940063477</v>
      </c>
      <c r="H134" s="45">
        <v>6.9216272095218301E-5</v>
      </c>
      <c r="I134" s="46">
        <v>5.2770002412216854E-7</v>
      </c>
      <c r="J134" s="47">
        <v>363502</v>
      </c>
      <c r="K134" s="44">
        <v>2.1244045346975327E-2</v>
      </c>
      <c r="L134" s="46">
        <v>0.32849952578544617</v>
      </c>
      <c r="M134" s="165" t="s">
        <v>661</v>
      </c>
    </row>
    <row r="135" spans="1:13">
      <c r="A135" s="2" t="s">
        <v>787</v>
      </c>
      <c r="B135" s="11">
        <v>7</v>
      </c>
      <c r="C135" s="2">
        <v>101673424</v>
      </c>
      <c r="D135" s="11" t="s">
        <v>90</v>
      </c>
      <c r="E135" s="43">
        <v>0.58920001983642578</v>
      </c>
      <c r="F135" s="44">
        <f t="shared" si="2"/>
        <v>-1.1522267355995338E-2</v>
      </c>
      <c r="G135" s="165">
        <v>-4.8220000267028809</v>
      </c>
      <c r="H135" s="45">
        <v>6.42686354694888E-5</v>
      </c>
      <c r="I135" s="46">
        <v>1.4239999472920317E-6</v>
      </c>
      <c r="J135" s="47">
        <v>361789</v>
      </c>
      <c r="K135" s="44">
        <v>-2.0966183394193649E-2</v>
      </c>
      <c r="L135" s="46">
        <v>0.33055126667022705</v>
      </c>
      <c r="M135" s="165" t="s">
        <v>661</v>
      </c>
    </row>
    <row r="136" spans="1:13">
      <c r="A136" s="2" t="s">
        <v>815</v>
      </c>
      <c r="B136" s="11">
        <v>5</v>
      </c>
      <c r="C136" s="2">
        <v>106795245</v>
      </c>
      <c r="D136" s="11" t="s">
        <v>90</v>
      </c>
      <c r="E136" s="43">
        <v>0.36449998617172241</v>
      </c>
      <c r="F136" s="44">
        <f t="shared" si="2"/>
        <v>1.135318624965132E-2</v>
      </c>
      <c r="G136" s="165">
        <v>4.6589999198913574</v>
      </c>
      <c r="H136" s="45">
        <v>5.9714333474403247E-5</v>
      </c>
      <c r="I136" s="46">
        <v>3.1740000849822536E-6</v>
      </c>
      <c r="J136" s="47">
        <v>363502</v>
      </c>
      <c r="K136" s="44">
        <v>2.11192537099123E-2</v>
      </c>
      <c r="L136" s="46">
        <v>0.33096447587013245</v>
      </c>
      <c r="M136" s="165" t="s">
        <v>661</v>
      </c>
    </row>
    <row r="137" spans="1:13">
      <c r="A137" s="2" t="s">
        <v>703</v>
      </c>
      <c r="B137" s="11">
        <v>7</v>
      </c>
      <c r="C137" s="2">
        <v>44774748</v>
      </c>
      <c r="D137" s="11" t="s">
        <v>90</v>
      </c>
      <c r="E137" s="43">
        <v>0.45680001378059387</v>
      </c>
      <c r="F137" s="44">
        <f t="shared" si="2"/>
        <v>1.3533052727535326E-2</v>
      </c>
      <c r="G137" s="165">
        <v>5.7300000190734863</v>
      </c>
      <c r="H137" s="45">
        <v>9.0888177510350943E-5</v>
      </c>
      <c r="I137" s="46">
        <v>1.0019999940880098E-8</v>
      </c>
      <c r="J137" s="47">
        <v>361245</v>
      </c>
      <c r="K137" s="44">
        <v>2.1614501252770424E-2</v>
      </c>
      <c r="L137" s="46">
        <v>0.33097168803215027</v>
      </c>
      <c r="M137" s="165" t="s">
        <v>661</v>
      </c>
    </row>
    <row r="138" spans="1:13">
      <c r="A138" s="2" t="s">
        <v>579</v>
      </c>
      <c r="B138" s="11">
        <v>16</v>
      </c>
      <c r="C138" s="2">
        <v>70182710</v>
      </c>
      <c r="D138" s="11" t="s">
        <v>90</v>
      </c>
      <c r="E138" s="43">
        <v>0.85799998044967651</v>
      </c>
      <c r="F138" s="44">
        <f t="shared" si="2"/>
        <v>-1.5264785362035432E-2</v>
      </c>
      <c r="G138" s="165">
        <v>-4.4640002250671387</v>
      </c>
      <c r="H138" s="45">
        <v>5.6778913858579472E-5</v>
      </c>
      <c r="I138" s="46">
        <v>8.0390000221086666E-6</v>
      </c>
      <c r="J138" s="47">
        <v>350963</v>
      </c>
      <c r="K138" s="44">
        <v>2.8730530291795731E-2</v>
      </c>
      <c r="L138" s="46">
        <v>0.33504751324653625</v>
      </c>
      <c r="M138" s="165" t="s">
        <v>661</v>
      </c>
    </row>
    <row r="139" spans="1:13">
      <c r="A139" s="2" t="s">
        <v>763</v>
      </c>
      <c r="B139" s="11">
        <v>7</v>
      </c>
      <c r="C139" s="2">
        <v>69847752</v>
      </c>
      <c r="D139" s="11" t="s">
        <v>93</v>
      </c>
      <c r="E139" s="43">
        <v>0.1371999979019165</v>
      </c>
      <c r="F139" s="44">
        <f t="shared" si="2"/>
        <v>1.7091642609855517E-2</v>
      </c>
      <c r="G139" s="165">
        <v>5.0139999389648438</v>
      </c>
      <c r="H139" s="45">
        <v>6.9161091232672334E-5</v>
      </c>
      <c r="I139" s="46">
        <v>5.3370001751318341E-7</v>
      </c>
      <c r="J139" s="47">
        <v>363502</v>
      </c>
      <c r="K139" s="44">
        <v>-2.9633907601237297E-2</v>
      </c>
      <c r="L139" s="46">
        <v>0.33670037984848022</v>
      </c>
      <c r="M139" s="165" t="s">
        <v>661</v>
      </c>
    </row>
    <row r="140" spans="1:13">
      <c r="A140" s="2" t="s">
        <v>344</v>
      </c>
      <c r="B140" s="11">
        <v>6</v>
      </c>
      <c r="C140" s="2">
        <v>33892842</v>
      </c>
      <c r="D140" s="11" t="s">
        <v>93</v>
      </c>
      <c r="E140" s="43">
        <v>0.81129997968673706</v>
      </c>
      <c r="F140" s="44">
        <f t="shared" si="2"/>
        <v>1.4555715789578393E-2</v>
      </c>
      <c r="G140" s="165">
        <v>4.8559999465942383</v>
      </c>
      <c r="H140" s="45">
        <v>6.4870990172494203E-5</v>
      </c>
      <c r="I140" s="46">
        <v>1.2010000318696257E-6</v>
      </c>
      <c r="J140" s="47">
        <v>363502</v>
      </c>
      <c r="K140" s="44">
        <v>2.6311550289392471E-2</v>
      </c>
      <c r="L140" s="46">
        <v>0.33705544471740723</v>
      </c>
      <c r="M140" s="165" t="s">
        <v>661</v>
      </c>
    </row>
    <row r="141" spans="1:13">
      <c r="A141" s="2" t="s">
        <v>722</v>
      </c>
      <c r="B141" s="11">
        <v>15</v>
      </c>
      <c r="C141" s="2">
        <v>80293845</v>
      </c>
      <c r="D141" s="11" t="s">
        <v>90</v>
      </c>
      <c r="E141" s="43">
        <v>0.60229998826980591</v>
      </c>
      <c r="F141" s="44">
        <f t="shared" si="2"/>
        <v>1.2948550803633968E-2</v>
      </c>
      <c r="G141" s="165">
        <v>5.3889999389648437</v>
      </c>
      <c r="H141" s="45">
        <v>8.032315963646397E-5</v>
      </c>
      <c r="I141" s="46">
        <v>7.10500032141681E-8</v>
      </c>
      <c r="J141" s="47">
        <v>361556</v>
      </c>
      <c r="K141" s="44">
        <v>-2.0129216834902763E-2</v>
      </c>
      <c r="L141" s="46">
        <v>0.33867090940475464</v>
      </c>
      <c r="M141" s="165" t="s">
        <v>661</v>
      </c>
    </row>
    <row r="142" spans="1:13">
      <c r="A142" s="2" t="s">
        <v>879</v>
      </c>
      <c r="B142" s="11">
        <v>5</v>
      </c>
      <c r="C142" s="2">
        <v>94157919</v>
      </c>
      <c r="D142" s="11" t="s">
        <v>90</v>
      </c>
      <c r="E142" s="43">
        <v>0.77469998598098755</v>
      </c>
      <c r="F142" s="44">
        <f t="shared" si="2"/>
        <v>1.251200268508048E-2</v>
      </c>
      <c r="G142" s="165">
        <v>4.4569997787475586</v>
      </c>
      <c r="H142" s="45">
        <v>5.4648520745104179E-5</v>
      </c>
      <c r="I142" s="46">
        <v>8.3089998952345923E-6</v>
      </c>
      <c r="J142" s="47">
        <v>363502</v>
      </c>
      <c r="K142" s="44">
        <v>-2.4283230304718018E-2</v>
      </c>
      <c r="L142" s="46">
        <v>0.34108474850654602</v>
      </c>
      <c r="M142" s="165" t="s">
        <v>661</v>
      </c>
    </row>
    <row r="143" spans="1:13">
      <c r="A143" s="2" t="s">
        <v>313</v>
      </c>
      <c r="B143" s="11">
        <v>9</v>
      </c>
      <c r="C143" s="2">
        <v>3173137</v>
      </c>
      <c r="D143" s="11" t="s">
        <v>93</v>
      </c>
      <c r="E143" s="43">
        <v>0.57349997758865356</v>
      </c>
      <c r="F143" s="44">
        <f t="shared" si="2"/>
        <v>-1.1750301767278105E-2</v>
      </c>
      <c r="G143" s="165">
        <v>-4.9549999237060547</v>
      </c>
      <c r="H143" s="45">
        <v>6.7543027398642153E-5</v>
      </c>
      <c r="I143" s="46">
        <v>7.2400001727146446E-7</v>
      </c>
      <c r="J143" s="47">
        <v>363502</v>
      </c>
      <c r="K143" s="44">
        <v>2.1445604041218758E-2</v>
      </c>
      <c r="L143" s="46">
        <v>0.34458282589912415</v>
      </c>
      <c r="M143" s="165" t="s">
        <v>661</v>
      </c>
    </row>
    <row r="144" spans="1:13">
      <c r="A144" s="2" t="s">
        <v>680</v>
      </c>
      <c r="B144" s="11">
        <v>1</v>
      </c>
      <c r="C144" s="2">
        <v>202853670</v>
      </c>
      <c r="D144" s="11" t="s">
        <v>90</v>
      </c>
      <c r="E144" s="43">
        <v>0.20909999310970306</v>
      </c>
      <c r="F144" s="44">
        <f t="shared" si="2"/>
        <v>1.8558477652832917E-2</v>
      </c>
      <c r="G144" s="165">
        <v>6.434999942779541</v>
      </c>
      <c r="H144" s="45">
        <v>1.1391745647415519E-4</v>
      </c>
      <c r="I144" s="46">
        <v>1.2379999803080466E-10</v>
      </c>
      <c r="J144" s="47">
        <v>363502</v>
      </c>
      <c r="K144" s="44">
        <v>2.3915704339742661E-2</v>
      </c>
      <c r="L144" s="46">
        <v>0.34473291039466858</v>
      </c>
      <c r="M144" s="165" t="s">
        <v>661</v>
      </c>
    </row>
    <row r="145" spans="1:13">
      <c r="A145" s="2" t="s">
        <v>788</v>
      </c>
      <c r="B145" s="11">
        <v>6</v>
      </c>
      <c r="C145" s="2">
        <v>145665614</v>
      </c>
      <c r="D145" s="11" t="s">
        <v>90</v>
      </c>
      <c r="E145" s="43">
        <v>0.8935999870300293</v>
      </c>
      <c r="F145" s="44">
        <f t="shared" si="2"/>
        <v>-1.8418103718977029E-2</v>
      </c>
      <c r="G145" s="165">
        <v>-4.820000171661377</v>
      </c>
      <c r="H145" s="45">
        <v>6.4506675698794425E-5</v>
      </c>
      <c r="I145" s="46">
        <v>1.4390000160346972E-6</v>
      </c>
      <c r="J145" s="47">
        <v>360155</v>
      </c>
      <c r="K145" s="44">
        <v>3.3591035753488541E-2</v>
      </c>
      <c r="L145" s="46">
        <v>0.3457036018371582</v>
      </c>
      <c r="M145" s="165" t="s">
        <v>661</v>
      </c>
    </row>
    <row r="146" spans="1:13">
      <c r="A146" s="2" t="s">
        <v>753</v>
      </c>
      <c r="B146" s="11">
        <v>14</v>
      </c>
      <c r="C146" s="2">
        <v>93356968</v>
      </c>
      <c r="D146" s="11" t="s">
        <v>108</v>
      </c>
      <c r="E146" s="43">
        <v>0.40119999647140503</v>
      </c>
      <c r="F146" s="44">
        <f t="shared" si="2"/>
        <v>1.2117246717009315E-2</v>
      </c>
      <c r="G146" s="165">
        <v>5.064000129699707</v>
      </c>
      <c r="H146" s="45">
        <v>7.0547335781157017E-5</v>
      </c>
      <c r="I146" s="46">
        <v>4.1070001088883146E-7</v>
      </c>
      <c r="J146" s="47">
        <v>363502</v>
      </c>
      <c r="K146" s="44">
        <v>-2.0550817251205444E-2</v>
      </c>
      <c r="L146" s="46">
        <v>0.34674790501594543</v>
      </c>
      <c r="M146" s="165" t="s">
        <v>661</v>
      </c>
    </row>
    <row r="147" spans="1:13">
      <c r="A147" s="2" t="s">
        <v>380</v>
      </c>
      <c r="B147" s="11">
        <v>5</v>
      </c>
      <c r="C147" s="2">
        <v>133889655</v>
      </c>
      <c r="D147" s="11" t="s">
        <v>93</v>
      </c>
      <c r="E147" s="43">
        <v>0.42620000243186951</v>
      </c>
      <c r="F147" s="44">
        <f t="shared" si="2"/>
        <v>1.1336331065352145E-2</v>
      </c>
      <c r="G147" s="165">
        <v>4.7800002098083496</v>
      </c>
      <c r="H147" s="45">
        <v>6.2856328440830112E-5</v>
      </c>
      <c r="I147" s="46">
        <v>1.7520000028525828E-6</v>
      </c>
      <c r="J147" s="47">
        <v>363502</v>
      </c>
      <c r="K147" s="44">
        <v>2.0608766004443169E-2</v>
      </c>
      <c r="L147" s="46">
        <v>0.34791296720504761</v>
      </c>
      <c r="M147" s="165" t="s">
        <v>661</v>
      </c>
    </row>
    <row r="148" spans="1:13">
      <c r="A148" s="2" t="s">
        <v>714</v>
      </c>
      <c r="B148" s="11">
        <v>22</v>
      </c>
      <c r="C148" s="2">
        <v>32610249</v>
      </c>
      <c r="D148" s="11" t="s">
        <v>90</v>
      </c>
      <c r="E148" s="43">
        <v>0.29139998555183411</v>
      </c>
      <c r="F148" s="44">
        <f t="shared" si="2"/>
        <v>1.4172093946413576E-2</v>
      </c>
      <c r="G148" s="165">
        <v>5.4780001640319824</v>
      </c>
      <c r="H148" s="45">
        <v>8.2944716268684715E-5</v>
      </c>
      <c r="I148" s="46">
        <v>4.3099998237039472E-8</v>
      </c>
      <c r="J148" s="47">
        <v>361789</v>
      </c>
      <c r="K148" s="44">
        <v>2.109331451356411E-2</v>
      </c>
      <c r="L148" s="46">
        <v>0.3614443838596344</v>
      </c>
      <c r="M148" s="165" t="s">
        <v>661</v>
      </c>
    </row>
    <row r="149" spans="1:13">
      <c r="A149" s="2" t="s">
        <v>793</v>
      </c>
      <c r="B149" s="11">
        <v>2</v>
      </c>
      <c r="C149" s="2">
        <v>103807978</v>
      </c>
      <c r="D149" s="11" t="s">
        <v>93</v>
      </c>
      <c r="E149" s="43">
        <v>0.63889998197555542</v>
      </c>
      <c r="F149" s="44">
        <f t="shared" si="2"/>
        <v>-1.1654477819548979E-2</v>
      </c>
      <c r="G149" s="165">
        <v>-4.7729997634887695</v>
      </c>
      <c r="H149" s="45">
        <v>6.2672355852555484E-5</v>
      </c>
      <c r="I149" s="46">
        <v>1.8109999473381322E-6</v>
      </c>
      <c r="J149" s="47">
        <v>363502</v>
      </c>
      <c r="K149" s="44">
        <v>-1.9835583865642548E-2</v>
      </c>
      <c r="L149" s="46">
        <v>0.36249548196792603</v>
      </c>
      <c r="M149" s="165" t="s">
        <v>661</v>
      </c>
    </row>
    <row r="150" spans="1:13">
      <c r="A150" s="2" t="s">
        <v>362</v>
      </c>
      <c r="B150" s="11">
        <v>19</v>
      </c>
      <c r="C150" s="2">
        <v>9811127</v>
      </c>
      <c r="D150" s="11" t="s">
        <v>93</v>
      </c>
      <c r="E150" s="43">
        <v>0.56029999256134033</v>
      </c>
      <c r="F150" s="44">
        <f t="shared" si="2"/>
        <v>-1.1408943164298002E-2</v>
      </c>
      <c r="G150" s="165">
        <v>-4.8169999122619629</v>
      </c>
      <c r="H150" s="45">
        <v>6.4135419961530715E-5</v>
      </c>
      <c r="I150" s="46">
        <v>1.4559999499397236E-6</v>
      </c>
      <c r="J150" s="47">
        <v>361789</v>
      </c>
      <c r="K150" s="44">
        <v>1.9238395616412163E-2</v>
      </c>
      <c r="L150" s="46">
        <v>0.36614221334457397</v>
      </c>
      <c r="M150" s="165" t="s">
        <v>661</v>
      </c>
    </row>
    <row r="151" spans="1:13">
      <c r="A151" s="2" t="s">
        <v>730</v>
      </c>
      <c r="B151" s="11">
        <v>3</v>
      </c>
      <c r="C151" s="2">
        <v>47873311</v>
      </c>
      <c r="D151" s="11" t="s">
        <v>90</v>
      </c>
      <c r="E151" s="43">
        <v>0.72820001840591431</v>
      </c>
      <c r="F151" s="44">
        <f t="shared" si="2"/>
        <v>1.4208631721451755E-2</v>
      </c>
      <c r="G151" s="165">
        <v>5.2960000038146973</v>
      </c>
      <c r="H151" s="45">
        <v>7.9916164395399392E-5</v>
      </c>
      <c r="I151" s="46">
        <v>1.1819999912177082E-7</v>
      </c>
      <c r="J151" s="47">
        <v>350963</v>
      </c>
      <c r="K151" s="44">
        <v>2.1278129890561104E-2</v>
      </c>
      <c r="L151" s="46">
        <v>0.36798638105392456</v>
      </c>
      <c r="M151" s="165" t="s">
        <v>661</v>
      </c>
    </row>
    <row r="152" spans="1:13">
      <c r="A152" s="2" t="s">
        <v>783</v>
      </c>
      <c r="B152" s="11">
        <v>10</v>
      </c>
      <c r="C152" s="2">
        <v>133600131</v>
      </c>
      <c r="D152" s="11" t="s">
        <v>90</v>
      </c>
      <c r="E152" s="43">
        <v>0.75679999589920044</v>
      </c>
      <c r="F152" s="44">
        <f t="shared" si="2"/>
        <v>-1.3291263884995691E-2</v>
      </c>
      <c r="G152" s="165">
        <v>-4.8400001525878906</v>
      </c>
      <c r="H152" s="45">
        <v>6.5029023971874267E-5</v>
      </c>
      <c r="I152" s="46">
        <v>1.2970000398127013E-6</v>
      </c>
      <c r="J152" s="47">
        <v>360233</v>
      </c>
      <c r="K152" s="44">
        <v>-2.2265337407588959E-2</v>
      </c>
      <c r="L152" s="46">
        <v>0.3681531548500061</v>
      </c>
      <c r="M152" s="165" t="s">
        <v>661</v>
      </c>
    </row>
    <row r="153" spans="1:13">
      <c r="A153" s="2" t="s">
        <v>768</v>
      </c>
      <c r="B153" s="11">
        <v>11</v>
      </c>
      <c r="C153" s="2">
        <v>98486464</v>
      </c>
      <c r="D153" s="11" t="s">
        <v>93</v>
      </c>
      <c r="E153" s="43">
        <v>0.46160000562667847</v>
      </c>
      <c r="F153" s="44">
        <f t="shared" si="2"/>
        <v>-1.1635908420037547E-2</v>
      </c>
      <c r="G153" s="165">
        <v>-4.9460000991821289</v>
      </c>
      <c r="H153" s="45">
        <v>6.7297885834705085E-5</v>
      </c>
      <c r="I153" s="46">
        <v>7.5700000934375566E-7</v>
      </c>
      <c r="J153" s="47">
        <v>363502</v>
      </c>
      <c r="K153" s="44">
        <v>-1.9163824617862701E-2</v>
      </c>
      <c r="L153" s="46">
        <v>0.36838814616203308</v>
      </c>
      <c r="M153" s="165" t="s">
        <v>661</v>
      </c>
    </row>
    <row r="154" spans="1:13">
      <c r="A154" s="2" t="s">
        <v>693</v>
      </c>
      <c r="B154" s="11">
        <v>13</v>
      </c>
      <c r="C154" s="2">
        <v>97897339</v>
      </c>
      <c r="D154" s="11" t="s">
        <v>93</v>
      </c>
      <c r="E154" s="43">
        <v>0.49300000071525574</v>
      </c>
      <c r="F154" s="44">
        <f t="shared" si="2"/>
        <v>-1.3891950561231239E-2</v>
      </c>
      <c r="G154" s="165">
        <v>-5.9060001373291016</v>
      </c>
      <c r="H154" s="45">
        <v>9.6474235760979354E-5</v>
      </c>
      <c r="I154" s="46">
        <v>3.5150000687877991E-9</v>
      </c>
      <c r="J154" s="47">
        <v>361556</v>
      </c>
      <c r="K154" s="44">
        <v>-1.987348310649395E-2</v>
      </c>
      <c r="L154" s="46">
        <v>0.36926388740539551</v>
      </c>
      <c r="M154" s="165" t="s">
        <v>661</v>
      </c>
    </row>
    <row r="155" spans="1:13">
      <c r="A155" s="2" t="s">
        <v>752</v>
      </c>
      <c r="B155" s="11">
        <v>11</v>
      </c>
      <c r="C155" s="2">
        <v>121519609</v>
      </c>
      <c r="D155" s="11" t="s">
        <v>93</v>
      </c>
      <c r="E155" s="43">
        <v>0.58700001239776611</v>
      </c>
      <c r="F155" s="44">
        <f t="shared" si="2"/>
        <v>1.2079004535488637E-2</v>
      </c>
      <c r="G155" s="165">
        <v>5.0710000991821289</v>
      </c>
      <c r="H155" s="45">
        <v>7.0742506068199873E-5</v>
      </c>
      <c r="I155" s="46">
        <v>3.9490001313424727E-7</v>
      </c>
      <c r="J155" s="47">
        <v>363502</v>
      </c>
      <c r="K155" s="44">
        <v>-1.8621474504470825E-2</v>
      </c>
      <c r="L155" s="46">
        <v>0.3737848699092865</v>
      </c>
      <c r="M155" s="165" t="s">
        <v>661</v>
      </c>
    </row>
    <row r="156" spans="1:13">
      <c r="A156" s="2" t="s">
        <v>720</v>
      </c>
      <c r="B156" s="11">
        <v>22</v>
      </c>
      <c r="C156" s="2">
        <v>49451546</v>
      </c>
      <c r="D156" s="11" t="s">
        <v>90</v>
      </c>
      <c r="E156" s="43">
        <v>0.44850000739097595</v>
      </c>
      <c r="F156" s="44">
        <f t="shared" si="2"/>
        <v>1.2904525805940158E-2</v>
      </c>
      <c r="G156" s="165">
        <v>5.4260001182556152</v>
      </c>
      <c r="H156" s="45">
        <v>8.2380051026120782E-5</v>
      </c>
      <c r="I156" s="46">
        <v>5.7520001206512461E-8</v>
      </c>
      <c r="J156" s="47">
        <v>357386</v>
      </c>
      <c r="K156" s="44">
        <v>-1.865185983479023E-2</v>
      </c>
      <c r="L156" s="46">
        <v>0.37398630380630493</v>
      </c>
      <c r="M156" s="165" t="s">
        <v>661</v>
      </c>
    </row>
    <row r="157" spans="1:13">
      <c r="A157" s="2" t="s">
        <v>328</v>
      </c>
      <c r="B157" s="11">
        <v>4</v>
      </c>
      <c r="C157" s="2">
        <v>21774272</v>
      </c>
      <c r="D157" s="11" t="s">
        <v>93</v>
      </c>
      <c r="E157" s="43">
        <v>0.64480000734329224</v>
      </c>
      <c r="F157" s="44">
        <f t="shared" si="2"/>
        <v>1.2000869090736315E-2</v>
      </c>
      <c r="G157" s="165">
        <v>4.8969998359680176</v>
      </c>
      <c r="H157" s="45">
        <v>6.5971049480140209E-5</v>
      </c>
      <c r="I157" s="46">
        <v>9.720999969431432E-7</v>
      </c>
      <c r="J157" s="47">
        <v>363502</v>
      </c>
      <c r="K157" s="44">
        <v>-1.9627733156085014E-2</v>
      </c>
      <c r="L157" s="46">
        <v>0.37613090872764587</v>
      </c>
      <c r="M157" s="165" t="s">
        <v>661</v>
      </c>
    </row>
    <row r="158" spans="1:13">
      <c r="A158" s="2" t="s">
        <v>769</v>
      </c>
      <c r="B158" s="11">
        <v>3</v>
      </c>
      <c r="C158" s="2">
        <v>16826206</v>
      </c>
      <c r="D158" s="11" t="s">
        <v>90</v>
      </c>
      <c r="E158" s="43">
        <v>0.62840002775192261</v>
      </c>
      <c r="F158" s="44">
        <f t="shared" si="2"/>
        <v>1.1996823293416344E-2</v>
      </c>
      <c r="G158" s="165">
        <v>4.9429998397827148</v>
      </c>
      <c r="H158" s="45">
        <v>6.7216264142189175E-5</v>
      </c>
      <c r="I158" s="46">
        <v>7.6970002282905625E-7</v>
      </c>
      <c r="J158" s="47">
        <v>363502</v>
      </c>
      <c r="K158" s="44">
        <v>-1.8890479579567909E-2</v>
      </c>
      <c r="L158" s="46">
        <v>0.38324540853500366</v>
      </c>
      <c r="M158" s="165" t="s">
        <v>661</v>
      </c>
    </row>
    <row r="159" spans="1:13">
      <c r="A159" s="2" t="s">
        <v>823</v>
      </c>
      <c r="B159" s="11">
        <v>12</v>
      </c>
      <c r="C159" s="2">
        <v>119743434</v>
      </c>
      <c r="D159" s="11" t="s">
        <v>93</v>
      </c>
      <c r="E159" s="43">
        <v>0.37950000166893005</v>
      </c>
      <c r="F159" s="44">
        <f t="shared" si="2"/>
        <v>-1.1177845824307914E-2</v>
      </c>
      <c r="G159" s="165">
        <v>-4.6139998435974121</v>
      </c>
      <c r="H159" s="45">
        <v>5.8843674196396023E-5</v>
      </c>
      <c r="I159" s="46">
        <v>3.9440001273760572E-6</v>
      </c>
      <c r="J159" s="47">
        <v>361789</v>
      </c>
      <c r="K159" s="44">
        <v>-1.8708441406488419E-2</v>
      </c>
      <c r="L159" s="46">
        <v>0.38397791981697083</v>
      </c>
      <c r="M159" s="165" t="s">
        <v>661</v>
      </c>
    </row>
    <row r="160" spans="1:13">
      <c r="A160" s="2" t="s">
        <v>883</v>
      </c>
      <c r="B160" s="11">
        <v>13</v>
      </c>
      <c r="C160" s="2">
        <v>53261003</v>
      </c>
      <c r="D160" s="11" t="s">
        <v>90</v>
      </c>
      <c r="E160" s="43">
        <v>0.19990000128746033</v>
      </c>
      <c r="F160" s="44">
        <f t="shared" si="2"/>
        <v>-1.3050076540211942E-2</v>
      </c>
      <c r="G160" s="165">
        <v>-4.4499998092651367</v>
      </c>
      <c r="H160" s="45">
        <v>5.4477000958286226E-5</v>
      </c>
      <c r="I160" s="46">
        <v>8.5689998741145246E-6</v>
      </c>
      <c r="J160" s="47">
        <v>363502</v>
      </c>
      <c r="K160" s="44">
        <v>-2.2507041692733765E-2</v>
      </c>
      <c r="L160" s="46">
        <v>0.38756230473518372</v>
      </c>
      <c r="M160" s="165" t="s">
        <v>661</v>
      </c>
    </row>
    <row r="161" spans="1:13">
      <c r="A161" s="2" t="s">
        <v>329</v>
      </c>
      <c r="B161" s="11">
        <v>16</v>
      </c>
      <c r="C161" s="2">
        <v>70881219</v>
      </c>
      <c r="D161" s="11" t="s">
        <v>108</v>
      </c>
      <c r="E161" s="43">
        <v>0.66210001707077026</v>
      </c>
      <c r="F161" s="44">
        <f t="shared" si="2"/>
        <v>-1.2166177070645644E-2</v>
      </c>
      <c r="G161" s="165">
        <v>-4.8949999809265137</v>
      </c>
      <c r="H161" s="45">
        <v>6.6229280491825193E-5</v>
      </c>
      <c r="I161" s="46">
        <v>9.830999943005736E-7</v>
      </c>
      <c r="J161" s="47">
        <v>361789</v>
      </c>
      <c r="K161" s="44">
        <v>1.9217420369386673E-2</v>
      </c>
      <c r="L161" s="46">
        <v>0.38796648383140564</v>
      </c>
      <c r="M161" s="165" t="s">
        <v>661</v>
      </c>
    </row>
    <row r="162" spans="1:13">
      <c r="A162" s="2" t="s">
        <v>804</v>
      </c>
      <c r="B162" s="11">
        <v>6</v>
      </c>
      <c r="C162" s="2">
        <v>109705657</v>
      </c>
      <c r="D162" s="11" t="s">
        <v>90</v>
      </c>
      <c r="E162" s="43">
        <v>0.52039998769760132</v>
      </c>
      <c r="F162" s="44">
        <f t="shared" si="2"/>
        <v>1.1071263111700291E-2</v>
      </c>
      <c r="G162" s="165">
        <v>4.7160000801086426</v>
      </c>
      <c r="H162" s="45">
        <v>6.1184415244497359E-5</v>
      </c>
      <c r="I162" s="46">
        <v>2.4089999897114467E-6</v>
      </c>
      <c r="J162" s="47">
        <v>363502</v>
      </c>
      <c r="K162" s="44">
        <v>-1.7762335017323494E-2</v>
      </c>
      <c r="L162" s="46">
        <v>0.38896742463111877</v>
      </c>
      <c r="M162" s="165" t="s">
        <v>661</v>
      </c>
    </row>
    <row r="163" spans="1:13">
      <c r="A163" s="2" t="s">
        <v>292</v>
      </c>
      <c r="B163" s="11">
        <v>21</v>
      </c>
      <c r="C163" s="2">
        <v>41551963</v>
      </c>
      <c r="D163" s="11" t="s">
        <v>90</v>
      </c>
      <c r="E163" s="43">
        <v>0.6031000018119812</v>
      </c>
      <c r="F163" s="44">
        <f t="shared" si="2"/>
        <v>-1.2108037717430454E-2</v>
      </c>
      <c r="G163" s="165">
        <v>-5.0510001182556152</v>
      </c>
      <c r="H163" s="45">
        <v>7.0185589720495045E-5</v>
      </c>
      <c r="I163" s="46">
        <v>4.3840000785166922E-7</v>
      </c>
      <c r="J163" s="47">
        <v>363502</v>
      </c>
      <c r="K163" s="44">
        <v>1.9081683829426765E-2</v>
      </c>
      <c r="L163" s="46">
        <v>0.39120319485664368</v>
      </c>
      <c r="M163" s="165" t="s">
        <v>661</v>
      </c>
    </row>
    <row r="164" spans="1:13">
      <c r="A164" s="2" t="s">
        <v>688</v>
      </c>
      <c r="B164" s="11">
        <v>5</v>
      </c>
      <c r="C164" s="2">
        <v>45217634</v>
      </c>
      <c r="D164" s="11" t="s">
        <v>90</v>
      </c>
      <c r="E164" s="43">
        <v>0.17219999432563782</v>
      </c>
      <c r="F164" s="44">
        <f t="shared" si="2"/>
        <v>1.8813797242280932E-2</v>
      </c>
      <c r="G164" s="165">
        <v>6.0520000457763672</v>
      </c>
      <c r="H164" s="45">
        <v>1.0091168951475993E-4</v>
      </c>
      <c r="I164" s="46">
        <v>1.4309999851747079E-9</v>
      </c>
      <c r="J164" s="47">
        <v>362958</v>
      </c>
      <c r="K164" s="44">
        <v>2.3185469210147858E-2</v>
      </c>
      <c r="L164" s="46">
        <v>0.3913063108921051</v>
      </c>
      <c r="M164" s="165" t="s">
        <v>661</v>
      </c>
    </row>
    <row r="165" spans="1:13">
      <c r="A165" s="2" t="s">
        <v>280</v>
      </c>
      <c r="B165" s="11">
        <v>19</v>
      </c>
      <c r="C165" s="2">
        <v>16555610</v>
      </c>
      <c r="D165" s="11" t="s">
        <v>93</v>
      </c>
      <c r="E165" s="43">
        <v>0.80559998750686646</v>
      </c>
      <c r="F165" s="44">
        <f t="shared" si="2"/>
        <v>1.5117467353178942E-2</v>
      </c>
      <c r="G165" s="165">
        <v>5.1009998321533203</v>
      </c>
      <c r="H165" s="45">
        <v>7.1581998781766742E-5</v>
      </c>
      <c r="I165" s="46">
        <v>3.3769998708521598E-7</v>
      </c>
      <c r="J165" s="47">
        <v>363502</v>
      </c>
      <c r="K165" s="44">
        <v>-2.2400133311748505E-2</v>
      </c>
      <c r="L165" s="46">
        <v>0.40067207813262939</v>
      </c>
      <c r="M165" s="165" t="s">
        <v>661</v>
      </c>
    </row>
    <row r="166" spans="1:13">
      <c r="A166" s="2" t="s">
        <v>268</v>
      </c>
      <c r="B166" s="11">
        <v>2</v>
      </c>
      <c r="C166" s="2">
        <v>50933985</v>
      </c>
      <c r="D166" s="11" t="s">
        <v>93</v>
      </c>
      <c r="E166" s="43">
        <v>0.803600013256073</v>
      </c>
      <c r="F166" s="44">
        <f t="shared" si="2"/>
        <v>1.52213728911483E-2</v>
      </c>
      <c r="G166" s="165">
        <v>5.1560001373291016</v>
      </c>
      <c r="H166" s="45">
        <v>7.3133953264914453E-5</v>
      </c>
      <c r="I166" s="46">
        <v>2.5229999778275669E-7</v>
      </c>
      <c r="J166" s="47">
        <v>363502</v>
      </c>
      <c r="K166" s="44">
        <v>-2.2050492465496063E-2</v>
      </c>
      <c r="L166" s="46">
        <v>0.4050772488117218</v>
      </c>
      <c r="M166" s="165" t="s">
        <v>661</v>
      </c>
    </row>
    <row r="167" spans="1:13">
      <c r="A167" s="2" t="s">
        <v>816</v>
      </c>
      <c r="B167" s="11">
        <v>1</v>
      </c>
      <c r="C167" s="2">
        <v>41607648</v>
      </c>
      <c r="D167" s="11" t="s">
        <v>108</v>
      </c>
      <c r="E167" s="43">
        <v>0.39019998908042908</v>
      </c>
      <c r="F167" s="44">
        <f t="shared" si="2"/>
        <v>-1.1258957921473065E-2</v>
      </c>
      <c r="G167" s="165">
        <v>-4.6560001373291016</v>
      </c>
      <c r="H167" s="45">
        <v>6.0325517551973462E-5</v>
      </c>
      <c r="I167" s="46">
        <v>3.2230000215349719E-6</v>
      </c>
      <c r="J167" s="47">
        <v>359356</v>
      </c>
      <c r="K167" s="44">
        <v>1.8408980220556259E-2</v>
      </c>
      <c r="L167" s="46">
        <v>0.40686997771263123</v>
      </c>
      <c r="M167" s="165" t="s">
        <v>661</v>
      </c>
    </row>
    <row r="168" spans="1:13">
      <c r="A168" s="2" t="s">
        <v>781</v>
      </c>
      <c r="B168" s="11">
        <v>2</v>
      </c>
      <c r="C168" s="2">
        <v>125675455</v>
      </c>
      <c r="D168" s="11" t="s">
        <v>90</v>
      </c>
      <c r="E168" s="43">
        <v>0.53320002555847168</v>
      </c>
      <c r="F168" s="44">
        <f t="shared" si="2"/>
        <v>1.1408575300373515E-2</v>
      </c>
      <c r="G168" s="165">
        <v>4.8530001640319824</v>
      </c>
      <c r="H168" s="45">
        <v>6.4790867327246815E-5</v>
      </c>
      <c r="I168" s="46">
        <v>1.2140000080762547E-6</v>
      </c>
      <c r="J168" s="47">
        <v>363502</v>
      </c>
      <c r="K168" s="44">
        <v>-1.7168458551168442E-2</v>
      </c>
      <c r="L168" s="46">
        <v>0.40960130095481873</v>
      </c>
      <c r="M168" s="165" t="s">
        <v>661</v>
      </c>
    </row>
    <row r="169" spans="1:13">
      <c r="A169" s="2" t="s">
        <v>673</v>
      </c>
      <c r="B169" s="11">
        <v>1</v>
      </c>
      <c r="C169" s="2">
        <v>43787536</v>
      </c>
      <c r="D169" s="11" t="s">
        <v>93</v>
      </c>
      <c r="E169" s="43">
        <v>0.36840000748634338</v>
      </c>
      <c r="F169" s="44">
        <f t="shared" si="2"/>
        <v>1.6727813275071782E-2</v>
      </c>
      <c r="G169" s="165">
        <v>6.880000114440918</v>
      </c>
      <c r="H169" s="45">
        <v>1.302177261095494E-4</v>
      </c>
      <c r="I169" s="46">
        <v>6.0030001802768851E-12</v>
      </c>
      <c r="J169" s="47">
        <v>363502</v>
      </c>
      <c r="K169" s="44">
        <v>-1.7776360735297203E-2</v>
      </c>
      <c r="L169" s="46">
        <v>0.41030967235565186</v>
      </c>
      <c r="M169" s="165" t="s">
        <v>661</v>
      </c>
    </row>
    <row r="170" spans="1:13">
      <c r="A170" s="2" t="s">
        <v>718</v>
      </c>
      <c r="B170" s="11">
        <v>14</v>
      </c>
      <c r="C170" s="2">
        <v>68551096</v>
      </c>
      <c r="D170" s="11" t="s">
        <v>90</v>
      </c>
      <c r="E170" s="43">
        <v>0.57349997758865356</v>
      </c>
      <c r="F170" s="44">
        <f t="shared" si="2"/>
        <v>-1.2909917471595572E-2</v>
      </c>
      <c r="G170" s="165">
        <v>-5.4439997673034668</v>
      </c>
      <c r="H170" s="45">
        <v>8.1532241893000901E-5</v>
      </c>
      <c r="I170" s="46">
        <v>5.2059998978393196E-8</v>
      </c>
      <c r="J170" s="47">
        <v>363502</v>
      </c>
      <c r="K170" s="44">
        <v>1.7623918130993843E-2</v>
      </c>
      <c r="L170" s="46">
        <v>0.41594797372817993</v>
      </c>
      <c r="M170" s="165" t="s">
        <v>661</v>
      </c>
    </row>
    <row r="171" spans="1:13">
      <c r="A171" s="2" t="s">
        <v>310</v>
      </c>
      <c r="B171" s="11">
        <v>8</v>
      </c>
      <c r="C171" s="2">
        <v>125639709</v>
      </c>
      <c r="D171" s="11" t="s">
        <v>90</v>
      </c>
      <c r="E171" s="43">
        <v>0.41440001130104065</v>
      </c>
      <c r="F171" s="44">
        <f t="shared" si="2"/>
        <v>1.184077719421492E-2</v>
      </c>
      <c r="G171" s="165">
        <v>4.9580001831054687</v>
      </c>
      <c r="H171" s="45">
        <v>6.8047353124711663E-5</v>
      </c>
      <c r="I171" s="46">
        <v>7.1210001806321088E-7</v>
      </c>
      <c r="J171" s="47">
        <v>361245</v>
      </c>
      <c r="K171" s="44">
        <v>-1.7624219879508018E-2</v>
      </c>
      <c r="L171" s="46">
        <v>0.4172004759311676</v>
      </c>
      <c r="M171" s="165" t="s">
        <v>661</v>
      </c>
    </row>
    <row r="172" spans="1:13">
      <c r="A172" s="2" t="s">
        <v>878</v>
      </c>
      <c r="B172" s="11">
        <v>6</v>
      </c>
      <c r="C172" s="2">
        <v>98585565</v>
      </c>
      <c r="D172" s="11" t="s">
        <v>93</v>
      </c>
      <c r="E172" s="43">
        <v>8.7800003588199615E-2</v>
      </c>
      <c r="F172" s="44">
        <f t="shared" si="2"/>
        <v>1.960112904441395E-2</v>
      </c>
      <c r="G172" s="165">
        <v>4.4619998931884766</v>
      </c>
      <c r="H172" s="45">
        <v>6.154273432912305E-5</v>
      </c>
      <c r="I172" s="46">
        <v>8.134000381687656E-6</v>
      </c>
      <c r="J172" s="47">
        <v>323506</v>
      </c>
      <c r="K172" s="44">
        <v>-3.8345031440258026E-2</v>
      </c>
      <c r="L172" s="46">
        <v>0.41927152872085571</v>
      </c>
      <c r="M172" s="165" t="s">
        <v>661</v>
      </c>
    </row>
    <row r="173" spans="1:13">
      <c r="A173" s="2" t="s">
        <v>860</v>
      </c>
      <c r="B173" s="11">
        <v>4</v>
      </c>
      <c r="C173" s="2">
        <v>160823727</v>
      </c>
      <c r="D173" s="11" t="s">
        <v>93</v>
      </c>
      <c r="E173" s="43">
        <v>0.43939998745918274</v>
      </c>
      <c r="F173" s="44">
        <f t="shared" si="2"/>
        <v>-1.0638502618999112E-2</v>
      </c>
      <c r="G173" s="165">
        <v>-4.5019998550415039</v>
      </c>
      <c r="H173" s="45">
        <v>5.5757609516149387E-5</v>
      </c>
      <c r="I173" s="46">
        <v>6.7249998210172635E-6</v>
      </c>
      <c r="J173" s="47">
        <v>363502</v>
      </c>
      <c r="K173" s="44">
        <v>1.6939107328653336E-2</v>
      </c>
      <c r="L173" s="46">
        <v>0.42142975330352783</v>
      </c>
      <c r="M173" s="165" t="s">
        <v>661</v>
      </c>
    </row>
    <row r="174" spans="1:13">
      <c r="A174" s="2" t="s">
        <v>746</v>
      </c>
      <c r="B174" s="11">
        <v>16</v>
      </c>
      <c r="C174" s="2">
        <v>12142378</v>
      </c>
      <c r="D174" s="11" t="s">
        <v>93</v>
      </c>
      <c r="E174" s="43">
        <v>0.31990000605583191</v>
      </c>
      <c r="F174" s="44">
        <f t="shared" si="2"/>
        <v>-1.2888924683097424E-2</v>
      </c>
      <c r="G174" s="165">
        <v>-5.125999927520752</v>
      </c>
      <c r="H174" s="45">
        <v>7.2285365604329854E-5</v>
      </c>
      <c r="I174" s="46">
        <v>2.9649999078174005E-7</v>
      </c>
      <c r="J174" s="47">
        <v>363502</v>
      </c>
      <c r="K174" s="44">
        <v>1.7707014456391335E-2</v>
      </c>
      <c r="L174" s="46">
        <v>0.42512628436088562</v>
      </c>
      <c r="M174" s="165" t="s">
        <v>661</v>
      </c>
    </row>
    <row r="175" spans="1:13">
      <c r="A175" s="2" t="s">
        <v>881</v>
      </c>
      <c r="B175" s="11">
        <v>3</v>
      </c>
      <c r="C175" s="2">
        <v>120188854</v>
      </c>
      <c r="D175" s="11" t="s">
        <v>90</v>
      </c>
      <c r="E175" s="43">
        <v>8.959999680519104E-2</v>
      </c>
      <c r="F175" s="44">
        <f t="shared" si="2"/>
        <v>1.833175877707385E-2</v>
      </c>
      <c r="G175" s="165">
        <v>4.4530000686645508</v>
      </c>
      <c r="H175" s="45">
        <v>5.4824984545120969E-5</v>
      </c>
      <c r="I175" s="46">
        <v>8.465000064461492E-6</v>
      </c>
      <c r="J175" s="47">
        <v>361682</v>
      </c>
      <c r="K175" s="44">
        <v>2.8970940038561821E-2</v>
      </c>
      <c r="L175" s="46">
        <v>0.42692604660987854</v>
      </c>
      <c r="M175" s="165" t="s">
        <v>661</v>
      </c>
    </row>
    <row r="176" spans="1:13">
      <c r="A176" s="2" t="s">
        <v>802</v>
      </c>
      <c r="B176" s="11">
        <v>7</v>
      </c>
      <c r="C176" s="2">
        <v>8100282</v>
      </c>
      <c r="D176" s="11" t="s">
        <v>108</v>
      </c>
      <c r="E176" s="43">
        <v>0.16689999401569366</v>
      </c>
      <c r="F176" s="44">
        <f t="shared" si="2"/>
        <v>-1.5208137637227732E-2</v>
      </c>
      <c r="G176" s="165">
        <v>-4.7230000495910645</v>
      </c>
      <c r="H176" s="45">
        <v>6.4318446675315499E-5</v>
      </c>
      <c r="I176" s="46">
        <v>2.3259999579750001E-6</v>
      </c>
      <c r="J176" s="47">
        <v>346817</v>
      </c>
      <c r="K176" s="44">
        <v>2.2061377763748169E-2</v>
      </c>
      <c r="L176" s="46">
        <v>0.43132299184799194</v>
      </c>
      <c r="M176" s="165" t="s">
        <v>661</v>
      </c>
    </row>
    <row r="177" spans="1:13">
      <c r="A177" s="2" t="s">
        <v>404</v>
      </c>
      <c r="B177" s="11">
        <v>7</v>
      </c>
      <c r="C177" s="2">
        <v>101516515</v>
      </c>
      <c r="D177" s="11" t="s">
        <v>90</v>
      </c>
      <c r="E177" s="43">
        <v>0.81879997253417969</v>
      </c>
      <c r="F177" s="44">
        <f t="shared" si="2"/>
        <v>1.4442221722250015E-2</v>
      </c>
      <c r="G177" s="165">
        <v>4.7319998741149902</v>
      </c>
      <c r="H177" s="45">
        <v>6.1891936638858169E-5</v>
      </c>
      <c r="I177" s="46">
        <v>2.2249998892220901E-6</v>
      </c>
      <c r="J177" s="47">
        <v>361789</v>
      </c>
      <c r="K177" s="44">
        <v>-2.1604796871542931E-2</v>
      </c>
      <c r="L177" s="46">
        <v>0.43804365396499634</v>
      </c>
      <c r="M177" s="165" t="s">
        <v>661</v>
      </c>
    </row>
    <row r="178" spans="1:13">
      <c r="A178" s="2" t="s">
        <v>755</v>
      </c>
      <c r="B178" s="11">
        <v>1</v>
      </c>
      <c r="C178" s="2">
        <v>31971686</v>
      </c>
      <c r="D178" s="11" t="s">
        <v>93</v>
      </c>
      <c r="E178" s="43">
        <v>0.17049999535083771</v>
      </c>
      <c r="F178" s="44">
        <f t="shared" si="2"/>
        <v>-1.5810047740210876E-2</v>
      </c>
      <c r="G178" s="165">
        <v>-5.0440001487731934</v>
      </c>
      <c r="H178" s="45">
        <v>7.070288120303303E-5</v>
      </c>
      <c r="I178" s="46">
        <v>4.5530001102633832E-7</v>
      </c>
      <c r="J178" s="47">
        <v>359843</v>
      </c>
      <c r="K178" s="44">
        <v>-2.1900581195950508E-2</v>
      </c>
      <c r="L178" s="46">
        <v>0.43969273567199707</v>
      </c>
      <c r="M178" s="165" t="s">
        <v>661</v>
      </c>
    </row>
    <row r="179" spans="1:13">
      <c r="A179" s="2" t="s">
        <v>760</v>
      </c>
      <c r="B179" s="11">
        <v>5</v>
      </c>
      <c r="C179" s="2">
        <v>57591444</v>
      </c>
      <c r="D179" s="11" t="s">
        <v>90</v>
      </c>
      <c r="E179" s="43">
        <v>0.48019999265670776</v>
      </c>
      <c r="F179" s="44">
        <f t="shared" si="2"/>
        <v>-1.1797888694943406E-2</v>
      </c>
      <c r="G179" s="165">
        <v>-5.0219998359680176</v>
      </c>
      <c r="H179" s="45">
        <v>6.948595546418801E-5</v>
      </c>
      <c r="I179" s="46">
        <v>5.1099999609505176E-7</v>
      </c>
      <c r="J179" s="47">
        <v>362958</v>
      </c>
      <c r="K179" s="44">
        <v>-1.6234647482633591E-2</v>
      </c>
      <c r="L179" s="46">
        <v>0.44009089469909668</v>
      </c>
      <c r="M179" s="165" t="s">
        <v>661</v>
      </c>
    </row>
    <row r="180" spans="1:13">
      <c r="A180" s="2" t="s">
        <v>875</v>
      </c>
      <c r="B180" s="11">
        <v>4</v>
      </c>
      <c r="C180" s="2">
        <v>66752247</v>
      </c>
      <c r="D180" s="11" t="s">
        <v>90</v>
      </c>
      <c r="E180" s="43">
        <v>0.28339999914169312</v>
      </c>
      <c r="F180" s="44">
        <f t="shared" si="2"/>
        <v>-1.1628037762341578E-2</v>
      </c>
      <c r="G180" s="165">
        <v>-4.4679999351501465</v>
      </c>
      <c r="H180" s="45">
        <v>5.4918607929721475E-5</v>
      </c>
      <c r="I180" s="46">
        <v>7.8820003182045184E-6</v>
      </c>
      <c r="J180" s="47">
        <v>363502</v>
      </c>
      <c r="K180" s="44">
        <v>1.9733859226107597E-2</v>
      </c>
      <c r="L180" s="46">
        <v>0.44983085989952087</v>
      </c>
      <c r="M180" s="165" t="s">
        <v>661</v>
      </c>
    </row>
    <row r="181" spans="1:13">
      <c r="A181" s="2" t="s">
        <v>466</v>
      </c>
      <c r="B181" s="11">
        <v>2</v>
      </c>
      <c r="C181" s="2">
        <v>160974156</v>
      </c>
      <c r="D181" s="11" t="s">
        <v>93</v>
      </c>
      <c r="E181" s="43">
        <v>0.36829999089241028</v>
      </c>
      <c r="F181" s="44">
        <f t="shared" si="2"/>
        <v>-1.1272461121902727E-2</v>
      </c>
      <c r="G181" s="165">
        <v>-4.6360001564025879</v>
      </c>
      <c r="H181" s="45">
        <v>5.9126214182469994E-5</v>
      </c>
      <c r="I181" s="46">
        <v>3.555999910531682E-6</v>
      </c>
      <c r="J181" s="47">
        <v>363502</v>
      </c>
      <c r="K181" s="44">
        <v>-1.6310876235365868E-2</v>
      </c>
      <c r="L181" s="46">
        <v>0.45118966698646545</v>
      </c>
      <c r="M181" s="165" t="s">
        <v>661</v>
      </c>
    </row>
    <row r="182" spans="1:13">
      <c r="A182" s="2" t="s">
        <v>711</v>
      </c>
      <c r="B182" s="11">
        <v>1</v>
      </c>
      <c r="C182" s="2">
        <v>41591263</v>
      </c>
      <c r="D182" s="11" t="s">
        <v>93</v>
      </c>
      <c r="E182" s="43">
        <v>0.7728000283241272</v>
      </c>
      <c r="F182" s="44">
        <f t="shared" si="2"/>
        <v>1.5380185957148598E-2</v>
      </c>
      <c r="G182" s="165">
        <v>5.494999885559082</v>
      </c>
      <c r="H182" s="45">
        <v>8.306701056426391E-5</v>
      </c>
      <c r="I182" s="46">
        <v>3.9069998791774196E-8</v>
      </c>
      <c r="J182" s="47">
        <v>363502</v>
      </c>
      <c r="K182" s="44">
        <v>1.8190592527389526E-2</v>
      </c>
      <c r="L182" s="46">
        <v>0.45929667353630066</v>
      </c>
      <c r="M182" s="165" t="s">
        <v>661</v>
      </c>
    </row>
    <row r="183" spans="1:13">
      <c r="A183" s="2" t="s">
        <v>666</v>
      </c>
      <c r="B183" s="11">
        <v>12</v>
      </c>
      <c r="C183" s="2">
        <v>54698754</v>
      </c>
      <c r="D183" s="11" t="s">
        <v>93</v>
      </c>
      <c r="E183" s="43">
        <v>0.66490000486373901</v>
      </c>
      <c r="F183" s="44">
        <f t="shared" si="2"/>
        <v>-2.1161386320949369E-2</v>
      </c>
      <c r="G183" s="165">
        <v>-8.4940004348754883</v>
      </c>
      <c r="H183" s="45">
        <v>1.9954874005634338E-4</v>
      </c>
      <c r="I183" s="46">
        <v>1.9990000716258639E-17</v>
      </c>
      <c r="J183" s="47">
        <v>361556</v>
      </c>
      <c r="K183" s="44">
        <v>1.6475828364491463E-2</v>
      </c>
      <c r="L183" s="46">
        <v>0.46005752682685852</v>
      </c>
      <c r="M183" s="165" t="s">
        <v>661</v>
      </c>
    </row>
    <row r="184" spans="1:13">
      <c r="A184" s="2" t="s">
        <v>820</v>
      </c>
      <c r="B184" s="11">
        <v>22</v>
      </c>
      <c r="C184" s="2">
        <v>41312516</v>
      </c>
      <c r="D184" s="11" t="s">
        <v>108</v>
      </c>
      <c r="E184" s="43">
        <v>0.86790001392364502</v>
      </c>
      <c r="F184" s="44">
        <f t="shared" si="2"/>
        <v>-1.608716550726377E-2</v>
      </c>
      <c r="G184" s="165">
        <v>-4.6319999694824219</v>
      </c>
      <c r="H184" s="45">
        <v>5.9341909945942461E-5</v>
      </c>
      <c r="I184" s="46">
        <v>3.6240001008991385E-6</v>
      </c>
      <c r="J184" s="47">
        <v>361556</v>
      </c>
      <c r="K184" s="44">
        <v>2.2328037768602371E-2</v>
      </c>
      <c r="L184" s="46">
        <v>0.46539020538330078</v>
      </c>
      <c r="M184" s="165" t="s">
        <v>661</v>
      </c>
    </row>
    <row r="185" spans="1:13">
      <c r="A185" s="2" t="s">
        <v>391</v>
      </c>
      <c r="B185" s="11">
        <v>17</v>
      </c>
      <c r="C185" s="2">
        <v>17544042</v>
      </c>
      <c r="D185" s="11" t="s">
        <v>93</v>
      </c>
      <c r="E185" s="43">
        <v>0.49090000987052917</v>
      </c>
      <c r="F185" s="44">
        <f t="shared" si="2"/>
        <v>-1.1190057021134984E-2</v>
      </c>
      <c r="G185" s="165">
        <v>-4.7569999694824219</v>
      </c>
      <c r="H185" s="45">
        <v>6.2587947468273342E-5</v>
      </c>
      <c r="I185" s="46">
        <v>1.9629999314929591E-6</v>
      </c>
      <c r="J185" s="47">
        <v>361556</v>
      </c>
      <c r="K185" s="44">
        <v>1.520188432186842E-2</v>
      </c>
      <c r="L185" s="46">
        <v>0.46688342094421387</v>
      </c>
      <c r="M185" s="165" t="s">
        <v>661</v>
      </c>
    </row>
    <row r="186" spans="1:13">
      <c r="A186" s="2" t="s">
        <v>421</v>
      </c>
      <c r="B186" s="11">
        <v>18</v>
      </c>
      <c r="C186" s="2">
        <v>51361300</v>
      </c>
      <c r="D186" s="11" t="s">
        <v>93</v>
      </c>
      <c r="E186" s="43">
        <v>0.83249998092651367</v>
      </c>
      <c r="F186" s="44">
        <f t="shared" si="2"/>
        <v>-1.4748917647879778E-2</v>
      </c>
      <c r="G186" s="165">
        <v>-4.6960000991821289</v>
      </c>
      <c r="H186" s="45">
        <v>6.0666563513223082E-5</v>
      </c>
      <c r="I186" s="46">
        <v>2.6489999527257169E-6</v>
      </c>
      <c r="J186" s="47">
        <v>363502</v>
      </c>
      <c r="K186" s="44">
        <v>-2.0259508863091469E-2</v>
      </c>
      <c r="L186" s="46">
        <v>0.467530757188797</v>
      </c>
      <c r="M186" s="165" t="s">
        <v>661</v>
      </c>
    </row>
    <row r="187" spans="1:13">
      <c r="A187" s="2" t="s">
        <v>504</v>
      </c>
      <c r="B187" s="11">
        <v>1</v>
      </c>
      <c r="C187" s="2">
        <v>232807503</v>
      </c>
      <c r="D187" s="11" t="s">
        <v>93</v>
      </c>
      <c r="E187" s="43">
        <v>0.32129999995231628</v>
      </c>
      <c r="F187" s="44">
        <f t="shared" si="2"/>
        <v>-1.1548283077725643E-2</v>
      </c>
      <c r="G187" s="165">
        <v>-4.5749998092651367</v>
      </c>
      <c r="H187" s="45">
        <v>5.8163885114481673E-5</v>
      </c>
      <c r="I187" s="46">
        <v>4.7580001591995824E-6</v>
      </c>
      <c r="J187" s="47">
        <v>359856</v>
      </c>
      <c r="K187" s="44">
        <v>-1.6203438863158226E-2</v>
      </c>
      <c r="L187" s="46">
        <v>0.46891200542449951</v>
      </c>
      <c r="M187" s="165" t="s">
        <v>661</v>
      </c>
    </row>
    <row r="188" spans="1:13">
      <c r="A188" s="2" t="s">
        <v>837</v>
      </c>
      <c r="B188" s="11">
        <v>13</v>
      </c>
      <c r="C188" s="2">
        <v>99554340</v>
      </c>
      <c r="D188" s="11" t="s">
        <v>93</v>
      </c>
      <c r="E188" s="43">
        <v>0.26460000872612</v>
      </c>
      <c r="F188" s="44">
        <f t="shared" si="2"/>
        <v>-1.2134461570967805E-2</v>
      </c>
      <c r="G188" s="165">
        <v>-4.564000129699707</v>
      </c>
      <c r="H188" s="45">
        <v>5.7303939684061334E-5</v>
      </c>
      <c r="I188" s="46">
        <v>5.0190001275041141E-6</v>
      </c>
      <c r="J188" s="47">
        <v>363502</v>
      </c>
      <c r="K188" s="44">
        <v>1.7484331503510475E-2</v>
      </c>
      <c r="L188" s="46">
        <v>0.47030788660049438</v>
      </c>
      <c r="M188" s="165" t="s">
        <v>661</v>
      </c>
    </row>
    <row r="189" spans="1:13">
      <c r="A189" s="2" t="s">
        <v>772</v>
      </c>
      <c r="B189" s="11">
        <v>9</v>
      </c>
      <c r="C189" s="2">
        <v>121045781</v>
      </c>
      <c r="D189" s="11" t="s">
        <v>93</v>
      </c>
      <c r="E189" s="43">
        <v>0.33980000019073486</v>
      </c>
      <c r="F189" s="44">
        <f t="shared" si="2"/>
        <v>-1.2221539089124663E-2</v>
      </c>
      <c r="G189" s="165">
        <v>-4.9239997863769531</v>
      </c>
      <c r="H189" s="45">
        <v>6.7016335378866643E-5</v>
      </c>
      <c r="I189" s="46">
        <v>8.4840002045893925E-7</v>
      </c>
      <c r="J189" s="47">
        <v>361789</v>
      </c>
      <c r="K189" s="44">
        <v>1.5943918377161026E-2</v>
      </c>
      <c r="L189" s="46">
        <v>0.47057792544364929</v>
      </c>
      <c r="M189" s="165" t="s">
        <v>661</v>
      </c>
    </row>
    <row r="190" spans="1:13">
      <c r="A190" s="2" t="s">
        <v>784</v>
      </c>
      <c r="B190" s="11">
        <v>15</v>
      </c>
      <c r="C190" s="2">
        <v>90511768</v>
      </c>
      <c r="D190" s="11" t="s">
        <v>90</v>
      </c>
      <c r="E190" s="43">
        <v>0.21629999577999115</v>
      </c>
      <c r="F190" s="44">
        <f t="shared" si="2"/>
        <v>1.3824180986251482E-2</v>
      </c>
      <c r="G190" s="165">
        <v>4.8400001525878906</v>
      </c>
      <c r="H190" s="45">
        <v>6.4791071054060012E-5</v>
      </c>
      <c r="I190" s="46">
        <v>1.2990000186619E-6</v>
      </c>
      <c r="J190" s="47">
        <v>361556</v>
      </c>
      <c r="K190" s="44">
        <v>-1.8097043037414551E-2</v>
      </c>
      <c r="L190" s="46">
        <v>0.47123104333877563</v>
      </c>
      <c r="M190" s="165" t="s">
        <v>661</v>
      </c>
    </row>
    <row r="191" spans="1:13">
      <c r="A191" s="2" t="s">
        <v>441</v>
      </c>
      <c r="B191" s="11">
        <v>9</v>
      </c>
      <c r="C191" s="2">
        <v>72896771</v>
      </c>
      <c r="D191" s="11" t="s">
        <v>90</v>
      </c>
      <c r="E191" s="43">
        <v>0.86510002613067627</v>
      </c>
      <c r="F191" s="44">
        <f t="shared" si="2"/>
        <v>1.6039666429568993E-2</v>
      </c>
      <c r="G191" s="165">
        <v>4.6719999313354492</v>
      </c>
      <c r="H191" s="45">
        <v>6.0048041632398963E-5</v>
      </c>
      <c r="I191" s="46">
        <v>2.984000047945301E-6</v>
      </c>
      <c r="J191" s="47">
        <v>363502</v>
      </c>
      <c r="K191" s="44">
        <v>-2.2048883140087128E-2</v>
      </c>
      <c r="L191" s="46">
        <v>0.47246542572975159</v>
      </c>
      <c r="M191" s="165" t="s">
        <v>661</v>
      </c>
    </row>
    <row r="192" spans="1:13">
      <c r="A192" s="2" t="s">
        <v>882</v>
      </c>
      <c r="B192" s="11">
        <v>2</v>
      </c>
      <c r="C192" s="2">
        <v>1897367</v>
      </c>
      <c r="D192" s="11" t="s">
        <v>90</v>
      </c>
      <c r="E192" s="43">
        <v>0.65570002794265747</v>
      </c>
      <c r="F192" s="44">
        <f t="shared" si="2"/>
        <v>1.1010225671627955E-2</v>
      </c>
      <c r="G192" s="165">
        <v>4.4499998092651367</v>
      </c>
      <c r="H192" s="45">
        <v>5.4734937293687835E-5</v>
      </c>
      <c r="I192" s="46">
        <v>8.5669998952653259E-6</v>
      </c>
      <c r="J192" s="47">
        <v>361789</v>
      </c>
      <c r="K192" s="44">
        <v>-1.5622640028595924E-2</v>
      </c>
      <c r="L192" s="46">
        <v>0.4776386022567749</v>
      </c>
      <c r="M192" s="165" t="s">
        <v>661</v>
      </c>
    </row>
    <row r="193" spans="1:13">
      <c r="A193" s="2" t="s">
        <v>671</v>
      </c>
      <c r="B193" s="11">
        <v>1</v>
      </c>
      <c r="C193" s="2">
        <v>90978419</v>
      </c>
      <c r="D193" s="11" t="s">
        <v>93</v>
      </c>
      <c r="E193" s="43">
        <v>0.37409999966621399</v>
      </c>
      <c r="F193" s="44">
        <f t="shared" si="2"/>
        <v>-1.7356371211990729E-2</v>
      </c>
      <c r="G193" s="165">
        <v>-7.1609997749328613</v>
      </c>
      <c r="H193" s="45">
        <v>1.4107189781498164E-4</v>
      </c>
      <c r="I193" s="46">
        <v>7.9830001116498739E-13</v>
      </c>
      <c r="J193" s="47">
        <v>363502</v>
      </c>
      <c r="K193" s="44">
        <v>-1.5159841626882553E-2</v>
      </c>
      <c r="L193" s="46">
        <v>0.47880491614341736</v>
      </c>
      <c r="M193" s="165" t="s">
        <v>661</v>
      </c>
    </row>
    <row r="194" spans="1:13">
      <c r="A194" s="2" t="s">
        <v>797</v>
      </c>
      <c r="B194" s="11">
        <v>1</v>
      </c>
      <c r="C194" s="2">
        <v>112054735</v>
      </c>
      <c r="D194" s="11" t="s">
        <v>93</v>
      </c>
      <c r="E194" s="43">
        <v>0.49140000343322754</v>
      </c>
      <c r="F194" s="44">
        <f t="shared" si="2"/>
        <v>1.1127022678860949E-2</v>
      </c>
      <c r="G194" s="165">
        <v>4.7430000305175781</v>
      </c>
      <c r="H194" s="45">
        <v>6.1887003539595753E-5</v>
      </c>
      <c r="I194" s="46">
        <v>2.1020000531279948E-6</v>
      </c>
      <c r="J194" s="47">
        <v>363502</v>
      </c>
      <c r="K194" s="44">
        <v>1.4467667788267136E-2</v>
      </c>
      <c r="L194" s="46">
        <v>0.48533913493156433</v>
      </c>
      <c r="M194" s="165" t="s">
        <v>661</v>
      </c>
    </row>
    <row r="195" spans="1:13">
      <c r="A195" s="2" t="s">
        <v>702</v>
      </c>
      <c r="B195" s="11">
        <v>6</v>
      </c>
      <c r="C195" s="2">
        <v>26433867</v>
      </c>
      <c r="D195" s="11" t="s">
        <v>93</v>
      </c>
      <c r="E195" s="43">
        <v>0.37259998917579651</v>
      </c>
      <c r="F195" s="44">
        <f t="shared" si="2"/>
        <v>-1.3925970795118377E-2</v>
      </c>
      <c r="G195" s="165">
        <v>-5.7410001754760742</v>
      </c>
      <c r="H195" s="45">
        <v>9.0670982899609953E-5</v>
      </c>
      <c r="I195" s="46">
        <v>9.4399998928906825E-9</v>
      </c>
      <c r="J195" s="47">
        <v>363502</v>
      </c>
      <c r="K195" s="44">
        <v>1.5402035787701607E-2</v>
      </c>
      <c r="L195" s="46">
        <v>0.4858677089214325</v>
      </c>
      <c r="M195" s="165" t="s">
        <v>661</v>
      </c>
    </row>
    <row r="196" spans="1:13">
      <c r="A196" s="2" t="s">
        <v>834</v>
      </c>
      <c r="B196" s="11">
        <v>11</v>
      </c>
      <c r="C196" s="2">
        <v>130367204</v>
      </c>
      <c r="D196" s="11" t="s">
        <v>93</v>
      </c>
      <c r="E196" s="43">
        <v>0.47200000286102295</v>
      </c>
      <c r="F196" s="44">
        <f t="shared" ref="F196:F259" si="3">G196/(SQRT(J196*2*E196*(1-E196)))</f>
        <v>-1.0960491537465665E-2</v>
      </c>
      <c r="G196" s="165">
        <v>-4.5729999542236328</v>
      </c>
      <c r="H196" s="45">
        <v>5.9877820604015142E-5</v>
      </c>
      <c r="I196" s="46">
        <v>4.8189999688474927E-6</v>
      </c>
      <c r="J196" s="47">
        <v>349250</v>
      </c>
      <c r="K196" s="44">
        <v>-1.4544989913702011E-2</v>
      </c>
      <c r="L196" s="46">
        <v>0.48635342717170715</v>
      </c>
      <c r="M196" s="165" t="s">
        <v>661</v>
      </c>
    </row>
    <row r="197" spans="1:13">
      <c r="A197" s="2" t="s">
        <v>807</v>
      </c>
      <c r="B197" s="11">
        <v>18</v>
      </c>
      <c r="C197" s="2">
        <v>9586424</v>
      </c>
      <c r="D197" s="11" t="s">
        <v>90</v>
      </c>
      <c r="E197" s="43">
        <v>0.26350000500679016</v>
      </c>
      <c r="F197" s="44">
        <f t="shared" si="3"/>
        <v>-1.2518075011485743E-2</v>
      </c>
      <c r="G197" s="165">
        <v>-4.7020001411437988</v>
      </c>
      <c r="H197" s="45">
        <v>6.0821686929557472E-5</v>
      </c>
      <c r="I197" s="46">
        <v>2.5809999897319358E-6</v>
      </c>
      <c r="J197" s="47">
        <v>363502</v>
      </c>
      <c r="K197" s="44">
        <v>1.7175950109958649E-2</v>
      </c>
      <c r="L197" s="46">
        <v>0.48670601844787598</v>
      </c>
      <c r="M197" s="165" t="s">
        <v>661</v>
      </c>
    </row>
    <row r="198" spans="1:13">
      <c r="A198" s="2" t="s">
        <v>819</v>
      </c>
      <c r="B198" s="11">
        <v>6</v>
      </c>
      <c r="C198" s="2">
        <v>19146111</v>
      </c>
      <c r="D198" s="11" t="s">
        <v>93</v>
      </c>
      <c r="E198" s="43">
        <v>0.81000000238418579</v>
      </c>
      <c r="F198" s="44">
        <f t="shared" si="3"/>
        <v>-1.3847801827948179E-2</v>
      </c>
      <c r="G198" s="165">
        <v>-4.6319999694824219</v>
      </c>
      <c r="H198" s="45">
        <v>5.9024223446613178E-5</v>
      </c>
      <c r="I198" s="46">
        <v>3.6139999792794697E-6</v>
      </c>
      <c r="J198" s="47">
        <v>363502</v>
      </c>
      <c r="K198" s="44">
        <v>1.8140483647584915E-2</v>
      </c>
      <c r="L198" s="46">
        <v>0.48757466673851013</v>
      </c>
      <c r="M198" s="165" t="s">
        <v>661</v>
      </c>
    </row>
    <row r="199" spans="1:13">
      <c r="A199" s="2" t="s">
        <v>366</v>
      </c>
      <c r="B199" s="11">
        <v>7</v>
      </c>
      <c r="C199" s="2">
        <v>134670106</v>
      </c>
      <c r="D199" s="11" t="s">
        <v>93</v>
      </c>
      <c r="E199" s="43">
        <v>0.12970000505447388</v>
      </c>
      <c r="F199" s="44">
        <f t="shared" si="3"/>
        <v>1.6797811879167627E-2</v>
      </c>
      <c r="G199" s="165">
        <v>4.8119997978210449</v>
      </c>
      <c r="H199" s="45">
        <v>6.3700725149828941E-5</v>
      </c>
      <c r="I199" s="46">
        <v>1.4979999605202465E-6</v>
      </c>
      <c r="J199" s="47">
        <v>363502</v>
      </c>
      <c r="K199" s="44">
        <v>2.167063020169735E-2</v>
      </c>
      <c r="L199" s="46">
        <v>0.48785370588302612</v>
      </c>
      <c r="M199" s="165" t="s">
        <v>661</v>
      </c>
    </row>
    <row r="200" spans="1:13">
      <c r="A200" s="2" t="s">
        <v>852</v>
      </c>
      <c r="B200" s="11">
        <v>5</v>
      </c>
      <c r="C200" s="2">
        <v>93045806</v>
      </c>
      <c r="D200" s="11" t="s">
        <v>90</v>
      </c>
      <c r="E200" s="43">
        <v>0.80949997901916504</v>
      </c>
      <c r="F200" s="44">
        <f t="shared" si="3"/>
        <v>-1.353042288693751E-2</v>
      </c>
      <c r="G200" s="165">
        <v>-4.5269999504089355</v>
      </c>
      <c r="H200" s="45">
        <v>5.6463086366420612E-5</v>
      </c>
      <c r="I200" s="46">
        <v>5.9939998209301848E-6</v>
      </c>
      <c r="J200" s="47">
        <v>362958</v>
      </c>
      <c r="K200" s="44">
        <v>-1.870330236852169E-2</v>
      </c>
      <c r="L200" s="46">
        <v>0.48921281099319458</v>
      </c>
      <c r="M200" s="165" t="s">
        <v>661</v>
      </c>
    </row>
    <row r="201" spans="1:13">
      <c r="A201" s="2" t="s">
        <v>758</v>
      </c>
      <c r="B201" s="11">
        <v>19</v>
      </c>
      <c r="C201" s="2">
        <v>13127150</v>
      </c>
      <c r="D201" s="11" t="s">
        <v>93</v>
      </c>
      <c r="E201" s="43">
        <v>5.6200001388788223E-2</v>
      </c>
      <c r="F201" s="44">
        <f t="shared" si="3"/>
        <v>-2.6019915431193572E-2</v>
      </c>
      <c r="G201" s="165">
        <v>-5.0229997634887695</v>
      </c>
      <c r="H201" s="45">
        <v>7.1822090831119567E-5</v>
      </c>
      <c r="I201" s="46">
        <v>5.0979997467948124E-7</v>
      </c>
      <c r="J201" s="47">
        <v>351292</v>
      </c>
      <c r="K201" s="44">
        <v>3.8688722997903824E-2</v>
      </c>
      <c r="L201" s="46">
        <v>0.49031803011894226</v>
      </c>
      <c r="M201" s="165" t="s">
        <v>661</v>
      </c>
    </row>
    <row r="202" spans="1:13">
      <c r="A202" s="2" t="s">
        <v>477</v>
      </c>
      <c r="B202" s="11">
        <v>11</v>
      </c>
      <c r="C202" s="2">
        <v>95203907</v>
      </c>
      <c r="D202" s="11" t="s">
        <v>90</v>
      </c>
      <c r="E202" s="43">
        <v>0.62059998512268066</v>
      </c>
      <c r="F202" s="44">
        <f t="shared" si="3"/>
        <v>-1.2820502915970648E-2</v>
      </c>
      <c r="G202" s="165">
        <v>-4.6119999885559082</v>
      </c>
      <c r="H202" s="45">
        <v>7.7401469752658159E-5</v>
      </c>
      <c r="I202" s="46">
        <v>3.9860001379565801E-6</v>
      </c>
      <c r="J202" s="47">
        <v>274808</v>
      </c>
      <c r="K202" s="44">
        <v>-1.489142794162035E-2</v>
      </c>
      <c r="L202" s="46">
        <v>0.49186411499977112</v>
      </c>
      <c r="M202" s="165" t="s">
        <v>661</v>
      </c>
    </row>
    <row r="203" spans="1:13">
      <c r="A203" s="2" t="s">
        <v>520</v>
      </c>
      <c r="B203" s="11">
        <v>10</v>
      </c>
      <c r="C203" s="2">
        <v>12474748</v>
      </c>
      <c r="D203" s="11" t="s">
        <v>93</v>
      </c>
      <c r="E203" s="43">
        <v>0.68239998817443848</v>
      </c>
      <c r="F203" s="44">
        <f t="shared" si="3"/>
        <v>-1.1815762674684061E-2</v>
      </c>
      <c r="G203" s="165">
        <v>-4.5489997863769531</v>
      </c>
      <c r="H203" s="45">
        <v>6.0516391386045143E-5</v>
      </c>
      <c r="I203" s="46">
        <v>5.3819999266124796E-6</v>
      </c>
      <c r="J203" s="47">
        <v>341947</v>
      </c>
      <c r="K203" s="44">
        <v>1.7450623214244843E-2</v>
      </c>
      <c r="L203" s="46">
        <v>0.49596750736236572</v>
      </c>
      <c r="M203" s="165" t="s">
        <v>661</v>
      </c>
    </row>
    <row r="204" spans="1:13">
      <c r="A204" s="2" t="s">
        <v>853</v>
      </c>
      <c r="B204" s="11">
        <v>4</v>
      </c>
      <c r="C204" s="2">
        <v>65918786</v>
      </c>
      <c r="D204" s="11" t="s">
        <v>90</v>
      </c>
      <c r="E204" s="43">
        <v>0.97640001773834229</v>
      </c>
      <c r="F204" s="44">
        <f t="shared" si="3"/>
        <v>-3.5410214648531946E-2</v>
      </c>
      <c r="G204" s="165">
        <v>-4.5209999084472656</v>
      </c>
      <c r="H204" s="45">
        <v>5.7786524848779663E-5</v>
      </c>
      <c r="I204" s="46">
        <v>6.1619998632522766E-6</v>
      </c>
      <c r="J204" s="47">
        <v>353706</v>
      </c>
      <c r="K204" s="44">
        <v>-5.1747173070907593E-2</v>
      </c>
      <c r="L204" s="46">
        <v>0.49632862210273743</v>
      </c>
      <c r="M204" s="165" t="s">
        <v>661</v>
      </c>
    </row>
    <row r="205" spans="1:13">
      <c r="A205" s="2" t="s">
        <v>169</v>
      </c>
      <c r="B205" s="11">
        <v>4</v>
      </c>
      <c r="C205" s="2">
        <v>106416278</v>
      </c>
      <c r="D205" s="11" t="s">
        <v>93</v>
      </c>
      <c r="E205" s="43">
        <v>0.87580001354217529</v>
      </c>
      <c r="F205" s="44">
        <f t="shared" si="3"/>
        <v>-2.0201943811524702E-2</v>
      </c>
      <c r="G205" s="165">
        <v>-5.6810002326965332</v>
      </c>
      <c r="H205" s="45">
        <v>8.8785658590495586E-5</v>
      </c>
      <c r="I205" s="46">
        <v>1.3360000217232937E-8</v>
      </c>
      <c r="J205" s="47">
        <v>363502</v>
      </c>
      <c r="K205" s="44">
        <v>2.0633038133382797E-2</v>
      </c>
      <c r="L205" s="46">
        <v>0.50194424390792847</v>
      </c>
      <c r="M205" s="165" t="s">
        <v>661</v>
      </c>
    </row>
    <row r="206" spans="1:13">
      <c r="A206" s="2" t="s">
        <v>266</v>
      </c>
      <c r="B206" s="11">
        <v>6</v>
      </c>
      <c r="C206" s="2">
        <v>3391262</v>
      </c>
      <c r="D206" s="11" t="s">
        <v>90</v>
      </c>
      <c r="E206" s="43">
        <v>0.43410000205039978</v>
      </c>
      <c r="F206" s="44">
        <f t="shared" si="3"/>
        <v>1.2257872691088058E-2</v>
      </c>
      <c r="G206" s="165">
        <v>5.1680002212524414</v>
      </c>
      <c r="H206" s="45">
        <v>7.3822659032884985E-5</v>
      </c>
      <c r="I206" s="46">
        <v>2.3600000531587284E-7</v>
      </c>
      <c r="J206" s="47">
        <v>361789</v>
      </c>
      <c r="K206" s="44">
        <v>1.4994316734373569E-2</v>
      </c>
      <c r="L206" s="46">
        <v>0.50348120927810669</v>
      </c>
      <c r="M206" s="165" t="s">
        <v>661</v>
      </c>
    </row>
    <row r="207" spans="1:13">
      <c r="A207" s="2" t="s">
        <v>377</v>
      </c>
      <c r="B207" s="11">
        <v>18</v>
      </c>
      <c r="C207" s="2">
        <v>23816330</v>
      </c>
      <c r="D207" s="11" t="s">
        <v>90</v>
      </c>
      <c r="E207" s="43">
        <v>0.32190001010894775</v>
      </c>
      <c r="F207" s="44">
        <f t="shared" si="3"/>
        <v>1.2052731140584706E-2</v>
      </c>
      <c r="G207" s="165">
        <v>4.7899999618530273</v>
      </c>
      <c r="H207" s="45">
        <v>6.3418454374186695E-5</v>
      </c>
      <c r="I207" s="46">
        <v>1.6699999605407356E-6</v>
      </c>
      <c r="J207" s="47">
        <v>361789</v>
      </c>
      <c r="K207" s="44">
        <v>1.4992277137935162E-2</v>
      </c>
      <c r="L207" s="46">
        <v>0.50499391555786133</v>
      </c>
      <c r="M207" s="165" t="s">
        <v>661</v>
      </c>
    </row>
    <row r="208" spans="1:13">
      <c r="A208" s="2" t="s">
        <v>687</v>
      </c>
      <c r="B208" s="11">
        <v>2</v>
      </c>
      <c r="C208" s="2">
        <v>143876221</v>
      </c>
      <c r="D208" s="11" t="s">
        <v>90</v>
      </c>
      <c r="E208" s="43">
        <v>0.36790001392364502</v>
      </c>
      <c r="F208" s="44">
        <f t="shared" si="3"/>
        <v>1.4760155339752787E-2</v>
      </c>
      <c r="G208" s="165">
        <v>6.0689997673034668</v>
      </c>
      <c r="H208" s="45">
        <v>1.0132752504432574E-4</v>
      </c>
      <c r="I208" s="46">
        <v>1.2880000399562164E-9</v>
      </c>
      <c r="J208" s="47">
        <v>363502</v>
      </c>
      <c r="K208" s="44">
        <v>1.5435481444001198E-2</v>
      </c>
      <c r="L208" s="46">
        <v>0.50558674335479736</v>
      </c>
      <c r="M208" s="165" t="s">
        <v>661</v>
      </c>
    </row>
    <row r="209" spans="1:13">
      <c r="A209" s="2" t="s">
        <v>674</v>
      </c>
      <c r="B209" s="11">
        <v>12</v>
      </c>
      <c r="C209" s="2">
        <v>14520040</v>
      </c>
      <c r="D209" s="11" t="s">
        <v>93</v>
      </c>
      <c r="E209" s="43">
        <v>0.46439999341964722</v>
      </c>
      <c r="F209" s="44">
        <f t="shared" si="3"/>
        <v>1.6169666920745618E-2</v>
      </c>
      <c r="G209" s="165">
        <v>6.875999927520752</v>
      </c>
      <c r="H209" s="45">
        <v>1.300663425354287E-4</v>
      </c>
      <c r="I209" s="46">
        <v>6.1540000526050243E-12</v>
      </c>
      <c r="J209" s="47">
        <v>363502</v>
      </c>
      <c r="K209" s="44">
        <v>1.4159881509840488E-2</v>
      </c>
      <c r="L209" s="46">
        <v>0.50782167911529541</v>
      </c>
      <c r="M209" s="165" t="s">
        <v>661</v>
      </c>
    </row>
    <row r="210" spans="1:13">
      <c r="A210" s="2" t="s">
        <v>800</v>
      </c>
      <c r="B210" s="11">
        <v>1</v>
      </c>
      <c r="C210" s="2">
        <v>95949151</v>
      </c>
      <c r="D210" s="11" t="s">
        <v>90</v>
      </c>
      <c r="E210" s="43">
        <v>0.50749999284744263</v>
      </c>
      <c r="F210" s="44">
        <f t="shared" si="3"/>
        <v>1.1092705392406645E-2</v>
      </c>
      <c r="G210" s="165">
        <v>4.7249999046325684</v>
      </c>
      <c r="H210" s="45">
        <v>6.151021079858765E-5</v>
      </c>
      <c r="I210" s="46">
        <v>2.3039999632601393E-6</v>
      </c>
      <c r="J210" s="47">
        <v>362958</v>
      </c>
      <c r="K210" s="44">
        <v>1.3985516503453255E-2</v>
      </c>
      <c r="L210" s="46">
        <v>0.521961510181427</v>
      </c>
      <c r="M210" s="165" t="s">
        <v>661</v>
      </c>
    </row>
    <row r="211" spans="1:13">
      <c r="A211" s="2" t="s">
        <v>439</v>
      </c>
      <c r="B211" s="11">
        <v>2</v>
      </c>
      <c r="C211" s="2">
        <v>41413273</v>
      </c>
      <c r="D211" s="11" t="s">
        <v>108</v>
      </c>
      <c r="E211" s="43">
        <v>0.54879999160766602</v>
      </c>
      <c r="F211" s="44">
        <f t="shared" si="3"/>
        <v>1.1089590778213089E-2</v>
      </c>
      <c r="G211" s="165">
        <v>4.6729998588562012</v>
      </c>
      <c r="H211" s="45">
        <v>6.0903777921339497E-5</v>
      </c>
      <c r="I211" s="46">
        <v>2.9719999474764336E-6</v>
      </c>
      <c r="J211" s="47">
        <v>358548</v>
      </c>
      <c r="K211" s="44">
        <v>-1.4126785099506378E-2</v>
      </c>
      <c r="L211" s="46">
        <v>0.52301979064941406</v>
      </c>
      <c r="M211" s="165" t="s">
        <v>661</v>
      </c>
    </row>
    <row r="212" spans="1:13">
      <c r="A212" s="2" t="s">
        <v>538</v>
      </c>
      <c r="B212" s="11">
        <v>7</v>
      </c>
      <c r="C212" s="2">
        <v>105128844</v>
      </c>
      <c r="D212" s="11" t="s">
        <v>90</v>
      </c>
      <c r="E212" s="43">
        <v>0.35289999842643738</v>
      </c>
      <c r="F212" s="44">
        <f t="shared" si="3"/>
        <v>1.1272185867984936E-2</v>
      </c>
      <c r="G212" s="165">
        <v>4.5130000114440918</v>
      </c>
      <c r="H212" s="45">
        <v>5.8032241213368252E-5</v>
      </c>
      <c r="I212" s="46">
        <v>6.3849997786746826E-6</v>
      </c>
      <c r="J212" s="47">
        <v>350963</v>
      </c>
      <c r="K212" s="44">
        <v>-1.4578033238649368E-2</v>
      </c>
      <c r="L212" s="46">
        <v>0.52601569890975952</v>
      </c>
      <c r="M212" s="165" t="s">
        <v>661</v>
      </c>
    </row>
    <row r="213" spans="1:13">
      <c r="A213" s="2" t="s">
        <v>228</v>
      </c>
      <c r="B213" s="11">
        <v>5</v>
      </c>
      <c r="C213" s="2">
        <v>59490969</v>
      </c>
      <c r="D213" s="11" t="s">
        <v>90</v>
      </c>
      <c r="E213" s="43">
        <v>0.51599997282028198</v>
      </c>
      <c r="F213" s="44">
        <f t="shared" si="3"/>
        <v>1.2600200852019905E-2</v>
      </c>
      <c r="G213" s="165">
        <v>5.3689999580383301</v>
      </c>
      <c r="H213" s="45">
        <v>7.9301244113594294E-5</v>
      </c>
      <c r="I213" s="46">
        <v>7.9229998561913817E-8</v>
      </c>
      <c r="J213" s="47">
        <v>363502</v>
      </c>
      <c r="K213" s="44">
        <v>1.3070528395473957E-2</v>
      </c>
      <c r="L213" s="46">
        <v>0.53275465965270996</v>
      </c>
      <c r="M213" s="165" t="s">
        <v>661</v>
      </c>
    </row>
    <row r="214" spans="1:13">
      <c r="A214" s="2" t="s">
        <v>301</v>
      </c>
      <c r="B214" s="11">
        <v>20</v>
      </c>
      <c r="C214" s="2">
        <v>59266186</v>
      </c>
      <c r="D214" s="11" t="s">
        <v>93</v>
      </c>
      <c r="E214" s="43">
        <v>0.35839998722076416</v>
      </c>
      <c r="F214" s="44">
        <f t="shared" si="3"/>
        <v>-1.2214169975840143E-2</v>
      </c>
      <c r="G214" s="165">
        <v>-4.9939999580383301</v>
      </c>
      <c r="H214" s="45">
        <v>6.8610446760430932E-5</v>
      </c>
      <c r="I214" s="46">
        <v>5.914999974265811E-7</v>
      </c>
      <c r="J214" s="47">
        <v>363502</v>
      </c>
      <c r="K214" s="44">
        <v>-1.3336301781237125E-2</v>
      </c>
      <c r="L214" s="46">
        <v>0.54146403074264526</v>
      </c>
      <c r="M214" s="165" t="s">
        <v>661</v>
      </c>
    </row>
    <row r="215" spans="1:13">
      <c r="A215" s="2" t="s">
        <v>735</v>
      </c>
      <c r="B215" s="11">
        <v>5</v>
      </c>
      <c r="C215" s="2">
        <v>63019633</v>
      </c>
      <c r="D215" s="11" t="s">
        <v>93</v>
      </c>
      <c r="E215" s="43">
        <v>0.30189999938011169</v>
      </c>
      <c r="F215" s="44">
        <f t="shared" si="3"/>
        <v>-1.3394332782666687E-2</v>
      </c>
      <c r="G215" s="165">
        <v>-5.2430000305175781</v>
      </c>
      <c r="H215" s="45">
        <v>7.5622825534082949E-5</v>
      </c>
      <c r="I215" s="46">
        <v>1.5790000418292038E-7</v>
      </c>
      <c r="J215" s="47">
        <v>363502</v>
      </c>
      <c r="K215" s="44">
        <v>-1.4248023740947247E-2</v>
      </c>
      <c r="L215" s="46">
        <v>0.54304832220077515</v>
      </c>
      <c r="M215" s="165" t="s">
        <v>661</v>
      </c>
    </row>
    <row r="216" spans="1:13">
      <c r="A216" s="2" t="s">
        <v>709</v>
      </c>
      <c r="B216" s="11">
        <v>10</v>
      </c>
      <c r="C216" s="2">
        <v>103552926</v>
      </c>
      <c r="D216" s="11" t="s">
        <v>93</v>
      </c>
      <c r="E216" s="43">
        <v>0.94330000877380371</v>
      </c>
      <c r="F216" s="44">
        <f t="shared" si="3"/>
        <v>2.7957811866830443E-2</v>
      </c>
      <c r="G216" s="165">
        <v>5.5130000114440918</v>
      </c>
      <c r="H216" s="45">
        <v>8.3612110756803304E-5</v>
      </c>
      <c r="I216" s="46">
        <v>3.5349998483980016E-8</v>
      </c>
      <c r="J216" s="47">
        <v>363502</v>
      </c>
      <c r="K216" s="44">
        <v>-2.7337247505784035E-2</v>
      </c>
      <c r="L216" s="46">
        <v>0.54384446144104004</v>
      </c>
      <c r="M216" s="165" t="s">
        <v>661</v>
      </c>
    </row>
    <row r="217" spans="1:13">
      <c r="A217" s="2" t="s">
        <v>276</v>
      </c>
      <c r="B217" s="11">
        <v>22</v>
      </c>
      <c r="C217" s="2">
        <v>28210773</v>
      </c>
      <c r="D217" s="11" t="s">
        <v>90</v>
      </c>
      <c r="E217" s="43">
        <v>0.75059998035430908</v>
      </c>
      <c r="F217" s="44">
        <f t="shared" si="3"/>
        <v>-1.396056963755332E-2</v>
      </c>
      <c r="G217" s="165">
        <v>-5.125999927520752</v>
      </c>
      <c r="H217" s="45">
        <v>7.2969487519003451E-5</v>
      </c>
      <c r="I217" s="46">
        <v>2.9579999250017863E-7</v>
      </c>
      <c r="J217" s="47">
        <v>360094</v>
      </c>
      <c r="K217" s="44">
        <v>-1.5827437862753868E-2</v>
      </c>
      <c r="L217" s="46">
        <v>0.54398512840270996</v>
      </c>
      <c r="M217" s="165" t="s">
        <v>661</v>
      </c>
    </row>
    <row r="218" spans="1:13">
      <c r="A218" s="2" t="s">
        <v>162</v>
      </c>
      <c r="B218" s="11">
        <v>10</v>
      </c>
      <c r="C218" s="2">
        <v>64736192</v>
      </c>
      <c r="D218" s="11" t="s">
        <v>93</v>
      </c>
      <c r="E218" s="43">
        <v>0.42519998550415039</v>
      </c>
      <c r="F218" s="44">
        <f t="shared" si="3"/>
        <v>1.3725179143478487E-2</v>
      </c>
      <c r="G218" s="165">
        <v>5.7699999809265137</v>
      </c>
      <c r="H218" s="45">
        <v>9.208227857016027E-5</v>
      </c>
      <c r="I218" s="46">
        <v>7.9370003902567987E-9</v>
      </c>
      <c r="J218" s="47">
        <v>361556</v>
      </c>
      <c r="K218" s="44">
        <v>1.2652091681957245E-2</v>
      </c>
      <c r="L218" s="46">
        <v>0.54452729225158691</v>
      </c>
      <c r="M218" s="165" t="s">
        <v>661</v>
      </c>
    </row>
    <row r="219" spans="1:13">
      <c r="A219" s="2" t="s">
        <v>887</v>
      </c>
      <c r="B219" s="11">
        <v>2</v>
      </c>
      <c r="C219" s="2">
        <v>202689266</v>
      </c>
      <c r="D219" s="11" t="s">
        <v>93</v>
      </c>
      <c r="E219" s="43">
        <v>0.60559999942779541</v>
      </c>
      <c r="F219" s="44">
        <f t="shared" si="3"/>
        <v>1.0657393097502363E-2</v>
      </c>
      <c r="G219" s="165">
        <v>4.4409999847412109</v>
      </c>
      <c r="H219" s="45">
        <v>5.4256870498647913E-5</v>
      </c>
      <c r="I219" s="46">
        <v>8.9400000433670357E-6</v>
      </c>
      <c r="J219" s="47">
        <v>363502</v>
      </c>
      <c r="K219" s="44">
        <v>1.2786054983735085E-2</v>
      </c>
      <c r="L219" s="46">
        <v>0.55292779207229614</v>
      </c>
      <c r="M219" s="165" t="s">
        <v>661</v>
      </c>
    </row>
    <row r="220" spans="1:13">
      <c r="A220" s="2" t="s">
        <v>726</v>
      </c>
      <c r="B220" s="11">
        <v>15</v>
      </c>
      <c r="C220" s="2">
        <v>45400695</v>
      </c>
      <c r="D220" s="11" t="s">
        <v>93</v>
      </c>
      <c r="E220" s="43">
        <v>0.82749998569488525</v>
      </c>
      <c r="F220" s="44">
        <f t="shared" si="3"/>
        <v>1.6495846067811279E-2</v>
      </c>
      <c r="G220" s="165">
        <v>5.314000129699707</v>
      </c>
      <c r="H220" s="45">
        <v>7.768484647385776E-5</v>
      </c>
      <c r="I220" s="46">
        <v>1.0750000001280569E-7</v>
      </c>
      <c r="J220" s="47">
        <v>363502</v>
      </c>
      <c r="K220" s="44">
        <v>-1.6504775732755661E-2</v>
      </c>
      <c r="L220" s="46">
        <v>0.55559533834457397</v>
      </c>
      <c r="M220" s="165" t="s">
        <v>661</v>
      </c>
    </row>
    <row r="221" spans="1:13">
      <c r="A221" s="2" t="s">
        <v>304</v>
      </c>
      <c r="B221" s="11">
        <v>3</v>
      </c>
      <c r="C221" s="2">
        <v>109301467</v>
      </c>
      <c r="D221" s="11" t="s">
        <v>90</v>
      </c>
      <c r="E221" s="43">
        <v>0.32870000600814819</v>
      </c>
      <c r="F221" s="44">
        <f t="shared" si="3"/>
        <v>1.2463169164728793E-2</v>
      </c>
      <c r="G221" s="165">
        <v>4.9800000190734863</v>
      </c>
      <c r="H221" s="45">
        <v>6.8549350544344634E-5</v>
      </c>
      <c r="I221" s="46">
        <v>6.346999725792557E-7</v>
      </c>
      <c r="J221" s="47">
        <v>361789</v>
      </c>
      <c r="K221" s="44">
        <v>-1.3195562176406384E-2</v>
      </c>
      <c r="L221" s="46">
        <v>0.55634456872940063</v>
      </c>
      <c r="M221" s="165" t="s">
        <v>661</v>
      </c>
    </row>
    <row r="222" spans="1:13">
      <c r="A222" s="2" t="s">
        <v>889</v>
      </c>
      <c r="B222" s="11">
        <v>7</v>
      </c>
      <c r="C222" s="2">
        <v>132331633</v>
      </c>
      <c r="D222" s="11" t="s">
        <v>108</v>
      </c>
      <c r="E222" s="43">
        <v>0.30550000071525574</v>
      </c>
      <c r="F222" s="44">
        <f t="shared" si="3"/>
        <v>1.1302513252270009E-2</v>
      </c>
      <c r="G222" s="165">
        <v>4.439000129699707</v>
      </c>
      <c r="H222" s="45">
        <v>5.4208016081247479E-5</v>
      </c>
      <c r="I222" s="46">
        <v>9.0220000856788829E-6</v>
      </c>
      <c r="J222" s="47">
        <v>363502</v>
      </c>
      <c r="K222" s="44">
        <v>1.2481565587222576E-2</v>
      </c>
      <c r="L222" s="46">
        <v>0.57066166400909424</v>
      </c>
      <c r="M222" s="165" t="s">
        <v>661</v>
      </c>
    </row>
    <row r="223" spans="1:13">
      <c r="A223" s="2" t="s">
        <v>744</v>
      </c>
      <c r="B223" s="11">
        <v>10</v>
      </c>
      <c r="C223" s="2">
        <v>12432365</v>
      </c>
      <c r="D223" s="11" t="s">
        <v>93</v>
      </c>
      <c r="E223" s="43">
        <v>0.58249998092651367</v>
      </c>
      <c r="F223" s="44">
        <f t="shared" si="3"/>
        <v>-1.2369051827597517E-2</v>
      </c>
      <c r="G223" s="165">
        <v>-5.1409997940063477</v>
      </c>
      <c r="H223" s="45">
        <v>7.4414099799469113E-5</v>
      </c>
      <c r="I223" s="46">
        <v>2.7300001192998025E-7</v>
      </c>
      <c r="J223" s="47">
        <v>355173</v>
      </c>
      <c r="K223" s="44">
        <v>1.4060867950320244E-2</v>
      </c>
      <c r="L223" s="46">
        <v>0.57792556285858154</v>
      </c>
      <c r="M223" s="165" t="s">
        <v>661</v>
      </c>
    </row>
    <row r="224" spans="1:13">
      <c r="A224" s="2" t="s">
        <v>859</v>
      </c>
      <c r="B224" s="11">
        <v>1</v>
      </c>
      <c r="C224" s="2">
        <v>29037169</v>
      </c>
      <c r="D224" s="11" t="s">
        <v>90</v>
      </c>
      <c r="E224" s="43">
        <v>0.32350000739097595</v>
      </c>
      <c r="F224" s="44">
        <f t="shared" si="3"/>
        <v>-1.1294197049926234E-2</v>
      </c>
      <c r="G224" s="165">
        <v>-4.505000114440918</v>
      </c>
      <c r="H224" s="45">
        <v>5.5831951613072306E-5</v>
      </c>
      <c r="I224" s="46">
        <v>6.6239999796380289E-6</v>
      </c>
      <c r="J224" s="47">
        <v>363502</v>
      </c>
      <c r="K224" s="44">
        <v>1.2222688645124435E-2</v>
      </c>
      <c r="L224" s="46">
        <v>0.57894748449325562</v>
      </c>
      <c r="M224" s="165" t="s">
        <v>661</v>
      </c>
    </row>
    <row r="225" spans="1:13">
      <c r="A225" s="2" t="s">
        <v>737</v>
      </c>
      <c r="B225" s="11">
        <v>4</v>
      </c>
      <c r="C225" s="2">
        <v>177155735</v>
      </c>
      <c r="D225" s="11" t="s">
        <v>90</v>
      </c>
      <c r="E225" s="43">
        <v>0.36019998788833618</v>
      </c>
      <c r="F225" s="44">
        <f t="shared" si="3"/>
        <v>-1.2789522432067083E-2</v>
      </c>
      <c r="G225" s="165">
        <v>-5.2350001335144043</v>
      </c>
      <c r="H225" s="45">
        <v>7.5392228609416634E-5</v>
      </c>
      <c r="I225" s="46">
        <v>1.6500000299402018E-7</v>
      </c>
      <c r="J225" s="47">
        <v>363502</v>
      </c>
      <c r="K225" s="44">
        <v>1.2045362032949924E-2</v>
      </c>
      <c r="L225" s="46">
        <v>0.57925128936767578</v>
      </c>
      <c r="M225" s="165" t="s">
        <v>661</v>
      </c>
    </row>
    <row r="226" spans="1:13">
      <c r="A226" s="2" t="s">
        <v>854</v>
      </c>
      <c r="B226" s="11">
        <v>11</v>
      </c>
      <c r="C226" s="2">
        <v>95479191</v>
      </c>
      <c r="D226" s="11" t="s">
        <v>90</v>
      </c>
      <c r="E226" s="43">
        <v>0.38119998574256897</v>
      </c>
      <c r="F226" s="44">
        <f t="shared" si="3"/>
        <v>1.0912452112834427E-2</v>
      </c>
      <c r="G226" s="165">
        <v>4.5190000534057617</v>
      </c>
      <c r="H226" s="45">
        <v>5.6179502280429006E-5</v>
      </c>
      <c r="I226" s="46">
        <v>6.2220001382229384E-6</v>
      </c>
      <c r="J226" s="47">
        <v>363502</v>
      </c>
      <c r="K226" s="44">
        <v>1.1846337467432022E-2</v>
      </c>
      <c r="L226" s="46">
        <v>0.5793880820274353</v>
      </c>
      <c r="M226" s="165" t="s">
        <v>661</v>
      </c>
    </row>
    <row r="227" spans="1:13">
      <c r="A227" s="2" t="s">
        <v>550</v>
      </c>
      <c r="B227" s="11">
        <v>10</v>
      </c>
      <c r="C227" s="2">
        <v>106526966</v>
      </c>
      <c r="D227" s="11" t="s">
        <v>93</v>
      </c>
      <c r="E227" s="43">
        <v>0.73000001907348633</v>
      </c>
      <c r="F227" s="44">
        <f t="shared" si="3"/>
        <v>1.187721400876577E-2</v>
      </c>
      <c r="G227" s="165">
        <v>4.495999813079834</v>
      </c>
      <c r="H227" s="45">
        <v>5.560908539337106E-5</v>
      </c>
      <c r="I227" s="46">
        <v>6.9239999902492855E-6</v>
      </c>
      <c r="J227" s="47">
        <v>363502</v>
      </c>
      <c r="K227" s="44">
        <v>-1.2709750793874264E-2</v>
      </c>
      <c r="L227" s="46">
        <v>0.58782684803009033</v>
      </c>
      <c r="M227" s="165" t="s">
        <v>661</v>
      </c>
    </row>
    <row r="228" spans="1:13">
      <c r="A228" s="2" t="s">
        <v>865</v>
      </c>
      <c r="B228" s="11">
        <v>1</v>
      </c>
      <c r="C228" s="2">
        <v>110525222</v>
      </c>
      <c r="D228" s="11" t="s">
        <v>90</v>
      </c>
      <c r="E228" s="43">
        <v>7.720000296831131E-2</v>
      </c>
      <c r="F228" s="44">
        <f t="shared" si="3"/>
        <v>-1.9733868101229863E-2</v>
      </c>
      <c r="G228" s="165">
        <v>-4.4910001754760742</v>
      </c>
      <c r="H228" s="45">
        <v>5.5485477787442505E-5</v>
      </c>
      <c r="I228" s="46">
        <v>7.0860000960237812E-6</v>
      </c>
      <c r="J228" s="47">
        <v>363502</v>
      </c>
      <c r="K228" s="44">
        <v>2.1314201876521111E-2</v>
      </c>
      <c r="L228" s="46">
        <v>0.58941715955734253</v>
      </c>
      <c r="M228" s="165" t="s">
        <v>661</v>
      </c>
    </row>
    <row r="229" spans="1:13">
      <c r="A229" s="2" t="s">
        <v>780</v>
      </c>
      <c r="B229" s="11">
        <v>1</v>
      </c>
      <c r="C229" s="2">
        <v>169709992</v>
      </c>
      <c r="D229" s="11" t="s">
        <v>108</v>
      </c>
      <c r="E229" s="43">
        <v>0.9024999737739563</v>
      </c>
      <c r="F229" s="44">
        <f t="shared" si="3"/>
        <v>1.9203205381628338E-2</v>
      </c>
      <c r="G229" s="165">
        <v>4.8569998741149902</v>
      </c>
      <c r="H229" s="45">
        <v>6.4897707488853484E-5</v>
      </c>
      <c r="I229" s="46">
        <v>1.1920000133613939E-6</v>
      </c>
      <c r="J229" s="47">
        <v>363502</v>
      </c>
      <c r="K229" s="44">
        <v>-1.9192364066839218E-2</v>
      </c>
      <c r="L229" s="46">
        <v>0.59063661098480225</v>
      </c>
      <c r="M229" s="165" t="s">
        <v>661</v>
      </c>
    </row>
    <row r="230" spans="1:13">
      <c r="A230" s="2" t="s">
        <v>877</v>
      </c>
      <c r="B230" s="11">
        <v>9</v>
      </c>
      <c r="C230" s="2">
        <v>95406468</v>
      </c>
      <c r="D230" s="11" t="s">
        <v>90</v>
      </c>
      <c r="E230" s="43">
        <v>0.24469999969005585</v>
      </c>
      <c r="F230" s="44">
        <f t="shared" si="3"/>
        <v>-1.2172630200483966E-2</v>
      </c>
      <c r="G230" s="165">
        <v>-4.4619998931884766</v>
      </c>
      <c r="H230" s="45">
        <v>5.477120794239454E-5</v>
      </c>
      <c r="I230" s="46">
        <v>8.1010002759285271E-6</v>
      </c>
      <c r="J230" s="47">
        <v>363502</v>
      </c>
      <c r="K230" s="44">
        <v>1.2993446551263332E-2</v>
      </c>
      <c r="L230" s="46">
        <v>0.59372222423553467</v>
      </c>
      <c r="M230" s="165" t="s">
        <v>661</v>
      </c>
    </row>
    <row r="231" spans="1:13">
      <c r="A231" s="2" t="s">
        <v>472</v>
      </c>
      <c r="B231" s="11">
        <v>10</v>
      </c>
      <c r="C231" s="2">
        <v>3981102</v>
      </c>
      <c r="D231" s="11" t="s">
        <v>93</v>
      </c>
      <c r="E231" s="43">
        <v>0.34270000457763672</v>
      </c>
      <c r="F231" s="44">
        <f t="shared" si="3"/>
        <v>-1.182024338991022E-2</v>
      </c>
      <c r="G231" s="165">
        <v>-4.624000072479248</v>
      </c>
      <c r="H231" s="45">
        <v>6.2944905948825181E-5</v>
      </c>
      <c r="I231" s="46">
        <v>3.7709999105572933E-6</v>
      </c>
      <c r="J231" s="47">
        <v>339684</v>
      </c>
      <c r="K231" s="44">
        <v>-1.4704855158925056E-2</v>
      </c>
      <c r="L231" s="46">
        <v>0.59422338008880615</v>
      </c>
      <c r="M231" s="165" t="s">
        <v>661</v>
      </c>
    </row>
    <row r="232" spans="1:13">
      <c r="A232" s="2" t="s">
        <v>303</v>
      </c>
      <c r="B232" s="11">
        <v>12</v>
      </c>
      <c r="C232" s="2">
        <v>121584847</v>
      </c>
      <c r="D232" s="11" t="s">
        <v>93</v>
      </c>
      <c r="E232" s="43">
        <v>0.25799998641014099</v>
      </c>
      <c r="F232" s="44">
        <f t="shared" si="3"/>
        <v>-1.3357053686076001E-2</v>
      </c>
      <c r="G232" s="165">
        <v>-4.9829998016357422</v>
      </c>
      <c r="H232" s="45">
        <v>6.8308530899230391E-5</v>
      </c>
      <c r="I232" s="46">
        <v>6.2740002704231301E-7</v>
      </c>
      <c r="J232" s="47">
        <v>363502</v>
      </c>
      <c r="K232" s="44">
        <v>1.2720750644803047E-2</v>
      </c>
      <c r="L232" s="46">
        <v>0.59473711252212524</v>
      </c>
      <c r="M232" s="165" t="s">
        <v>661</v>
      </c>
    </row>
    <row r="233" spans="1:13">
      <c r="A233" s="2" t="s">
        <v>146</v>
      </c>
      <c r="B233" s="11">
        <v>14</v>
      </c>
      <c r="C233" s="2">
        <v>26174875</v>
      </c>
      <c r="D233" s="11" t="s">
        <v>108</v>
      </c>
      <c r="E233" s="43">
        <v>0.74330002069473267</v>
      </c>
      <c r="F233" s="44">
        <f t="shared" si="3"/>
        <v>-1.6338890933184236E-2</v>
      </c>
      <c r="G233" s="165">
        <v>-6.0710000991821289</v>
      </c>
      <c r="H233" s="45">
        <v>1.0187441512243822E-4</v>
      </c>
      <c r="I233" s="46">
        <v>1.2730000387151108E-9</v>
      </c>
      <c r="J233" s="47">
        <v>361789</v>
      </c>
      <c r="K233" s="44">
        <v>1.2694553472101688E-2</v>
      </c>
      <c r="L233" s="46">
        <v>0.59600204229354858</v>
      </c>
      <c r="M233" s="165" t="s">
        <v>661</v>
      </c>
    </row>
    <row r="234" spans="1:13">
      <c r="A234" s="2" t="s">
        <v>124</v>
      </c>
      <c r="B234" s="11">
        <v>2</v>
      </c>
      <c r="C234" s="2">
        <v>161800886</v>
      </c>
      <c r="D234" s="11" t="s">
        <v>90</v>
      </c>
      <c r="E234" s="43">
        <v>0.48730000853538513</v>
      </c>
      <c r="F234" s="44">
        <f t="shared" si="3"/>
        <v>-1.512957612739335E-2</v>
      </c>
      <c r="G234" s="165">
        <v>-6.4479999542236328</v>
      </c>
      <c r="H234" s="45">
        <v>1.1437819921411574E-4</v>
      </c>
      <c r="I234" s="46">
        <v>1.1359999746440863E-10</v>
      </c>
      <c r="J234" s="47">
        <v>363502</v>
      </c>
      <c r="K234" s="44">
        <v>1.1134741827845573E-2</v>
      </c>
      <c r="L234" s="46">
        <v>0.60590445995330811</v>
      </c>
      <c r="M234" s="165" t="s">
        <v>661</v>
      </c>
    </row>
    <row r="235" spans="1:13">
      <c r="A235" s="2" t="s">
        <v>274</v>
      </c>
      <c r="B235" s="11">
        <v>3</v>
      </c>
      <c r="C235" s="2">
        <v>36864625</v>
      </c>
      <c r="D235" s="11" t="s">
        <v>93</v>
      </c>
      <c r="E235" s="43">
        <v>0.38470000028610229</v>
      </c>
      <c r="F235" s="44">
        <f t="shared" si="3"/>
        <v>-1.238293292190876E-2</v>
      </c>
      <c r="G235" s="165">
        <v>-5.1329998970031738</v>
      </c>
      <c r="H235" s="45">
        <v>7.2591559728607535E-5</v>
      </c>
      <c r="I235" s="46">
        <v>2.8499999871200998E-7</v>
      </c>
      <c r="J235" s="47">
        <v>362958</v>
      </c>
      <c r="K235" s="44">
        <v>1.0923965834081173E-2</v>
      </c>
      <c r="L235" s="46">
        <v>0.60953438282012939</v>
      </c>
      <c r="M235" s="165" t="s">
        <v>661</v>
      </c>
    </row>
    <row r="236" spans="1:13">
      <c r="A236" s="2" t="s">
        <v>284</v>
      </c>
      <c r="B236" s="11">
        <v>7</v>
      </c>
      <c r="C236" s="2">
        <v>39057223</v>
      </c>
      <c r="D236" s="11" t="s">
        <v>90</v>
      </c>
      <c r="E236" s="43">
        <v>0.51469999551773071</v>
      </c>
      <c r="F236" s="44">
        <f t="shared" si="3"/>
        <v>1.1921010642116113E-2</v>
      </c>
      <c r="G236" s="165">
        <v>5.0799999237060547</v>
      </c>
      <c r="H236" s="45">
        <v>7.0993832196108997E-5</v>
      </c>
      <c r="I236" s="46">
        <v>3.7760000282105466E-7</v>
      </c>
      <c r="J236" s="47">
        <v>363502</v>
      </c>
      <c r="K236" s="44">
        <v>-1.0534168221056461E-2</v>
      </c>
      <c r="L236" s="46">
        <v>0.61189514398574829</v>
      </c>
      <c r="M236" s="165" t="s">
        <v>661</v>
      </c>
    </row>
    <row r="237" spans="1:13">
      <c r="A237" s="2" t="s">
        <v>495</v>
      </c>
      <c r="B237" s="11">
        <v>13</v>
      </c>
      <c r="C237" s="2">
        <v>101701638</v>
      </c>
      <c r="D237" s="11" t="s">
        <v>93</v>
      </c>
      <c r="E237" s="43">
        <v>0.42190000414848328</v>
      </c>
      <c r="F237" s="44">
        <f t="shared" si="3"/>
        <v>1.088841575994441E-2</v>
      </c>
      <c r="G237" s="165">
        <v>4.5850000381469727</v>
      </c>
      <c r="H237" s="45">
        <v>5.783248707302846E-5</v>
      </c>
      <c r="I237" s="46">
        <v>4.5480001062969677E-6</v>
      </c>
      <c r="J237" s="47">
        <v>363502</v>
      </c>
      <c r="K237" s="44">
        <v>-1.0502663441002369E-2</v>
      </c>
      <c r="L237" s="46">
        <v>0.61548417806625366</v>
      </c>
      <c r="M237" s="165" t="s">
        <v>661</v>
      </c>
    </row>
    <row r="238" spans="1:13">
      <c r="A238" s="2" t="s">
        <v>733</v>
      </c>
      <c r="B238" s="11">
        <v>7</v>
      </c>
      <c r="C238" s="2">
        <v>136721684</v>
      </c>
      <c r="D238" s="11" t="s">
        <v>93</v>
      </c>
      <c r="E238" s="43">
        <v>0.64709997177124023</v>
      </c>
      <c r="F238" s="44">
        <f t="shared" si="3"/>
        <v>1.2892212213762209E-2</v>
      </c>
      <c r="G238" s="165">
        <v>5.2529997825622559</v>
      </c>
      <c r="H238" s="45">
        <v>7.5911564636044204E-5</v>
      </c>
      <c r="I238" s="46">
        <v>1.4949999638247391E-7</v>
      </c>
      <c r="J238" s="47">
        <v>363502</v>
      </c>
      <c r="K238" s="44">
        <v>1.0930180549621582E-2</v>
      </c>
      <c r="L238" s="46">
        <v>0.61554557085037231</v>
      </c>
      <c r="M238" s="165" t="s">
        <v>661</v>
      </c>
    </row>
    <row r="239" spans="1:13">
      <c r="A239" s="2" t="s">
        <v>337</v>
      </c>
      <c r="B239" s="11">
        <v>3</v>
      </c>
      <c r="C239" s="2">
        <v>115817713</v>
      </c>
      <c r="D239" s="11" t="s">
        <v>93</v>
      </c>
      <c r="E239" s="43">
        <v>0.78769999742507935</v>
      </c>
      <c r="F239" s="44">
        <f t="shared" si="3"/>
        <v>-1.3972801102504066E-2</v>
      </c>
      <c r="G239" s="165">
        <v>-4.8720002174377441</v>
      </c>
      <c r="H239" s="45">
        <v>6.5299187554046512E-5</v>
      </c>
      <c r="I239" s="46">
        <v>1.1030000450773514E-6</v>
      </c>
      <c r="J239" s="47">
        <v>363502</v>
      </c>
      <c r="K239" s="44">
        <v>-1.2480715289711952E-2</v>
      </c>
      <c r="L239" s="46">
        <v>0.62084090709686279</v>
      </c>
      <c r="M239" s="165" t="s">
        <v>661</v>
      </c>
    </row>
    <row r="240" spans="1:13">
      <c r="A240" s="2" t="s">
        <v>727</v>
      </c>
      <c r="B240" s="11">
        <v>10</v>
      </c>
      <c r="C240" s="2">
        <v>67634520</v>
      </c>
      <c r="D240" s="11" t="s">
        <v>93</v>
      </c>
      <c r="E240" s="43">
        <v>0.78130000829696655</v>
      </c>
      <c r="F240" s="44">
        <f t="shared" si="3"/>
        <v>-1.5054473334667109E-2</v>
      </c>
      <c r="G240" s="165">
        <v>-5.3060002326965332</v>
      </c>
      <c r="H240" s="45">
        <v>7.7451120887417346E-5</v>
      </c>
      <c r="I240" s="46">
        <v>1.1190000037686332E-7</v>
      </c>
      <c r="J240" s="47">
        <v>363502</v>
      </c>
      <c r="K240" s="44">
        <v>1.2493043206632137E-2</v>
      </c>
      <c r="L240" s="46">
        <v>0.62275075912475586</v>
      </c>
      <c r="M240" s="165" t="s">
        <v>661</v>
      </c>
    </row>
    <row r="241" spans="1:13">
      <c r="A241" s="2" t="s">
        <v>683</v>
      </c>
      <c r="B241" s="11">
        <v>5</v>
      </c>
      <c r="C241" s="2">
        <v>113926480</v>
      </c>
      <c r="D241" s="11" t="s">
        <v>90</v>
      </c>
      <c r="E241" s="43">
        <v>0.79089999198913574</v>
      </c>
      <c r="F241" s="44">
        <f t="shared" si="3"/>
        <v>1.8290266259117654E-2</v>
      </c>
      <c r="G241" s="165">
        <v>6.3420000076293945</v>
      </c>
      <c r="H241" s="45">
        <v>1.106485360651277E-4</v>
      </c>
      <c r="I241" s="46">
        <v>2.2710000546766196E-10</v>
      </c>
      <c r="J241" s="47">
        <v>363502</v>
      </c>
      <c r="K241" s="44">
        <v>1.2304402887821198E-2</v>
      </c>
      <c r="L241" s="46">
        <v>0.62319934368133545</v>
      </c>
      <c r="M241" s="165" t="s">
        <v>661</v>
      </c>
    </row>
    <row r="242" spans="1:13">
      <c r="A242" s="2" t="s">
        <v>827</v>
      </c>
      <c r="B242" s="11">
        <v>11</v>
      </c>
      <c r="C242" s="2">
        <v>99368357</v>
      </c>
      <c r="D242" s="11" t="s">
        <v>90</v>
      </c>
      <c r="E242" s="43">
        <v>0.35569998621940613</v>
      </c>
      <c r="F242" s="44">
        <f t="shared" si="3"/>
        <v>-1.1249869521434357E-2</v>
      </c>
      <c r="G242" s="165">
        <v>-4.5920000076293945</v>
      </c>
      <c r="H242" s="45">
        <v>5.8009209169540554E-5</v>
      </c>
      <c r="I242" s="46">
        <v>4.3959998947684653E-6</v>
      </c>
      <c r="J242" s="47">
        <v>363502</v>
      </c>
      <c r="K242" s="44">
        <v>1.0829399339854717E-2</v>
      </c>
      <c r="L242" s="46">
        <v>0.6247934103012085</v>
      </c>
      <c r="M242" s="165" t="s">
        <v>661</v>
      </c>
    </row>
    <row r="243" spans="1:13">
      <c r="A243" s="2" t="s">
        <v>843</v>
      </c>
      <c r="B243" s="11">
        <v>2</v>
      </c>
      <c r="C243" s="2">
        <v>60020710</v>
      </c>
      <c r="D243" s="11" t="s">
        <v>93</v>
      </c>
      <c r="E243" s="43">
        <v>0.47179999947547913</v>
      </c>
      <c r="F243" s="44">
        <f t="shared" si="3"/>
        <v>-1.0692032739657605E-2</v>
      </c>
      <c r="G243" s="165">
        <v>-4.5510001182556152</v>
      </c>
      <c r="H243" s="45">
        <v>5.6977958593051881E-5</v>
      </c>
      <c r="I243" s="46">
        <v>5.329000032361364E-6</v>
      </c>
      <c r="J243" s="47">
        <v>363502</v>
      </c>
      <c r="K243" s="44">
        <v>1.0244441218674183E-2</v>
      </c>
      <c r="L243" s="46">
        <v>0.62585759162902832</v>
      </c>
      <c r="M243" s="165" t="s">
        <v>661</v>
      </c>
    </row>
    <row r="244" spans="1:13">
      <c r="A244" s="2" t="s">
        <v>106</v>
      </c>
      <c r="B244" s="11">
        <v>9</v>
      </c>
      <c r="C244" s="2">
        <v>1780488</v>
      </c>
      <c r="D244" s="11" t="s">
        <v>93</v>
      </c>
      <c r="E244" s="43">
        <v>0.52640002965927124</v>
      </c>
      <c r="F244" s="44">
        <f t="shared" si="3"/>
        <v>1.7130657839514878E-2</v>
      </c>
      <c r="G244" s="165">
        <v>7.2930002212524414</v>
      </c>
      <c r="H244" s="45">
        <v>1.4632065722253174E-4</v>
      </c>
      <c r="I244" s="46">
        <v>3.0399998924429683E-13</v>
      </c>
      <c r="J244" s="47">
        <v>363502</v>
      </c>
      <c r="K244" s="44">
        <v>1.0324547067284584E-2</v>
      </c>
      <c r="L244" s="46">
        <v>0.62633287906646729</v>
      </c>
      <c r="M244" s="165" t="s">
        <v>661</v>
      </c>
    </row>
    <row r="245" spans="1:13">
      <c r="A245" s="2" t="s">
        <v>706</v>
      </c>
      <c r="B245" s="11">
        <v>6</v>
      </c>
      <c r="C245" s="2">
        <v>152276286</v>
      </c>
      <c r="D245" s="11" t="s">
        <v>93</v>
      </c>
      <c r="E245" s="43">
        <v>0.32379999756813049</v>
      </c>
      <c r="F245" s="44">
        <f t="shared" si="3"/>
        <v>-1.4051046937058748E-2</v>
      </c>
      <c r="G245" s="165">
        <v>-5.6059999465942383</v>
      </c>
      <c r="H245" s="45">
        <v>8.6456842836923897E-5</v>
      </c>
      <c r="I245" s="46">
        <v>2.0730000827029471E-8</v>
      </c>
      <c r="J245" s="47">
        <v>363502</v>
      </c>
      <c r="K245" s="44">
        <v>1.1682626791298389E-2</v>
      </c>
      <c r="L245" s="46">
        <v>0.62757337093353271</v>
      </c>
      <c r="M245" s="165" t="s">
        <v>661</v>
      </c>
    </row>
    <row r="246" spans="1:13">
      <c r="A246" s="2" t="s">
        <v>851</v>
      </c>
      <c r="B246" s="11">
        <v>13</v>
      </c>
      <c r="C246" s="2">
        <v>84134634</v>
      </c>
      <c r="D246" s="11" t="s">
        <v>93</v>
      </c>
      <c r="E246" s="43">
        <v>0.13869999349117279</v>
      </c>
      <c r="F246" s="44">
        <f t="shared" si="3"/>
        <v>-1.5361253067523053E-2</v>
      </c>
      <c r="G246" s="165">
        <v>-4.5269999504089355</v>
      </c>
      <c r="H246" s="45">
        <v>5.6378587032668293E-5</v>
      </c>
      <c r="I246" s="46">
        <v>5.9899998632317875E-6</v>
      </c>
      <c r="J246" s="47">
        <v>363502</v>
      </c>
      <c r="K246" s="44">
        <v>-1.4838723465800285E-2</v>
      </c>
      <c r="L246" s="46">
        <v>0.62791353464126587</v>
      </c>
      <c r="M246" s="165" t="s">
        <v>661</v>
      </c>
    </row>
    <row r="247" spans="1:13">
      <c r="A247" s="2" t="s">
        <v>732</v>
      </c>
      <c r="B247" s="11">
        <v>2</v>
      </c>
      <c r="C247" s="2">
        <v>155189832</v>
      </c>
      <c r="D247" s="11" t="s">
        <v>93</v>
      </c>
      <c r="E247" s="43">
        <v>0.51289999485015869</v>
      </c>
      <c r="F247" s="44">
        <f t="shared" si="3"/>
        <v>1.2363299449713972E-2</v>
      </c>
      <c r="G247" s="165">
        <v>5.2690000534057617</v>
      </c>
      <c r="H247" s="45">
        <v>7.637471571797505E-5</v>
      </c>
      <c r="I247" s="46">
        <v>1.3749999538958946E-7</v>
      </c>
      <c r="J247" s="47">
        <v>363502</v>
      </c>
      <c r="K247" s="44">
        <v>-1.0065126232802868E-2</v>
      </c>
      <c r="L247" s="46">
        <v>0.62904882431030273</v>
      </c>
      <c r="M247" s="165" t="s">
        <v>661</v>
      </c>
    </row>
    <row r="248" spans="1:13">
      <c r="A248" s="2" t="s">
        <v>725</v>
      </c>
      <c r="B248" s="11">
        <v>13</v>
      </c>
      <c r="C248" s="2">
        <v>68304578</v>
      </c>
      <c r="D248" s="11" t="s">
        <v>93</v>
      </c>
      <c r="E248" s="43">
        <v>0.92690002918243408</v>
      </c>
      <c r="F248" s="44">
        <f t="shared" si="3"/>
        <v>-2.3982155248820334E-2</v>
      </c>
      <c r="G248" s="165">
        <v>-5.3159999847412109</v>
      </c>
      <c r="H248" s="45">
        <v>7.7939301263540983E-5</v>
      </c>
      <c r="I248" s="46">
        <v>1.0619999812888636E-7</v>
      </c>
      <c r="J248" s="47">
        <v>362588</v>
      </c>
      <c r="K248" s="44">
        <v>-1.9559144973754883E-2</v>
      </c>
      <c r="L248" s="46">
        <v>0.63153702020645142</v>
      </c>
      <c r="M248" s="165" t="s">
        <v>661</v>
      </c>
    </row>
    <row r="249" spans="1:13">
      <c r="A249" s="2" t="s">
        <v>324</v>
      </c>
      <c r="B249" s="11">
        <v>22</v>
      </c>
      <c r="C249" s="2">
        <v>27012616</v>
      </c>
      <c r="D249" s="11" t="s">
        <v>93</v>
      </c>
      <c r="E249" s="43">
        <v>0.4074999988079071</v>
      </c>
      <c r="F249" s="44">
        <f t="shared" si="3"/>
        <v>1.1718617741958705E-2</v>
      </c>
      <c r="G249" s="165">
        <v>4.9060001373291016</v>
      </c>
      <c r="H249" s="45">
        <v>6.6313012212049216E-5</v>
      </c>
      <c r="I249" s="46">
        <v>9.3180000249049044E-7</v>
      </c>
      <c r="J249" s="47">
        <v>362958</v>
      </c>
      <c r="K249" s="44">
        <v>-1.0219468735158443E-2</v>
      </c>
      <c r="L249" s="46">
        <v>0.6318591833114624</v>
      </c>
      <c r="M249" s="165" t="s">
        <v>661</v>
      </c>
    </row>
    <row r="250" spans="1:13">
      <c r="A250" s="2" t="s">
        <v>740</v>
      </c>
      <c r="B250" s="11">
        <v>1</v>
      </c>
      <c r="C250" s="2">
        <v>96255980</v>
      </c>
      <c r="D250" s="11" t="s">
        <v>93</v>
      </c>
      <c r="E250" s="43">
        <v>0.27860000729560852</v>
      </c>
      <c r="F250" s="44">
        <f t="shared" si="3"/>
        <v>-1.3553971967242255E-2</v>
      </c>
      <c r="G250" s="165">
        <v>-5.1810002326965332</v>
      </c>
      <c r="H250" s="45">
        <v>7.3844887083396316E-5</v>
      </c>
      <c r="I250" s="46">
        <v>2.2049999870432657E-7</v>
      </c>
      <c r="J250" s="47">
        <v>363502</v>
      </c>
      <c r="K250" s="44">
        <v>-1.0824167169630527E-2</v>
      </c>
      <c r="L250" s="46">
        <v>0.63658833503723145</v>
      </c>
      <c r="M250" s="165" t="s">
        <v>661</v>
      </c>
    </row>
    <row r="251" spans="1:13">
      <c r="A251" s="2" t="s">
        <v>764</v>
      </c>
      <c r="B251" s="11">
        <v>12</v>
      </c>
      <c r="C251" s="2">
        <v>121682631</v>
      </c>
      <c r="D251" s="11" t="s">
        <v>93</v>
      </c>
      <c r="E251" s="43">
        <v>0.89410001039505005</v>
      </c>
      <c r="F251" s="44">
        <f t="shared" si="3"/>
        <v>-1.9103003739818967E-2</v>
      </c>
      <c r="G251" s="165">
        <v>-5.0120000839233398</v>
      </c>
      <c r="H251" s="45">
        <v>6.9105932197999209E-5</v>
      </c>
      <c r="I251" s="46">
        <v>5.398999860517506E-7</v>
      </c>
      <c r="J251" s="47">
        <v>363502</v>
      </c>
      <c r="K251" s="44">
        <v>-1.6087481752038002E-2</v>
      </c>
      <c r="L251" s="46">
        <v>0.64056915044784546</v>
      </c>
      <c r="M251" s="165" t="s">
        <v>661</v>
      </c>
    </row>
    <row r="252" spans="1:13">
      <c r="A252" s="2" t="s">
        <v>365</v>
      </c>
      <c r="B252" s="11">
        <v>22</v>
      </c>
      <c r="C252" s="2">
        <v>49177919</v>
      </c>
      <c r="D252" s="11" t="s">
        <v>90</v>
      </c>
      <c r="E252" s="43">
        <v>0.59609997272491455</v>
      </c>
      <c r="F252" s="44">
        <f t="shared" si="3"/>
        <v>-1.1615412939258669E-2</v>
      </c>
      <c r="G252" s="165">
        <v>-4.815000057220459</v>
      </c>
      <c r="H252" s="45">
        <v>6.4966923673637211E-5</v>
      </c>
      <c r="I252" s="46">
        <v>1.4690000398331904E-6</v>
      </c>
      <c r="J252" s="47">
        <v>356862</v>
      </c>
      <c r="K252" s="44">
        <v>1.1494237929582596E-2</v>
      </c>
      <c r="L252" s="46">
        <v>0.6443977952003479</v>
      </c>
      <c r="M252" s="165" t="s">
        <v>661</v>
      </c>
    </row>
    <row r="253" spans="1:13">
      <c r="A253" s="2" t="s">
        <v>467</v>
      </c>
      <c r="B253" s="11">
        <v>11</v>
      </c>
      <c r="C253" s="2">
        <v>17790783</v>
      </c>
      <c r="D253" s="11" t="s">
        <v>90</v>
      </c>
      <c r="E253" s="43">
        <v>0.47659999132156372</v>
      </c>
      <c r="F253" s="44">
        <f t="shared" si="3"/>
        <v>1.0876928404413604E-2</v>
      </c>
      <c r="G253" s="165">
        <v>4.6319999694824219</v>
      </c>
      <c r="H253" s="45">
        <v>5.9024223446613178E-5</v>
      </c>
      <c r="I253" s="46">
        <v>3.6189999264024664E-6</v>
      </c>
      <c r="J253" s="47">
        <v>363502</v>
      </c>
      <c r="K253" s="44">
        <v>9.577067568898201E-3</v>
      </c>
      <c r="L253" s="46">
        <v>0.64577311277389526</v>
      </c>
      <c r="M253" s="165" t="s">
        <v>661</v>
      </c>
    </row>
    <row r="254" spans="1:13">
      <c r="A254" s="2" t="s">
        <v>828</v>
      </c>
      <c r="B254" s="11">
        <v>6</v>
      </c>
      <c r="C254" s="2">
        <v>88295985</v>
      </c>
      <c r="D254" s="11" t="s">
        <v>93</v>
      </c>
      <c r="E254" s="43">
        <v>0.91729998588562012</v>
      </c>
      <c r="F254" s="44">
        <f t="shared" si="3"/>
        <v>1.9615018211210641E-2</v>
      </c>
      <c r="G254" s="165">
        <v>4.5910000801086426</v>
      </c>
      <c r="H254" s="45">
        <v>5.8374665968585759E-5</v>
      </c>
      <c r="I254" s="46">
        <v>4.4059997890144587E-6</v>
      </c>
      <c r="J254" s="47">
        <v>361069</v>
      </c>
      <c r="K254" s="44">
        <v>1.7425233498215675E-2</v>
      </c>
      <c r="L254" s="46">
        <v>0.64756864309310913</v>
      </c>
      <c r="M254" s="165" t="s">
        <v>661</v>
      </c>
    </row>
    <row r="255" spans="1:13">
      <c r="A255" s="2" t="s">
        <v>840</v>
      </c>
      <c r="B255" s="11">
        <v>8</v>
      </c>
      <c r="C255" s="2">
        <v>81430261</v>
      </c>
      <c r="D255" s="11" t="s">
        <v>90</v>
      </c>
      <c r="E255" s="43">
        <v>0.34940001368522644</v>
      </c>
      <c r="F255" s="44">
        <f t="shared" si="3"/>
        <v>-1.1212112462714554E-2</v>
      </c>
      <c r="G255" s="165">
        <v>-4.5580000877380371</v>
      </c>
      <c r="H255" s="45">
        <v>5.7153371017193422E-5</v>
      </c>
      <c r="I255" s="46">
        <v>5.1570000323408749E-6</v>
      </c>
      <c r="J255" s="47">
        <v>363502</v>
      </c>
      <c r="K255" s="44">
        <v>9.7345523536205292E-3</v>
      </c>
      <c r="L255" s="46">
        <v>0.65143924951553345</v>
      </c>
      <c r="M255" s="165" t="s">
        <v>661</v>
      </c>
    </row>
    <row r="256" spans="1:13">
      <c r="A256" s="2" t="s">
        <v>499</v>
      </c>
      <c r="B256" s="11">
        <v>11</v>
      </c>
      <c r="C256" s="2">
        <v>115446941</v>
      </c>
      <c r="D256" s="11" t="s">
        <v>90</v>
      </c>
      <c r="E256" s="43">
        <v>0.48679998517036438</v>
      </c>
      <c r="F256" s="44">
        <f t="shared" si="3"/>
        <v>1.0958095965423621E-2</v>
      </c>
      <c r="G256" s="165">
        <v>4.5830001831054687</v>
      </c>
      <c r="H256" s="45">
        <v>5.9998088545398787E-5</v>
      </c>
      <c r="I256" s="46">
        <v>4.5729998419119511E-6</v>
      </c>
      <c r="J256" s="47">
        <v>350076</v>
      </c>
      <c r="K256" s="44">
        <v>-9.4602284952998161E-3</v>
      </c>
      <c r="L256" s="46">
        <v>0.65612709522247314</v>
      </c>
      <c r="M256" s="165" t="s">
        <v>661</v>
      </c>
    </row>
    <row r="257" spans="1:13">
      <c r="A257" s="2" t="s">
        <v>810</v>
      </c>
      <c r="B257" s="11">
        <v>18</v>
      </c>
      <c r="C257" s="2">
        <v>34379656</v>
      </c>
      <c r="D257" s="11" t="s">
        <v>90</v>
      </c>
      <c r="E257" s="43">
        <v>0.76370000839233398</v>
      </c>
      <c r="F257" s="44">
        <f t="shared" si="3"/>
        <v>1.2928927941278723E-2</v>
      </c>
      <c r="G257" s="165">
        <v>4.6830000877380371</v>
      </c>
      <c r="H257" s="45">
        <v>6.0331138229230419E-5</v>
      </c>
      <c r="I257" s="46">
        <v>2.820999952746206E-6</v>
      </c>
      <c r="J257" s="47">
        <v>363502</v>
      </c>
      <c r="K257" s="44">
        <v>1.0680054314434528E-2</v>
      </c>
      <c r="L257" s="46">
        <v>0.65692418813705444</v>
      </c>
      <c r="M257" s="165" t="s">
        <v>661</v>
      </c>
    </row>
    <row r="258" spans="1:13">
      <c r="A258" s="2" t="s">
        <v>672</v>
      </c>
      <c r="B258" s="11">
        <v>10</v>
      </c>
      <c r="C258" s="2">
        <v>104092321</v>
      </c>
      <c r="D258" s="11" t="s">
        <v>90</v>
      </c>
      <c r="E258" s="43">
        <v>0.38929998874664307</v>
      </c>
      <c r="F258" s="44">
        <f t="shared" si="3"/>
        <v>1.703698312586403E-2</v>
      </c>
      <c r="G258" s="165">
        <v>7.0830001831054687</v>
      </c>
      <c r="H258" s="45">
        <v>1.3801544264424592E-4</v>
      </c>
      <c r="I258" s="46">
        <v>1.4130000338188897E-12</v>
      </c>
      <c r="J258" s="47">
        <v>363502</v>
      </c>
      <c r="K258" s="44">
        <v>-9.4999410212039948E-3</v>
      </c>
      <c r="L258" s="46">
        <v>0.6575617790222168</v>
      </c>
      <c r="M258" s="165" t="s">
        <v>661</v>
      </c>
    </row>
    <row r="259" spans="1:13">
      <c r="A259" s="2" t="s">
        <v>701</v>
      </c>
      <c r="B259" s="11">
        <v>2</v>
      </c>
      <c r="C259" s="2">
        <v>10904566</v>
      </c>
      <c r="D259" s="11" t="s">
        <v>93</v>
      </c>
      <c r="E259" s="43">
        <v>0.15649999678134918</v>
      </c>
      <c r="F259" s="44">
        <f t="shared" si="3"/>
        <v>1.8681643141490838E-2</v>
      </c>
      <c r="G259" s="165">
        <v>5.754000186920166</v>
      </c>
      <c r="H259" s="45">
        <v>9.2142407083883882E-5</v>
      </c>
      <c r="I259" s="46">
        <v>8.7050002761657197E-9</v>
      </c>
      <c r="J259" s="47">
        <v>359319</v>
      </c>
      <c r="K259" s="44">
        <v>1.5301216393709183E-2</v>
      </c>
      <c r="L259" s="46">
        <v>0.65845590829849243</v>
      </c>
      <c r="M259" s="165" t="s">
        <v>661</v>
      </c>
    </row>
    <row r="260" spans="1:13">
      <c r="A260" s="2" t="s">
        <v>872</v>
      </c>
      <c r="B260" s="11">
        <v>13</v>
      </c>
      <c r="C260" s="2">
        <v>65664886</v>
      </c>
      <c r="D260" s="11" t="s">
        <v>90</v>
      </c>
      <c r="E260" s="43">
        <v>0.57179999351501465</v>
      </c>
      <c r="F260" s="44">
        <f t="shared" ref="F260:F323" si="4">G260/(SQRT(J260*2*E260*(1-E260)))</f>
        <v>1.062563544578205E-2</v>
      </c>
      <c r="G260" s="165">
        <v>4.4829998016357422</v>
      </c>
      <c r="H260" s="45">
        <v>5.5287968280026689E-5</v>
      </c>
      <c r="I260" s="46">
        <v>7.3760002123890445E-6</v>
      </c>
      <c r="J260" s="47">
        <v>363502</v>
      </c>
      <c r="K260" s="44">
        <v>8.90390295535326E-3</v>
      </c>
      <c r="L260" s="46">
        <v>0.67361128330230713</v>
      </c>
      <c r="M260" s="165" t="s">
        <v>661</v>
      </c>
    </row>
    <row r="261" spans="1:13">
      <c r="A261" s="2" t="s">
        <v>754</v>
      </c>
      <c r="B261" s="11">
        <v>3</v>
      </c>
      <c r="C261" s="2">
        <v>51591374</v>
      </c>
      <c r="D261" s="11" t="s">
        <v>93</v>
      </c>
      <c r="E261" s="43">
        <v>0.83899998664855957</v>
      </c>
      <c r="F261" s="44">
        <f t="shared" si="4"/>
        <v>1.65693439789848E-2</v>
      </c>
      <c r="G261" s="165">
        <v>5.0479998588562012</v>
      </c>
      <c r="H261" s="45">
        <v>7.4170035077258945E-5</v>
      </c>
      <c r="I261" s="46">
        <v>4.4739999793819152E-7</v>
      </c>
      <c r="J261" s="47">
        <v>343566</v>
      </c>
      <c r="K261" s="44">
        <v>-1.2362354435026646E-2</v>
      </c>
      <c r="L261" s="46">
        <v>0.67407917976379395</v>
      </c>
      <c r="M261" s="165" t="s">
        <v>661</v>
      </c>
    </row>
    <row r="262" spans="1:13">
      <c r="A262" s="2" t="s">
        <v>886</v>
      </c>
      <c r="B262" s="11">
        <v>11</v>
      </c>
      <c r="C262" s="2">
        <v>72140282</v>
      </c>
      <c r="D262" s="11" t="s">
        <v>90</v>
      </c>
      <c r="E262" s="43">
        <v>0.74970000982284546</v>
      </c>
      <c r="F262" s="44">
        <f t="shared" si="4"/>
        <v>1.2054846762605022E-2</v>
      </c>
      <c r="G262" s="165">
        <v>4.4419999122619629</v>
      </c>
      <c r="H262" s="45">
        <v>5.453831545310095E-5</v>
      </c>
      <c r="I262" s="46">
        <v>8.9300001491210423E-6</v>
      </c>
      <c r="J262" s="47">
        <v>361789</v>
      </c>
      <c r="K262" s="44">
        <v>-1.0546999983489513E-2</v>
      </c>
      <c r="L262" s="46">
        <v>0.67828869819641113</v>
      </c>
      <c r="M262" s="165" t="s">
        <v>661</v>
      </c>
    </row>
    <row r="263" spans="1:13">
      <c r="A263" s="2" t="s">
        <v>432</v>
      </c>
      <c r="B263" s="11">
        <v>10</v>
      </c>
      <c r="C263" s="2">
        <v>49789385</v>
      </c>
      <c r="D263" s="11" t="s">
        <v>93</v>
      </c>
      <c r="E263" s="43">
        <v>0.7006000280380249</v>
      </c>
      <c r="F263" s="44">
        <f t="shared" si="4"/>
        <v>-1.2199219487512127E-2</v>
      </c>
      <c r="G263" s="165">
        <v>-4.6810002326965332</v>
      </c>
      <c r="H263" s="45">
        <v>6.2433260609395802E-5</v>
      </c>
      <c r="I263" s="46">
        <v>2.8490001113823382E-6</v>
      </c>
      <c r="J263" s="47">
        <v>350963</v>
      </c>
      <c r="K263" s="44">
        <v>-9.9784079939126968E-3</v>
      </c>
      <c r="L263" s="46">
        <v>0.68140536546707153</v>
      </c>
      <c r="M263" s="165" t="s">
        <v>661</v>
      </c>
    </row>
    <row r="264" spans="1:13">
      <c r="A264" s="2" t="s">
        <v>121</v>
      </c>
      <c r="B264" s="11">
        <v>16</v>
      </c>
      <c r="C264" s="2">
        <v>28745016</v>
      </c>
      <c r="D264" s="11" t="s">
        <v>93</v>
      </c>
      <c r="E264" s="43">
        <v>0.59200000762939453</v>
      </c>
      <c r="F264" s="44">
        <f t="shared" si="4"/>
        <v>1.5795487875398938E-2</v>
      </c>
      <c r="G264" s="165">
        <v>6.6189999580383301</v>
      </c>
      <c r="H264" s="45">
        <v>1.2052522652084008E-4</v>
      </c>
      <c r="I264" s="46">
        <v>3.6110000406486265E-11</v>
      </c>
      <c r="J264" s="47">
        <v>363502</v>
      </c>
      <c r="K264" s="44">
        <v>8.6778085678815842E-3</v>
      </c>
      <c r="L264" s="46">
        <v>0.68494719266891479</v>
      </c>
      <c r="M264" s="165" t="s">
        <v>661</v>
      </c>
    </row>
    <row r="265" spans="1:13">
      <c r="A265" s="2" t="s">
        <v>880</v>
      </c>
      <c r="B265" s="11">
        <v>6</v>
      </c>
      <c r="C265" s="2">
        <v>119326583</v>
      </c>
      <c r="D265" s="11" t="s">
        <v>90</v>
      </c>
      <c r="E265" s="43">
        <v>0.78899997472763062</v>
      </c>
      <c r="F265" s="44">
        <f t="shared" si="4"/>
        <v>-1.2808463032851148E-2</v>
      </c>
      <c r="G265" s="165">
        <v>-4.4559998512268066</v>
      </c>
      <c r="H265" s="45">
        <v>5.4624004405923188E-5</v>
      </c>
      <c r="I265" s="46">
        <v>8.3400000221445225E-6</v>
      </c>
      <c r="J265" s="47">
        <v>363502</v>
      </c>
      <c r="K265" s="44">
        <v>1.010429672896862E-2</v>
      </c>
      <c r="L265" s="46">
        <v>0.69003200531005859</v>
      </c>
      <c r="M265" s="165" t="s">
        <v>661</v>
      </c>
    </row>
    <row r="266" spans="1:13">
      <c r="A266" s="2" t="s">
        <v>193</v>
      </c>
      <c r="B266" s="11">
        <v>1</v>
      </c>
      <c r="C266" s="2">
        <v>220024812</v>
      </c>
      <c r="D266" s="11" t="s">
        <v>93</v>
      </c>
      <c r="E266" s="43">
        <v>0.52890002727508545</v>
      </c>
      <c r="F266" s="44">
        <f t="shared" si="4"/>
        <v>1.3016614030143751E-2</v>
      </c>
      <c r="G266" s="165">
        <v>5.5399999618530273</v>
      </c>
      <c r="H266" s="45">
        <v>8.4433093434199691E-5</v>
      </c>
      <c r="I266" s="46">
        <v>3.0209999835051349E-8</v>
      </c>
      <c r="J266" s="47">
        <v>363502</v>
      </c>
      <c r="K266" s="44">
        <v>8.1370687112212181E-3</v>
      </c>
      <c r="L266" s="46">
        <v>0.69636857509613037</v>
      </c>
      <c r="M266" s="165" t="s">
        <v>661</v>
      </c>
    </row>
    <row r="267" spans="1:13">
      <c r="A267" s="2" t="s">
        <v>547</v>
      </c>
      <c r="B267" s="11">
        <v>16</v>
      </c>
      <c r="C267" s="2">
        <v>649631</v>
      </c>
      <c r="D267" s="11" t="s">
        <v>90</v>
      </c>
      <c r="E267" s="43">
        <v>0.76029998064041138</v>
      </c>
      <c r="F267" s="44">
        <f t="shared" si="4"/>
        <v>-1.2679077181944014E-2</v>
      </c>
      <c r="G267" s="165">
        <v>-4.500999927520752</v>
      </c>
      <c r="H267" s="45">
        <v>5.8594701840775087E-5</v>
      </c>
      <c r="I267" s="46">
        <v>6.751000000804197E-6</v>
      </c>
      <c r="J267" s="47">
        <v>345748</v>
      </c>
      <c r="K267" s="44">
        <v>-1.1143380776047707E-2</v>
      </c>
      <c r="L267" s="46">
        <v>0.69965952634811401</v>
      </c>
      <c r="M267" s="165" t="s">
        <v>661</v>
      </c>
    </row>
    <row r="268" spans="1:13">
      <c r="A268" s="2" t="s">
        <v>148</v>
      </c>
      <c r="B268" s="11">
        <v>11</v>
      </c>
      <c r="C268" s="2">
        <v>90079281</v>
      </c>
      <c r="D268" s="11" t="s">
        <v>90</v>
      </c>
      <c r="E268" s="43">
        <v>0.37749999761581421</v>
      </c>
      <c r="F268" s="44">
        <f t="shared" si="4"/>
        <v>-1.4634807478964612E-2</v>
      </c>
      <c r="G268" s="165">
        <v>-6.0489997863769531</v>
      </c>
      <c r="H268" s="45">
        <v>1.0066079266835004E-4</v>
      </c>
      <c r="I268" s="46">
        <v>1.4569999651214971E-9</v>
      </c>
      <c r="J268" s="47">
        <v>363502</v>
      </c>
      <c r="K268" s="44">
        <v>-8.0841546878218651E-3</v>
      </c>
      <c r="L268" s="46">
        <v>0.70391166210174561</v>
      </c>
      <c r="M268" s="165" t="s">
        <v>661</v>
      </c>
    </row>
    <row r="269" spans="1:13">
      <c r="A269" s="2" t="s">
        <v>734</v>
      </c>
      <c r="B269" s="11">
        <v>5</v>
      </c>
      <c r="C269" s="2">
        <v>87634574</v>
      </c>
      <c r="D269" s="11" t="s">
        <v>90</v>
      </c>
      <c r="E269" s="43">
        <v>0.21150000393390656</v>
      </c>
      <c r="F269" s="44">
        <f t="shared" si="4"/>
        <v>1.5080563666328173E-2</v>
      </c>
      <c r="G269" s="165">
        <v>5.250999927520752</v>
      </c>
      <c r="H269" s="45">
        <v>7.5853778980672359E-5</v>
      </c>
      <c r="I269" s="46">
        <v>1.5099999473022763E-7</v>
      </c>
      <c r="J269" s="47">
        <v>363502</v>
      </c>
      <c r="K269" s="44">
        <v>-9.5887398347258568E-3</v>
      </c>
      <c r="L269" s="46">
        <v>0.70760446786880493</v>
      </c>
      <c r="M269" s="165" t="s">
        <v>661</v>
      </c>
    </row>
    <row r="270" spans="1:13">
      <c r="A270" s="2" t="s">
        <v>315</v>
      </c>
      <c r="B270" s="11">
        <v>1</v>
      </c>
      <c r="C270" s="2">
        <v>52148012</v>
      </c>
      <c r="D270" s="11" t="s">
        <v>93</v>
      </c>
      <c r="E270" s="43">
        <v>0.33880001306533813</v>
      </c>
      <c r="F270" s="44">
        <f t="shared" si="4"/>
        <v>1.229967641330614E-2</v>
      </c>
      <c r="G270" s="165">
        <v>4.9470000267028809</v>
      </c>
      <c r="H270" s="45">
        <v>6.7778761149384081E-5</v>
      </c>
      <c r="I270" s="46">
        <v>7.5520000564210932E-7</v>
      </c>
      <c r="J270" s="47">
        <v>361069</v>
      </c>
      <c r="K270" s="44">
        <v>8.2023395225405693E-3</v>
      </c>
      <c r="L270" s="46">
        <v>0.70940268039703369</v>
      </c>
      <c r="M270" s="165" t="s">
        <v>661</v>
      </c>
    </row>
    <row r="271" spans="1:13">
      <c r="A271" s="2" t="s">
        <v>327</v>
      </c>
      <c r="B271" s="11">
        <v>16</v>
      </c>
      <c r="C271" s="2">
        <v>49745494</v>
      </c>
      <c r="D271" s="11" t="s">
        <v>90</v>
      </c>
      <c r="E271" s="43">
        <v>0.40650001168251038</v>
      </c>
      <c r="F271" s="44">
        <f t="shared" si="4"/>
        <v>-1.1881637342143349E-2</v>
      </c>
      <c r="G271" s="165">
        <v>-4.9000000953674316</v>
      </c>
      <c r="H271" s="45">
        <v>6.8118308263365179E-5</v>
      </c>
      <c r="I271" s="46">
        <v>9.5650000275782077E-7</v>
      </c>
      <c r="J271" s="47">
        <v>352475</v>
      </c>
      <c r="K271" s="44">
        <v>-1.1108754202723503E-2</v>
      </c>
      <c r="L271" s="46">
        <v>0.71630728244781494</v>
      </c>
      <c r="M271" s="165" t="s">
        <v>661</v>
      </c>
    </row>
    <row r="272" spans="1:13">
      <c r="A272" s="2" t="s">
        <v>867</v>
      </c>
      <c r="B272" s="11">
        <v>1</v>
      </c>
      <c r="C272" s="2">
        <v>117849432</v>
      </c>
      <c r="D272" s="11" t="s">
        <v>90</v>
      </c>
      <c r="E272" s="43">
        <v>0.88489997386932373</v>
      </c>
      <c r="F272" s="44">
        <f t="shared" si="4"/>
        <v>1.6500348480468503E-2</v>
      </c>
      <c r="G272" s="165">
        <v>4.4899997711181641</v>
      </c>
      <c r="H272" s="45">
        <v>5.5460761359427124E-5</v>
      </c>
      <c r="I272" s="46">
        <v>7.1310000748781022E-6</v>
      </c>
      <c r="J272" s="47">
        <v>363502</v>
      </c>
      <c r="K272" s="44">
        <v>-1.1423193849623203E-2</v>
      </c>
      <c r="L272" s="46">
        <v>0.71921908855438232</v>
      </c>
      <c r="M272" s="165" t="s">
        <v>661</v>
      </c>
    </row>
    <row r="273" spans="1:13">
      <c r="A273" s="2" t="s">
        <v>850</v>
      </c>
      <c r="B273" s="11">
        <v>1</v>
      </c>
      <c r="C273" s="2">
        <v>93561328</v>
      </c>
      <c r="D273" s="11" t="s">
        <v>93</v>
      </c>
      <c r="E273" s="43">
        <v>0.34589999914169312</v>
      </c>
      <c r="F273" s="44">
        <f t="shared" si="4"/>
        <v>-1.116453529402984E-2</v>
      </c>
      <c r="G273" s="165">
        <v>-4.5279998779296875</v>
      </c>
      <c r="H273" s="45">
        <v>5.6403492635581642E-5</v>
      </c>
      <c r="I273" s="46">
        <v>5.9570002122200094E-6</v>
      </c>
      <c r="J273" s="47">
        <v>363502</v>
      </c>
      <c r="K273" s="44">
        <v>7.7197090722620487E-3</v>
      </c>
      <c r="L273" s="46">
        <v>0.72425925731658936</v>
      </c>
      <c r="M273" s="165" t="s">
        <v>661</v>
      </c>
    </row>
    <row r="274" spans="1:13">
      <c r="A274" s="2" t="s">
        <v>219</v>
      </c>
      <c r="B274" s="11">
        <v>2</v>
      </c>
      <c r="C274" s="2">
        <v>162526867</v>
      </c>
      <c r="D274" s="11" t="s">
        <v>93</v>
      </c>
      <c r="E274" s="43">
        <v>0.46480000019073486</v>
      </c>
      <c r="F274" s="44">
        <f t="shared" si="4"/>
        <v>-1.2709726435278216E-2</v>
      </c>
      <c r="G274" s="165">
        <v>-5.4050002098083496</v>
      </c>
      <c r="H274" s="45">
        <v>8.0368270573671907E-5</v>
      </c>
      <c r="I274" s="46">
        <v>6.4730002691248956E-8</v>
      </c>
      <c r="J274" s="47">
        <v>363502</v>
      </c>
      <c r="K274" s="44">
        <v>7.2751808911561966E-3</v>
      </c>
      <c r="L274" s="46">
        <v>0.72790378332138062</v>
      </c>
      <c r="M274" s="165" t="s">
        <v>661</v>
      </c>
    </row>
    <row r="275" spans="1:13">
      <c r="A275" s="2" t="s">
        <v>213</v>
      </c>
      <c r="B275" s="11">
        <v>1</v>
      </c>
      <c r="C275" s="2">
        <v>232887450</v>
      </c>
      <c r="D275" s="11" t="s">
        <v>93</v>
      </c>
      <c r="E275" s="43">
        <v>0.52789998054504395</v>
      </c>
      <c r="F275" s="44">
        <f t="shared" si="4"/>
        <v>-1.2752008822076537E-2</v>
      </c>
      <c r="G275" s="165">
        <v>-5.4279999732971191</v>
      </c>
      <c r="H275" s="45">
        <v>8.1053702160716057E-5</v>
      </c>
      <c r="I275" s="46">
        <v>5.7009998499779613E-8</v>
      </c>
      <c r="J275" s="47">
        <v>363502</v>
      </c>
      <c r="K275" s="44">
        <v>-7.3537323623895645E-3</v>
      </c>
      <c r="L275" s="46">
        <v>0.72832536697387695</v>
      </c>
      <c r="M275" s="165" t="s">
        <v>661</v>
      </c>
    </row>
    <row r="276" spans="1:13">
      <c r="A276" s="2" t="s">
        <v>564</v>
      </c>
      <c r="B276" s="11">
        <v>12</v>
      </c>
      <c r="C276" s="2">
        <v>12762366</v>
      </c>
      <c r="D276" s="11" t="s">
        <v>93</v>
      </c>
      <c r="E276" s="43">
        <v>0.76690000295639038</v>
      </c>
      <c r="F276" s="44">
        <f t="shared" si="4"/>
        <v>1.5239871645863124E-2</v>
      </c>
      <c r="G276" s="165">
        <v>4.4829998016357422</v>
      </c>
      <c r="H276" s="45">
        <v>8.3037375588901341E-5</v>
      </c>
      <c r="I276" s="46">
        <v>7.3639998845465016E-6</v>
      </c>
      <c r="J276" s="47">
        <v>242027</v>
      </c>
      <c r="K276" s="44">
        <v>1.4331209473311901E-2</v>
      </c>
      <c r="L276" s="46">
        <v>0.73095226287841797</v>
      </c>
      <c r="M276" s="165" t="s">
        <v>661</v>
      </c>
    </row>
    <row r="277" spans="1:13">
      <c r="A277" s="2" t="s">
        <v>696</v>
      </c>
      <c r="B277" s="11">
        <v>9</v>
      </c>
      <c r="C277" s="2">
        <v>95272695</v>
      </c>
      <c r="D277" s="11" t="s">
        <v>93</v>
      </c>
      <c r="E277" s="43">
        <v>0.33829998970031738</v>
      </c>
      <c r="F277" s="44">
        <f t="shared" si="4"/>
        <v>1.4372364976179818E-2</v>
      </c>
      <c r="G277" s="165">
        <v>5.7979998588562012</v>
      </c>
      <c r="H277" s="45">
        <v>9.2480375315062702E-5</v>
      </c>
      <c r="I277" s="46">
        <v>6.7169998452243362E-9</v>
      </c>
      <c r="J277" s="47">
        <v>363502</v>
      </c>
      <c r="K277" s="44">
        <v>-7.4262279085814953E-3</v>
      </c>
      <c r="L277" s="46">
        <v>0.73482859134674072</v>
      </c>
      <c r="M277" s="165" t="s">
        <v>661</v>
      </c>
    </row>
    <row r="278" spans="1:13">
      <c r="A278" s="2" t="s">
        <v>794</v>
      </c>
      <c r="B278" s="11">
        <v>6</v>
      </c>
      <c r="C278" s="2">
        <v>16860772</v>
      </c>
      <c r="D278" s="11" t="s">
        <v>93</v>
      </c>
      <c r="E278" s="43">
        <v>0.93660002946853638</v>
      </c>
      <c r="F278" s="44">
        <f t="shared" si="4"/>
        <v>-2.2933606999239804E-2</v>
      </c>
      <c r="G278" s="165">
        <v>-4.7589998245239258</v>
      </c>
      <c r="H278" s="45">
        <v>6.2462298956234008E-5</v>
      </c>
      <c r="I278" s="46">
        <v>1.9480000901239691E-6</v>
      </c>
      <c r="J278" s="47">
        <v>362588</v>
      </c>
      <c r="K278" s="44">
        <v>-1.4064604416489601E-2</v>
      </c>
      <c r="L278" s="46">
        <v>0.73542040586471558</v>
      </c>
      <c r="M278" s="165" t="s">
        <v>661</v>
      </c>
    </row>
    <row r="279" spans="1:13">
      <c r="A279" s="2" t="s">
        <v>385</v>
      </c>
      <c r="B279" s="11">
        <v>15</v>
      </c>
      <c r="C279" s="2">
        <v>80149180</v>
      </c>
      <c r="D279" s="11" t="s">
        <v>93</v>
      </c>
      <c r="E279" s="43">
        <v>0.18659999966621399</v>
      </c>
      <c r="F279" s="44">
        <f t="shared" si="4"/>
        <v>-1.4386108501059662E-2</v>
      </c>
      <c r="G279" s="165">
        <v>-4.7659997940063477</v>
      </c>
      <c r="H279" s="45">
        <v>6.2824998167343438E-5</v>
      </c>
      <c r="I279" s="46">
        <v>1.879000024018751E-6</v>
      </c>
      <c r="J279" s="47">
        <v>361556</v>
      </c>
      <c r="K279" s="44">
        <v>-8.8506639003753662E-3</v>
      </c>
      <c r="L279" s="46">
        <v>0.73671543598175049</v>
      </c>
      <c r="M279" s="165" t="s">
        <v>661</v>
      </c>
    </row>
    <row r="280" spans="1:13">
      <c r="A280" s="2" t="s">
        <v>845</v>
      </c>
      <c r="B280" s="11">
        <v>17</v>
      </c>
      <c r="C280" s="2">
        <v>35075837</v>
      </c>
      <c r="D280" s="11" t="s">
        <v>90</v>
      </c>
      <c r="E280" s="43">
        <v>0.27230000495910645</v>
      </c>
      <c r="F280" s="44">
        <f t="shared" si="4"/>
        <v>-1.1975782981094828E-2</v>
      </c>
      <c r="G280" s="165">
        <v>-4.5419998168945313</v>
      </c>
      <c r="H280" s="45">
        <v>5.6837878219084814E-5</v>
      </c>
      <c r="I280" s="46">
        <v>5.5700002121739089E-6</v>
      </c>
      <c r="J280" s="47">
        <v>362958</v>
      </c>
      <c r="K280" s="44">
        <v>7.9069668427109718E-3</v>
      </c>
      <c r="L280" s="46">
        <v>0.73806661367416382</v>
      </c>
      <c r="M280" s="165" t="s">
        <v>661</v>
      </c>
    </row>
    <row r="281" spans="1:13">
      <c r="A281" s="2" t="s">
        <v>359</v>
      </c>
      <c r="B281" s="11">
        <v>5</v>
      </c>
      <c r="C281" s="2">
        <v>11553251</v>
      </c>
      <c r="D281" s="11" t="s">
        <v>90</v>
      </c>
      <c r="E281" s="43">
        <v>0.56080001592636108</v>
      </c>
      <c r="F281" s="44">
        <f t="shared" si="4"/>
        <v>1.1406145489958983E-2</v>
      </c>
      <c r="G281" s="165">
        <v>4.8229999542236328</v>
      </c>
      <c r="H281" s="45">
        <v>6.4088213548529893E-5</v>
      </c>
      <c r="I281" s="46">
        <v>1.4140000530460384E-6</v>
      </c>
      <c r="J281" s="47">
        <v>362958</v>
      </c>
      <c r="K281" s="44">
        <v>-6.8372464738786221E-3</v>
      </c>
      <c r="L281" s="46">
        <v>0.74740225076675415</v>
      </c>
      <c r="M281" s="165" t="s">
        <v>661</v>
      </c>
    </row>
    <row r="282" spans="1:13">
      <c r="A282" s="2" t="s">
        <v>690</v>
      </c>
      <c r="B282" s="11">
        <v>10</v>
      </c>
      <c r="C282" s="2">
        <v>103500383</v>
      </c>
      <c r="D282" s="11" t="s">
        <v>90</v>
      </c>
      <c r="E282" s="43">
        <v>0.47189998626708984</v>
      </c>
      <c r="F282" s="44">
        <f t="shared" si="4"/>
        <v>1.4177461960490866E-2</v>
      </c>
      <c r="G282" s="165">
        <v>6.0130000114440918</v>
      </c>
      <c r="H282" s="45">
        <v>1.0018279135692865E-4</v>
      </c>
      <c r="I282" s="46">
        <v>1.8250000399788746E-9</v>
      </c>
      <c r="J282" s="47">
        <v>360902</v>
      </c>
      <c r="K282" s="44">
        <v>6.9017489440739155E-3</v>
      </c>
      <c r="L282" s="46">
        <v>0.74958944320678711</v>
      </c>
      <c r="M282" s="165" t="s">
        <v>661</v>
      </c>
    </row>
    <row r="283" spans="1:13">
      <c r="A283" s="2" t="s">
        <v>863</v>
      </c>
      <c r="B283" s="11">
        <v>5</v>
      </c>
      <c r="C283" s="2">
        <v>59075615</v>
      </c>
      <c r="D283" s="11" t="s">
        <v>93</v>
      </c>
      <c r="E283" s="43">
        <v>0.47769999504089355</v>
      </c>
      <c r="F283" s="44">
        <f t="shared" si="4"/>
        <v>1.0549463843262184E-2</v>
      </c>
      <c r="G283" s="165">
        <v>4.4930000305175781</v>
      </c>
      <c r="H283" s="45">
        <v>5.553490700549446E-5</v>
      </c>
      <c r="I283" s="46">
        <v>7.0330002017726656E-6</v>
      </c>
      <c r="J283" s="47">
        <v>363502</v>
      </c>
      <c r="K283" s="44">
        <v>6.610396783798933E-3</v>
      </c>
      <c r="L283" s="46">
        <v>0.75019317865371704</v>
      </c>
      <c r="M283" s="165" t="s">
        <v>661</v>
      </c>
    </row>
    <row r="284" spans="1:13">
      <c r="A284" s="2" t="s">
        <v>847</v>
      </c>
      <c r="B284" s="11">
        <v>3</v>
      </c>
      <c r="C284" s="2">
        <v>49203804</v>
      </c>
      <c r="D284" s="11" t="s">
        <v>90</v>
      </c>
      <c r="E284" s="43">
        <v>0.73509997129440308</v>
      </c>
      <c r="F284" s="44">
        <f t="shared" si="4"/>
        <v>1.2093526811856204E-2</v>
      </c>
      <c r="G284" s="165">
        <v>4.5349998474121094</v>
      </c>
      <c r="H284" s="45">
        <v>5.6959263019962236E-5</v>
      </c>
      <c r="I284" s="46">
        <v>5.7689999266585801E-6</v>
      </c>
      <c r="J284" s="47">
        <v>361069</v>
      </c>
      <c r="K284" s="44">
        <v>-7.2411689907312393E-3</v>
      </c>
      <c r="L284" s="46">
        <v>0.75744372606277466</v>
      </c>
      <c r="M284" s="165" t="s">
        <v>661</v>
      </c>
    </row>
    <row r="285" spans="1:13">
      <c r="A285" s="2" t="s">
        <v>161</v>
      </c>
      <c r="B285" s="11">
        <v>2</v>
      </c>
      <c r="C285" s="2">
        <v>100119922</v>
      </c>
      <c r="D285" s="11" t="s">
        <v>93</v>
      </c>
      <c r="E285" s="43">
        <v>0.27219998836517334</v>
      </c>
      <c r="F285" s="44">
        <f t="shared" si="4"/>
        <v>-1.5289490452247588E-2</v>
      </c>
      <c r="G285" s="165">
        <v>-5.7829999923706055</v>
      </c>
      <c r="H285" s="45">
        <v>9.2622431111522019E-5</v>
      </c>
      <c r="I285" s="46">
        <v>7.3179999837691412E-9</v>
      </c>
      <c r="J285" s="47">
        <v>361069</v>
      </c>
      <c r="K285" s="44">
        <v>7.5404350645840168E-3</v>
      </c>
      <c r="L285" s="46">
        <v>0.760475754737854</v>
      </c>
      <c r="M285" s="165" t="s">
        <v>661</v>
      </c>
    </row>
    <row r="286" spans="1:13">
      <c r="A286" s="2" t="s">
        <v>786</v>
      </c>
      <c r="B286" s="11">
        <v>2</v>
      </c>
      <c r="C286" s="2">
        <v>226246891</v>
      </c>
      <c r="D286" s="11" t="s">
        <v>90</v>
      </c>
      <c r="E286" s="43">
        <v>0.31659999489784241</v>
      </c>
      <c r="F286" s="44">
        <f t="shared" si="4"/>
        <v>-1.2229818863992969E-2</v>
      </c>
      <c r="G286" s="165">
        <v>-4.8390002250671387</v>
      </c>
      <c r="H286" s="45">
        <v>6.4722597016952932E-5</v>
      </c>
      <c r="I286" s="46">
        <v>1.3059999446340953E-6</v>
      </c>
      <c r="J286" s="47">
        <v>361789</v>
      </c>
      <c r="K286" s="44">
        <v>-6.695515476167202E-3</v>
      </c>
      <c r="L286" s="46">
        <v>0.76418167352676392</v>
      </c>
      <c r="M286" s="165" t="s">
        <v>661</v>
      </c>
    </row>
    <row r="287" spans="1:13">
      <c r="A287" s="2" t="s">
        <v>715</v>
      </c>
      <c r="B287" s="11">
        <v>7</v>
      </c>
      <c r="C287" s="2">
        <v>134878053</v>
      </c>
      <c r="D287" s="11" t="s">
        <v>90</v>
      </c>
      <c r="E287" s="43">
        <v>0.33399999141693115</v>
      </c>
      <c r="F287" s="44">
        <f t="shared" si="4"/>
        <v>-1.3554935446502249E-2</v>
      </c>
      <c r="G287" s="165">
        <v>-5.4510002136230469</v>
      </c>
      <c r="H287" s="45">
        <v>8.1742065958678722E-5</v>
      </c>
      <c r="I287" s="46">
        <v>5.0019998809602839E-8</v>
      </c>
      <c r="J287" s="47">
        <v>363502</v>
      </c>
      <c r="K287" s="44">
        <v>6.7695523612201214E-3</v>
      </c>
      <c r="L287" s="46">
        <v>0.76742756366729736</v>
      </c>
      <c r="M287" s="165" t="s">
        <v>661</v>
      </c>
    </row>
    <row r="288" spans="1:13">
      <c r="A288" s="2" t="s">
        <v>111</v>
      </c>
      <c r="B288" s="11">
        <v>8</v>
      </c>
      <c r="C288" s="2">
        <v>145672261</v>
      </c>
      <c r="D288" s="11" t="s">
        <v>90</v>
      </c>
      <c r="E288" s="43">
        <v>0.49079999327659607</v>
      </c>
      <c r="F288" s="44">
        <f t="shared" si="4"/>
        <v>-1.6439529520427858E-2</v>
      </c>
      <c r="G288" s="165">
        <v>-6.9720001220703125</v>
      </c>
      <c r="H288" s="45">
        <v>1.3508331903722137E-4</v>
      </c>
      <c r="I288" s="46">
        <v>3.1179999988167895E-12</v>
      </c>
      <c r="J288" s="47">
        <v>359843</v>
      </c>
      <c r="K288" s="44">
        <v>-5.8582611382007599E-3</v>
      </c>
      <c r="L288" s="46">
        <v>0.7831689715385437</v>
      </c>
      <c r="M288" s="165" t="s">
        <v>661</v>
      </c>
    </row>
    <row r="289" spans="1:13">
      <c r="A289" s="2" t="s">
        <v>835</v>
      </c>
      <c r="B289" s="11">
        <v>3</v>
      </c>
      <c r="C289" s="2">
        <v>162325984</v>
      </c>
      <c r="D289" s="11" t="s">
        <v>90</v>
      </c>
      <c r="E289" s="43">
        <v>0.4781000018119812</v>
      </c>
      <c r="F289" s="44">
        <f t="shared" si="4"/>
        <v>1.0742615197320424E-2</v>
      </c>
      <c r="G289" s="165">
        <v>4.5720000267028809</v>
      </c>
      <c r="H289" s="45">
        <v>5.7591194490669295E-5</v>
      </c>
      <c r="I289" s="46">
        <v>4.8319998313672841E-6</v>
      </c>
      <c r="J289" s="47">
        <v>362958</v>
      </c>
      <c r="K289" s="44">
        <v>5.7320147752761841E-3</v>
      </c>
      <c r="L289" s="46">
        <v>0.78382861614227295</v>
      </c>
      <c r="M289" s="165" t="s">
        <v>661</v>
      </c>
    </row>
    <row r="290" spans="1:13">
      <c r="A290" s="2" t="s">
        <v>830</v>
      </c>
      <c r="B290" s="11">
        <v>22</v>
      </c>
      <c r="C290" s="2">
        <v>28418039</v>
      </c>
      <c r="D290" s="11" t="s">
        <v>93</v>
      </c>
      <c r="E290" s="43">
        <v>0.63929998874664307</v>
      </c>
      <c r="F290" s="44">
        <f t="shared" si="4"/>
        <v>1.118591833256386E-2</v>
      </c>
      <c r="G290" s="165">
        <v>4.5799999237060547</v>
      </c>
      <c r="H290" s="45">
        <v>5.7706420193426311E-5</v>
      </c>
      <c r="I290" s="46">
        <v>4.6489999476762023E-6</v>
      </c>
      <c r="J290" s="47">
        <v>363502</v>
      </c>
      <c r="K290" s="44">
        <v>5.8690039440989494E-3</v>
      </c>
      <c r="L290" s="46">
        <v>0.78574889898300171</v>
      </c>
      <c r="M290" s="165" t="s">
        <v>661</v>
      </c>
    </row>
    <row r="291" spans="1:13">
      <c r="A291" s="2" t="s">
        <v>876</v>
      </c>
      <c r="B291" s="11">
        <v>7</v>
      </c>
      <c r="C291" s="2">
        <v>13993703</v>
      </c>
      <c r="D291" s="11" t="s">
        <v>93</v>
      </c>
      <c r="E291" s="43">
        <v>0.50929999351501465</v>
      </c>
      <c r="F291" s="44">
        <f t="shared" si="4"/>
        <v>1.0472754920572095E-2</v>
      </c>
      <c r="G291" s="165">
        <v>4.4640002250671387</v>
      </c>
      <c r="H291" s="45">
        <v>5.4820324294269085E-5</v>
      </c>
      <c r="I291" s="46">
        <v>8.0429999798070639E-6</v>
      </c>
      <c r="J291" s="47">
        <v>363502</v>
      </c>
      <c r="K291" s="44">
        <v>5.7046227157115936E-3</v>
      </c>
      <c r="L291" s="46">
        <v>0.78658652305603027</v>
      </c>
      <c r="M291" s="165" t="s">
        <v>661</v>
      </c>
    </row>
    <row r="292" spans="1:13">
      <c r="A292" s="2" t="s">
        <v>767</v>
      </c>
      <c r="B292" s="11">
        <v>18</v>
      </c>
      <c r="C292" s="2">
        <v>43024744</v>
      </c>
      <c r="D292" s="11" t="s">
        <v>93</v>
      </c>
      <c r="E292" s="43">
        <v>0.56519997119903564</v>
      </c>
      <c r="F292" s="44">
        <f t="shared" si="4"/>
        <v>-1.1708552177025733E-2</v>
      </c>
      <c r="G292" s="165">
        <v>-4.9489998817443848</v>
      </c>
      <c r="H292" s="45">
        <v>6.7379543907009065E-5</v>
      </c>
      <c r="I292" s="46">
        <v>7.4690001383714844E-7</v>
      </c>
      <c r="J292" s="47">
        <v>363502</v>
      </c>
      <c r="K292" s="44">
        <v>-5.5745481513440609E-3</v>
      </c>
      <c r="L292" s="46">
        <v>0.79118108749389648</v>
      </c>
      <c r="M292" s="165" t="s">
        <v>661</v>
      </c>
    </row>
    <row r="293" spans="1:13">
      <c r="A293" s="2" t="s">
        <v>372</v>
      </c>
      <c r="B293" s="11">
        <v>20</v>
      </c>
      <c r="C293" s="2">
        <v>50704501</v>
      </c>
      <c r="D293" s="11" t="s">
        <v>93</v>
      </c>
      <c r="E293" s="43">
        <v>0.37239998579025269</v>
      </c>
      <c r="F293" s="44">
        <f t="shared" si="4"/>
        <v>1.1651930453326012E-2</v>
      </c>
      <c r="G293" s="165">
        <v>4.8029999732971191</v>
      </c>
      <c r="H293" s="45">
        <v>6.3462670368608087E-5</v>
      </c>
      <c r="I293" s="46">
        <v>1.5639999446648289E-6</v>
      </c>
      <c r="J293" s="47">
        <v>363502</v>
      </c>
      <c r="K293" s="44">
        <v>-5.527842789888382E-3</v>
      </c>
      <c r="L293" s="46">
        <v>0.79822683334350586</v>
      </c>
      <c r="M293" s="165" t="s">
        <v>661</v>
      </c>
    </row>
    <row r="294" spans="1:13">
      <c r="A294" s="2" t="s">
        <v>790</v>
      </c>
      <c r="B294" s="11">
        <v>2</v>
      </c>
      <c r="C294" s="2">
        <v>200176839</v>
      </c>
      <c r="D294" s="11" t="s">
        <v>90</v>
      </c>
      <c r="E294" s="43">
        <v>0.17739999294281006</v>
      </c>
      <c r="F294" s="44">
        <f t="shared" si="4"/>
        <v>-1.4848595181672287E-2</v>
      </c>
      <c r="G294" s="165">
        <v>-4.8080000877380371</v>
      </c>
      <c r="H294" s="45">
        <v>6.434918032027781E-5</v>
      </c>
      <c r="I294" s="46">
        <v>1.5240000266203424E-6</v>
      </c>
      <c r="J294" s="47">
        <v>359241</v>
      </c>
      <c r="K294" s="44">
        <v>-6.7537352442741394E-3</v>
      </c>
      <c r="L294" s="46">
        <v>0.80203288793563843</v>
      </c>
      <c r="M294" s="165" t="s">
        <v>661</v>
      </c>
    </row>
    <row r="295" spans="1:13">
      <c r="A295" s="2" t="s">
        <v>583</v>
      </c>
      <c r="B295" s="11">
        <v>3</v>
      </c>
      <c r="C295" s="2">
        <v>60541095</v>
      </c>
      <c r="D295" s="11" t="s">
        <v>90</v>
      </c>
      <c r="E295" s="43">
        <v>0.26480001211166382</v>
      </c>
      <c r="F295" s="44">
        <f t="shared" si="4"/>
        <v>-1.2059593564885177E-2</v>
      </c>
      <c r="G295" s="165">
        <v>-4.4580001831054687</v>
      </c>
      <c r="H295" s="45">
        <v>5.6626384321134537E-5</v>
      </c>
      <c r="I295" s="46">
        <v>8.26599989522947E-6</v>
      </c>
      <c r="J295" s="47">
        <v>350963</v>
      </c>
      <c r="K295" s="44">
        <v>-6.1037433333694935E-3</v>
      </c>
      <c r="L295" s="46">
        <v>0.80598729848861694</v>
      </c>
      <c r="M295" s="165" t="s">
        <v>661</v>
      </c>
    </row>
    <row r="296" spans="1:13">
      <c r="A296" s="2" t="s">
        <v>870</v>
      </c>
      <c r="B296" s="11">
        <v>7</v>
      </c>
      <c r="C296" s="2">
        <v>101221214</v>
      </c>
      <c r="D296" s="11" t="s">
        <v>90</v>
      </c>
      <c r="E296" s="43">
        <v>0.72630000114440918</v>
      </c>
      <c r="F296" s="44">
        <f t="shared" si="4"/>
        <v>1.1800365379533806E-2</v>
      </c>
      <c r="G296" s="165">
        <v>4.4860000610351562</v>
      </c>
      <c r="H296" s="45">
        <v>5.5361997510772198E-5</v>
      </c>
      <c r="I296" s="46">
        <v>7.2439997893525288E-6</v>
      </c>
      <c r="J296" s="47">
        <v>363502</v>
      </c>
      <c r="K296" s="44">
        <v>-5.7587530463933945E-3</v>
      </c>
      <c r="L296" s="46">
        <v>0.80823004245758057</v>
      </c>
      <c r="M296" s="165" t="s">
        <v>661</v>
      </c>
    </row>
    <row r="297" spans="1:13">
      <c r="A297" s="2" t="s">
        <v>833</v>
      </c>
      <c r="B297" s="11">
        <v>2</v>
      </c>
      <c r="C297" s="2">
        <v>145071681</v>
      </c>
      <c r="D297" s="11" t="s">
        <v>90</v>
      </c>
      <c r="E297" s="43">
        <v>0.86250001192092896</v>
      </c>
      <c r="F297" s="44">
        <f t="shared" si="4"/>
        <v>1.5585729247409448E-2</v>
      </c>
      <c r="G297" s="165">
        <v>4.5729999542236328</v>
      </c>
      <c r="H297" s="45">
        <v>5.7616387493908405E-5</v>
      </c>
      <c r="I297" s="46">
        <v>4.8080000851769E-6</v>
      </c>
      <c r="J297" s="47">
        <v>362958</v>
      </c>
      <c r="K297" s="44">
        <v>7.21734669059515E-3</v>
      </c>
      <c r="L297" s="46">
        <v>0.81197309494018555</v>
      </c>
      <c r="M297" s="165" t="s">
        <v>661</v>
      </c>
    </row>
    <row r="298" spans="1:13">
      <c r="A298" s="2" t="s">
        <v>346</v>
      </c>
      <c r="B298" s="11">
        <v>3</v>
      </c>
      <c r="C298" s="2">
        <v>65662863</v>
      </c>
      <c r="D298" s="11" t="s">
        <v>93</v>
      </c>
      <c r="E298" s="43">
        <v>0.12179999798536301</v>
      </c>
      <c r="F298" s="44">
        <f t="shared" si="4"/>
        <v>-1.7798931541502427E-2</v>
      </c>
      <c r="G298" s="165">
        <v>-4.8540000915527344</v>
      </c>
      <c r="H298" s="45">
        <v>6.7773289629258215E-5</v>
      </c>
      <c r="I298" s="46">
        <v>1.2120000292270561E-6</v>
      </c>
      <c r="J298" s="47">
        <v>347649</v>
      </c>
      <c r="K298" s="44">
        <v>-9.7978580743074417E-3</v>
      </c>
      <c r="L298" s="46">
        <v>0.81273078918457031</v>
      </c>
      <c r="M298" s="165" t="s">
        <v>661</v>
      </c>
    </row>
    <row r="299" spans="1:13">
      <c r="A299" s="2" t="s">
        <v>729</v>
      </c>
      <c r="B299" s="11">
        <v>9</v>
      </c>
      <c r="C299" s="2">
        <v>87193291</v>
      </c>
      <c r="D299" s="11" t="s">
        <v>93</v>
      </c>
      <c r="E299" s="43">
        <v>0.53930002450942993</v>
      </c>
      <c r="F299" s="44">
        <f t="shared" si="4"/>
        <v>-1.2475185508118896E-2</v>
      </c>
      <c r="G299" s="165">
        <v>-5.3020000457763672</v>
      </c>
      <c r="H299" s="45">
        <v>7.7334385423455387E-5</v>
      </c>
      <c r="I299" s="46">
        <v>1.1459999882390548E-7</v>
      </c>
      <c r="J299" s="47">
        <v>363502</v>
      </c>
      <c r="K299" s="44">
        <v>4.9183452501893044E-3</v>
      </c>
      <c r="L299" s="46">
        <v>0.81363743543624878</v>
      </c>
      <c r="M299" s="165" t="s">
        <v>661</v>
      </c>
    </row>
    <row r="300" spans="1:13">
      <c r="A300" s="2" t="s">
        <v>716</v>
      </c>
      <c r="B300" s="11">
        <v>15</v>
      </c>
      <c r="C300" s="2">
        <v>94712143</v>
      </c>
      <c r="D300" s="11" t="s">
        <v>90</v>
      </c>
      <c r="E300" s="43">
        <v>0.76020002365112305</v>
      </c>
      <c r="F300" s="44">
        <f t="shared" si="4"/>
        <v>-1.5978918261987329E-2</v>
      </c>
      <c r="G300" s="165">
        <v>-5.4510002136230469</v>
      </c>
      <c r="H300" s="45">
        <v>9.3089729489292949E-5</v>
      </c>
      <c r="I300" s="46">
        <v>5.0179998822841299E-8</v>
      </c>
      <c r="J300" s="47">
        <v>319191</v>
      </c>
      <c r="K300" s="44">
        <v>-6.8579018115997314E-3</v>
      </c>
      <c r="L300" s="46">
        <v>0.81956785917282104</v>
      </c>
      <c r="M300" s="165" t="s">
        <v>661</v>
      </c>
    </row>
    <row r="301" spans="1:13">
      <c r="A301" s="2" t="s">
        <v>660</v>
      </c>
      <c r="B301" s="11">
        <v>2</v>
      </c>
      <c r="C301" s="2">
        <v>100191027</v>
      </c>
      <c r="D301" s="11" t="s">
        <v>90</v>
      </c>
      <c r="E301" s="43">
        <v>0.60619997978210449</v>
      </c>
      <c r="F301" s="44">
        <f t="shared" si="4"/>
        <v>-2.5305141978441067E-2</v>
      </c>
      <c r="G301" s="165">
        <v>-10.541999816894531</v>
      </c>
      <c r="H301" s="45">
        <v>3.0573082040064037E-4</v>
      </c>
      <c r="I301" s="46">
        <v>5.5110001565038724E-26</v>
      </c>
      <c r="J301" s="47">
        <v>363502</v>
      </c>
      <c r="K301" s="44">
        <v>-4.7853062860667706E-3</v>
      </c>
      <c r="L301" s="46">
        <v>0.82248812913894653</v>
      </c>
      <c r="M301" s="165" t="s">
        <v>661</v>
      </c>
    </row>
    <row r="302" spans="1:13">
      <c r="A302" s="2" t="s">
        <v>822</v>
      </c>
      <c r="B302" s="11">
        <v>4</v>
      </c>
      <c r="C302" s="2">
        <v>91885693</v>
      </c>
      <c r="D302" s="11" t="s">
        <v>93</v>
      </c>
      <c r="E302" s="43">
        <v>0.81749999523162842</v>
      </c>
      <c r="F302" s="44">
        <f t="shared" si="4"/>
        <v>-1.4022008040129165E-2</v>
      </c>
      <c r="G302" s="165">
        <v>-4.6180000305175781</v>
      </c>
      <c r="H302" s="45">
        <v>5.8667970733949915E-5</v>
      </c>
      <c r="I302" s="46">
        <v>3.8789999052823987E-6</v>
      </c>
      <c r="J302" s="47">
        <v>363502</v>
      </c>
      <c r="K302" s="44">
        <v>-6.3314372673630714E-3</v>
      </c>
      <c r="L302" s="46">
        <v>0.82359528541564941</v>
      </c>
      <c r="M302" s="165" t="s">
        <v>661</v>
      </c>
    </row>
    <row r="303" spans="1:13">
      <c r="A303" s="2" t="s">
        <v>743</v>
      </c>
      <c r="B303" s="11">
        <v>5</v>
      </c>
      <c r="C303" s="2">
        <v>104009625</v>
      </c>
      <c r="D303" s="11" t="s">
        <v>93</v>
      </c>
      <c r="E303" s="43">
        <v>0.6744999885559082</v>
      </c>
      <c r="F303" s="44">
        <f t="shared" si="4"/>
        <v>1.2888074218668562E-2</v>
      </c>
      <c r="G303" s="165">
        <v>5.1490001678466797</v>
      </c>
      <c r="H303" s="45">
        <v>7.2935508796945214E-5</v>
      </c>
      <c r="I303" s="46">
        <v>2.6149999143854075E-7</v>
      </c>
      <c r="J303" s="47">
        <v>363502</v>
      </c>
      <c r="K303" s="44">
        <v>-4.8591559752821922E-3</v>
      </c>
      <c r="L303" s="46">
        <v>0.82991713285446167</v>
      </c>
      <c r="M303" s="165" t="s">
        <v>661</v>
      </c>
    </row>
    <row r="304" spans="1:13">
      <c r="A304" s="2" t="s">
        <v>861</v>
      </c>
      <c r="B304" s="11">
        <v>10</v>
      </c>
      <c r="C304" s="2">
        <v>87056898</v>
      </c>
      <c r="D304" s="11" t="s">
        <v>90</v>
      </c>
      <c r="E304" s="43">
        <v>0.19730000197887421</v>
      </c>
      <c r="F304" s="44">
        <f t="shared" si="4"/>
        <v>1.3264791561201226E-2</v>
      </c>
      <c r="G304" s="165">
        <v>4.500999927520752</v>
      </c>
      <c r="H304" s="45">
        <v>5.5732845794409513E-5</v>
      </c>
      <c r="I304" s="46">
        <v>6.7649998527485877E-6</v>
      </c>
      <c r="J304" s="47">
        <v>363502</v>
      </c>
      <c r="K304" s="44">
        <v>5.654629785567522E-3</v>
      </c>
      <c r="L304" s="46">
        <v>0.83080404996871948</v>
      </c>
      <c r="M304" s="165" t="s">
        <v>661</v>
      </c>
    </row>
    <row r="305" spans="1:13">
      <c r="A305" s="2" t="s">
        <v>697</v>
      </c>
      <c r="B305" s="11">
        <v>3</v>
      </c>
      <c r="C305" s="2">
        <v>49915082</v>
      </c>
      <c r="D305" s="11" t="s">
        <v>93</v>
      </c>
      <c r="E305" s="43">
        <v>7.3399998247623444E-2</v>
      </c>
      <c r="F305" s="44">
        <f t="shared" si="4"/>
        <v>-2.7377382978157092E-2</v>
      </c>
      <c r="G305" s="165">
        <v>-5.7750000953674316</v>
      </c>
      <c r="H305" s="45">
        <v>1.0195351205766201E-4</v>
      </c>
      <c r="I305" s="46">
        <v>7.6740001020425552E-9</v>
      </c>
      <c r="J305" s="47">
        <v>327116</v>
      </c>
      <c r="K305" s="44">
        <v>1.0039933025836945E-2</v>
      </c>
      <c r="L305" s="46">
        <v>0.83221262693405151</v>
      </c>
      <c r="M305" s="165" t="s">
        <v>661</v>
      </c>
    </row>
    <row r="306" spans="1:13">
      <c r="A306" s="2" t="s">
        <v>667</v>
      </c>
      <c r="B306" s="11">
        <v>3</v>
      </c>
      <c r="C306" s="2">
        <v>85743955</v>
      </c>
      <c r="D306" s="11" t="s">
        <v>93</v>
      </c>
      <c r="E306" s="43">
        <v>0.33550000190734863</v>
      </c>
      <c r="F306" s="44">
        <f t="shared" si="4"/>
        <v>1.8299049007138159E-2</v>
      </c>
      <c r="G306" s="165">
        <v>7.3670001029968262</v>
      </c>
      <c r="H306" s="45">
        <v>1.4930506586097181E-4</v>
      </c>
      <c r="I306" s="46">
        <v>1.741999963332172E-13</v>
      </c>
      <c r="J306" s="47">
        <v>363502</v>
      </c>
      <c r="K306" s="44">
        <v>4.5978394336998463E-3</v>
      </c>
      <c r="L306" s="46">
        <v>0.83983451128005981</v>
      </c>
      <c r="M306" s="165" t="s">
        <v>661</v>
      </c>
    </row>
    <row r="307" spans="1:13">
      <c r="A307" s="2" t="s">
        <v>738</v>
      </c>
      <c r="B307" s="11">
        <v>12</v>
      </c>
      <c r="C307" s="2">
        <v>15436448</v>
      </c>
      <c r="D307" s="11" t="s">
        <v>90</v>
      </c>
      <c r="E307" s="43">
        <v>0.21719999611377716</v>
      </c>
      <c r="F307" s="44">
        <f t="shared" si="4"/>
        <v>-1.4767635354493899E-2</v>
      </c>
      <c r="G307" s="165">
        <v>-5.1919999122619629</v>
      </c>
      <c r="H307" s="45">
        <v>7.4158771894872189E-5</v>
      </c>
      <c r="I307" s="46">
        <v>2.0800000299914245E-7</v>
      </c>
      <c r="J307" s="47">
        <v>363502</v>
      </c>
      <c r="K307" s="44">
        <v>-4.9012177623808384E-3</v>
      </c>
      <c r="L307" s="46">
        <v>0.84892815351486206</v>
      </c>
      <c r="M307" s="165" t="s">
        <v>661</v>
      </c>
    </row>
    <row r="308" spans="1:13">
      <c r="A308" s="2" t="s">
        <v>721</v>
      </c>
      <c r="B308" s="11">
        <v>12</v>
      </c>
      <c r="C308" s="2">
        <v>90641105</v>
      </c>
      <c r="D308" s="11" t="s">
        <v>90</v>
      </c>
      <c r="E308" s="43">
        <v>0.61860001087188721</v>
      </c>
      <c r="F308" s="44">
        <f t="shared" si="4"/>
        <v>1.3050646168199858E-2</v>
      </c>
      <c r="G308" s="165">
        <v>5.4050002098083496</v>
      </c>
      <c r="H308" s="45">
        <v>8.0368270573671907E-5</v>
      </c>
      <c r="I308" s="46">
        <v>6.4799998256148683E-8</v>
      </c>
      <c r="J308" s="47">
        <v>363502</v>
      </c>
      <c r="K308" s="44">
        <v>-4.0727877058088779E-3</v>
      </c>
      <c r="L308" s="46">
        <v>0.85037535429000854</v>
      </c>
      <c r="M308" s="165" t="s">
        <v>661</v>
      </c>
    </row>
    <row r="309" spans="1:13">
      <c r="A309" s="2" t="s">
        <v>778</v>
      </c>
      <c r="B309" s="11">
        <v>6</v>
      </c>
      <c r="C309" s="2">
        <v>32134786</v>
      </c>
      <c r="D309" s="11" t="s">
        <v>90</v>
      </c>
      <c r="E309" s="43">
        <v>8.0700002610683441E-2</v>
      </c>
      <c r="F309" s="44">
        <f t="shared" si="4"/>
        <v>-2.106024751637757E-2</v>
      </c>
      <c r="G309" s="165">
        <v>-4.8579998016357422</v>
      </c>
      <c r="H309" s="45">
        <v>6.5809370425995439E-5</v>
      </c>
      <c r="I309" s="46">
        <v>1.1839999842777615E-6</v>
      </c>
      <c r="J309" s="47">
        <v>358614</v>
      </c>
      <c r="K309" s="44">
        <v>6.9005060940980911E-3</v>
      </c>
      <c r="L309" s="46">
        <v>0.85315448045730591</v>
      </c>
      <c r="M309" s="165" t="s">
        <v>661</v>
      </c>
    </row>
    <row r="310" spans="1:13">
      <c r="A310" s="2" t="s">
        <v>712</v>
      </c>
      <c r="B310" s="11">
        <v>2</v>
      </c>
      <c r="C310" s="2">
        <v>65462029</v>
      </c>
      <c r="D310" s="11" t="s">
        <v>90</v>
      </c>
      <c r="E310" s="43">
        <v>0.16380000114440918</v>
      </c>
      <c r="F310" s="44">
        <f t="shared" si="4"/>
        <v>1.7410378792757662E-2</v>
      </c>
      <c r="G310" s="165">
        <v>5.4939999580383301</v>
      </c>
      <c r="H310" s="45">
        <v>8.3036778960376978E-5</v>
      </c>
      <c r="I310" s="46">
        <v>3.9260001472030126E-8</v>
      </c>
      <c r="J310" s="47">
        <v>363502</v>
      </c>
      <c r="K310" s="44">
        <v>5.2704866975545883E-3</v>
      </c>
      <c r="L310" s="46">
        <v>0.85326766967773438</v>
      </c>
      <c r="M310" s="165" t="s">
        <v>661</v>
      </c>
    </row>
    <row r="311" spans="1:13">
      <c r="A311" s="2" t="s">
        <v>713</v>
      </c>
      <c r="B311" s="11">
        <v>5</v>
      </c>
      <c r="C311" s="2">
        <v>120143756</v>
      </c>
      <c r="D311" s="11" t="s">
        <v>90</v>
      </c>
      <c r="E311" s="43">
        <v>0.29919999837875366</v>
      </c>
      <c r="F311" s="44">
        <f t="shared" si="4"/>
        <v>-1.4069004247359213E-2</v>
      </c>
      <c r="G311" s="165">
        <v>-5.4930000305175781</v>
      </c>
      <c r="H311" s="45">
        <v>8.300655463244766E-5</v>
      </c>
      <c r="I311" s="46">
        <v>3.9549998831489575E-8</v>
      </c>
      <c r="J311" s="47">
        <v>363502</v>
      </c>
      <c r="K311" s="44">
        <v>-4.0714172646403313E-3</v>
      </c>
      <c r="L311" s="46">
        <v>0.85958141088485718</v>
      </c>
      <c r="M311" s="165" t="s">
        <v>661</v>
      </c>
    </row>
    <row r="312" spans="1:13">
      <c r="A312" s="2" t="s">
        <v>821</v>
      </c>
      <c r="B312" s="11">
        <v>2</v>
      </c>
      <c r="C312" s="2">
        <v>61635551</v>
      </c>
      <c r="D312" s="11" t="s">
        <v>93</v>
      </c>
      <c r="E312" s="43">
        <v>0.42309999465942383</v>
      </c>
      <c r="F312" s="44">
        <f t="shared" si="4"/>
        <v>1.097447429111875E-2</v>
      </c>
      <c r="G312" s="165">
        <v>4.6230001449584961</v>
      </c>
      <c r="H312" s="45">
        <v>5.8795081713469699E-5</v>
      </c>
      <c r="I312" s="46">
        <v>3.7740001062047668E-6</v>
      </c>
      <c r="J312" s="47">
        <v>363502</v>
      </c>
      <c r="K312" s="44">
        <v>3.7213235627859831E-3</v>
      </c>
      <c r="L312" s="46">
        <v>0.86019456386566162</v>
      </c>
      <c r="M312" s="165" t="s">
        <v>661</v>
      </c>
    </row>
    <row r="313" spans="1:13">
      <c r="A313" s="2" t="s">
        <v>762</v>
      </c>
      <c r="B313" s="11">
        <v>7</v>
      </c>
      <c r="C313" s="2">
        <v>134905232</v>
      </c>
      <c r="D313" s="11" t="s">
        <v>93</v>
      </c>
      <c r="E313" s="43">
        <v>0.83209997415542603</v>
      </c>
      <c r="F313" s="44">
        <f t="shared" si="4"/>
        <v>-1.5773029409871492E-2</v>
      </c>
      <c r="G313" s="165">
        <v>-5.0149998664855957</v>
      </c>
      <c r="H313" s="45">
        <v>6.9516274379566312E-5</v>
      </c>
      <c r="I313" s="46">
        <v>5.3019999768366688E-7</v>
      </c>
      <c r="J313" s="47">
        <v>361789</v>
      </c>
      <c r="K313" s="44">
        <v>-4.5580067671835423E-3</v>
      </c>
      <c r="L313" s="46">
        <v>0.8705439567565918</v>
      </c>
      <c r="M313" s="165" t="s">
        <v>661</v>
      </c>
    </row>
    <row r="314" spans="1:13">
      <c r="A314" s="2" t="s">
        <v>826</v>
      </c>
      <c r="B314" s="11">
        <v>5</v>
      </c>
      <c r="C314" s="2">
        <v>59684473</v>
      </c>
      <c r="D314" s="11" t="s">
        <v>93</v>
      </c>
      <c r="E314" s="43">
        <v>0.28040000796318054</v>
      </c>
      <c r="F314" s="44">
        <f t="shared" si="4"/>
        <v>-1.2025992887628996E-2</v>
      </c>
      <c r="G314" s="165">
        <v>-4.6059999465942383</v>
      </c>
      <c r="H314" s="45">
        <v>5.8363464631838724E-5</v>
      </c>
      <c r="I314" s="46">
        <v>4.1049997889786027E-6</v>
      </c>
      <c r="J314" s="47">
        <v>363502</v>
      </c>
      <c r="K314" s="44">
        <v>-3.6107839550822973E-3</v>
      </c>
      <c r="L314" s="46">
        <v>0.8756442666053772</v>
      </c>
      <c r="M314" s="165" t="s">
        <v>661</v>
      </c>
    </row>
    <row r="315" spans="1:13">
      <c r="A315" s="2" t="s">
        <v>443</v>
      </c>
      <c r="B315" s="11">
        <v>4</v>
      </c>
      <c r="C315" s="2">
        <v>80898167</v>
      </c>
      <c r="D315" s="11" t="s">
        <v>90</v>
      </c>
      <c r="E315" s="43">
        <v>0.54790002107620239</v>
      </c>
      <c r="F315" s="44">
        <f t="shared" si="4"/>
        <v>-1.1004760251807671E-2</v>
      </c>
      <c r="G315" s="165">
        <v>-4.6700000762939453</v>
      </c>
      <c r="H315" s="45">
        <v>5.9996644267812371E-5</v>
      </c>
      <c r="I315" s="46">
        <v>3.0060000426601619E-6</v>
      </c>
      <c r="J315" s="47">
        <v>363502</v>
      </c>
      <c r="K315" s="44">
        <v>-3.2331743277609348E-3</v>
      </c>
      <c r="L315" s="46">
        <v>0.87819564342498779</v>
      </c>
      <c r="M315" s="165" t="s">
        <v>661</v>
      </c>
    </row>
    <row r="316" spans="1:13">
      <c r="A316" s="2" t="s">
        <v>692</v>
      </c>
      <c r="B316" s="11">
        <v>3</v>
      </c>
      <c r="C316" s="2">
        <v>48706491</v>
      </c>
      <c r="D316" s="11" t="s">
        <v>93</v>
      </c>
      <c r="E316" s="43">
        <v>0.11559999734163284</v>
      </c>
      <c r="F316" s="44">
        <f t="shared" si="4"/>
        <v>2.244987780423029E-2</v>
      </c>
      <c r="G316" s="165">
        <v>5.9270000457763672</v>
      </c>
      <c r="H316" s="45">
        <v>1.030539206112735E-4</v>
      </c>
      <c r="I316" s="46">
        <v>3.0889999447225591E-9</v>
      </c>
      <c r="J316" s="47">
        <v>340883</v>
      </c>
      <c r="K316" s="44">
        <v>-5.0818510353565216E-3</v>
      </c>
      <c r="L316" s="46">
        <v>0.87894439697265625</v>
      </c>
      <c r="M316" s="165" t="s">
        <v>661</v>
      </c>
    </row>
    <row r="317" spans="1:13">
      <c r="A317" s="2" t="s">
        <v>710</v>
      </c>
      <c r="B317" s="11">
        <v>14</v>
      </c>
      <c r="C317" s="2">
        <v>63790017</v>
      </c>
      <c r="D317" s="11" t="s">
        <v>93</v>
      </c>
      <c r="E317" s="43">
        <v>0.55489999055862427</v>
      </c>
      <c r="F317" s="44">
        <f t="shared" si="4"/>
        <v>-1.2967705143487888E-2</v>
      </c>
      <c r="G317" s="165">
        <v>-5.494999885559082</v>
      </c>
      <c r="H317" s="45">
        <v>8.306701056426391E-5</v>
      </c>
      <c r="I317" s="46">
        <v>3.9010000563166614E-8</v>
      </c>
      <c r="J317" s="47">
        <v>363502</v>
      </c>
      <c r="K317" s="44">
        <v>-3.288942389190197E-3</v>
      </c>
      <c r="L317" s="46">
        <v>0.87897771596908569</v>
      </c>
      <c r="M317" s="165" t="s">
        <v>661</v>
      </c>
    </row>
    <row r="318" spans="1:13">
      <c r="A318" s="2" t="s">
        <v>756</v>
      </c>
      <c r="B318" s="11">
        <v>6</v>
      </c>
      <c r="C318" s="2">
        <v>17046603</v>
      </c>
      <c r="D318" s="11" t="s">
        <v>93</v>
      </c>
      <c r="E318" s="43">
        <v>0.23919999599456787</v>
      </c>
      <c r="F318" s="44">
        <f t="shared" si="4"/>
        <v>1.3856268676861308E-2</v>
      </c>
      <c r="G318" s="165">
        <v>5.0399999618530273</v>
      </c>
      <c r="H318" s="45">
        <v>6.9880217779427767E-5</v>
      </c>
      <c r="I318" s="46">
        <v>4.652000029636838E-7</v>
      </c>
      <c r="J318" s="47">
        <v>363502</v>
      </c>
      <c r="K318" s="44">
        <v>3.6111217923462391E-3</v>
      </c>
      <c r="L318" s="46">
        <v>0.88132244348526001</v>
      </c>
      <c r="M318" s="165" t="s">
        <v>661</v>
      </c>
    </row>
    <row r="319" spans="1:13">
      <c r="A319" s="2" t="s">
        <v>552</v>
      </c>
      <c r="B319" s="11">
        <v>11</v>
      </c>
      <c r="C319" s="2">
        <v>115293383</v>
      </c>
      <c r="D319" s="11" t="s">
        <v>90</v>
      </c>
      <c r="E319" s="43">
        <v>0.678600013256073</v>
      </c>
      <c r="F319" s="44">
        <f t="shared" si="4"/>
        <v>-1.1288374932905049E-2</v>
      </c>
      <c r="G319" s="165">
        <v>-4.494999885559082</v>
      </c>
      <c r="H319" s="45">
        <v>5.5584354413440451E-5</v>
      </c>
      <c r="I319" s="46">
        <v>6.9719999373774044E-6</v>
      </c>
      <c r="J319" s="47">
        <v>363502</v>
      </c>
      <c r="K319" s="44">
        <v>3.3333383034914732E-3</v>
      </c>
      <c r="L319" s="46">
        <v>0.88180530071258545</v>
      </c>
      <c r="M319" s="165" t="s">
        <v>661</v>
      </c>
    </row>
    <row r="320" spans="1:13">
      <c r="A320" s="2" t="s">
        <v>668</v>
      </c>
      <c r="B320" s="11">
        <v>1</v>
      </c>
      <c r="C320" s="2">
        <v>72394051</v>
      </c>
      <c r="D320" s="11" t="s">
        <v>93</v>
      </c>
      <c r="E320" s="43">
        <v>0.10159999877214432</v>
      </c>
      <c r="F320" s="44">
        <f t="shared" si="4"/>
        <v>2.8870307278629513E-2</v>
      </c>
      <c r="G320" s="165">
        <v>7.2899999618530273</v>
      </c>
      <c r="H320" s="45">
        <v>1.5215850726235658E-4</v>
      </c>
      <c r="I320" s="46">
        <v>3.1079999684990867E-13</v>
      </c>
      <c r="J320" s="47">
        <v>349268</v>
      </c>
      <c r="K320" s="44">
        <v>-4.8666913062334061E-3</v>
      </c>
      <c r="L320" s="46">
        <v>0.88857638835906982</v>
      </c>
      <c r="M320" s="165" t="s">
        <v>661</v>
      </c>
    </row>
    <row r="321" spans="1:13">
      <c r="A321" s="2" t="s">
        <v>173</v>
      </c>
      <c r="B321" s="11">
        <v>1</v>
      </c>
      <c r="C321" s="2">
        <v>110332518</v>
      </c>
      <c r="D321" s="11" t="s">
        <v>108</v>
      </c>
      <c r="E321" s="43">
        <v>0.4505000114440918</v>
      </c>
      <c r="F321" s="44">
        <f t="shared" si="4"/>
        <v>1.3643648225882404E-2</v>
      </c>
      <c r="G321" s="165">
        <v>5.6690001487731934</v>
      </c>
      <c r="H321" s="45">
        <v>9.2162343207746744E-5</v>
      </c>
      <c r="I321" s="46">
        <v>1.43400002983185E-8</v>
      </c>
      <c r="J321" s="47">
        <v>348706</v>
      </c>
      <c r="K321" s="44">
        <v>2.946438267827034E-3</v>
      </c>
      <c r="L321" s="46">
        <v>0.8890068531036377</v>
      </c>
      <c r="M321" s="165" t="s">
        <v>661</v>
      </c>
    </row>
    <row r="322" spans="1:13">
      <c r="A322" s="2" t="s">
        <v>676</v>
      </c>
      <c r="B322" s="11">
        <v>1</v>
      </c>
      <c r="C322" s="2">
        <v>209616055</v>
      </c>
      <c r="D322" s="11" t="s">
        <v>90</v>
      </c>
      <c r="E322" s="43">
        <v>0.1687999963760376</v>
      </c>
      <c r="F322" s="44">
        <f t="shared" si="4"/>
        <v>-2.0899885053524799E-2</v>
      </c>
      <c r="G322" s="165">
        <v>-6.6750001907348633</v>
      </c>
      <c r="H322" s="45">
        <v>1.2257327034603804E-4</v>
      </c>
      <c r="I322" s="46">
        <v>2.4659999736664773E-11</v>
      </c>
      <c r="J322" s="47">
        <v>363502</v>
      </c>
      <c r="K322" s="44">
        <v>-3.9654183201491833E-3</v>
      </c>
      <c r="L322" s="46">
        <v>0.89044559001922607</v>
      </c>
      <c r="M322" s="165" t="s">
        <v>661</v>
      </c>
    </row>
    <row r="323" spans="1:13">
      <c r="A323" s="2" t="s">
        <v>813</v>
      </c>
      <c r="B323" s="11">
        <v>12</v>
      </c>
      <c r="C323" s="2">
        <v>13313042</v>
      </c>
      <c r="D323" s="11" t="s">
        <v>93</v>
      </c>
      <c r="E323" s="43">
        <v>0.93779999017715454</v>
      </c>
      <c r="F323" s="44">
        <f t="shared" si="4"/>
        <v>2.2698921896944054E-2</v>
      </c>
      <c r="G323" s="165">
        <v>4.6719999313354492</v>
      </c>
      <c r="H323" s="45">
        <v>6.0109225159976631E-5</v>
      </c>
      <c r="I323" s="46">
        <v>2.9830000585207017E-6</v>
      </c>
      <c r="J323" s="47">
        <v>363132</v>
      </c>
      <c r="K323" s="44">
        <v>-5.7927705347537994E-3</v>
      </c>
      <c r="L323" s="46">
        <v>0.89696288108825684</v>
      </c>
      <c r="M323" s="165" t="s">
        <v>661</v>
      </c>
    </row>
    <row r="324" spans="1:13">
      <c r="A324" s="2" t="s">
        <v>723</v>
      </c>
      <c r="B324" s="11">
        <v>1</v>
      </c>
      <c r="C324" s="2">
        <v>78236456</v>
      </c>
      <c r="D324" s="11" t="s">
        <v>93</v>
      </c>
      <c r="E324" s="43">
        <v>0.6380000114440918</v>
      </c>
      <c r="F324" s="44">
        <f t="shared" ref="F324:F349" si="5">G324/(SQRT(J324*2*E324*(1-E324)))</f>
        <v>1.3088044661920066E-2</v>
      </c>
      <c r="G324" s="165">
        <v>5.3629999160766602</v>
      </c>
      <c r="H324" s="45">
        <v>7.912409637356177E-5</v>
      </c>
      <c r="I324" s="46">
        <v>8.1659997874794499E-8</v>
      </c>
      <c r="J324" s="47">
        <v>363502</v>
      </c>
      <c r="K324" s="44">
        <v>2.7535890694707632E-3</v>
      </c>
      <c r="L324" s="46">
        <v>0.89984875917434692</v>
      </c>
      <c r="M324" s="165" t="s">
        <v>661</v>
      </c>
    </row>
    <row r="325" spans="1:13">
      <c r="A325" s="2" t="s">
        <v>282</v>
      </c>
      <c r="B325" s="11">
        <v>11</v>
      </c>
      <c r="C325" s="2">
        <v>111092160</v>
      </c>
      <c r="D325" s="11" t="s">
        <v>90</v>
      </c>
      <c r="E325" s="43">
        <v>0.55680000782012939</v>
      </c>
      <c r="F325" s="44">
        <f t="shared" si="5"/>
        <v>-1.2000580009483534E-2</v>
      </c>
      <c r="G325" s="165">
        <v>-5.0830001831054687</v>
      </c>
      <c r="H325" s="45">
        <v>7.1077716711442918E-5</v>
      </c>
      <c r="I325" s="46">
        <v>3.7140000586077804E-7</v>
      </c>
      <c r="J325" s="47">
        <v>363502</v>
      </c>
      <c r="K325" s="44">
        <v>-2.6445318944752216E-3</v>
      </c>
      <c r="L325" s="46">
        <v>0.90255725383758545</v>
      </c>
      <c r="M325" s="165" t="s">
        <v>661</v>
      </c>
    </row>
    <row r="326" spans="1:13">
      <c r="A326" s="2" t="s">
        <v>799</v>
      </c>
      <c r="B326" s="11">
        <v>2</v>
      </c>
      <c r="C326" s="2">
        <v>60884246</v>
      </c>
      <c r="D326" s="11" t="s">
        <v>90</v>
      </c>
      <c r="E326" s="43">
        <v>0.79240000247955322</v>
      </c>
      <c r="F326" s="44">
        <f t="shared" si="5"/>
        <v>-1.3677503550845292E-2</v>
      </c>
      <c r="G326" s="165">
        <v>-4.7300000190734863</v>
      </c>
      <c r="H326" s="45">
        <v>6.1548220401164144E-5</v>
      </c>
      <c r="I326" s="46">
        <v>2.2419999368139543E-6</v>
      </c>
      <c r="J326" s="47">
        <v>363502</v>
      </c>
      <c r="K326" s="44">
        <v>3.1224358826875687E-3</v>
      </c>
      <c r="L326" s="46">
        <v>0.90392875671386719</v>
      </c>
      <c r="M326" s="165" t="s">
        <v>661</v>
      </c>
    </row>
    <row r="327" spans="1:13">
      <c r="A327" s="2" t="s">
        <v>462</v>
      </c>
      <c r="B327" s="11">
        <v>2</v>
      </c>
      <c r="C327" s="2">
        <v>4929423</v>
      </c>
      <c r="D327" s="11" t="s">
        <v>90</v>
      </c>
      <c r="E327" s="43">
        <v>0.19730000197887421</v>
      </c>
      <c r="F327" s="44">
        <f t="shared" si="5"/>
        <v>1.3826318128932509E-2</v>
      </c>
      <c r="G327" s="165">
        <v>4.6440000534057617</v>
      </c>
      <c r="H327" s="45">
        <v>6.0551294154720381E-5</v>
      </c>
      <c r="I327" s="46">
        <v>3.4140000479965238E-6</v>
      </c>
      <c r="J327" s="47">
        <v>356173</v>
      </c>
      <c r="K327" s="44">
        <v>-3.2532010227441788E-3</v>
      </c>
      <c r="L327" s="46">
        <v>0.90484875440597534</v>
      </c>
      <c r="M327" s="165" t="s">
        <v>661</v>
      </c>
    </row>
    <row r="328" spans="1:13">
      <c r="A328" s="2" t="s">
        <v>549</v>
      </c>
      <c r="B328" s="11">
        <v>1</v>
      </c>
      <c r="C328" s="2">
        <v>98273599</v>
      </c>
      <c r="D328" s="11" t="s">
        <v>93</v>
      </c>
      <c r="E328" s="43">
        <v>0.71960002183914185</v>
      </c>
      <c r="F328" s="44">
        <f t="shared" si="5"/>
        <v>-1.1850608575267832E-2</v>
      </c>
      <c r="G328" s="165">
        <v>-4.4980001449584961</v>
      </c>
      <c r="H328" s="45">
        <v>5.6673554354347289E-5</v>
      </c>
      <c r="I328" s="46">
        <v>6.8620001911767758E-6</v>
      </c>
      <c r="J328" s="47">
        <v>356992</v>
      </c>
      <c r="K328" s="44">
        <v>3.0789200682193041E-3</v>
      </c>
      <c r="L328" s="46">
        <v>0.90518683195114136</v>
      </c>
      <c r="M328" s="165" t="s">
        <v>661</v>
      </c>
    </row>
    <row r="329" spans="1:13">
      <c r="A329" s="2" t="s">
        <v>842</v>
      </c>
      <c r="B329" s="11">
        <v>2</v>
      </c>
      <c r="C329" s="2">
        <v>199212668</v>
      </c>
      <c r="D329" s="11" t="s">
        <v>90</v>
      </c>
      <c r="E329" s="43">
        <v>0.53880000114440918</v>
      </c>
      <c r="F329" s="44">
        <f t="shared" si="5"/>
        <v>1.0764564946199465E-2</v>
      </c>
      <c r="G329" s="165">
        <v>4.5529999732971191</v>
      </c>
      <c r="H329" s="45">
        <v>5.7589040807215497E-5</v>
      </c>
      <c r="I329" s="46">
        <v>5.2959999266022351E-6</v>
      </c>
      <c r="J329" s="47">
        <v>359961</v>
      </c>
      <c r="K329" s="44">
        <v>-2.328257542103529E-3</v>
      </c>
      <c r="L329" s="46">
        <v>0.91077864170074463</v>
      </c>
      <c r="M329" s="165" t="s">
        <v>661</v>
      </c>
    </row>
    <row r="330" spans="1:13">
      <c r="A330" s="2" t="s">
        <v>665</v>
      </c>
      <c r="B330" s="11">
        <v>13</v>
      </c>
      <c r="C330" s="2">
        <v>57233376</v>
      </c>
      <c r="D330" s="11" t="s">
        <v>90</v>
      </c>
      <c r="E330" s="43">
        <v>0.7368999719619751</v>
      </c>
      <c r="F330" s="44">
        <f t="shared" si="5"/>
        <v>2.4523644696102676E-2</v>
      </c>
      <c r="G330" s="165">
        <v>9.2069997787475586</v>
      </c>
      <c r="H330" s="45">
        <v>2.332004951313138E-4</v>
      </c>
      <c r="I330" s="46">
        <v>3.3659998608700062E-20</v>
      </c>
      <c r="J330" s="47">
        <v>363502</v>
      </c>
      <c r="K330" s="44">
        <v>2.2643944248557091E-3</v>
      </c>
      <c r="L330" s="46">
        <v>0.92310976982116699</v>
      </c>
      <c r="M330" s="165" t="s">
        <v>661</v>
      </c>
    </row>
    <row r="331" spans="1:13">
      <c r="A331" s="2" t="s">
        <v>839</v>
      </c>
      <c r="B331" s="11">
        <v>5</v>
      </c>
      <c r="C331" s="2">
        <v>67816777</v>
      </c>
      <c r="D331" s="11" t="s">
        <v>93</v>
      </c>
      <c r="E331" s="43">
        <v>0.16290000081062317</v>
      </c>
      <c r="F331" s="44">
        <f t="shared" si="5"/>
        <v>-1.4745529862648656E-2</v>
      </c>
      <c r="G331" s="165">
        <v>-4.5619997978210449</v>
      </c>
      <c r="H331" s="45">
        <v>5.9299247368471697E-5</v>
      </c>
      <c r="I331" s="46">
        <v>5.0660000852076337E-6</v>
      </c>
      <c r="J331" s="47">
        <v>350963</v>
      </c>
      <c r="K331" s="44">
        <v>2.638302743434906E-3</v>
      </c>
      <c r="L331" s="46">
        <v>0.92501360177993774</v>
      </c>
      <c r="M331" s="165" t="s">
        <v>661</v>
      </c>
    </row>
    <row r="332" spans="1:13">
      <c r="A332" s="2" t="s">
        <v>322</v>
      </c>
      <c r="B332" s="11">
        <v>3</v>
      </c>
      <c r="C332" s="2">
        <v>197449084</v>
      </c>
      <c r="D332" s="11" t="s">
        <v>93</v>
      </c>
      <c r="E332" s="43">
        <v>0.61909997463226318</v>
      </c>
      <c r="F332" s="44">
        <f t="shared" si="5"/>
        <v>-1.1898574877271861E-2</v>
      </c>
      <c r="G332" s="165">
        <v>-4.9149999618530273</v>
      </c>
      <c r="H332" s="45">
        <v>6.6771586716640741E-5</v>
      </c>
      <c r="I332" s="46">
        <v>8.8640001649764599E-7</v>
      </c>
      <c r="J332" s="47">
        <v>361789</v>
      </c>
      <c r="K332" s="44">
        <v>2.0530507899820805E-3</v>
      </c>
      <c r="L332" s="46">
        <v>0.92545193433761597</v>
      </c>
      <c r="M332" s="165" t="s">
        <v>661</v>
      </c>
    </row>
    <row r="333" spans="1:13">
      <c r="A333" s="2" t="s">
        <v>808</v>
      </c>
      <c r="B333" s="11">
        <v>14</v>
      </c>
      <c r="C333" s="2">
        <v>65950415</v>
      </c>
      <c r="D333" s="11" t="s">
        <v>93</v>
      </c>
      <c r="E333" s="43">
        <v>0.14579999446868896</v>
      </c>
      <c r="F333" s="44">
        <f t="shared" si="5"/>
        <v>-1.5589726373680484E-2</v>
      </c>
      <c r="G333" s="165">
        <v>-4.6909999847412109</v>
      </c>
      <c r="H333" s="45">
        <v>6.0537440731422976E-5</v>
      </c>
      <c r="I333" s="46">
        <v>2.7189998945686966E-6</v>
      </c>
      <c r="J333" s="47">
        <v>363502</v>
      </c>
      <c r="K333" s="44">
        <v>-2.3687581997364759E-3</v>
      </c>
      <c r="L333" s="46">
        <v>0.93498289585113525</v>
      </c>
      <c r="M333" s="165" t="s">
        <v>661</v>
      </c>
    </row>
    <row r="334" spans="1:13">
      <c r="A334" s="2" t="s">
        <v>279</v>
      </c>
      <c r="B334" s="11">
        <v>1</v>
      </c>
      <c r="C334" s="2">
        <v>74595525</v>
      </c>
      <c r="D334" s="11" t="s">
        <v>93</v>
      </c>
      <c r="E334" s="43">
        <v>0.79019999504089355</v>
      </c>
      <c r="F334" s="44">
        <f t="shared" si="5"/>
        <v>-1.4710457803425501E-2</v>
      </c>
      <c r="G334" s="165">
        <v>-5.1069998741149902</v>
      </c>
      <c r="H334" s="45">
        <v>7.1750495408196002E-5</v>
      </c>
      <c r="I334" s="46">
        <v>3.277999951478705E-7</v>
      </c>
      <c r="J334" s="47">
        <v>363502</v>
      </c>
      <c r="K334" s="44">
        <v>2.0178467966616154E-3</v>
      </c>
      <c r="L334" s="46">
        <v>0.94037920236587524</v>
      </c>
      <c r="M334" s="165" t="s">
        <v>661</v>
      </c>
    </row>
    <row r="335" spans="1:13">
      <c r="A335" s="2" t="s">
        <v>731</v>
      </c>
      <c r="B335" s="11">
        <v>2</v>
      </c>
      <c r="C335" s="2">
        <v>202592638</v>
      </c>
      <c r="D335" s="11" t="s">
        <v>90</v>
      </c>
      <c r="E335" s="43">
        <v>0.61080002784729004</v>
      </c>
      <c r="F335" s="44">
        <f t="shared" si="5"/>
        <v>1.2736838619257496E-2</v>
      </c>
      <c r="G335" s="165">
        <v>5.2950000762939453</v>
      </c>
      <c r="H335" s="45">
        <v>7.7130323916207999E-5</v>
      </c>
      <c r="I335" s="46">
        <v>1.1929999743642838E-7</v>
      </c>
      <c r="J335" s="47">
        <v>363502</v>
      </c>
      <c r="K335" s="44">
        <v>-1.5664105303585529E-3</v>
      </c>
      <c r="L335" s="46">
        <v>0.94408249855041504</v>
      </c>
      <c r="M335" s="165" t="s">
        <v>661</v>
      </c>
    </row>
    <row r="336" spans="1:13">
      <c r="A336" s="2" t="s">
        <v>893</v>
      </c>
      <c r="B336" s="11">
        <v>5</v>
      </c>
      <c r="C336" s="2">
        <v>74995726</v>
      </c>
      <c r="D336" s="11" t="s">
        <v>90</v>
      </c>
      <c r="E336" s="43">
        <v>0.79579997062683105</v>
      </c>
      <c r="F336" s="44">
        <f t="shared" si="5"/>
        <v>-1.288568204424469E-2</v>
      </c>
      <c r="G336" s="165">
        <v>-4.4289999008178711</v>
      </c>
      <c r="H336" s="45">
        <v>5.3964049584465101E-5</v>
      </c>
      <c r="I336" s="46">
        <v>9.4469996838597581E-6</v>
      </c>
      <c r="J336" s="47">
        <v>363502</v>
      </c>
      <c r="K336" s="44">
        <v>-1.5270714648067951E-3</v>
      </c>
      <c r="L336" s="46">
        <v>0.95363873243331909</v>
      </c>
      <c r="M336" s="165" t="s">
        <v>661</v>
      </c>
    </row>
    <row r="337" spans="1:13">
      <c r="A337" s="2" t="s">
        <v>747</v>
      </c>
      <c r="B337" s="11">
        <v>2</v>
      </c>
      <c r="C337" s="2">
        <v>161569981</v>
      </c>
      <c r="D337" s="11" t="s">
        <v>90</v>
      </c>
      <c r="E337" s="43">
        <v>0.74620002508163452</v>
      </c>
      <c r="F337" s="44">
        <f t="shared" si="5"/>
        <v>-1.3811856338701408E-2</v>
      </c>
      <c r="G337" s="165">
        <v>-5.125</v>
      </c>
      <c r="H337" s="45">
        <v>7.2257171268574893E-5</v>
      </c>
      <c r="I337" s="46">
        <v>2.9700001391574915E-7</v>
      </c>
      <c r="J337" s="47">
        <v>363502</v>
      </c>
      <c r="K337" s="44">
        <v>-1.3199446257203817E-3</v>
      </c>
      <c r="L337" s="46">
        <v>0.95697224140167236</v>
      </c>
      <c r="M337" s="165" t="s">
        <v>661</v>
      </c>
    </row>
    <row r="338" spans="1:13">
      <c r="A338" s="2" t="s">
        <v>777</v>
      </c>
      <c r="B338" s="11">
        <v>10</v>
      </c>
      <c r="C338" s="2">
        <v>3925589</v>
      </c>
      <c r="D338" s="11" t="s">
        <v>93</v>
      </c>
      <c r="E338" s="43">
        <v>0.67650002241134644</v>
      </c>
      <c r="F338" s="44">
        <f t="shared" si="5"/>
        <v>-1.2279622736675964E-2</v>
      </c>
      <c r="G338" s="165">
        <v>-4.8590002059936523</v>
      </c>
      <c r="H338" s="45">
        <v>6.5999724029097706E-5</v>
      </c>
      <c r="I338" s="46">
        <v>1.1800000265793642E-6</v>
      </c>
      <c r="J338" s="47">
        <v>357727</v>
      </c>
      <c r="K338" s="44">
        <v>-1.2145038926973939E-3</v>
      </c>
      <c r="L338" s="46">
        <v>0.95953953266143799</v>
      </c>
      <c r="M338" s="165" t="s">
        <v>661</v>
      </c>
    </row>
    <row r="339" spans="1:13">
      <c r="A339" s="2" t="s">
        <v>130</v>
      </c>
      <c r="B339" s="11">
        <v>14</v>
      </c>
      <c r="C339" s="2">
        <v>83982864</v>
      </c>
      <c r="D339" s="11" t="s">
        <v>90</v>
      </c>
      <c r="E339" s="43">
        <v>0.25670000910758972</v>
      </c>
      <c r="F339" s="44">
        <f t="shared" si="5"/>
        <v>-1.7054818409103844E-2</v>
      </c>
      <c r="G339" s="165">
        <v>-6.3520002365112305</v>
      </c>
      <c r="H339" s="45">
        <v>1.1099776020273566E-4</v>
      </c>
      <c r="I339" s="46">
        <v>2.1300000652146878E-10</v>
      </c>
      <c r="J339" s="47">
        <v>363502</v>
      </c>
      <c r="K339" s="44">
        <v>-1.1790425051003695E-3</v>
      </c>
      <c r="L339" s="46">
        <v>0.96124303340911865</v>
      </c>
      <c r="M339" s="165" t="s">
        <v>661</v>
      </c>
    </row>
    <row r="340" spans="1:13">
      <c r="A340" s="2" t="s">
        <v>271</v>
      </c>
      <c r="B340" s="11">
        <v>5</v>
      </c>
      <c r="C340" s="2">
        <v>88463698</v>
      </c>
      <c r="D340" s="11" t="s">
        <v>93</v>
      </c>
      <c r="E340" s="43">
        <v>0.19460000097751617</v>
      </c>
      <c r="F340" s="44">
        <f t="shared" si="5"/>
        <v>1.5578587912287844E-2</v>
      </c>
      <c r="G340" s="165">
        <v>5.1420001983642578</v>
      </c>
      <c r="H340" s="45">
        <v>7.6074771641287953E-5</v>
      </c>
      <c r="I340" s="46">
        <v>2.7249998879597115E-7</v>
      </c>
      <c r="J340" s="47">
        <v>347555</v>
      </c>
      <c r="K340" s="44">
        <v>-7.6225219527259469E-4</v>
      </c>
      <c r="L340" s="46">
        <v>0.97855883836746216</v>
      </c>
      <c r="M340" s="165" t="s">
        <v>661</v>
      </c>
    </row>
    <row r="341" spans="1:13">
      <c r="A341" s="2" t="s">
        <v>355</v>
      </c>
      <c r="B341" s="11">
        <v>11</v>
      </c>
      <c r="C341" s="2">
        <v>130796938</v>
      </c>
      <c r="D341" s="11" t="s">
        <v>90</v>
      </c>
      <c r="E341" s="43">
        <v>0.35220000147819519</v>
      </c>
      <c r="F341" s="44">
        <f t="shared" si="5"/>
        <v>-1.1874155741947534E-2</v>
      </c>
      <c r="G341" s="165">
        <v>-4.8359999656677246</v>
      </c>
      <c r="H341" s="45">
        <v>6.43377352389507E-5</v>
      </c>
      <c r="I341" s="46">
        <v>1.3259999604997574E-6</v>
      </c>
      <c r="J341" s="47">
        <v>363502</v>
      </c>
      <c r="K341" s="44">
        <v>-3.2787246163934469E-4</v>
      </c>
      <c r="L341" s="46">
        <v>0.98812335729598999</v>
      </c>
      <c r="M341" s="165" t="s">
        <v>661</v>
      </c>
    </row>
    <row r="342" spans="1:13">
      <c r="A342" s="2" t="s">
        <v>782</v>
      </c>
      <c r="B342" s="11">
        <v>16</v>
      </c>
      <c r="C342" s="2">
        <v>82137761</v>
      </c>
      <c r="D342" s="11" t="s">
        <v>93</v>
      </c>
      <c r="E342" s="43">
        <v>0.40090000629425049</v>
      </c>
      <c r="F342" s="44">
        <f t="shared" si="5"/>
        <v>1.1598547081953217E-2</v>
      </c>
      <c r="G342" s="165">
        <v>4.8429999351501465</v>
      </c>
      <c r="H342" s="45">
        <v>6.4620835473760962E-5</v>
      </c>
      <c r="I342" s="46">
        <v>1.2790000027962378E-6</v>
      </c>
      <c r="J342" s="47">
        <v>362958</v>
      </c>
      <c r="K342" s="44">
        <v>-2.7531929663382471E-4</v>
      </c>
      <c r="L342" s="46">
        <v>0.98973774909973145</v>
      </c>
      <c r="M342" s="165" t="s">
        <v>661</v>
      </c>
    </row>
    <row r="343" spans="1:13">
      <c r="A343" s="2" t="s">
        <v>500</v>
      </c>
      <c r="B343" s="11">
        <v>2</v>
      </c>
      <c r="C343" s="2">
        <v>103141867</v>
      </c>
      <c r="D343" s="11" t="s">
        <v>93</v>
      </c>
      <c r="E343" s="43">
        <v>0.40759998559951782</v>
      </c>
      <c r="F343" s="44">
        <f t="shared" si="5"/>
        <v>-1.105549691856988E-2</v>
      </c>
      <c r="G343" s="165">
        <v>-4.5809998512268066</v>
      </c>
      <c r="H343" s="45">
        <v>5.9024965594289824E-5</v>
      </c>
      <c r="I343" s="46">
        <v>4.6219997784646694E-6</v>
      </c>
      <c r="J343" s="47">
        <v>355537</v>
      </c>
      <c r="K343" s="44">
        <v>-2.8145630494691432E-4</v>
      </c>
      <c r="L343" s="46">
        <v>0.98992764949798584</v>
      </c>
      <c r="M343" s="165" t="s">
        <v>661</v>
      </c>
    </row>
    <row r="344" spans="1:13">
      <c r="A344" s="2" t="s">
        <v>210</v>
      </c>
      <c r="B344" s="11">
        <v>9</v>
      </c>
      <c r="C344" s="2">
        <v>14151670</v>
      </c>
      <c r="D344" s="11" t="s">
        <v>93</v>
      </c>
      <c r="E344" s="43">
        <v>0.27599999308586121</v>
      </c>
      <c r="F344" s="44">
        <f t="shared" si="5"/>
        <v>-1.4275341412675566E-2</v>
      </c>
      <c r="G344" s="165">
        <v>-5.4409999847412109</v>
      </c>
      <c r="H344" s="45">
        <v>8.1442412920296192E-5</v>
      </c>
      <c r="I344" s="46">
        <v>5.2859999044585493E-8</v>
      </c>
      <c r="J344" s="47">
        <v>363502</v>
      </c>
      <c r="K344" s="44">
        <v>-2.802736999001354E-4</v>
      </c>
      <c r="L344" s="46">
        <v>0.99058210849761963</v>
      </c>
      <c r="M344" s="165" t="s">
        <v>661</v>
      </c>
    </row>
    <row r="345" spans="1:13">
      <c r="A345" s="2" t="s">
        <v>811</v>
      </c>
      <c r="B345" s="11">
        <v>11</v>
      </c>
      <c r="C345" s="2">
        <v>110464342</v>
      </c>
      <c r="D345" s="11" t="s">
        <v>90</v>
      </c>
      <c r="E345" s="43">
        <v>0.83170002698898315</v>
      </c>
      <c r="F345" s="44">
        <f t="shared" si="5"/>
        <v>1.4670741201366995E-2</v>
      </c>
      <c r="G345" s="165">
        <v>4.679999828338623</v>
      </c>
      <c r="H345" s="45">
        <v>6.0253860283410177E-5</v>
      </c>
      <c r="I345" s="46">
        <v>2.8689998998743249E-6</v>
      </c>
      <c r="J345" s="47">
        <v>363502</v>
      </c>
      <c r="K345" s="44">
        <v>-3.0146914650686085E-4</v>
      </c>
      <c r="L345" s="46">
        <v>0.99138343334197998</v>
      </c>
      <c r="M345" s="165" t="s">
        <v>661</v>
      </c>
    </row>
    <row r="346" spans="1:13">
      <c r="A346" s="2" t="s">
        <v>866</v>
      </c>
      <c r="B346" s="11">
        <v>1</v>
      </c>
      <c r="C346" s="2">
        <v>72513970</v>
      </c>
      <c r="D346" s="11" t="s">
        <v>93</v>
      </c>
      <c r="E346" s="43">
        <v>0.680899977684021</v>
      </c>
      <c r="F346" s="44">
        <f t="shared" si="5"/>
        <v>1.1297252651749926E-2</v>
      </c>
      <c r="G346" s="165">
        <v>4.4899997711181641</v>
      </c>
      <c r="H346" s="45">
        <v>5.5460761359427124E-5</v>
      </c>
      <c r="I346" s="46">
        <v>7.1210001806321088E-6</v>
      </c>
      <c r="J346" s="47">
        <v>363502</v>
      </c>
      <c r="K346" s="44">
        <v>1.9300253188703209E-4</v>
      </c>
      <c r="L346" s="46">
        <v>0.99309033155441284</v>
      </c>
      <c r="M346" s="165" t="s">
        <v>661</v>
      </c>
    </row>
    <row r="347" spans="1:13">
      <c r="A347" s="2" t="s">
        <v>406</v>
      </c>
      <c r="B347" s="11">
        <v>11</v>
      </c>
      <c r="C347" s="2">
        <v>116868276</v>
      </c>
      <c r="D347" s="11" t="s">
        <v>93</v>
      </c>
      <c r="E347" s="43">
        <v>0.226500004529953</v>
      </c>
      <c r="F347" s="44">
        <f t="shared" si="5"/>
        <v>1.3250633957864019E-2</v>
      </c>
      <c r="G347" s="165">
        <v>4.7290000915527344</v>
      </c>
      <c r="H347" s="45">
        <v>6.152219430077821E-5</v>
      </c>
      <c r="I347" s="46">
        <v>2.2540000372828217E-6</v>
      </c>
      <c r="J347" s="47">
        <v>363502</v>
      </c>
      <c r="K347" s="44">
        <v>-1.0068249684991315E-4</v>
      </c>
      <c r="L347" s="46">
        <v>0.99683797359466553</v>
      </c>
      <c r="M347" s="165" t="s">
        <v>661</v>
      </c>
    </row>
    <row r="348" spans="1:13">
      <c r="A348" s="2" t="s">
        <v>805</v>
      </c>
      <c r="B348" s="11">
        <v>18</v>
      </c>
      <c r="C348" s="2">
        <v>24378417</v>
      </c>
      <c r="D348" s="11" t="s">
        <v>90</v>
      </c>
      <c r="E348" s="43">
        <v>0.8026999831199646</v>
      </c>
      <c r="F348" s="44">
        <f t="shared" si="5"/>
        <v>-1.3883677364121222E-2</v>
      </c>
      <c r="G348" s="165">
        <v>-4.7109999656677246</v>
      </c>
      <c r="H348" s="45">
        <v>6.1054743127897382E-5</v>
      </c>
      <c r="I348" s="46">
        <v>2.4670000584592344E-6</v>
      </c>
      <c r="J348" s="47">
        <v>363502</v>
      </c>
      <c r="K348" s="44">
        <v>-5.9630052419379354E-5</v>
      </c>
      <c r="L348" s="46">
        <v>0.99819552898406982</v>
      </c>
      <c r="M348" s="165" t="s">
        <v>661</v>
      </c>
    </row>
    <row r="349" spans="1:13">
      <c r="A349" s="2" t="s">
        <v>864</v>
      </c>
      <c r="B349" s="11">
        <v>14</v>
      </c>
      <c r="C349" s="2">
        <v>21001039</v>
      </c>
      <c r="D349" s="11" t="s">
        <v>93</v>
      </c>
      <c r="E349" s="43">
        <v>0.80070000886917114</v>
      </c>
      <c r="F349" s="44">
        <f t="shared" si="5"/>
        <v>-1.3185181593236081E-2</v>
      </c>
      <c r="G349" s="165">
        <v>-4.4910001754760742</v>
      </c>
      <c r="H349" s="45">
        <v>5.5485477787442505E-5</v>
      </c>
      <c r="I349" s="46">
        <v>7.0740002229285892E-6</v>
      </c>
      <c r="J349" s="47">
        <v>363502</v>
      </c>
      <c r="K349" s="44">
        <v>-6.65867355564842E-6</v>
      </c>
      <c r="L349" s="46">
        <v>0.99979805946350098</v>
      </c>
      <c r="M349" s="165" t="s">
        <v>661</v>
      </c>
    </row>
  </sheetData>
  <mergeCells count="3">
    <mergeCell ref="A2:E2"/>
    <mergeCell ref="F2:J2"/>
    <mergeCell ref="K2:L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J18" sqref="J18"/>
    </sheetView>
  </sheetViews>
  <sheetFormatPr defaultColWidth="8.77734375" defaultRowHeight="14.4"/>
  <cols>
    <col min="1" max="1" width="19.77734375" customWidth="1"/>
    <col min="2" max="2" width="30" customWidth="1"/>
    <col min="3" max="3" width="18.77734375" bestFit="1" customWidth="1"/>
    <col min="9" max="9" width="13.21875" customWidth="1"/>
    <col min="10" max="10" width="23.77734375" customWidth="1"/>
    <col min="11" max="11" width="21.21875" customWidth="1"/>
  </cols>
  <sheetData>
    <row r="1" spans="1:12">
      <c r="A1" s="412" t="s">
        <v>2577</v>
      </c>
      <c r="B1" s="412"/>
      <c r="C1" s="412"/>
      <c r="D1" s="412"/>
      <c r="E1" s="412"/>
      <c r="F1" s="412"/>
      <c r="G1" s="412"/>
      <c r="H1" s="412"/>
      <c r="I1" s="412"/>
      <c r="J1" s="412"/>
      <c r="K1" s="412"/>
      <c r="L1" s="412"/>
    </row>
    <row r="2" spans="1:12">
      <c r="A2" s="361" t="s">
        <v>2467</v>
      </c>
      <c r="B2" s="361" t="s">
        <v>2468</v>
      </c>
      <c r="C2" s="212" t="s">
        <v>2469</v>
      </c>
      <c r="D2" s="212" t="s">
        <v>2470</v>
      </c>
      <c r="E2" s="213" t="s">
        <v>2471</v>
      </c>
      <c r="F2" s="213" t="s">
        <v>2508</v>
      </c>
      <c r="G2" s="214"/>
      <c r="H2" s="214"/>
      <c r="I2" s="214"/>
      <c r="J2" s="214"/>
      <c r="K2" s="214"/>
      <c r="L2" s="214"/>
    </row>
    <row r="3" spans="1:12">
      <c r="A3" s="223" t="s">
        <v>2472</v>
      </c>
      <c r="B3" s="223" t="s">
        <v>57</v>
      </c>
      <c r="C3" s="360">
        <v>-0.252</v>
      </c>
      <c r="D3" s="215">
        <v>3.0200000000000001E-2</v>
      </c>
      <c r="E3" s="215">
        <v>-8.3457000000000008</v>
      </c>
      <c r="F3" s="216">
        <v>7.0803999999999994E-17</v>
      </c>
      <c r="G3" s="217"/>
      <c r="H3" s="217"/>
      <c r="I3" s="217"/>
      <c r="J3" s="217"/>
      <c r="K3" s="217"/>
      <c r="L3" s="217"/>
    </row>
    <row r="4" spans="1:12">
      <c r="A4" s="223" t="s">
        <v>2472</v>
      </c>
      <c r="B4" s="223" t="s">
        <v>2473</v>
      </c>
      <c r="C4" s="360">
        <v>0.73919999999999997</v>
      </c>
      <c r="D4" s="215">
        <v>6.4500000000000002E-2</v>
      </c>
      <c r="E4" s="215">
        <v>11.4549</v>
      </c>
      <c r="F4" s="216">
        <v>2.2217999999999999E-30</v>
      </c>
      <c r="G4" s="217"/>
      <c r="H4" s="217"/>
    </row>
    <row r="5" spans="1:12">
      <c r="A5" s="223" t="s">
        <v>2472</v>
      </c>
      <c r="B5" s="223" t="s">
        <v>2486</v>
      </c>
      <c r="C5" s="360">
        <v>-0.1636</v>
      </c>
      <c r="D5" s="215">
        <v>4.6100000000000002E-2</v>
      </c>
      <c r="E5" s="215">
        <v>-3.5478000000000001</v>
      </c>
      <c r="F5" s="216">
        <v>3.8847000000000003E-4</v>
      </c>
      <c r="G5" s="217"/>
      <c r="H5" s="217"/>
    </row>
    <row r="6" spans="1:12">
      <c r="A6" s="223" t="s">
        <v>2472</v>
      </c>
      <c r="B6" s="223" t="s">
        <v>2487</v>
      </c>
      <c r="C6" s="360">
        <v>0.31440000000000001</v>
      </c>
      <c r="D6" s="215">
        <v>6.13E-2</v>
      </c>
      <c r="E6" s="215">
        <v>5.1318999999999999</v>
      </c>
      <c r="F6" s="216">
        <v>2.868E-7</v>
      </c>
      <c r="G6" s="217"/>
      <c r="H6" s="217"/>
    </row>
    <row r="7" spans="1:12">
      <c r="A7" s="223" t="s">
        <v>2472</v>
      </c>
      <c r="B7" s="223" t="s">
        <v>2480</v>
      </c>
      <c r="C7" s="360">
        <v>8.6499999999999994E-2</v>
      </c>
      <c r="D7" s="215">
        <v>2.23E-2</v>
      </c>
      <c r="E7" s="215">
        <v>3.8818000000000001</v>
      </c>
      <c r="F7" s="216">
        <v>1.037E-4</v>
      </c>
      <c r="G7" s="217"/>
      <c r="H7" s="217"/>
    </row>
    <row r="8" spans="1:12">
      <c r="A8" s="223" t="s">
        <v>2472</v>
      </c>
      <c r="B8" s="223" t="s">
        <v>2482</v>
      </c>
      <c r="C8" s="360">
        <v>0.26819999999999999</v>
      </c>
      <c r="D8" s="215">
        <v>3.9899999999999998E-2</v>
      </c>
      <c r="E8" s="215">
        <v>6.7252999999999998</v>
      </c>
      <c r="F8" s="216">
        <v>1.7518E-11</v>
      </c>
      <c r="G8" s="217"/>
      <c r="H8" s="217"/>
    </row>
    <row r="9" spans="1:12">
      <c r="A9" s="223" t="s">
        <v>57</v>
      </c>
      <c r="B9" s="223" t="s">
        <v>2473</v>
      </c>
      <c r="C9" s="217">
        <v>-0.13339999999999999</v>
      </c>
      <c r="D9" s="215">
        <v>7.0699999999999999E-2</v>
      </c>
      <c r="E9" s="215">
        <v>-1.8859999999999999</v>
      </c>
      <c r="F9" s="216">
        <v>5.9291000000000003E-2</v>
      </c>
      <c r="G9" s="217"/>
      <c r="H9" s="217"/>
    </row>
    <row r="10" spans="1:12">
      <c r="A10" s="223" t="s">
        <v>57</v>
      </c>
      <c r="B10" s="223" t="s">
        <v>2486</v>
      </c>
      <c r="C10" s="217">
        <v>0.1739</v>
      </c>
      <c r="D10" s="215">
        <v>6.9699999999999998E-2</v>
      </c>
      <c r="E10" s="215">
        <v>2.4952999999999999</v>
      </c>
      <c r="F10" s="216">
        <v>1.2586E-2</v>
      </c>
      <c r="G10" s="217"/>
      <c r="H10" s="217"/>
    </row>
    <row r="11" spans="1:12">
      <c r="A11" s="223" t="s">
        <v>57</v>
      </c>
      <c r="B11" s="223" t="s">
        <v>2487</v>
      </c>
      <c r="C11" s="217">
        <v>-5.2400000000000002E-2</v>
      </c>
      <c r="D11" s="215">
        <v>7.7899999999999997E-2</v>
      </c>
      <c r="E11" s="215">
        <v>-0.67290000000000005</v>
      </c>
      <c r="F11" s="216">
        <v>0.50099000000000005</v>
      </c>
      <c r="G11" s="217"/>
      <c r="H11" s="217"/>
    </row>
    <row r="12" spans="1:12">
      <c r="A12" s="223" t="s">
        <v>57</v>
      </c>
      <c r="B12" s="223" t="s">
        <v>2480</v>
      </c>
      <c r="C12" s="360">
        <v>0.1865</v>
      </c>
      <c r="D12" s="215">
        <v>3.6999999999999998E-2</v>
      </c>
      <c r="E12" s="215">
        <v>5.0462999999999996</v>
      </c>
      <c r="F12" s="216">
        <v>4.5036000000000002E-7</v>
      </c>
      <c r="G12" s="217"/>
      <c r="H12" s="217"/>
    </row>
    <row r="13" spans="1:12">
      <c r="A13" s="223" t="s">
        <v>57</v>
      </c>
      <c r="B13" s="223" t="s">
        <v>2482</v>
      </c>
      <c r="C13" s="217">
        <v>0.1048</v>
      </c>
      <c r="D13" s="215">
        <v>5.5500000000000001E-2</v>
      </c>
      <c r="E13" s="215">
        <v>1.8880999999999999</v>
      </c>
      <c r="F13" s="216">
        <v>5.9006000000000003E-2</v>
      </c>
      <c r="G13" s="217"/>
      <c r="H13" s="217"/>
      <c r="I13" s="217"/>
      <c r="J13" s="217"/>
      <c r="K13" s="217"/>
      <c r="L13" s="217"/>
    </row>
    <row r="14" spans="1:12">
      <c r="A14" s="223" t="s">
        <v>2473</v>
      </c>
      <c r="B14" s="223" t="s">
        <v>2486</v>
      </c>
      <c r="C14" s="360">
        <v>-0.30819999999999997</v>
      </c>
      <c r="D14" s="215">
        <v>0.11219999999999999</v>
      </c>
      <c r="E14" s="215">
        <v>-2.7463000000000002</v>
      </c>
      <c r="F14" s="216">
        <v>6.0000000000000001E-3</v>
      </c>
      <c r="G14" s="217"/>
      <c r="H14" s="217"/>
      <c r="I14" s="217"/>
      <c r="J14" s="217"/>
      <c r="K14" s="217"/>
      <c r="L14" s="217"/>
    </row>
    <row r="15" spans="1:12">
      <c r="A15" s="223" t="s">
        <v>2473</v>
      </c>
      <c r="B15" s="223" t="s">
        <v>2487</v>
      </c>
      <c r="C15" s="217">
        <v>0.33350000000000002</v>
      </c>
      <c r="D15" s="215">
        <v>0.15529999999999999</v>
      </c>
      <c r="E15" s="215">
        <v>2.1467999999999998</v>
      </c>
      <c r="F15" s="216">
        <v>3.1800000000000002E-2</v>
      </c>
      <c r="G15" s="217"/>
      <c r="H15" s="217"/>
      <c r="I15" s="217"/>
      <c r="J15" s="217"/>
      <c r="K15" s="217"/>
      <c r="L15" s="217"/>
    </row>
    <row r="16" spans="1:12">
      <c r="A16" s="223" t="s">
        <v>2473</v>
      </c>
      <c r="B16" s="223" t="s">
        <v>2480</v>
      </c>
      <c r="C16" s="217">
        <v>-2.7400000000000001E-2</v>
      </c>
      <c r="D16" s="215">
        <v>5.3400000000000003E-2</v>
      </c>
      <c r="E16" s="215">
        <v>-0.51380000000000003</v>
      </c>
      <c r="F16" s="216">
        <v>0.60740000000000005</v>
      </c>
      <c r="G16" s="217"/>
      <c r="H16" s="217"/>
      <c r="I16" s="217"/>
      <c r="J16" s="217"/>
      <c r="K16" s="217"/>
      <c r="L16" s="217"/>
    </row>
    <row r="17" spans="1:12">
      <c r="A17" s="223" t="s">
        <v>2473</v>
      </c>
      <c r="B17" s="223" t="s">
        <v>2482</v>
      </c>
      <c r="C17" s="217">
        <v>0.2155</v>
      </c>
      <c r="D17" s="215">
        <v>9.74E-2</v>
      </c>
      <c r="E17" s="215">
        <v>2.214</v>
      </c>
      <c r="F17" s="216">
        <v>2.6800000000000001E-2</v>
      </c>
      <c r="G17" s="217"/>
      <c r="H17" s="217"/>
      <c r="I17" s="217"/>
      <c r="J17" s="217"/>
      <c r="K17" s="217"/>
      <c r="L17" s="217"/>
    </row>
    <row r="18" spans="1:12">
      <c r="A18" s="223" t="s">
        <v>2486</v>
      </c>
      <c r="B18" s="223" t="s">
        <v>2487</v>
      </c>
      <c r="C18" s="360">
        <v>-0.69689999999999996</v>
      </c>
      <c r="D18" s="215">
        <v>4.8599999999999997E-2</v>
      </c>
      <c r="E18" s="215">
        <v>-14.3338</v>
      </c>
      <c r="F18" s="216">
        <v>1.3452E-46</v>
      </c>
      <c r="G18" s="217"/>
      <c r="H18" s="217"/>
      <c r="I18" s="217"/>
      <c r="J18" s="217"/>
      <c r="K18" s="217"/>
      <c r="L18" s="217"/>
    </row>
    <row r="19" spans="1:12">
      <c r="A19" s="223" t="s">
        <v>2486</v>
      </c>
      <c r="B19" s="223" t="s">
        <v>2480</v>
      </c>
      <c r="C19" s="360">
        <v>0.69569999999999999</v>
      </c>
      <c r="D19" s="215">
        <v>4.0399999999999998E-2</v>
      </c>
      <c r="E19" s="215">
        <v>17.211400000000001</v>
      </c>
      <c r="F19" s="216">
        <v>2.18E-66</v>
      </c>
      <c r="G19" s="217"/>
      <c r="H19" s="217"/>
      <c r="I19" s="217"/>
      <c r="J19" s="225"/>
      <c r="K19" s="217"/>
      <c r="L19" s="217"/>
    </row>
    <row r="20" spans="1:12">
      <c r="A20" s="223" t="s">
        <v>2486</v>
      </c>
      <c r="B20" s="223" t="s">
        <v>2482</v>
      </c>
      <c r="C20" s="217">
        <v>6.2899999999999998E-2</v>
      </c>
      <c r="D20" s="215">
        <v>0.105</v>
      </c>
      <c r="E20" s="215">
        <v>0.59860000000000002</v>
      </c>
      <c r="F20" s="216">
        <v>0.54940999999999995</v>
      </c>
      <c r="G20" s="217"/>
      <c r="H20" s="217"/>
      <c r="I20" s="217"/>
      <c r="J20" s="217"/>
      <c r="K20" s="217"/>
      <c r="L20" s="217"/>
    </row>
    <row r="21" spans="1:12">
      <c r="A21" s="223" t="s">
        <v>2487</v>
      </c>
      <c r="B21" s="223" t="s">
        <v>2480</v>
      </c>
      <c r="C21" s="217">
        <v>2.8E-3</v>
      </c>
      <c r="D21" s="215">
        <v>6.4899999999999999E-2</v>
      </c>
      <c r="E21" s="215">
        <v>4.2900000000000001E-2</v>
      </c>
      <c r="F21" s="216">
        <v>0.96580999999999995</v>
      </c>
      <c r="G21" s="217"/>
      <c r="H21" s="217"/>
      <c r="I21" s="217"/>
      <c r="J21" s="217"/>
      <c r="K21" s="217"/>
      <c r="L21" s="217"/>
    </row>
    <row r="22" spans="1:12">
      <c r="A22" s="223" t="s">
        <v>2487</v>
      </c>
      <c r="B22" s="223" t="s">
        <v>2482</v>
      </c>
      <c r="C22" s="360">
        <v>0.67310000000000003</v>
      </c>
      <c r="D22" s="215">
        <v>4.4299999999999999E-2</v>
      </c>
      <c r="E22" s="215">
        <v>15.1889</v>
      </c>
      <c r="F22" s="216">
        <v>4.1910000000000003E-52</v>
      </c>
      <c r="G22" s="217"/>
      <c r="H22" s="217"/>
      <c r="I22" s="217"/>
      <c r="J22" s="217"/>
      <c r="K22" s="217"/>
      <c r="L22" s="217"/>
    </row>
    <row r="23" spans="1:12">
      <c r="A23" s="362" t="s">
        <v>2480</v>
      </c>
      <c r="B23" s="362" t="s">
        <v>2482</v>
      </c>
      <c r="C23" s="219">
        <v>0.71919999999999995</v>
      </c>
      <c r="D23" s="220">
        <v>4.41E-2</v>
      </c>
      <c r="E23" s="220">
        <v>16.308599999999998</v>
      </c>
      <c r="F23" s="221">
        <v>8.5718999999999997E-60</v>
      </c>
      <c r="G23" s="217"/>
      <c r="H23" s="217"/>
      <c r="I23" s="217"/>
      <c r="J23" s="217"/>
      <c r="K23" s="217"/>
      <c r="L23" s="217"/>
    </row>
    <row r="24" spans="1:12">
      <c r="A24" s="413" t="s">
        <v>2512</v>
      </c>
      <c r="B24" s="413"/>
      <c r="C24" s="413"/>
      <c r="D24" s="414"/>
      <c r="E24" s="414"/>
      <c r="F24" s="414"/>
      <c r="G24" s="222"/>
      <c r="H24" s="222"/>
      <c r="I24" s="222"/>
      <c r="J24" s="222"/>
      <c r="K24" s="222"/>
      <c r="L24" s="222"/>
    </row>
    <row r="25" spans="1:12">
      <c r="A25" s="224"/>
      <c r="B25" s="224"/>
      <c r="C25" s="224"/>
      <c r="D25" s="224"/>
      <c r="E25" s="224"/>
      <c r="F25" s="224"/>
      <c r="G25" s="222"/>
      <c r="H25" s="222"/>
      <c r="I25" s="222"/>
      <c r="J25" s="222"/>
      <c r="K25" s="222"/>
      <c r="L25" s="222"/>
    </row>
    <row r="26" spans="1:12">
      <c r="A26" s="224"/>
      <c r="B26" s="224"/>
      <c r="C26" s="224"/>
      <c r="D26" s="224"/>
      <c r="E26" s="224"/>
      <c r="F26" s="224"/>
      <c r="G26" s="223"/>
      <c r="H26" s="223"/>
      <c r="I26" s="223"/>
      <c r="J26" s="223"/>
      <c r="K26" s="223"/>
      <c r="L26" s="223"/>
    </row>
    <row r="27" spans="1:12">
      <c r="A27" s="218" t="s">
        <v>2474</v>
      </c>
      <c r="B27" s="218"/>
      <c r="C27" s="218"/>
      <c r="D27" s="218"/>
    </row>
    <row r="28" spans="1:12">
      <c r="A28" s="218" t="s">
        <v>2475</v>
      </c>
      <c r="B28" s="218" t="s">
        <v>2476</v>
      </c>
      <c r="C28" s="218" t="s">
        <v>2477</v>
      </c>
      <c r="D28" s="218" t="s">
        <v>2478</v>
      </c>
    </row>
    <row r="29" spans="1:12">
      <c r="A29" s="27" t="s">
        <v>2472</v>
      </c>
      <c r="B29" s="27" t="s">
        <v>2490</v>
      </c>
      <c r="C29" s="27" t="s">
        <v>2479</v>
      </c>
      <c r="D29" s="27" t="s">
        <v>2726</v>
      </c>
    </row>
    <row r="30" spans="1:12">
      <c r="A30" s="27" t="s">
        <v>57</v>
      </c>
      <c r="B30" s="27" t="s">
        <v>2489</v>
      </c>
      <c r="C30" s="27" t="s">
        <v>2481</v>
      </c>
      <c r="D30" s="27" t="s">
        <v>2241</v>
      </c>
    </row>
    <row r="31" spans="1:12">
      <c r="A31" s="27" t="s">
        <v>2473</v>
      </c>
      <c r="B31" s="27" t="s">
        <v>2488</v>
      </c>
      <c r="C31" s="27" t="s">
        <v>2483</v>
      </c>
      <c r="D31" s="27" t="s">
        <v>2241</v>
      </c>
    </row>
    <row r="32" spans="1:12">
      <c r="A32" s="27" t="s">
        <v>2480</v>
      </c>
      <c r="B32" s="27" t="s">
        <v>2484</v>
      </c>
      <c r="C32" s="27" t="s">
        <v>2485</v>
      </c>
      <c r="D32" s="27" t="s">
        <v>2727</v>
      </c>
    </row>
    <row r="33" spans="1:4">
      <c r="A33" s="27" t="s">
        <v>2482</v>
      </c>
      <c r="B33" s="27" t="s">
        <v>2491</v>
      </c>
      <c r="C33" s="27" t="s">
        <v>2492</v>
      </c>
      <c r="D33" s="27" t="s">
        <v>2241</v>
      </c>
    </row>
    <row r="34" spans="1:4">
      <c r="A34" s="223" t="s">
        <v>2486</v>
      </c>
      <c r="B34" s="27" t="s">
        <v>2241</v>
      </c>
      <c r="C34" s="27" t="s">
        <v>2241</v>
      </c>
      <c r="D34" s="27" t="s">
        <v>2728</v>
      </c>
    </row>
    <row r="35" spans="1:4">
      <c r="A35" s="223" t="s">
        <v>2487</v>
      </c>
      <c r="B35" s="27" t="s">
        <v>2241</v>
      </c>
      <c r="C35" s="27" t="s">
        <v>2241</v>
      </c>
      <c r="D35" s="27" t="s">
        <v>2728</v>
      </c>
    </row>
  </sheetData>
  <mergeCells count="2">
    <mergeCell ref="A1:L1"/>
    <mergeCell ref="A24:F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opLeftCell="V1" zoomScale="120" zoomScaleNormal="120" zoomScalePageLayoutView="120" workbookViewId="0">
      <selection activeCell="A24" sqref="A24:Y24"/>
    </sheetView>
  </sheetViews>
  <sheetFormatPr defaultColWidth="8.77734375" defaultRowHeight="12"/>
  <cols>
    <col min="1" max="1" width="12.44140625" style="242" customWidth="1"/>
    <col min="2" max="2" width="4.21875" style="242" bestFit="1" customWidth="1"/>
    <col min="3" max="3" width="8.77734375" style="242" bestFit="1" customWidth="1"/>
    <col min="4" max="4" width="23.21875" style="242" customWidth="1"/>
    <col min="5" max="5" width="23" style="242" customWidth="1"/>
    <col min="6" max="11" width="29.21875" style="242" bestFit="1" customWidth="1"/>
    <col min="12" max="12" width="33.44140625" style="242" bestFit="1" customWidth="1"/>
    <col min="13" max="13" width="29.21875" style="242" bestFit="1" customWidth="1"/>
    <col min="14" max="14" width="13.44140625" style="242" bestFit="1" customWidth="1"/>
    <col min="15" max="15" width="11" style="242" bestFit="1" customWidth="1"/>
    <col min="16" max="16" width="11.21875" style="242" bestFit="1" customWidth="1"/>
    <col min="17" max="17" width="11" style="242" bestFit="1" customWidth="1"/>
    <col min="18" max="18" width="13.44140625" style="242" bestFit="1" customWidth="1"/>
    <col min="19" max="19" width="13.21875" style="242" bestFit="1" customWidth="1"/>
    <col min="20" max="21" width="13.21875" style="242" customWidth="1"/>
    <col min="22" max="22" width="21.21875" style="242" bestFit="1" customWidth="1"/>
    <col min="23" max="23" width="37.77734375" style="242" bestFit="1" customWidth="1"/>
    <col min="24" max="25" width="31.21875" style="242" bestFit="1" customWidth="1"/>
    <col min="26" max="30" width="8.77734375" style="242"/>
    <col min="31" max="31" width="10.77734375" style="242" bestFit="1" customWidth="1"/>
    <col min="32" max="16384" width="8.77734375" style="242"/>
  </cols>
  <sheetData>
    <row r="1" spans="1:25">
      <c r="A1" s="388" t="s">
        <v>2580</v>
      </c>
      <c r="B1" s="388"/>
      <c r="C1" s="388"/>
      <c r="D1" s="388"/>
      <c r="E1" s="388"/>
      <c r="F1" s="388"/>
      <c r="G1" s="388"/>
      <c r="H1" s="388"/>
      <c r="I1" s="388"/>
      <c r="J1" s="388"/>
      <c r="K1" s="388"/>
      <c r="L1" s="388"/>
      <c r="M1" s="388"/>
      <c r="N1" s="388"/>
      <c r="O1" s="388"/>
      <c r="P1" s="388"/>
      <c r="Q1" s="388"/>
      <c r="R1" s="388"/>
      <c r="S1" s="388"/>
      <c r="T1" s="381"/>
      <c r="U1" s="381"/>
      <c r="V1" s="31"/>
      <c r="W1" s="31"/>
      <c r="X1" s="31"/>
      <c r="Y1" s="31"/>
    </row>
    <row r="2" spans="1:25">
      <c r="A2" s="92" t="s">
        <v>2742</v>
      </c>
      <c r="B2" s="92" t="s">
        <v>2302</v>
      </c>
      <c r="C2" s="92" t="s">
        <v>2743</v>
      </c>
      <c r="D2" s="231" t="s">
        <v>2740</v>
      </c>
      <c r="E2" s="92" t="s">
        <v>2741</v>
      </c>
      <c r="F2" s="92" t="s">
        <v>2523</v>
      </c>
      <c r="G2" s="92" t="s">
        <v>2730</v>
      </c>
      <c r="H2" s="92" t="s">
        <v>2524</v>
      </c>
      <c r="I2" s="92" t="s">
        <v>2731</v>
      </c>
      <c r="J2" s="92" t="s">
        <v>2525</v>
      </c>
      <c r="K2" s="92" t="s">
        <v>2732</v>
      </c>
      <c r="L2" s="92" t="s">
        <v>2526</v>
      </c>
      <c r="M2" s="92" t="s">
        <v>2733</v>
      </c>
      <c r="N2" s="92" t="s">
        <v>2527</v>
      </c>
      <c r="O2" s="92" t="s">
        <v>2528</v>
      </c>
      <c r="P2" s="92" t="s">
        <v>2734</v>
      </c>
      <c r="Q2" s="92" t="s">
        <v>2735</v>
      </c>
      <c r="R2" s="92" t="s">
        <v>2529</v>
      </c>
      <c r="S2" s="92" t="s">
        <v>2530</v>
      </c>
      <c r="T2" s="92" t="s">
        <v>2736</v>
      </c>
      <c r="U2" s="92" t="s">
        <v>2737</v>
      </c>
      <c r="V2" s="92" t="s">
        <v>2745</v>
      </c>
      <c r="W2" s="92" t="s">
        <v>2744</v>
      </c>
      <c r="X2" s="92" t="s">
        <v>2738</v>
      </c>
      <c r="Y2" s="92" t="s">
        <v>2739</v>
      </c>
    </row>
    <row r="3" spans="1:25" s="141" customFormat="1" ht="11.4">
      <c r="A3" s="141" t="s">
        <v>308</v>
      </c>
      <c r="B3" s="141">
        <v>18</v>
      </c>
      <c r="C3" s="141">
        <v>77567761</v>
      </c>
      <c r="D3" s="149" t="s">
        <v>2531</v>
      </c>
      <c r="E3" s="141" t="s">
        <v>2532</v>
      </c>
      <c r="F3" s="297">
        <v>0.41286668824064898</v>
      </c>
      <c r="G3" s="297">
        <v>0.17120533499999999</v>
      </c>
      <c r="H3" s="297">
        <v>0.146082893015339</v>
      </c>
      <c r="I3" s="297">
        <v>7.0909614999999995E-2</v>
      </c>
      <c r="J3" s="297">
        <v>0.53074007830600201</v>
      </c>
      <c r="K3" s="297">
        <v>0.38465224599999998</v>
      </c>
      <c r="L3" s="297">
        <v>0.35446968865469602</v>
      </c>
      <c r="M3" s="297">
        <v>0.284112535</v>
      </c>
      <c r="N3" s="39">
        <v>559</v>
      </c>
      <c r="O3" s="39">
        <v>235</v>
      </c>
      <c r="P3" s="39">
        <v>254</v>
      </c>
      <c r="Q3" s="39">
        <v>75</v>
      </c>
      <c r="R3" s="39">
        <v>77</v>
      </c>
      <c r="S3" s="39">
        <v>26</v>
      </c>
      <c r="T3" s="39">
        <v>29</v>
      </c>
      <c r="U3" s="39">
        <v>14</v>
      </c>
      <c r="V3" s="39">
        <v>3020</v>
      </c>
      <c r="W3" s="297">
        <v>0.15470491369261599</v>
      </c>
      <c r="X3" s="298">
        <f>J3/(N3/V3)</f>
        <v>2.8673256466621218</v>
      </c>
      <c r="Y3" s="298">
        <f>F3/(O3/V3)</f>
        <v>5.3057761637734471</v>
      </c>
    </row>
    <row r="4" spans="1:25">
      <c r="A4" s="242" t="s">
        <v>344</v>
      </c>
      <c r="B4" s="242">
        <v>6</v>
      </c>
      <c r="C4" s="242">
        <v>33784864</v>
      </c>
      <c r="D4" s="230" t="s">
        <v>2532</v>
      </c>
      <c r="E4" s="242" t="s">
        <v>2532</v>
      </c>
      <c r="F4" s="14">
        <v>0.22776354601937901</v>
      </c>
      <c r="G4" s="14">
        <v>0.141955312</v>
      </c>
      <c r="H4" s="14">
        <v>1.9740528507642598E-2</v>
      </c>
      <c r="I4" s="14">
        <v>1.0294506E-2</v>
      </c>
      <c r="J4" s="14">
        <v>0.131341955117731</v>
      </c>
      <c r="K4" s="14">
        <v>7.8357504999999994E-2</v>
      </c>
      <c r="L4" s="14">
        <v>1.23868600233418E-2</v>
      </c>
      <c r="M4" s="14">
        <v>1.0843823000000001E-2</v>
      </c>
      <c r="N4" s="12">
        <v>248</v>
      </c>
      <c r="O4" s="12">
        <v>273</v>
      </c>
      <c r="P4" s="12">
        <v>98</v>
      </c>
      <c r="Q4" s="12">
        <v>130</v>
      </c>
      <c r="R4" s="12">
        <v>41</v>
      </c>
      <c r="S4" s="12">
        <v>50</v>
      </c>
      <c r="T4" s="12">
        <v>22</v>
      </c>
      <c r="U4" s="12">
        <v>18</v>
      </c>
      <c r="V4" s="12">
        <v>3551</v>
      </c>
      <c r="W4" s="14">
        <v>0.43794254573135399</v>
      </c>
      <c r="X4" s="296">
        <f t="shared" ref="X4:X23" si="0">J4/(N4/V4)</f>
        <v>1.8806261396091242</v>
      </c>
      <c r="Y4" s="296">
        <f t="shared" ref="Y4:Y23" si="1">F4/(O4/V4)</f>
        <v>2.9625946956586628</v>
      </c>
    </row>
    <row r="5" spans="1:25" s="141" customFormat="1" ht="11.4">
      <c r="A5" s="141" t="s">
        <v>135</v>
      </c>
      <c r="B5" s="141">
        <v>1</v>
      </c>
      <c r="C5" s="141">
        <v>243503764</v>
      </c>
      <c r="D5" s="149" t="s">
        <v>2531</v>
      </c>
      <c r="E5" s="141" t="s">
        <v>2532</v>
      </c>
      <c r="F5" s="297">
        <v>0.44412252065716901</v>
      </c>
      <c r="G5" s="297">
        <v>0.23477656699999999</v>
      </c>
      <c r="H5" s="297">
        <v>0.14981963773909099</v>
      </c>
      <c r="I5" s="297">
        <v>6.5803220999999995E-2</v>
      </c>
      <c r="J5" s="297">
        <v>0.40655675987308199</v>
      </c>
      <c r="K5" s="297">
        <v>0.317314017</v>
      </c>
      <c r="L5" s="297">
        <v>8.3370569529724006E-2</v>
      </c>
      <c r="M5" s="297">
        <v>4.0426833000000002E-2</v>
      </c>
      <c r="N5" s="39">
        <v>205</v>
      </c>
      <c r="O5" s="39">
        <v>241</v>
      </c>
      <c r="P5" s="39">
        <v>97</v>
      </c>
      <c r="Q5" s="39">
        <v>130</v>
      </c>
      <c r="R5" s="39">
        <v>46</v>
      </c>
      <c r="S5" s="39">
        <v>58</v>
      </c>
      <c r="T5" s="39">
        <v>20</v>
      </c>
      <c r="U5" s="39">
        <v>28</v>
      </c>
      <c r="V5" s="39">
        <v>1487</v>
      </c>
      <c r="W5" s="297">
        <v>0.40328400709314</v>
      </c>
      <c r="X5" s="298">
        <f t="shared" si="0"/>
        <v>2.949023911859868</v>
      </c>
      <c r="Y5" s="298">
        <f t="shared" si="1"/>
        <v>2.7402912374158106</v>
      </c>
    </row>
    <row r="6" spans="1:25" s="141" customFormat="1" ht="11.4">
      <c r="A6" s="141" t="s">
        <v>415</v>
      </c>
      <c r="B6" s="141">
        <v>13</v>
      </c>
      <c r="C6" s="141">
        <v>85236591</v>
      </c>
      <c r="D6" s="149" t="s">
        <v>2531</v>
      </c>
      <c r="E6" s="141" t="s">
        <v>2531</v>
      </c>
      <c r="F6" s="297">
        <v>0.39062145239410301</v>
      </c>
      <c r="G6" s="297">
        <v>0.39062145199999998</v>
      </c>
      <c r="H6" s="297">
        <v>0.364612385057827</v>
      </c>
      <c r="I6" s="297">
        <v>0.36461238499999998</v>
      </c>
      <c r="J6" s="297">
        <v>0.99248680453462002</v>
      </c>
      <c r="K6" s="297">
        <v>0.33249861600000002</v>
      </c>
      <c r="L6" s="297">
        <v>0.33249814014401702</v>
      </c>
      <c r="M6" s="297">
        <v>0.33249814</v>
      </c>
      <c r="N6" s="39">
        <v>18</v>
      </c>
      <c r="O6" s="39">
        <v>2</v>
      </c>
      <c r="P6" s="39">
        <v>13</v>
      </c>
      <c r="Q6" s="39">
        <v>2</v>
      </c>
      <c r="R6" s="39">
        <v>8</v>
      </c>
      <c r="S6" s="39">
        <v>1</v>
      </c>
      <c r="T6" s="39">
        <v>4</v>
      </c>
      <c r="U6" s="39">
        <v>1</v>
      </c>
      <c r="V6" s="39">
        <v>3188</v>
      </c>
      <c r="W6" s="297">
        <v>0.99869580022216398</v>
      </c>
      <c r="X6" s="298">
        <f t="shared" si="0"/>
        <v>175.7804407142427</v>
      </c>
      <c r="Y6" s="298">
        <f t="shared" si="1"/>
        <v>622.65059511620029</v>
      </c>
    </row>
    <row r="7" spans="1:25">
      <c r="A7" s="242" t="s">
        <v>137</v>
      </c>
      <c r="B7" s="242">
        <v>7</v>
      </c>
      <c r="C7" s="242">
        <v>71741797</v>
      </c>
      <c r="D7" s="230" t="s">
        <v>2532</v>
      </c>
      <c r="E7" s="242" t="s">
        <v>2532</v>
      </c>
      <c r="F7" s="14">
        <v>0.36792098015883001</v>
      </c>
      <c r="G7" s="14">
        <v>0.345693266</v>
      </c>
      <c r="H7" s="14">
        <v>0.30812011237145298</v>
      </c>
      <c r="I7" s="14">
        <v>0.121651416</v>
      </c>
      <c r="J7" s="14">
        <v>0.13948273387103</v>
      </c>
      <c r="K7" s="14">
        <v>0.12371549900000001</v>
      </c>
      <c r="L7" s="14">
        <v>0.11931339362070401</v>
      </c>
      <c r="M7" s="14">
        <v>0.11428896600000001</v>
      </c>
      <c r="N7" s="12">
        <v>160</v>
      </c>
      <c r="O7" s="12">
        <v>343</v>
      </c>
      <c r="P7" s="12">
        <v>78</v>
      </c>
      <c r="Q7" s="12">
        <v>174</v>
      </c>
      <c r="R7" s="12">
        <v>38</v>
      </c>
      <c r="S7" s="12">
        <v>75</v>
      </c>
      <c r="T7" s="12">
        <v>20</v>
      </c>
      <c r="U7" s="12">
        <v>35</v>
      </c>
      <c r="V7" s="12">
        <v>2046</v>
      </c>
      <c r="W7" s="14">
        <v>0.79410891317689603</v>
      </c>
      <c r="X7" s="296">
        <f t="shared" si="0"/>
        <v>1.7836354593757962</v>
      </c>
      <c r="Y7" s="296">
        <f t="shared" si="1"/>
        <v>2.1946540099270151</v>
      </c>
    </row>
    <row r="8" spans="1:25">
      <c r="A8" s="242" t="s">
        <v>143</v>
      </c>
      <c r="B8" s="242">
        <v>1</v>
      </c>
      <c r="C8" s="242">
        <v>98395881</v>
      </c>
      <c r="D8" s="230" t="s">
        <v>2532</v>
      </c>
      <c r="E8" s="242" t="s">
        <v>2532</v>
      </c>
      <c r="F8" s="14">
        <v>3.8812929045115301E-5</v>
      </c>
      <c r="G8" s="14">
        <v>3.8800000000000001E-5</v>
      </c>
      <c r="H8" s="14">
        <v>1.9277892284273899E-10</v>
      </c>
      <c r="I8" s="14">
        <v>1.9300000000000001E-10</v>
      </c>
      <c r="J8" s="14">
        <v>0.33333340764238201</v>
      </c>
      <c r="K8" s="14">
        <v>0.333333196</v>
      </c>
      <c r="L8" s="14">
        <v>2.8099540963388999E-8</v>
      </c>
      <c r="M8" s="14">
        <v>1.3200000000000001E-8</v>
      </c>
      <c r="N8" s="12">
        <v>411</v>
      </c>
      <c r="O8" s="12">
        <v>2</v>
      </c>
      <c r="P8" s="12">
        <v>197</v>
      </c>
      <c r="Q8" s="12">
        <v>2</v>
      </c>
      <c r="R8" s="12">
        <v>107</v>
      </c>
      <c r="S8" s="12">
        <v>1</v>
      </c>
      <c r="T8" s="12">
        <v>59</v>
      </c>
      <c r="U8" s="12">
        <v>1</v>
      </c>
      <c r="V8" s="12">
        <v>2001</v>
      </c>
      <c r="W8" s="14">
        <v>0.94646432825930404</v>
      </c>
      <c r="X8" s="296">
        <f t="shared" si="0"/>
        <v>1.6228714080107212</v>
      </c>
      <c r="Y8" s="296">
        <f t="shared" si="1"/>
        <v>3.8832335509637862E-2</v>
      </c>
    </row>
    <row r="9" spans="1:25" s="141" customFormat="1" ht="11.4">
      <c r="A9" s="141" t="s">
        <v>235</v>
      </c>
      <c r="B9" s="141">
        <v>3</v>
      </c>
      <c r="C9" s="141">
        <v>71579022</v>
      </c>
      <c r="D9" s="149" t="s">
        <v>2531</v>
      </c>
      <c r="E9" s="141" t="s">
        <v>2531</v>
      </c>
      <c r="F9" s="297">
        <v>0.55051484022539099</v>
      </c>
      <c r="G9" s="297">
        <v>0.52529421300000001</v>
      </c>
      <c r="H9" s="297">
        <v>0.34082791911673799</v>
      </c>
      <c r="I9" s="297">
        <v>0.23447743099999999</v>
      </c>
      <c r="J9" s="297">
        <v>0.39272353355447598</v>
      </c>
      <c r="K9" s="297">
        <v>0.27644111500000002</v>
      </c>
      <c r="L9" s="297">
        <v>0.225367844890628</v>
      </c>
      <c r="M9" s="297">
        <v>0.173821956</v>
      </c>
      <c r="N9" s="39">
        <v>723</v>
      </c>
      <c r="O9" s="39">
        <v>233</v>
      </c>
      <c r="P9" s="39">
        <v>285</v>
      </c>
      <c r="Q9" s="39">
        <v>117</v>
      </c>
      <c r="R9" s="39">
        <v>71</v>
      </c>
      <c r="S9" s="39">
        <v>67</v>
      </c>
      <c r="T9" s="39">
        <v>30</v>
      </c>
      <c r="U9" s="39">
        <v>39</v>
      </c>
      <c r="V9" s="39">
        <v>2217</v>
      </c>
      <c r="W9" s="297">
        <v>-0.54097231776250498</v>
      </c>
      <c r="X9" s="298">
        <f t="shared" si="0"/>
        <v>1.204243532351692</v>
      </c>
      <c r="Y9" s="298">
        <f t="shared" si="1"/>
        <v>5.238160518367776</v>
      </c>
    </row>
    <row r="10" spans="1:25" s="141" customFormat="1" ht="11.4">
      <c r="A10" s="141" t="s">
        <v>361</v>
      </c>
      <c r="B10" s="141">
        <v>1</v>
      </c>
      <c r="C10" s="141">
        <v>41835685</v>
      </c>
      <c r="D10" s="149" t="s">
        <v>2531</v>
      </c>
      <c r="E10" s="141" t="s">
        <v>2532</v>
      </c>
      <c r="F10" s="297">
        <v>0.47108878559428602</v>
      </c>
      <c r="G10" s="297">
        <v>0.29322926900000001</v>
      </c>
      <c r="H10" s="297">
        <v>0.24009277365241399</v>
      </c>
      <c r="I10" s="297">
        <v>0.16729846300000001</v>
      </c>
      <c r="J10" s="297">
        <v>0.227917895018205</v>
      </c>
      <c r="K10" s="297">
        <v>0.14168496999999999</v>
      </c>
      <c r="L10" s="297">
        <v>0.12608219814907001</v>
      </c>
      <c r="M10" s="297">
        <v>0.122077162</v>
      </c>
      <c r="N10" s="39">
        <v>419</v>
      </c>
      <c r="O10" s="39">
        <v>475</v>
      </c>
      <c r="P10" s="39">
        <v>143</v>
      </c>
      <c r="Q10" s="39">
        <v>201</v>
      </c>
      <c r="R10" s="39">
        <v>78</v>
      </c>
      <c r="S10" s="39">
        <v>79</v>
      </c>
      <c r="T10" s="39">
        <v>33</v>
      </c>
      <c r="U10" s="39">
        <v>32</v>
      </c>
      <c r="V10" s="39">
        <v>2717</v>
      </c>
      <c r="W10" s="297">
        <v>0.34037228458401703</v>
      </c>
      <c r="X10" s="298">
        <f t="shared" si="0"/>
        <v>1.4779305984832052</v>
      </c>
      <c r="Y10" s="298">
        <f t="shared" si="1"/>
        <v>2.6946278535993162</v>
      </c>
    </row>
    <row r="11" spans="1:25" s="141" customFormat="1" ht="11.4">
      <c r="A11" s="141" t="s">
        <v>207</v>
      </c>
      <c r="B11" s="141">
        <v>1</v>
      </c>
      <c r="C11" s="141">
        <v>43962457</v>
      </c>
      <c r="D11" s="149" t="s">
        <v>2533</v>
      </c>
      <c r="E11" s="141" t="s">
        <v>2532</v>
      </c>
      <c r="F11" s="297">
        <v>0.49274567941643999</v>
      </c>
      <c r="G11" s="297">
        <v>0.241303298</v>
      </c>
      <c r="H11" s="297">
        <v>8.1097246093680894E-2</v>
      </c>
      <c r="I11" s="297">
        <v>2.1043703E-2</v>
      </c>
      <c r="J11" s="297">
        <v>0.57355447093972101</v>
      </c>
      <c r="K11" s="297">
        <v>0.23955954800000001</v>
      </c>
      <c r="L11" s="297">
        <v>0.16841420085563399</v>
      </c>
      <c r="M11" s="297">
        <v>3.7321024000000001E-2</v>
      </c>
      <c r="N11" s="39">
        <v>528</v>
      </c>
      <c r="O11" s="39">
        <v>557</v>
      </c>
      <c r="P11" s="39">
        <v>296</v>
      </c>
      <c r="Q11" s="39">
        <v>275</v>
      </c>
      <c r="R11" s="39">
        <v>147</v>
      </c>
      <c r="S11" s="39">
        <v>106</v>
      </c>
      <c r="T11" s="39">
        <v>71</v>
      </c>
      <c r="U11" s="39">
        <v>36</v>
      </c>
      <c r="V11" s="39">
        <v>2008</v>
      </c>
      <c r="W11" s="297">
        <v>-0.85615606648460796</v>
      </c>
      <c r="X11" s="298">
        <f t="shared" si="0"/>
        <v>2.1812450334222726</v>
      </c>
      <c r="Y11" s="298">
        <f t="shared" si="1"/>
        <v>1.7763614439285667</v>
      </c>
    </row>
    <row r="12" spans="1:25">
      <c r="A12" s="242" t="s">
        <v>219</v>
      </c>
      <c r="B12" s="242">
        <v>2</v>
      </c>
      <c r="C12" s="242">
        <v>162818621</v>
      </c>
      <c r="D12" s="230" t="s">
        <v>2532</v>
      </c>
      <c r="E12" s="242" t="s">
        <v>2532</v>
      </c>
      <c r="F12" s="14">
        <v>1.67573216775625E-3</v>
      </c>
      <c r="G12" s="14">
        <v>1.6757320000000001E-3</v>
      </c>
      <c r="H12" s="14">
        <v>1.36078257945041E-3</v>
      </c>
      <c r="I12" s="14">
        <v>1.360783E-3</v>
      </c>
      <c r="J12" s="14">
        <v>0.75022925832228604</v>
      </c>
      <c r="K12" s="14">
        <v>0.50008484600000003</v>
      </c>
      <c r="L12" s="14">
        <v>0.249906838346108</v>
      </c>
      <c r="M12" s="14">
        <v>1.46348E-4</v>
      </c>
      <c r="N12" s="12">
        <v>662</v>
      </c>
      <c r="O12" s="12">
        <v>3</v>
      </c>
      <c r="P12" s="12">
        <v>372</v>
      </c>
      <c r="Q12" s="12">
        <v>3</v>
      </c>
      <c r="R12" s="12">
        <v>103</v>
      </c>
      <c r="S12" s="12">
        <v>2</v>
      </c>
      <c r="T12" s="12">
        <v>16</v>
      </c>
      <c r="U12" s="12">
        <v>2</v>
      </c>
      <c r="V12" s="12">
        <v>1683</v>
      </c>
      <c r="W12" s="14">
        <v>-0.88798263680626</v>
      </c>
      <c r="X12" s="296">
        <f t="shared" si="0"/>
        <v>1.9073048969130022</v>
      </c>
      <c r="Y12" s="296">
        <f t="shared" si="1"/>
        <v>0.94008574611125628</v>
      </c>
    </row>
    <row r="13" spans="1:25" s="141" customFormat="1" ht="11.4">
      <c r="A13" s="141" t="s">
        <v>152</v>
      </c>
      <c r="B13" s="141">
        <v>2</v>
      </c>
      <c r="C13" s="141">
        <v>60704933</v>
      </c>
      <c r="D13" s="149" t="s">
        <v>2531</v>
      </c>
      <c r="E13" s="141" t="s">
        <v>2532</v>
      </c>
      <c r="F13" s="297">
        <v>0.58195740307825705</v>
      </c>
      <c r="G13" s="297">
        <v>0.29975806700000002</v>
      </c>
      <c r="H13" s="297">
        <v>0.25833280202512998</v>
      </c>
      <c r="I13" s="297">
        <v>0.21341133500000001</v>
      </c>
      <c r="J13" s="297">
        <v>0.23296904650740699</v>
      </c>
      <c r="K13" s="297">
        <v>0.19972933800000001</v>
      </c>
      <c r="L13" s="297">
        <v>0.197296612361234</v>
      </c>
      <c r="M13" s="297">
        <v>0.10556425</v>
      </c>
      <c r="N13" s="39">
        <v>47</v>
      </c>
      <c r="O13" s="39">
        <v>222</v>
      </c>
      <c r="P13" s="39">
        <v>20</v>
      </c>
      <c r="Q13" s="39">
        <v>98</v>
      </c>
      <c r="R13" s="39">
        <v>8</v>
      </c>
      <c r="S13" s="39">
        <v>39</v>
      </c>
      <c r="T13" s="39">
        <v>4</v>
      </c>
      <c r="U13" s="39">
        <v>18</v>
      </c>
      <c r="V13" s="39">
        <v>2213</v>
      </c>
      <c r="W13" s="297">
        <v>0.80886501089696194</v>
      </c>
      <c r="X13" s="298">
        <f t="shared" si="0"/>
        <v>10.969372338742374</v>
      </c>
      <c r="Y13" s="298">
        <f t="shared" si="1"/>
        <v>5.8012240225774008</v>
      </c>
    </row>
    <row r="14" spans="1:25">
      <c r="A14" s="242" t="s">
        <v>98</v>
      </c>
      <c r="B14" s="242">
        <v>12</v>
      </c>
      <c r="C14" s="242">
        <v>123746961</v>
      </c>
      <c r="D14" s="230" t="s">
        <v>2532</v>
      </c>
      <c r="E14" s="242" t="s">
        <v>2532</v>
      </c>
      <c r="F14" s="14">
        <v>0.32892032674479199</v>
      </c>
      <c r="G14" s="14">
        <v>0.16968418699999999</v>
      </c>
      <c r="H14" s="14">
        <v>1.1716524500465999E-2</v>
      </c>
      <c r="I14" s="14">
        <v>8.9421540000000008E-3</v>
      </c>
      <c r="J14" s="14">
        <v>3.9171220965736803E-2</v>
      </c>
      <c r="K14" s="14">
        <v>2.1351772000000002E-2</v>
      </c>
      <c r="L14" s="14">
        <v>5.4447215644297499E-3</v>
      </c>
      <c r="M14" s="14">
        <v>3.3955589999999998E-3</v>
      </c>
      <c r="N14" s="12">
        <v>74</v>
      </c>
      <c r="O14" s="12">
        <v>348</v>
      </c>
      <c r="P14" s="12">
        <v>34</v>
      </c>
      <c r="Q14" s="12">
        <v>162</v>
      </c>
      <c r="R14" s="12">
        <v>17</v>
      </c>
      <c r="S14" s="12">
        <v>52</v>
      </c>
      <c r="T14" s="12">
        <v>10</v>
      </c>
      <c r="U14" s="12">
        <v>23</v>
      </c>
      <c r="V14" s="12">
        <v>2152</v>
      </c>
      <c r="W14" s="14">
        <v>0.910438427631453</v>
      </c>
      <c r="X14" s="296">
        <f t="shared" si="0"/>
        <v>1.1391414529495352</v>
      </c>
      <c r="Y14" s="296">
        <f t="shared" si="1"/>
        <v>2.0340130550425068</v>
      </c>
    </row>
    <row r="15" spans="1:25">
      <c r="A15" s="242" t="s">
        <v>427</v>
      </c>
      <c r="B15" s="242">
        <v>2</v>
      </c>
      <c r="C15" s="242">
        <v>233554499</v>
      </c>
      <c r="D15" s="230" t="s">
        <v>2532</v>
      </c>
      <c r="E15" s="242" t="s">
        <v>2532</v>
      </c>
      <c r="F15" s="14">
        <v>4.4736211705596798E-3</v>
      </c>
      <c r="G15" s="14">
        <v>1.6743560000000001E-3</v>
      </c>
      <c r="H15" s="14">
        <v>1.67435609149245E-3</v>
      </c>
      <c r="I15" s="14">
        <v>1.6315170000000001E-3</v>
      </c>
      <c r="J15" s="14">
        <v>0.63143987384616795</v>
      </c>
      <c r="K15" s="14">
        <v>0.63026999900000003</v>
      </c>
      <c r="L15" s="14">
        <v>0.62978883086135995</v>
      </c>
      <c r="M15" s="14">
        <v>7.9367800000000003E-4</v>
      </c>
      <c r="N15" s="12">
        <v>630</v>
      </c>
      <c r="O15" s="12">
        <v>3</v>
      </c>
      <c r="P15" s="12">
        <v>294</v>
      </c>
      <c r="Q15" s="12">
        <v>2</v>
      </c>
      <c r="R15" s="12">
        <v>119</v>
      </c>
      <c r="S15" s="12">
        <v>2</v>
      </c>
      <c r="T15" s="12">
        <v>56</v>
      </c>
      <c r="U15" s="12">
        <v>1</v>
      </c>
      <c r="V15" s="12">
        <v>2631</v>
      </c>
      <c r="W15" s="14">
        <v>0.81500081449834705</v>
      </c>
      <c r="X15" s="296">
        <f t="shared" si="0"/>
        <v>2.6370131874432823</v>
      </c>
      <c r="Y15" s="296">
        <f t="shared" si="1"/>
        <v>3.9233657665808392</v>
      </c>
    </row>
    <row r="16" spans="1:25" s="141" customFormat="1" ht="11.4">
      <c r="A16" s="141" t="s">
        <v>225</v>
      </c>
      <c r="B16" s="141">
        <v>7</v>
      </c>
      <c r="C16" s="141">
        <v>137049477</v>
      </c>
      <c r="D16" s="149" t="s">
        <v>2533</v>
      </c>
      <c r="E16" s="141" t="s">
        <v>2531</v>
      </c>
      <c r="F16" s="297">
        <v>0.77299840798702502</v>
      </c>
      <c r="G16" s="297">
        <v>0.66070254399999995</v>
      </c>
      <c r="H16" s="297">
        <v>0.58496054651275997</v>
      </c>
      <c r="I16" s="297">
        <v>0.352785287</v>
      </c>
      <c r="J16" s="297">
        <v>0.64236018663864103</v>
      </c>
      <c r="K16" s="297">
        <v>0.51717347000000002</v>
      </c>
      <c r="L16" s="297">
        <v>0.29556115297148899</v>
      </c>
      <c r="M16" s="297">
        <v>0.22351681200000001</v>
      </c>
      <c r="N16" s="39">
        <v>628</v>
      </c>
      <c r="O16" s="39">
        <v>709</v>
      </c>
      <c r="P16" s="39">
        <v>184</v>
      </c>
      <c r="Q16" s="39">
        <v>343</v>
      </c>
      <c r="R16" s="39">
        <v>50</v>
      </c>
      <c r="S16" s="39">
        <v>114</v>
      </c>
      <c r="T16" s="39">
        <v>28</v>
      </c>
      <c r="U16" s="39">
        <v>46</v>
      </c>
      <c r="V16" s="39">
        <v>2223</v>
      </c>
      <c r="W16" s="297">
        <v>0.74990650458311703</v>
      </c>
      <c r="X16" s="298">
        <f t="shared" si="0"/>
        <v>2.273832316716081</v>
      </c>
      <c r="Y16" s="298">
        <f t="shared" si="1"/>
        <v>2.4236607347745509</v>
      </c>
    </row>
    <row r="17" spans="1:25">
      <c r="A17" s="242" t="s">
        <v>446</v>
      </c>
      <c r="B17" s="242">
        <v>6</v>
      </c>
      <c r="C17" s="242">
        <v>32635605</v>
      </c>
      <c r="D17" s="230" t="s">
        <v>2532</v>
      </c>
      <c r="E17" s="242" t="s">
        <v>2532</v>
      </c>
      <c r="F17" s="14">
        <v>2.4159629387734601E-5</v>
      </c>
      <c r="G17" s="14">
        <v>2.4199999999999999E-5</v>
      </c>
      <c r="H17" s="14">
        <v>2.0705132316471699E-5</v>
      </c>
      <c r="I17" s="14">
        <v>2.0699999999999998E-5</v>
      </c>
      <c r="J17" s="14">
        <v>1.3224706724564499E-9</v>
      </c>
      <c r="K17" s="14">
        <v>1.25E-9</v>
      </c>
      <c r="L17" s="14">
        <v>5.3889316357367604E-13</v>
      </c>
      <c r="M17" s="14">
        <v>1.34E-14</v>
      </c>
      <c r="N17" s="12">
        <v>879</v>
      </c>
      <c r="O17" s="12">
        <v>3</v>
      </c>
      <c r="P17" s="12">
        <v>316</v>
      </c>
      <c r="Q17" s="12">
        <v>3</v>
      </c>
      <c r="R17" s="12">
        <v>102</v>
      </c>
      <c r="S17" s="12">
        <v>2</v>
      </c>
      <c r="T17" s="12">
        <v>42</v>
      </c>
      <c r="U17" s="12">
        <v>2</v>
      </c>
      <c r="V17" s="12">
        <v>11034</v>
      </c>
      <c r="W17" s="14">
        <v>0.310576352237598</v>
      </c>
      <c r="X17" s="296">
        <f t="shared" si="0"/>
        <v>1.6600843458344106E-8</v>
      </c>
      <c r="Y17" s="296">
        <f t="shared" si="1"/>
        <v>8.8859116888087869E-2</v>
      </c>
    </row>
    <row r="18" spans="1:25" s="141" customFormat="1" ht="11.4">
      <c r="A18" s="141" t="s">
        <v>447</v>
      </c>
      <c r="B18" s="141">
        <v>11</v>
      </c>
      <c r="C18" s="141">
        <v>57448032</v>
      </c>
      <c r="D18" s="149" t="s">
        <v>2533</v>
      </c>
      <c r="E18" s="141" t="s">
        <v>2532</v>
      </c>
      <c r="F18" s="297">
        <v>0.58816397151518696</v>
      </c>
      <c r="G18" s="297">
        <v>0.46817824800000002</v>
      </c>
      <c r="H18" s="297">
        <v>8.4975911945261703E-2</v>
      </c>
      <c r="I18" s="297">
        <v>1.183356E-3</v>
      </c>
      <c r="J18" s="297">
        <v>0.66847364466245796</v>
      </c>
      <c r="K18" s="297">
        <v>0.42487204000000001</v>
      </c>
      <c r="L18" s="297">
        <v>0.17038968071457999</v>
      </c>
      <c r="M18" s="297">
        <v>0.121488924</v>
      </c>
      <c r="N18" s="39">
        <v>616</v>
      </c>
      <c r="O18" s="39">
        <v>170</v>
      </c>
      <c r="P18" s="39">
        <v>247</v>
      </c>
      <c r="Q18" s="39">
        <v>49</v>
      </c>
      <c r="R18" s="39">
        <v>79</v>
      </c>
      <c r="S18" s="39">
        <v>8</v>
      </c>
      <c r="T18" s="39">
        <v>33</v>
      </c>
      <c r="U18" s="39">
        <v>2</v>
      </c>
      <c r="V18" s="39">
        <v>1796</v>
      </c>
      <c r="W18" s="297">
        <v>-0.85600097018407595</v>
      </c>
      <c r="X18" s="298">
        <f t="shared" si="0"/>
        <v>1.9489913406067767</v>
      </c>
      <c r="Y18" s="298">
        <f t="shared" si="1"/>
        <v>6.2137793696545636</v>
      </c>
    </row>
    <row r="19" spans="1:25">
      <c r="A19" s="242" t="s">
        <v>253</v>
      </c>
      <c r="B19" s="242">
        <v>1</v>
      </c>
      <c r="C19" s="242">
        <v>44369444</v>
      </c>
      <c r="D19" s="230" t="s">
        <v>2532</v>
      </c>
      <c r="E19" s="242" t="s">
        <v>2532</v>
      </c>
      <c r="F19" s="14">
        <v>0.48538658548000602</v>
      </c>
      <c r="G19" s="14">
        <v>0.263495961</v>
      </c>
      <c r="H19" s="14">
        <v>0.14956959449797899</v>
      </c>
      <c r="I19" s="14">
        <v>6.3479232999999996E-2</v>
      </c>
      <c r="J19" s="14">
        <v>0.14184234554749001</v>
      </c>
      <c r="K19" s="14">
        <v>0.105072994</v>
      </c>
      <c r="L19" s="14">
        <v>6.2475445320544103E-2</v>
      </c>
      <c r="M19" s="14">
        <v>4.6991412000000003E-2</v>
      </c>
      <c r="N19" s="12">
        <v>204</v>
      </c>
      <c r="O19" s="12">
        <v>461</v>
      </c>
      <c r="P19" s="12">
        <v>126</v>
      </c>
      <c r="Q19" s="12">
        <v>256</v>
      </c>
      <c r="R19" s="12">
        <v>74</v>
      </c>
      <c r="S19" s="12">
        <v>111</v>
      </c>
      <c r="T19" s="12">
        <v>45</v>
      </c>
      <c r="U19" s="12">
        <v>45</v>
      </c>
      <c r="V19" s="12">
        <v>1939</v>
      </c>
      <c r="W19" s="14">
        <v>-0.85624828635042005</v>
      </c>
      <c r="X19" s="296">
        <f t="shared" si="0"/>
        <v>1.348197588316584</v>
      </c>
      <c r="Y19" s="296">
        <f t="shared" si="1"/>
        <v>2.0415717771057089</v>
      </c>
    </row>
    <row r="20" spans="1:25" s="141" customFormat="1" ht="11.4">
      <c r="A20" s="141" t="s">
        <v>423</v>
      </c>
      <c r="B20" s="141">
        <v>6</v>
      </c>
      <c r="C20" s="141">
        <v>128302874</v>
      </c>
      <c r="D20" s="149" t="s">
        <v>2531</v>
      </c>
      <c r="E20" s="141" t="s">
        <v>2532</v>
      </c>
      <c r="F20" s="297">
        <v>0.50632417735771595</v>
      </c>
      <c r="G20" s="297">
        <v>0.38659527599999999</v>
      </c>
      <c r="H20" s="297">
        <v>0.36875400449409701</v>
      </c>
      <c r="I20" s="297">
        <v>0.102955269</v>
      </c>
      <c r="J20" s="297">
        <v>0.22791325309741101</v>
      </c>
      <c r="K20" s="297">
        <v>0.15934591200000001</v>
      </c>
      <c r="L20" s="297">
        <v>0.138355472838636</v>
      </c>
      <c r="M20" s="297">
        <v>0.13594810800000001</v>
      </c>
      <c r="N20" s="39">
        <v>313</v>
      </c>
      <c r="O20" s="39">
        <v>620</v>
      </c>
      <c r="P20" s="39">
        <v>117</v>
      </c>
      <c r="Q20" s="39">
        <v>186</v>
      </c>
      <c r="R20" s="39">
        <v>44</v>
      </c>
      <c r="S20" s="39">
        <v>35</v>
      </c>
      <c r="T20" s="39">
        <v>21</v>
      </c>
      <c r="U20" s="39">
        <v>11</v>
      </c>
      <c r="V20" s="39">
        <v>1868</v>
      </c>
      <c r="W20" s="297">
        <v>-0.79742411828559101</v>
      </c>
      <c r="X20" s="298">
        <f t="shared" si="0"/>
        <v>1.3601979450030792</v>
      </c>
      <c r="Y20" s="298">
        <f t="shared" si="1"/>
        <v>1.5255057472648603</v>
      </c>
    </row>
    <row r="21" spans="1:25">
      <c r="A21" s="242" t="s">
        <v>102</v>
      </c>
      <c r="B21" s="242">
        <v>5</v>
      </c>
      <c r="C21" s="242">
        <v>60095272</v>
      </c>
      <c r="D21" s="230" t="s">
        <v>2532</v>
      </c>
      <c r="E21" s="242" t="s">
        <v>2532</v>
      </c>
      <c r="F21" s="14">
        <v>5.8788509153542001E-2</v>
      </c>
      <c r="G21" s="14">
        <v>8.0109550000000002E-3</v>
      </c>
      <c r="H21" s="14">
        <v>3.6195723797514501E-3</v>
      </c>
      <c r="I21" s="14">
        <v>4.9299999999999999E-5</v>
      </c>
      <c r="J21" s="14">
        <v>5.3158532083879002E-2</v>
      </c>
      <c r="K21" s="14">
        <v>3.7213441E-2</v>
      </c>
      <c r="L21" s="14">
        <v>8.1749259425730903E-3</v>
      </c>
      <c r="M21" s="14">
        <v>4.1471040000000004E-3</v>
      </c>
      <c r="N21" s="12">
        <v>304</v>
      </c>
      <c r="O21" s="12">
        <v>120</v>
      </c>
      <c r="P21" s="12">
        <v>148</v>
      </c>
      <c r="Q21" s="12">
        <v>36</v>
      </c>
      <c r="R21" s="12">
        <v>61</v>
      </c>
      <c r="S21" s="12">
        <v>8</v>
      </c>
      <c r="T21" s="12">
        <v>31</v>
      </c>
      <c r="U21" s="12">
        <v>2</v>
      </c>
      <c r="V21" s="12">
        <v>2190</v>
      </c>
      <c r="W21" s="14">
        <v>-0.72213402079936295</v>
      </c>
      <c r="X21" s="296">
        <f t="shared" si="0"/>
        <v>0.38295126731478624</v>
      </c>
      <c r="Y21" s="296">
        <f t="shared" si="1"/>
        <v>1.0728902920521415</v>
      </c>
    </row>
    <row r="22" spans="1:25">
      <c r="A22" s="242" t="s">
        <v>435</v>
      </c>
      <c r="B22" s="242">
        <v>11</v>
      </c>
      <c r="C22" s="242">
        <v>130846432</v>
      </c>
      <c r="D22" s="230" t="s">
        <v>2532</v>
      </c>
      <c r="E22" s="242" t="s">
        <v>2532</v>
      </c>
      <c r="F22" s="14">
        <v>2.0927655484292099E-3</v>
      </c>
      <c r="G22" s="14">
        <v>3.4720200000000001E-4</v>
      </c>
      <c r="H22" s="14">
        <v>2.06560006159878E-4</v>
      </c>
      <c r="I22" s="14">
        <v>6.7700000000000006E-5</v>
      </c>
      <c r="J22" s="14">
        <v>2.2372593543201001E-2</v>
      </c>
      <c r="K22" s="14">
        <v>3.2196630000000002E-3</v>
      </c>
      <c r="L22" s="14">
        <v>9.3692488687885898E-4</v>
      </c>
      <c r="M22" s="14">
        <v>2.6852700000000001E-4</v>
      </c>
      <c r="N22" s="12">
        <v>159</v>
      </c>
      <c r="O22" s="12">
        <v>11</v>
      </c>
      <c r="P22" s="12">
        <v>86</v>
      </c>
      <c r="Q22" s="12">
        <v>6</v>
      </c>
      <c r="R22" s="12">
        <v>43</v>
      </c>
      <c r="S22" s="12">
        <v>4</v>
      </c>
      <c r="T22" s="12">
        <v>21</v>
      </c>
      <c r="U22" s="12">
        <v>2</v>
      </c>
      <c r="V22" s="12">
        <v>2960</v>
      </c>
      <c r="W22" s="14">
        <v>0.76428291652834202</v>
      </c>
      <c r="X22" s="296">
        <f t="shared" si="0"/>
        <v>0.41649608105581737</v>
      </c>
      <c r="Y22" s="296">
        <f t="shared" si="1"/>
        <v>0.563144183940951</v>
      </c>
    </row>
    <row r="23" spans="1:25" s="141" customFormat="1" ht="11.4">
      <c r="A23" s="110" t="s">
        <v>542</v>
      </c>
      <c r="B23" s="110">
        <v>7</v>
      </c>
      <c r="C23" s="110">
        <v>24717969</v>
      </c>
      <c r="D23" s="184" t="s">
        <v>2533</v>
      </c>
      <c r="E23" s="110" t="s">
        <v>2531</v>
      </c>
      <c r="F23" s="299">
        <v>0.66353869744317395</v>
      </c>
      <c r="G23" s="299">
        <v>0.51087446299999995</v>
      </c>
      <c r="H23" s="299">
        <v>0.41378182267651498</v>
      </c>
      <c r="I23" s="299">
        <v>0.35379450099999998</v>
      </c>
      <c r="J23" s="299">
        <v>0.64700682189274095</v>
      </c>
      <c r="K23" s="299">
        <v>0.48360967599999999</v>
      </c>
      <c r="L23" s="299">
        <v>0.27629089694363901</v>
      </c>
      <c r="M23" s="299">
        <v>0.20842269799999999</v>
      </c>
      <c r="N23" s="21">
        <v>1415</v>
      </c>
      <c r="O23" s="21">
        <v>1049</v>
      </c>
      <c r="P23" s="21">
        <v>706</v>
      </c>
      <c r="Q23" s="21">
        <v>443</v>
      </c>
      <c r="R23" s="21">
        <v>199</v>
      </c>
      <c r="S23" s="21">
        <v>135</v>
      </c>
      <c r="T23" s="21">
        <v>52</v>
      </c>
      <c r="U23" s="21">
        <v>56</v>
      </c>
      <c r="V23" s="21">
        <v>3138</v>
      </c>
      <c r="W23" s="299">
        <v>0.59346243167194401</v>
      </c>
      <c r="X23" s="382">
        <f t="shared" si="0"/>
        <v>1.4348462240985309</v>
      </c>
      <c r="Y23" s="382">
        <f t="shared" si="1"/>
        <v>1.9849231959739562</v>
      </c>
    </row>
    <row r="24" spans="1:25" ht="24.75" customHeight="1">
      <c r="A24" s="384" t="s">
        <v>2746</v>
      </c>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row>
  </sheetData>
  <mergeCells count="2">
    <mergeCell ref="A1:S1"/>
    <mergeCell ref="A24:Y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workbookViewId="0">
      <selection activeCell="B18" sqref="B18"/>
    </sheetView>
  </sheetViews>
  <sheetFormatPr defaultColWidth="8.77734375" defaultRowHeight="12"/>
  <cols>
    <col min="1" max="1" width="23.44140625" style="19" customWidth="1"/>
    <col min="2" max="2" width="28" style="19" customWidth="1"/>
    <col min="3" max="3" width="15.44140625" style="12" bestFit="1" customWidth="1"/>
    <col min="4" max="4" width="18.77734375" style="12" bestFit="1" customWidth="1"/>
    <col min="5" max="5" width="29.21875" style="19" bestFit="1" customWidth="1"/>
    <col min="6" max="13" width="29.44140625" style="19" bestFit="1" customWidth="1"/>
    <col min="14" max="14" width="30.44140625" style="19" bestFit="1" customWidth="1"/>
    <col min="15" max="16384" width="8.77734375" style="19"/>
  </cols>
  <sheetData>
    <row r="1" spans="1:15">
      <c r="A1" s="4" t="s">
        <v>2561</v>
      </c>
    </row>
    <row r="2" spans="1:15" s="39" customFormat="1">
      <c r="A2" s="173" t="s">
        <v>894</v>
      </c>
      <c r="B2" s="173" t="s">
        <v>895</v>
      </c>
      <c r="C2" s="93" t="s">
        <v>2504</v>
      </c>
      <c r="D2" s="93" t="s">
        <v>896</v>
      </c>
      <c r="E2" s="93" t="s">
        <v>897</v>
      </c>
      <c r="F2" s="93" t="s">
        <v>898</v>
      </c>
      <c r="G2" s="93" t="s">
        <v>899</v>
      </c>
      <c r="H2" s="93" t="s">
        <v>900</v>
      </c>
      <c r="I2" s="93" t="s">
        <v>901</v>
      </c>
      <c r="J2" s="93" t="s">
        <v>902</v>
      </c>
      <c r="K2" s="93" t="s">
        <v>903</v>
      </c>
      <c r="L2" s="93" t="s">
        <v>904</v>
      </c>
      <c r="M2" s="93" t="s">
        <v>905</v>
      </c>
      <c r="N2" s="93" t="s">
        <v>906</v>
      </c>
      <c r="O2" s="139"/>
    </row>
    <row r="3" spans="1:15">
      <c r="A3" s="19" t="s">
        <v>907</v>
      </c>
      <c r="B3" s="19" t="s">
        <v>908</v>
      </c>
      <c r="C3" s="174">
        <v>6.3500000000000006E-8</v>
      </c>
      <c r="D3" s="12" t="s">
        <v>909</v>
      </c>
      <c r="E3" s="19" t="s">
        <v>910</v>
      </c>
      <c r="F3" s="19" t="s">
        <v>911</v>
      </c>
      <c r="G3" s="19" t="s">
        <v>912</v>
      </c>
      <c r="H3" s="19" t="s">
        <v>913</v>
      </c>
      <c r="I3" s="19" t="s">
        <v>914</v>
      </c>
      <c r="J3" s="19" t="s">
        <v>915</v>
      </c>
      <c r="K3" s="19" t="s">
        <v>916</v>
      </c>
      <c r="L3" s="19" t="s">
        <v>917</v>
      </c>
      <c r="M3" s="19" t="s">
        <v>918</v>
      </c>
      <c r="N3" s="19" t="s">
        <v>919</v>
      </c>
    </row>
    <row r="4" spans="1:15">
      <c r="A4" s="19" t="s">
        <v>920</v>
      </c>
      <c r="B4" s="19" t="s">
        <v>921</v>
      </c>
      <c r="C4" s="174">
        <v>1.4100000000000001E-7</v>
      </c>
      <c r="D4" s="12" t="s">
        <v>909</v>
      </c>
      <c r="E4" s="19" t="s">
        <v>922</v>
      </c>
      <c r="F4" s="19" t="s">
        <v>923</v>
      </c>
      <c r="G4" s="19" t="s">
        <v>924</v>
      </c>
      <c r="H4" s="19" t="s">
        <v>925</v>
      </c>
      <c r="I4" s="19" t="s">
        <v>926</v>
      </c>
      <c r="J4" s="19" t="s">
        <v>927</v>
      </c>
      <c r="K4" s="19" t="s">
        <v>928</v>
      </c>
      <c r="L4" s="19" t="s">
        <v>929</v>
      </c>
      <c r="M4" s="19" t="s">
        <v>930</v>
      </c>
      <c r="N4" s="19" t="s">
        <v>931</v>
      </c>
    </row>
    <row r="5" spans="1:15">
      <c r="A5" s="19" t="s">
        <v>932</v>
      </c>
      <c r="B5" s="19" t="s">
        <v>933</v>
      </c>
      <c r="C5" s="174">
        <v>7.1099999999999995E-7</v>
      </c>
      <c r="D5" s="12" t="s">
        <v>909</v>
      </c>
      <c r="E5" s="19" t="s">
        <v>934</v>
      </c>
      <c r="F5" s="19" t="s">
        <v>935</v>
      </c>
      <c r="G5" s="19" t="s">
        <v>936</v>
      </c>
      <c r="H5" s="19" t="s">
        <v>937</v>
      </c>
      <c r="I5" s="19" t="s">
        <v>938</v>
      </c>
      <c r="J5" s="19" t="s">
        <v>939</v>
      </c>
      <c r="K5" s="19" t="s">
        <v>926</v>
      </c>
      <c r="L5" s="19" t="s">
        <v>940</v>
      </c>
      <c r="M5" s="19" t="s">
        <v>941</v>
      </c>
      <c r="N5" s="19" t="s">
        <v>942</v>
      </c>
    </row>
    <row r="6" spans="1:15">
      <c r="A6" s="19" t="s">
        <v>943</v>
      </c>
      <c r="B6" s="19" t="s">
        <v>944</v>
      </c>
      <c r="C6" s="174">
        <v>2.3700000000000002E-6</v>
      </c>
      <c r="D6" s="12" t="s">
        <v>945</v>
      </c>
      <c r="E6" s="19" t="s">
        <v>946</v>
      </c>
      <c r="F6" s="19" t="s">
        <v>947</v>
      </c>
      <c r="G6" s="19" t="s">
        <v>948</v>
      </c>
      <c r="H6" s="19" t="s">
        <v>949</v>
      </c>
      <c r="I6" s="19" t="s">
        <v>950</v>
      </c>
      <c r="J6" s="19" t="s">
        <v>951</v>
      </c>
      <c r="K6" s="19" t="s">
        <v>952</v>
      </c>
      <c r="L6" s="19" t="s">
        <v>953</v>
      </c>
      <c r="M6" s="19" t="s">
        <v>954</v>
      </c>
      <c r="N6" s="19" t="s">
        <v>955</v>
      </c>
    </row>
    <row r="7" spans="1:15">
      <c r="A7" s="19" t="s">
        <v>956</v>
      </c>
      <c r="B7" s="19" t="s">
        <v>957</v>
      </c>
      <c r="C7" s="174">
        <v>3.3000000000000002E-6</v>
      </c>
      <c r="D7" s="12" t="s">
        <v>945</v>
      </c>
      <c r="E7" s="19" t="s">
        <v>958</v>
      </c>
      <c r="F7" s="19" t="s">
        <v>959</v>
      </c>
      <c r="G7" s="19" t="s">
        <v>960</v>
      </c>
      <c r="H7" s="19" t="s">
        <v>961</v>
      </c>
      <c r="I7" s="19" t="s">
        <v>962</v>
      </c>
      <c r="J7" s="19" t="s">
        <v>963</v>
      </c>
      <c r="K7" s="19" t="s">
        <v>964</v>
      </c>
      <c r="L7" s="19" t="s">
        <v>965</v>
      </c>
      <c r="M7" s="19" t="s">
        <v>966</v>
      </c>
      <c r="N7" s="19" t="s">
        <v>967</v>
      </c>
    </row>
    <row r="8" spans="1:15">
      <c r="A8" s="19" t="s">
        <v>968</v>
      </c>
      <c r="B8" s="19" t="s">
        <v>969</v>
      </c>
      <c r="C8" s="174">
        <v>5.49E-6</v>
      </c>
      <c r="D8" s="12" t="s">
        <v>945</v>
      </c>
      <c r="E8" s="19" t="s">
        <v>970</v>
      </c>
      <c r="F8" s="19" t="s">
        <v>971</v>
      </c>
      <c r="G8" s="19" t="s">
        <v>972</v>
      </c>
      <c r="H8" s="19" t="s">
        <v>973</v>
      </c>
      <c r="I8" s="19" t="s">
        <v>974</v>
      </c>
      <c r="J8" s="19" t="s">
        <v>975</v>
      </c>
      <c r="K8" s="19" t="s">
        <v>976</v>
      </c>
      <c r="L8" s="19" t="s">
        <v>977</v>
      </c>
      <c r="M8" s="19" t="s">
        <v>978</v>
      </c>
      <c r="N8" s="19" t="s">
        <v>979</v>
      </c>
    </row>
    <row r="9" spans="1:15">
      <c r="A9" s="19" t="s">
        <v>980</v>
      </c>
      <c r="B9" s="19" t="s">
        <v>981</v>
      </c>
      <c r="C9" s="174">
        <v>7.4200000000000001E-6</v>
      </c>
      <c r="D9" s="12" t="s">
        <v>945</v>
      </c>
      <c r="E9" s="19" t="s">
        <v>982</v>
      </c>
      <c r="F9" s="19" t="s">
        <v>983</v>
      </c>
      <c r="G9" s="19" t="s">
        <v>984</v>
      </c>
      <c r="H9" s="19" t="s">
        <v>985</v>
      </c>
      <c r="I9" s="19" t="s">
        <v>986</v>
      </c>
      <c r="J9" s="19" t="s">
        <v>987</v>
      </c>
      <c r="K9" s="19" t="s">
        <v>988</v>
      </c>
      <c r="L9" s="19" t="s">
        <v>989</v>
      </c>
      <c r="M9" s="19" t="s">
        <v>990</v>
      </c>
      <c r="N9" s="19" t="s">
        <v>991</v>
      </c>
    </row>
    <row r="10" spans="1:15">
      <c r="A10" s="19" t="s">
        <v>992</v>
      </c>
      <c r="B10" s="19" t="s">
        <v>993</v>
      </c>
      <c r="C10" s="174">
        <v>9.4299999999999995E-6</v>
      </c>
      <c r="D10" s="12" t="s">
        <v>945</v>
      </c>
      <c r="E10" s="19" t="s">
        <v>994</v>
      </c>
      <c r="F10" s="19" t="s">
        <v>995</v>
      </c>
      <c r="G10" s="19" t="s">
        <v>996</v>
      </c>
      <c r="H10" s="19" t="s">
        <v>997</v>
      </c>
      <c r="I10" s="19" t="s">
        <v>998</v>
      </c>
      <c r="J10" s="19" t="s">
        <v>958</v>
      </c>
      <c r="K10" s="19" t="s">
        <v>999</v>
      </c>
      <c r="L10" s="19" t="s">
        <v>1000</v>
      </c>
      <c r="M10" s="19" t="s">
        <v>1001</v>
      </c>
      <c r="N10" s="19" t="s">
        <v>1002</v>
      </c>
    </row>
    <row r="11" spans="1:15">
      <c r="A11" s="19" t="s">
        <v>1003</v>
      </c>
      <c r="B11" s="19" t="s">
        <v>1004</v>
      </c>
      <c r="C11" s="174">
        <v>9.4299999999999995E-6</v>
      </c>
      <c r="D11" s="12" t="s">
        <v>945</v>
      </c>
      <c r="E11" s="19" t="s">
        <v>994</v>
      </c>
      <c r="F11" s="19" t="s">
        <v>995</v>
      </c>
      <c r="G11" s="19" t="s">
        <v>996</v>
      </c>
      <c r="H11" s="19" t="s">
        <v>997</v>
      </c>
      <c r="I11" s="19" t="s">
        <v>998</v>
      </c>
      <c r="J11" s="19" t="s">
        <v>958</v>
      </c>
      <c r="K11" s="19" t="s">
        <v>999</v>
      </c>
      <c r="L11" s="19" t="s">
        <v>1000</v>
      </c>
      <c r="M11" s="19" t="s">
        <v>1001</v>
      </c>
      <c r="N11" s="19" t="s">
        <v>1002</v>
      </c>
    </row>
    <row r="12" spans="1:15">
      <c r="A12" s="19" t="s">
        <v>1005</v>
      </c>
      <c r="B12" s="19" t="s">
        <v>1006</v>
      </c>
      <c r="C12" s="174">
        <v>1.0499999999999999E-5</v>
      </c>
      <c r="D12" s="12" t="s">
        <v>945</v>
      </c>
      <c r="E12" s="19" t="s">
        <v>1007</v>
      </c>
      <c r="F12" s="19" t="s">
        <v>1008</v>
      </c>
      <c r="G12" s="19" t="s">
        <v>1009</v>
      </c>
      <c r="H12" s="19" t="s">
        <v>1010</v>
      </c>
      <c r="I12" s="19" t="s">
        <v>1011</v>
      </c>
      <c r="J12" s="19" t="s">
        <v>1012</v>
      </c>
      <c r="K12" s="19" t="s">
        <v>1013</v>
      </c>
      <c r="L12" s="19" t="s">
        <v>1014</v>
      </c>
      <c r="M12" s="19" t="s">
        <v>1015</v>
      </c>
      <c r="N12" s="19" t="s">
        <v>1016</v>
      </c>
    </row>
    <row r="13" spans="1:15">
      <c r="A13" s="19" t="s">
        <v>1017</v>
      </c>
      <c r="B13" s="19" t="s">
        <v>1018</v>
      </c>
      <c r="C13" s="174">
        <v>1.5800000000000001E-5</v>
      </c>
      <c r="D13" s="12" t="s">
        <v>945</v>
      </c>
      <c r="E13" s="19" t="s">
        <v>1019</v>
      </c>
      <c r="F13" s="19" t="s">
        <v>1020</v>
      </c>
      <c r="G13" s="19" t="s">
        <v>1021</v>
      </c>
      <c r="H13" s="19" t="s">
        <v>1022</v>
      </c>
      <c r="I13" s="19" t="s">
        <v>1023</v>
      </c>
      <c r="J13" s="19" t="s">
        <v>1024</v>
      </c>
      <c r="K13" s="19" t="s">
        <v>1025</v>
      </c>
      <c r="L13" s="19" t="s">
        <v>1026</v>
      </c>
      <c r="M13" s="19" t="s">
        <v>1027</v>
      </c>
      <c r="N13" s="19" t="s">
        <v>1028</v>
      </c>
    </row>
    <row r="14" spans="1:15">
      <c r="A14" s="19" t="s">
        <v>1029</v>
      </c>
      <c r="B14" s="19" t="s">
        <v>1030</v>
      </c>
      <c r="C14" s="174">
        <v>1.8199999999999999E-5</v>
      </c>
      <c r="D14" s="12" t="s">
        <v>945</v>
      </c>
      <c r="E14" s="19" t="s">
        <v>1031</v>
      </c>
      <c r="F14" s="19" t="s">
        <v>1032</v>
      </c>
      <c r="G14" s="19" t="s">
        <v>1033</v>
      </c>
      <c r="H14" s="19" t="s">
        <v>1034</v>
      </c>
      <c r="I14" s="19" t="s">
        <v>1035</v>
      </c>
      <c r="J14" s="19" t="s">
        <v>1036</v>
      </c>
      <c r="K14" s="19" t="s">
        <v>1037</v>
      </c>
      <c r="L14" s="19" t="s">
        <v>1038</v>
      </c>
      <c r="M14" s="19" t="s">
        <v>1039</v>
      </c>
      <c r="N14" s="19" t="s">
        <v>1040</v>
      </c>
    </row>
    <row r="15" spans="1:15">
      <c r="A15" s="19" t="s">
        <v>1041</v>
      </c>
      <c r="B15" s="19" t="s">
        <v>1042</v>
      </c>
      <c r="C15" s="174">
        <v>2.6599999999999999E-5</v>
      </c>
      <c r="D15" s="12" t="s">
        <v>945</v>
      </c>
      <c r="E15" s="19" t="s">
        <v>1043</v>
      </c>
      <c r="F15" s="19" t="s">
        <v>1044</v>
      </c>
      <c r="G15" s="19" t="s">
        <v>1045</v>
      </c>
      <c r="H15" s="19" t="s">
        <v>1046</v>
      </c>
      <c r="I15" s="19" t="s">
        <v>1047</v>
      </c>
      <c r="J15" s="19" t="s">
        <v>1048</v>
      </c>
      <c r="K15" s="19" t="s">
        <v>1049</v>
      </c>
      <c r="L15" s="19" t="s">
        <v>1050</v>
      </c>
      <c r="M15" s="19" t="s">
        <v>1051</v>
      </c>
      <c r="N15" s="19" t="s">
        <v>1052</v>
      </c>
    </row>
    <row r="16" spans="1:15">
      <c r="A16" s="19" t="s">
        <v>1053</v>
      </c>
      <c r="B16" s="19" t="s">
        <v>1054</v>
      </c>
      <c r="C16" s="174">
        <v>2.7699999999999999E-5</v>
      </c>
      <c r="D16" s="12" t="s">
        <v>945</v>
      </c>
      <c r="E16" s="19" t="s">
        <v>1055</v>
      </c>
      <c r="F16" s="19" t="s">
        <v>1056</v>
      </c>
      <c r="G16" s="19" t="s">
        <v>1057</v>
      </c>
      <c r="H16" s="19" t="s">
        <v>1058</v>
      </c>
      <c r="I16" s="19" t="s">
        <v>1059</v>
      </c>
      <c r="J16" s="19" t="s">
        <v>1060</v>
      </c>
      <c r="K16" s="19" t="s">
        <v>1061</v>
      </c>
      <c r="L16" s="19" t="s">
        <v>1062</v>
      </c>
      <c r="M16" s="19" t="s">
        <v>1063</v>
      </c>
      <c r="N16" s="19" t="s">
        <v>1064</v>
      </c>
    </row>
    <row r="17" spans="1:14">
      <c r="A17" s="19" t="s">
        <v>1065</v>
      </c>
      <c r="B17" s="19" t="s">
        <v>1065</v>
      </c>
      <c r="C17" s="174">
        <v>2.9499999999999999E-5</v>
      </c>
      <c r="D17" s="12" t="s">
        <v>945</v>
      </c>
      <c r="E17" s="19" t="s">
        <v>1066</v>
      </c>
      <c r="F17" s="19" t="s">
        <v>1067</v>
      </c>
      <c r="G17" s="19" t="s">
        <v>1068</v>
      </c>
      <c r="H17" s="19" t="s">
        <v>1069</v>
      </c>
      <c r="I17" s="19" t="s">
        <v>1070</v>
      </c>
      <c r="J17" s="19" t="s">
        <v>1071</v>
      </c>
      <c r="K17" s="19" t="s">
        <v>1072</v>
      </c>
      <c r="L17" s="19" t="s">
        <v>1073</v>
      </c>
      <c r="M17" s="19" t="s">
        <v>1052</v>
      </c>
      <c r="N17" s="19" t="s">
        <v>1074</v>
      </c>
    </row>
    <row r="18" spans="1:14">
      <c r="A18" s="19" t="s">
        <v>1075</v>
      </c>
      <c r="B18" s="19" t="s">
        <v>1076</v>
      </c>
      <c r="C18" s="174">
        <v>2.97E-5</v>
      </c>
      <c r="D18" s="12" t="s">
        <v>945</v>
      </c>
      <c r="E18" s="19" t="s">
        <v>1077</v>
      </c>
      <c r="F18" s="19" t="s">
        <v>1078</v>
      </c>
      <c r="G18" s="19" t="s">
        <v>1079</v>
      </c>
      <c r="H18" s="19" t="s">
        <v>1080</v>
      </c>
      <c r="I18" s="19" t="s">
        <v>1081</v>
      </c>
      <c r="J18" s="19" t="s">
        <v>1082</v>
      </c>
      <c r="K18" s="19" t="s">
        <v>1083</v>
      </c>
      <c r="L18" s="19" t="s">
        <v>963</v>
      </c>
      <c r="M18" s="19" t="s">
        <v>1084</v>
      </c>
      <c r="N18" s="19" t="s">
        <v>1085</v>
      </c>
    </row>
    <row r="19" spans="1:14">
      <c r="A19" s="19" t="s">
        <v>1086</v>
      </c>
      <c r="B19" s="19" t="s">
        <v>1087</v>
      </c>
      <c r="C19" s="174">
        <v>3.1000000000000001E-5</v>
      </c>
      <c r="D19" s="12" t="s">
        <v>945</v>
      </c>
      <c r="E19" s="19" t="s">
        <v>1088</v>
      </c>
      <c r="F19" s="19" t="s">
        <v>1089</v>
      </c>
      <c r="G19" s="19" t="s">
        <v>1090</v>
      </c>
      <c r="H19" s="19" t="s">
        <v>1091</v>
      </c>
      <c r="I19" s="19" t="s">
        <v>1092</v>
      </c>
      <c r="J19" s="19" t="s">
        <v>1093</v>
      </c>
      <c r="K19" s="19" t="s">
        <v>1094</v>
      </c>
      <c r="L19" s="19" t="s">
        <v>1095</v>
      </c>
      <c r="M19" s="19" t="s">
        <v>1096</v>
      </c>
      <c r="N19" s="19" t="s">
        <v>1097</v>
      </c>
    </row>
    <row r="20" spans="1:14">
      <c r="A20" s="19" t="s">
        <v>1098</v>
      </c>
      <c r="B20" s="19" t="s">
        <v>1099</v>
      </c>
      <c r="C20" s="174">
        <v>3.1000000000000001E-5</v>
      </c>
      <c r="D20" s="12" t="s">
        <v>945</v>
      </c>
      <c r="E20" s="19" t="s">
        <v>1088</v>
      </c>
      <c r="F20" s="19" t="s">
        <v>1089</v>
      </c>
      <c r="G20" s="19" t="s">
        <v>1090</v>
      </c>
      <c r="H20" s="19" t="s">
        <v>1091</v>
      </c>
      <c r="I20" s="19" t="s">
        <v>1092</v>
      </c>
      <c r="J20" s="19" t="s">
        <v>1093</v>
      </c>
      <c r="K20" s="19" t="s">
        <v>1094</v>
      </c>
      <c r="L20" s="19" t="s">
        <v>1095</v>
      </c>
      <c r="M20" s="19" t="s">
        <v>1096</v>
      </c>
      <c r="N20" s="19" t="s">
        <v>1097</v>
      </c>
    </row>
    <row r="21" spans="1:14">
      <c r="A21" s="19" t="s">
        <v>1100</v>
      </c>
      <c r="B21" s="19" t="s">
        <v>1101</v>
      </c>
      <c r="C21" s="174">
        <v>3.1099999999999997E-5</v>
      </c>
      <c r="D21" s="12" t="s">
        <v>945</v>
      </c>
      <c r="E21" s="19" t="s">
        <v>1102</v>
      </c>
      <c r="F21" s="19" t="s">
        <v>1103</v>
      </c>
      <c r="G21" s="19" t="s">
        <v>1104</v>
      </c>
      <c r="H21" s="19" t="s">
        <v>1105</v>
      </c>
      <c r="I21" s="19" t="s">
        <v>1106</v>
      </c>
      <c r="J21" s="19" t="s">
        <v>1107</v>
      </c>
      <c r="K21" s="19" t="s">
        <v>1108</v>
      </c>
      <c r="L21" s="19" t="s">
        <v>1109</v>
      </c>
      <c r="M21" s="19" t="s">
        <v>1110</v>
      </c>
      <c r="N21" s="19" t="s">
        <v>1111</v>
      </c>
    </row>
    <row r="22" spans="1:14">
      <c r="A22" s="19" t="s">
        <v>1112</v>
      </c>
      <c r="B22" s="19" t="s">
        <v>1113</v>
      </c>
      <c r="C22" s="174">
        <v>4.6100000000000002E-5</v>
      </c>
      <c r="D22" s="12" t="s">
        <v>945</v>
      </c>
      <c r="E22" s="19" t="s">
        <v>1114</v>
      </c>
      <c r="F22" s="19" t="s">
        <v>1115</v>
      </c>
      <c r="G22" s="19" t="s">
        <v>1116</v>
      </c>
      <c r="H22" s="19" t="s">
        <v>1117</v>
      </c>
      <c r="I22" s="19" t="s">
        <v>1118</v>
      </c>
      <c r="J22" s="19" t="s">
        <v>1119</v>
      </c>
      <c r="K22" s="19" t="s">
        <v>1120</v>
      </c>
      <c r="L22" s="19" t="s">
        <v>1121</v>
      </c>
      <c r="M22" s="19" t="s">
        <v>927</v>
      </c>
      <c r="N22" s="19" t="s">
        <v>1122</v>
      </c>
    </row>
    <row r="23" spans="1:14">
      <c r="A23" s="19" t="s">
        <v>1123</v>
      </c>
      <c r="B23" s="19" t="s">
        <v>1124</v>
      </c>
      <c r="C23" s="174">
        <v>4.8199999999999999E-5</v>
      </c>
      <c r="D23" s="12" t="s">
        <v>945</v>
      </c>
      <c r="E23" s="19" t="s">
        <v>1125</v>
      </c>
      <c r="F23" s="19" t="s">
        <v>1126</v>
      </c>
      <c r="G23" s="19" t="s">
        <v>1127</v>
      </c>
      <c r="H23" s="19" t="s">
        <v>1128</v>
      </c>
      <c r="I23" s="19" t="s">
        <v>1129</v>
      </c>
      <c r="J23" s="19" t="s">
        <v>1130</v>
      </c>
      <c r="K23" s="19" t="s">
        <v>1131</v>
      </c>
      <c r="L23" s="19" t="s">
        <v>1132</v>
      </c>
      <c r="M23" s="19" t="s">
        <v>1133</v>
      </c>
      <c r="N23" s="19" t="s">
        <v>1134</v>
      </c>
    </row>
    <row r="24" spans="1:14">
      <c r="A24" s="19" t="s">
        <v>1135</v>
      </c>
      <c r="B24" s="19" t="s">
        <v>1135</v>
      </c>
      <c r="C24" s="174">
        <v>5.0099999999999998E-5</v>
      </c>
      <c r="D24" s="12" t="s">
        <v>945</v>
      </c>
      <c r="E24" s="19" t="s">
        <v>1136</v>
      </c>
      <c r="F24" s="19" t="s">
        <v>1137</v>
      </c>
      <c r="G24" s="19" t="s">
        <v>1138</v>
      </c>
      <c r="H24" s="19" t="s">
        <v>1139</v>
      </c>
      <c r="I24" s="19" t="s">
        <v>1140</v>
      </c>
      <c r="J24" s="19" t="s">
        <v>1141</v>
      </c>
      <c r="K24" s="19" t="s">
        <v>1142</v>
      </c>
      <c r="L24" s="19" t="s">
        <v>1143</v>
      </c>
      <c r="M24" s="19" t="s">
        <v>1144</v>
      </c>
      <c r="N24" s="19" t="s">
        <v>1145</v>
      </c>
    </row>
    <row r="25" spans="1:14">
      <c r="A25" s="19" t="s">
        <v>1146</v>
      </c>
      <c r="B25" s="19" t="s">
        <v>1147</v>
      </c>
      <c r="C25" s="174">
        <v>5.3300000000000001E-5</v>
      </c>
      <c r="D25" s="12" t="s">
        <v>945</v>
      </c>
      <c r="E25" s="19" t="s">
        <v>1148</v>
      </c>
      <c r="F25" s="19" t="s">
        <v>1149</v>
      </c>
      <c r="G25" s="19" t="s">
        <v>1150</v>
      </c>
      <c r="H25" s="19" t="s">
        <v>1151</v>
      </c>
      <c r="I25" s="19" t="s">
        <v>1060</v>
      </c>
      <c r="J25" s="19" t="s">
        <v>1152</v>
      </c>
      <c r="K25" s="19" t="s">
        <v>1153</v>
      </c>
      <c r="L25" s="19" t="s">
        <v>1154</v>
      </c>
      <c r="M25" s="19" t="s">
        <v>1155</v>
      </c>
      <c r="N25" s="19" t="s">
        <v>1156</v>
      </c>
    </row>
    <row r="26" spans="1:14">
      <c r="A26" s="19" t="s">
        <v>1157</v>
      </c>
      <c r="B26" s="19" t="s">
        <v>1158</v>
      </c>
      <c r="C26" s="174">
        <v>7.2399999999999998E-5</v>
      </c>
      <c r="D26" s="12" t="s">
        <v>945</v>
      </c>
      <c r="E26" s="19" t="s">
        <v>1159</v>
      </c>
      <c r="F26" s="19" t="s">
        <v>1160</v>
      </c>
      <c r="G26" s="19" t="s">
        <v>1161</v>
      </c>
      <c r="H26" s="19" t="s">
        <v>1162</v>
      </c>
      <c r="I26" s="19" t="s">
        <v>1163</v>
      </c>
      <c r="J26" s="19" t="s">
        <v>1164</v>
      </c>
      <c r="K26" s="19" t="s">
        <v>1165</v>
      </c>
      <c r="L26" s="19" t="s">
        <v>1166</v>
      </c>
      <c r="M26" s="19" t="s">
        <v>1167</v>
      </c>
      <c r="N26" s="19" t="s">
        <v>1168</v>
      </c>
    </row>
    <row r="27" spans="1:14">
      <c r="A27" s="19" t="s">
        <v>1169</v>
      </c>
      <c r="B27" s="19" t="s">
        <v>1170</v>
      </c>
      <c r="C27" s="174">
        <v>7.6000000000000004E-5</v>
      </c>
      <c r="D27" s="12" t="s">
        <v>945</v>
      </c>
      <c r="E27" s="19" t="s">
        <v>1171</v>
      </c>
      <c r="F27" s="19" t="s">
        <v>1172</v>
      </c>
      <c r="G27" s="19" t="s">
        <v>1173</v>
      </c>
      <c r="H27" s="19" t="s">
        <v>1174</v>
      </c>
      <c r="I27" s="19" t="s">
        <v>1175</v>
      </c>
      <c r="J27" s="19" t="s">
        <v>1176</v>
      </c>
      <c r="K27" s="19" t="s">
        <v>1177</v>
      </c>
      <c r="L27" s="19" t="s">
        <v>1178</v>
      </c>
      <c r="M27" s="19" t="s">
        <v>1179</v>
      </c>
      <c r="N27" s="19" t="s">
        <v>1180</v>
      </c>
    </row>
    <row r="28" spans="1:14">
      <c r="A28" s="19" t="s">
        <v>1181</v>
      </c>
      <c r="B28" s="19" t="s">
        <v>1182</v>
      </c>
      <c r="C28" s="174">
        <v>7.6299999999999998E-5</v>
      </c>
      <c r="D28" s="12" t="s">
        <v>945</v>
      </c>
      <c r="E28" s="19" t="s">
        <v>1183</v>
      </c>
      <c r="F28" s="19" t="s">
        <v>1184</v>
      </c>
      <c r="G28" s="19" t="s">
        <v>1185</v>
      </c>
      <c r="H28" s="19" t="s">
        <v>1186</v>
      </c>
      <c r="I28" s="19" t="s">
        <v>1187</v>
      </c>
      <c r="J28" s="19" t="s">
        <v>1188</v>
      </c>
      <c r="K28" s="19" t="s">
        <v>1189</v>
      </c>
      <c r="L28" s="19" t="s">
        <v>1190</v>
      </c>
      <c r="M28" s="19" t="s">
        <v>1191</v>
      </c>
      <c r="N28" s="19" t="s">
        <v>1192</v>
      </c>
    </row>
    <row r="29" spans="1:14">
      <c r="A29" s="19" t="s">
        <v>1193</v>
      </c>
      <c r="B29" s="19" t="s">
        <v>1194</v>
      </c>
      <c r="C29" s="174">
        <v>8.5000000000000006E-5</v>
      </c>
      <c r="D29" s="12" t="s">
        <v>945</v>
      </c>
      <c r="E29" s="19" t="s">
        <v>1195</v>
      </c>
      <c r="F29" s="19" t="s">
        <v>1196</v>
      </c>
      <c r="G29" s="19" t="s">
        <v>1197</v>
      </c>
      <c r="H29" s="19" t="s">
        <v>1026</v>
      </c>
      <c r="I29" s="19" t="s">
        <v>1198</v>
      </c>
      <c r="J29" s="19" t="s">
        <v>1199</v>
      </c>
      <c r="K29" s="19" t="s">
        <v>1200</v>
      </c>
      <c r="L29" s="19" t="s">
        <v>1201</v>
      </c>
      <c r="M29" s="19" t="s">
        <v>1202</v>
      </c>
      <c r="N29" s="19" t="s">
        <v>1203</v>
      </c>
    </row>
    <row r="30" spans="1:14">
      <c r="A30" s="19" t="s">
        <v>1204</v>
      </c>
      <c r="B30" s="19" t="s">
        <v>1205</v>
      </c>
      <c r="C30" s="174">
        <v>9.2399999999999996E-5</v>
      </c>
      <c r="D30" s="12" t="s">
        <v>945</v>
      </c>
      <c r="E30" s="19" t="s">
        <v>1206</v>
      </c>
      <c r="F30" s="19" t="s">
        <v>1207</v>
      </c>
      <c r="G30" s="19" t="s">
        <v>1208</v>
      </c>
      <c r="H30" s="19" t="s">
        <v>1209</v>
      </c>
      <c r="I30" s="19" t="s">
        <v>1210</v>
      </c>
      <c r="J30" s="19" t="s">
        <v>1211</v>
      </c>
      <c r="K30" s="19" t="s">
        <v>1212</v>
      </c>
      <c r="L30" s="19" t="s">
        <v>1213</v>
      </c>
      <c r="M30" s="19" t="s">
        <v>1214</v>
      </c>
      <c r="N30" s="19" t="s">
        <v>1215</v>
      </c>
    </row>
    <row r="31" spans="1:14">
      <c r="A31" s="19" t="s">
        <v>1216</v>
      </c>
      <c r="B31" s="19" t="s">
        <v>1217</v>
      </c>
      <c r="C31" s="174">
        <v>9.3499999999999996E-5</v>
      </c>
      <c r="D31" s="12" t="s">
        <v>945</v>
      </c>
      <c r="E31" s="19" t="s">
        <v>1206</v>
      </c>
      <c r="F31" s="19" t="s">
        <v>1218</v>
      </c>
      <c r="G31" s="19" t="s">
        <v>1219</v>
      </c>
      <c r="H31" s="19" t="s">
        <v>1220</v>
      </c>
      <c r="I31" s="19" t="s">
        <v>978</v>
      </c>
      <c r="J31" s="19" t="s">
        <v>1221</v>
      </c>
      <c r="K31" s="19" t="s">
        <v>1222</v>
      </c>
      <c r="L31" s="19" t="s">
        <v>1211</v>
      </c>
      <c r="M31" s="19" t="s">
        <v>1223</v>
      </c>
      <c r="N31" s="19" t="s">
        <v>1224</v>
      </c>
    </row>
    <row r="32" spans="1:14">
      <c r="A32" s="19" t="s">
        <v>1225</v>
      </c>
      <c r="B32" s="19" t="s">
        <v>1226</v>
      </c>
      <c r="C32" s="174">
        <v>9.6299999999999996E-5</v>
      </c>
      <c r="D32" s="12" t="s">
        <v>945</v>
      </c>
      <c r="E32" s="19" t="s">
        <v>1227</v>
      </c>
      <c r="F32" s="19" t="s">
        <v>1228</v>
      </c>
      <c r="G32" s="19" t="s">
        <v>1229</v>
      </c>
      <c r="H32" s="19" t="s">
        <v>1230</v>
      </c>
      <c r="I32" s="19" t="s">
        <v>1231</v>
      </c>
      <c r="J32" s="19" t="s">
        <v>1115</v>
      </c>
      <c r="K32" s="19" t="s">
        <v>1232</v>
      </c>
      <c r="L32" s="19" t="s">
        <v>1233</v>
      </c>
      <c r="M32" s="19" t="s">
        <v>1234</v>
      </c>
      <c r="N32" s="19" t="s">
        <v>1235</v>
      </c>
    </row>
    <row r="33" spans="1:14">
      <c r="A33" s="19" t="s">
        <v>1236</v>
      </c>
      <c r="B33" s="19" t="s">
        <v>1237</v>
      </c>
      <c r="C33" s="174">
        <v>1.01E-4</v>
      </c>
      <c r="D33" s="12" t="s">
        <v>945</v>
      </c>
      <c r="E33" s="19" t="s">
        <v>1238</v>
      </c>
      <c r="F33" s="19" t="s">
        <v>977</v>
      </c>
      <c r="G33" s="19" t="s">
        <v>1196</v>
      </c>
      <c r="H33" s="19" t="s">
        <v>1159</v>
      </c>
      <c r="I33" s="19" t="s">
        <v>1239</v>
      </c>
      <c r="J33" s="19" t="s">
        <v>1240</v>
      </c>
      <c r="K33" s="19" t="s">
        <v>1063</v>
      </c>
      <c r="L33" s="19" t="s">
        <v>1241</v>
      </c>
      <c r="M33" s="19" t="s">
        <v>1242</v>
      </c>
      <c r="N33" s="19" t="s">
        <v>1052</v>
      </c>
    </row>
    <row r="34" spans="1:14">
      <c r="A34" s="19" t="s">
        <v>1243</v>
      </c>
      <c r="B34" s="19" t="s">
        <v>1244</v>
      </c>
      <c r="C34" s="174">
        <v>1.1E-4</v>
      </c>
      <c r="D34" s="12" t="s">
        <v>945</v>
      </c>
      <c r="E34" s="19" t="s">
        <v>1209</v>
      </c>
      <c r="F34" s="19" t="s">
        <v>1245</v>
      </c>
      <c r="G34" s="19" t="s">
        <v>1246</v>
      </c>
      <c r="H34" s="19" t="s">
        <v>1247</v>
      </c>
      <c r="I34" s="19" t="s">
        <v>1248</v>
      </c>
      <c r="J34" s="19" t="s">
        <v>1249</v>
      </c>
      <c r="K34" s="19" t="s">
        <v>1250</v>
      </c>
      <c r="L34" s="19" t="s">
        <v>1251</v>
      </c>
      <c r="M34" s="19" t="s">
        <v>1252</v>
      </c>
      <c r="N34" s="19" t="s">
        <v>1253</v>
      </c>
    </row>
    <row r="35" spans="1:14">
      <c r="A35" s="19" t="s">
        <v>1254</v>
      </c>
      <c r="B35" s="19" t="s">
        <v>1255</v>
      </c>
      <c r="C35" s="174">
        <v>1.18E-4</v>
      </c>
      <c r="D35" s="12" t="s">
        <v>945</v>
      </c>
      <c r="E35" s="19" t="s">
        <v>1256</v>
      </c>
      <c r="F35" s="19" t="s">
        <v>1257</v>
      </c>
      <c r="G35" s="19" t="s">
        <v>1159</v>
      </c>
      <c r="H35" s="19" t="s">
        <v>1196</v>
      </c>
      <c r="I35" s="19" t="s">
        <v>1081</v>
      </c>
      <c r="J35" s="19" t="s">
        <v>1240</v>
      </c>
      <c r="K35" s="19" t="s">
        <v>1063</v>
      </c>
      <c r="L35" s="19" t="s">
        <v>1258</v>
      </c>
      <c r="M35" s="19" t="s">
        <v>1259</v>
      </c>
      <c r="N35" s="19" t="s">
        <v>1260</v>
      </c>
    </row>
    <row r="36" spans="1:14">
      <c r="A36" s="19" t="s">
        <v>1261</v>
      </c>
      <c r="B36" s="19" t="s">
        <v>1262</v>
      </c>
      <c r="C36" s="174">
        <v>1.18E-4</v>
      </c>
      <c r="D36" s="12" t="s">
        <v>945</v>
      </c>
      <c r="E36" s="19" t="s">
        <v>1263</v>
      </c>
      <c r="F36" s="19" t="s">
        <v>1264</v>
      </c>
      <c r="G36" s="19" t="s">
        <v>1265</v>
      </c>
      <c r="H36" s="19" t="s">
        <v>1266</v>
      </c>
      <c r="I36" s="19" t="s">
        <v>1267</v>
      </c>
      <c r="J36" s="19" t="s">
        <v>1268</v>
      </c>
      <c r="K36" s="19" t="s">
        <v>1269</v>
      </c>
      <c r="L36" s="19" t="s">
        <v>1270</v>
      </c>
      <c r="M36" s="19" t="s">
        <v>1271</v>
      </c>
      <c r="N36" s="19" t="s">
        <v>1272</v>
      </c>
    </row>
    <row r="37" spans="1:14">
      <c r="A37" s="19" t="s">
        <v>1273</v>
      </c>
      <c r="B37" s="19" t="s">
        <v>1274</v>
      </c>
      <c r="C37" s="174">
        <v>1.18E-4</v>
      </c>
      <c r="D37" s="12" t="s">
        <v>945</v>
      </c>
      <c r="E37" s="19" t="s">
        <v>1275</v>
      </c>
      <c r="F37" s="19" t="s">
        <v>1276</v>
      </c>
      <c r="G37" s="19" t="s">
        <v>1277</v>
      </c>
      <c r="H37" s="19" t="s">
        <v>1278</v>
      </c>
      <c r="I37" s="19" t="s">
        <v>1279</v>
      </c>
      <c r="J37" s="19" t="s">
        <v>1070</v>
      </c>
      <c r="K37" s="19" t="s">
        <v>1280</v>
      </c>
      <c r="L37" s="19" t="s">
        <v>1281</v>
      </c>
      <c r="M37" s="19" t="s">
        <v>965</v>
      </c>
      <c r="N37" s="19" t="s">
        <v>1282</v>
      </c>
    </row>
    <row r="38" spans="1:14">
      <c r="A38" s="19" t="s">
        <v>1283</v>
      </c>
      <c r="B38" s="19" t="s">
        <v>1284</v>
      </c>
      <c r="C38" s="174">
        <v>1.2E-4</v>
      </c>
      <c r="D38" s="12" t="s">
        <v>945</v>
      </c>
      <c r="E38" s="19" t="s">
        <v>1285</v>
      </c>
      <c r="F38" s="19" t="s">
        <v>1060</v>
      </c>
      <c r="G38" s="19" t="s">
        <v>1286</v>
      </c>
      <c r="H38" s="19" t="s">
        <v>1287</v>
      </c>
      <c r="I38" s="19" t="s">
        <v>1026</v>
      </c>
      <c r="J38" s="19" t="s">
        <v>1288</v>
      </c>
      <c r="K38" s="19" t="s">
        <v>1289</v>
      </c>
      <c r="L38" s="19" t="s">
        <v>1290</v>
      </c>
      <c r="M38" s="19" t="s">
        <v>1291</v>
      </c>
      <c r="N38" s="19" t="s">
        <v>1292</v>
      </c>
    </row>
    <row r="39" spans="1:14">
      <c r="A39" s="19" t="s">
        <v>1293</v>
      </c>
      <c r="B39" s="19" t="s">
        <v>1294</v>
      </c>
      <c r="C39" s="174">
        <v>1.21E-4</v>
      </c>
      <c r="D39" s="12" t="s">
        <v>945</v>
      </c>
      <c r="E39" s="19" t="s">
        <v>1295</v>
      </c>
      <c r="F39" s="19" t="s">
        <v>1153</v>
      </c>
      <c r="G39" s="19" t="s">
        <v>1296</v>
      </c>
      <c r="H39" s="19" t="s">
        <v>1297</v>
      </c>
      <c r="I39" s="19" t="s">
        <v>1298</v>
      </c>
      <c r="J39" s="19" t="s">
        <v>1299</v>
      </c>
      <c r="K39" s="19" t="s">
        <v>1300</v>
      </c>
      <c r="L39" s="19" t="s">
        <v>1301</v>
      </c>
      <c r="M39" s="19" t="s">
        <v>1302</v>
      </c>
      <c r="N39" s="19" t="s">
        <v>1303</v>
      </c>
    </row>
    <row r="40" spans="1:14">
      <c r="A40" s="19" t="s">
        <v>1304</v>
      </c>
      <c r="B40" s="19" t="s">
        <v>1305</v>
      </c>
      <c r="C40" s="174">
        <v>1.22E-4</v>
      </c>
      <c r="D40" s="12" t="s">
        <v>945</v>
      </c>
      <c r="E40" s="19" t="s">
        <v>1306</v>
      </c>
      <c r="F40" s="19" t="s">
        <v>1307</v>
      </c>
      <c r="G40" s="19" t="s">
        <v>1308</v>
      </c>
      <c r="H40" s="19" t="s">
        <v>1309</v>
      </c>
      <c r="I40" s="19" t="s">
        <v>1310</v>
      </c>
      <c r="J40" s="19" t="s">
        <v>1311</v>
      </c>
      <c r="K40" s="19" t="s">
        <v>1118</v>
      </c>
      <c r="L40" s="19" t="s">
        <v>1312</v>
      </c>
      <c r="M40" s="19" t="s">
        <v>1313</v>
      </c>
      <c r="N40" s="19" t="s">
        <v>1314</v>
      </c>
    </row>
    <row r="41" spans="1:14">
      <c r="A41" s="19" t="s">
        <v>1315</v>
      </c>
      <c r="B41" s="19" t="s">
        <v>1316</v>
      </c>
      <c r="C41" s="174">
        <v>1.2799999999999999E-4</v>
      </c>
      <c r="D41" s="12" t="s">
        <v>945</v>
      </c>
      <c r="E41" s="19" t="s">
        <v>1317</v>
      </c>
      <c r="F41" s="19" t="s">
        <v>1318</v>
      </c>
      <c r="G41" s="19" t="s">
        <v>1319</v>
      </c>
      <c r="H41" s="19" t="s">
        <v>1320</v>
      </c>
      <c r="I41" s="19" t="s">
        <v>1162</v>
      </c>
      <c r="J41" s="19" t="s">
        <v>1321</v>
      </c>
      <c r="K41" s="19" t="s">
        <v>1322</v>
      </c>
      <c r="L41" s="19" t="s">
        <v>1166</v>
      </c>
      <c r="M41" s="19" t="s">
        <v>1323</v>
      </c>
      <c r="N41" s="19" t="s">
        <v>1324</v>
      </c>
    </row>
    <row r="42" spans="1:14">
      <c r="A42" s="19" t="s">
        <v>1325</v>
      </c>
      <c r="B42" s="19" t="s">
        <v>1326</v>
      </c>
      <c r="C42" s="174">
        <v>1.3799999999999999E-4</v>
      </c>
      <c r="D42" s="12" t="s">
        <v>945</v>
      </c>
      <c r="E42" s="19" t="s">
        <v>1327</v>
      </c>
      <c r="F42" s="19" t="s">
        <v>1328</v>
      </c>
      <c r="G42" s="19" t="s">
        <v>1329</v>
      </c>
      <c r="H42" s="19" t="s">
        <v>1330</v>
      </c>
      <c r="I42" s="19" t="s">
        <v>1070</v>
      </c>
      <c r="J42" s="19" t="s">
        <v>1331</v>
      </c>
      <c r="K42" s="19" t="s">
        <v>1332</v>
      </c>
      <c r="L42" s="19" t="s">
        <v>1333</v>
      </c>
      <c r="M42" s="19" t="s">
        <v>1334</v>
      </c>
      <c r="N42" s="19" t="s">
        <v>1335</v>
      </c>
    </row>
    <row r="43" spans="1:14">
      <c r="A43" s="19" t="s">
        <v>1336</v>
      </c>
      <c r="B43" s="19" t="s">
        <v>1337</v>
      </c>
      <c r="C43" s="174">
        <v>1.4799999999999999E-4</v>
      </c>
      <c r="D43" s="12" t="s">
        <v>945</v>
      </c>
      <c r="E43" s="19" t="s">
        <v>1338</v>
      </c>
      <c r="F43" s="19" t="s">
        <v>1339</v>
      </c>
      <c r="G43" s="19" t="s">
        <v>965</v>
      </c>
      <c r="H43" s="19" t="s">
        <v>1340</v>
      </c>
      <c r="I43" s="19" t="s">
        <v>1341</v>
      </c>
      <c r="J43" s="19" t="s">
        <v>1342</v>
      </c>
      <c r="K43" s="19" t="s">
        <v>1092</v>
      </c>
      <c r="L43" s="19" t="s">
        <v>1343</v>
      </c>
      <c r="M43" s="19" t="s">
        <v>1344</v>
      </c>
      <c r="N43" s="19" t="s">
        <v>1345</v>
      </c>
    </row>
    <row r="44" spans="1:14">
      <c r="A44" s="19" t="s">
        <v>1346</v>
      </c>
      <c r="B44" s="19" t="s">
        <v>1347</v>
      </c>
      <c r="C44" s="174">
        <v>1.66E-4</v>
      </c>
      <c r="D44" s="12" t="s">
        <v>945</v>
      </c>
      <c r="E44" s="19" t="s">
        <v>1348</v>
      </c>
      <c r="F44" s="19" t="s">
        <v>1349</v>
      </c>
      <c r="G44" s="19" t="s">
        <v>1350</v>
      </c>
      <c r="H44" s="19" t="s">
        <v>1351</v>
      </c>
      <c r="I44" s="19" t="s">
        <v>1296</v>
      </c>
      <c r="J44" s="19" t="s">
        <v>1138</v>
      </c>
      <c r="K44" s="19" t="s">
        <v>1352</v>
      </c>
      <c r="L44" s="19" t="s">
        <v>1353</v>
      </c>
      <c r="M44" s="19" t="s">
        <v>1354</v>
      </c>
      <c r="N44" s="19" t="s">
        <v>1355</v>
      </c>
    </row>
    <row r="45" spans="1:14">
      <c r="A45" s="19" t="s">
        <v>1356</v>
      </c>
      <c r="B45" s="19" t="s">
        <v>1356</v>
      </c>
      <c r="C45" s="174">
        <v>1.7000000000000001E-4</v>
      </c>
      <c r="D45" s="12" t="s">
        <v>945</v>
      </c>
      <c r="E45" s="19" t="s">
        <v>1357</v>
      </c>
      <c r="F45" s="19" t="s">
        <v>1358</v>
      </c>
      <c r="G45" s="19" t="s">
        <v>1359</v>
      </c>
      <c r="H45" s="19" t="s">
        <v>1057</v>
      </c>
      <c r="I45" s="19" t="s">
        <v>1043</v>
      </c>
      <c r="J45" s="19" t="s">
        <v>1360</v>
      </c>
      <c r="K45" s="19" t="s">
        <v>1361</v>
      </c>
      <c r="L45" s="19" t="s">
        <v>1362</v>
      </c>
      <c r="M45" s="19" t="s">
        <v>1363</v>
      </c>
      <c r="N45" s="19" t="s">
        <v>1364</v>
      </c>
    </row>
    <row r="46" spans="1:14">
      <c r="A46" s="19" t="s">
        <v>1365</v>
      </c>
      <c r="B46" s="19" t="s">
        <v>1366</v>
      </c>
      <c r="C46" s="174">
        <v>1.7200000000000001E-4</v>
      </c>
      <c r="D46" s="12" t="s">
        <v>945</v>
      </c>
      <c r="E46" s="19" t="s">
        <v>1367</v>
      </c>
      <c r="F46" s="19" t="s">
        <v>1368</v>
      </c>
      <c r="G46" s="19" t="s">
        <v>1369</v>
      </c>
      <c r="H46" s="19" t="s">
        <v>1370</v>
      </c>
      <c r="I46" s="19" t="s">
        <v>1371</v>
      </c>
      <c r="J46" s="19" t="s">
        <v>1372</v>
      </c>
      <c r="K46" s="19" t="s">
        <v>1373</v>
      </c>
      <c r="L46" s="19" t="s">
        <v>1374</v>
      </c>
      <c r="M46" s="19" t="s">
        <v>1375</v>
      </c>
      <c r="N46" s="19" t="s">
        <v>1376</v>
      </c>
    </row>
    <row r="47" spans="1:14">
      <c r="A47" s="19" t="s">
        <v>1377</v>
      </c>
      <c r="B47" s="19" t="s">
        <v>1378</v>
      </c>
      <c r="C47" s="174">
        <v>1.74E-4</v>
      </c>
      <c r="D47" s="12" t="s">
        <v>945</v>
      </c>
      <c r="E47" s="19" t="s">
        <v>994</v>
      </c>
      <c r="F47" s="19" t="s">
        <v>1379</v>
      </c>
      <c r="G47" s="19" t="s">
        <v>1380</v>
      </c>
      <c r="H47" s="19" t="s">
        <v>1381</v>
      </c>
      <c r="I47" s="19" t="s">
        <v>1382</v>
      </c>
      <c r="J47" s="19" t="s">
        <v>1383</v>
      </c>
      <c r="K47" s="19" t="s">
        <v>1183</v>
      </c>
      <c r="L47" s="19" t="s">
        <v>1384</v>
      </c>
      <c r="M47" s="19" t="s">
        <v>1385</v>
      </c>
      <c r="N47" s="19" t="s">
        <v>1386</v>
      </c>
    </row>
    <row r="48" spans="1:14">
      <c r="A48" s="19" t="s">
        <v>1387</v>
      </c>
      <c r="B48" s="19" t="s">
        <v>1388</v>
      </c>
      <c r="C48" s="174">
        <v>1.75E-4</v>
      </c>
      <c r="D48" s="12" t="s">
        <v>945</v>
      </c>
      <c r="E48" s="19" t="s">
        <v>1389</v>
      </c>
      <c r="F48" s="19" t="s">
        <v>1390</v>
      </c>
      <c r="G48" s="19" t="s">
        <v>1391</v>
      </c>
      <c r="H48" s="19" t="s">
        <v>1392</v>
      </c>
      <c r="I48" s="19" t="s">
        <v>1393</v>
      </c>
      <c r="J48" s="19" t="s">
        <v>1394</v>
      </c>
      <c r="K48" s="19" t="s">
        <v>1395</v>
      </c>
      <c r="L48" s="19" t="s">
        <v>1396</v>
      </c>
      <c r="M48" s="19" t="s">
        <v>1397</v>
      </c>
      <c r="N48" s="19" t="s">
        <v>1398</v>
      </c>
    </row>
    <row r="49" spans="1:14">
      <c r="A49" s="19" t="s">
        <v>1399</v>
      </c>
      <c r="B49" s="19" t="s">
        <v>1400</v>
      </c>
      <c r="C49" s="174">
        <v>1.7799999999999999E-4</v>
      </c>
      <c r="D49" s="12" t="s">
        <v>945</v>
      </c>
      <c r="E49" s="19" t="s">
        <v>978</v>
      </c>
      <c r="F49" s="19" t="s">
        <v>1223</v>
      </c>
      <c r="G49" s="19" t="s">
        <v>1401</v>
      </c>
      <c r="H49" s="19" t="s">
        <v>1402</v>
      </c>
      <c r="I49" s="19" t="s">
        <v>1403</v>
      </c>
      <c r="J49" s="19" t="s">
        <v>1404</v>
      </c>
      <c r="K49" s="19" t="s">
        <v>1405</v>
      </c>
      <c r="L49" s="19" t="s">
        <v>1406</v>
      </c>
      <c r="M49" s="19" t="s">
        <v>1407</v>
      </c>
      <c r="N49" s="19" t="s">
        <v>1408</v>
      </c>
    </row>
    <row r="50" spans="1:14">
      <c r="A50" s="19" t="s">
        <v>1409</v>
      </c>
      <c r="B50" s="19" t="s">
        <v>1410</v>
      </c>
      <c r="C50" s="174">
        <v>1.83E-4</v>
      </c>
      <c r="D50" s="12" t="s">
        <v>945</v>
      </c>
      <c r="E50" s="19" t="s">
        <v>1411</v>
      </c>
      <c r="F50" s="19" t="s">
        <v>1412</v>
      </c>
      <c r="G50" s="19" t="s">
        <v>1264</v>
      </c>
      <c r="H50" s="19" t="s">
        <v>965</v>
      </c>
      <c r="I50" s="19" t="s">
        <v>1413</v>
      </c>
      <c r="J50" s="19" t="s">
        <v>1414</v>
      </c>
      <c r="K50" s="19" t="s">
        <v>1415</v>
      </c>
      <c r="L50" s="19" t="s">
        <v>1416</v>
      </c>
      <c r="M50" s="19" t="s">
        <v>1417</v>
      </c>
      <c r="N50" s="19" t="s">
        <v>1418</v>
      </c>
    </row>
    <row r="51" spans="1:14">
      <c r="A51" s="19" t="s">
        <v>1419</v>
      </c>
      <c r="B51" s="19" t="s">
        <v>1420</v>
      </c>
      <c r="C51" s="174">
        <v>1.8799999999999999E-4</v>
      </c>
      <c r="D51" s="12" t="s">
        <v>945</v>
      </c>
      <c r="E51" s="19" t="s">
        <v>1421</v>
      </c>
      <c r="F51" s="19" t="s">
        <v>1422</v>
      </c>
      <c r="G51" s="19" t="s">
        <v>1423</v>
      </c>
      <c r="H51" s="19" t="s">
        <v>1424</v>
      </c>
      <c r="I51" s="19" t="s">
        <v>1126</v>
      </c>
      <c r="J51" s="19" t="s">
        <v>912</v>
      </c>
      <c r="K51" s="19" t="s">
        <v>1425</v>
      </c>
      <c r="L51" s="19" t="s">
        <v>1426</v>
      </c>
      <c r="M51" s="19" t="s">
        <v>1427</v>
      </c>
      <c r="N51" s="19" t="s">
        <v>1428</v>
      </c>
    </row>
    <row r="52" spans="1:14">
      <c r="A52" s="19" t="s">
        <v>1429</v>
      </c>
      <c r="B52" s="19" t="s">
        <v>1430</v>
      </c>
      <c r="C52" s="174">
        <v>1.94E-4</v>
      </c>
      <c r="D52" s="12" t="s">
        <v>945</v>
      </c>
      <c r="E52" s="19" t="s">
        <v>1431</v>
      </c>
      <c r="F52" s="19" t="s">
        <v>1432</v>
      </c>
      <c r="G52" s="19" t="s">
        <v>1433</v>
      </c>
      <c r="H52" s="19" t="s">
        <v>1058</v>
      </c>
      <c r="I52" s="19" t="s">
        <v>1434</v>
      </c>
      <c r="J52" s="19" t="s">
        <v>1435</v>
      </c>
      <c r="K52" s="19" t="s">
        <v>1208</v>
      </c>
      <c r="L52" s="19" t="s">
        <v>1436</v>
      </c>
      <c r="M52" s="19" t="s">
        <v>1437</v>
      </c>
      <c r="N52" s="19" t="s">
        <v>1438</v>
      </c>
    </row>
    <row r="53" spans="1:14">
      <c r="A53" s="19" t="s">
        <v>1439</v>
      </c>
      <c r="B53" s="19" t="s">
        <v>1440</v>
      </c>
      <c r="C53" s="174">
        <v>2.0699999999999999E-4</v>
      </c>
      <c r="D53" s="12" t="s">
        <v>945</v>
      </c>
      <c r="E53" s="19" t="s">
        <v>1441</v>
      </c>
      <c r="F53" s="19" t="s">
        <v>1442</v>
      </c>
      <c r="G53" s="19" t="s">
        <v>1443</v>
      </c>
      <c r="H53" s="19" t="s">
        <v>1444</v>
      </c>
      <c r="I53" s="19" t="s">
        <v>1445</v>
      </c>
      <c r="J53" s="19" t="s">
        <v>1446</v>
      </c>
      <c r="K53" s="19" t="s">
        <v>1321</v>
      </c>
      <c r="L53" s="19" t="s">
        <v>1447</v>
      </c>
      <c r="M53" s="19" t="s">
        <v>1448</v>
      </c>
      <c r="N53" s="19" t="s">
        <v>1449</v>
      </c>
    </row>
    <row r="54" spans="1:14">
      <c r="A54" s="19" t="s">
        <v>1450</v>
      </c>
      <c r="B54" s="19" t="s">
        <v>1451</v>
      </c>
      <c r="C54" s="174">
        <v>2.22E-4</v>
      </c>
      <c r="D54" s="12" t="s">
        <v>945</v>
      </c>
      <c r="E54" s="19" t="s">
        <v>1433</v>
      </c>
      <c r="F54" s="19" t="s">
        <v>1452</v>
      </c>
      <c r="G54" s="19" t="s">
        <v>970</v>
      </c>
      <c r="H54" s="19" t="s">
        <v>1453</v>
      </c>
      <c r="I54" s="19" t="s">
        <v>1219</v>
      </c>
      <c r="J54" s="19" t="s">
        <v>1454</v>
      </c>
      <c r="K54" s="19" t="s">
        <v>1455</v>
      </c>
      <c r="L54" s="19" t="s">
        <v>1456</v>
      </c>
      <c r="M54" s="19" t="s">
        <v>1457</v>
      </c>
      <c r="N54" s="19" t="s">
        <v>1458</v>
      </c>
    </row>
    <row r="55" spans="1:14">
      <c r="A55" s="19" t="s">
        <v>1459</v>
      </c>
      <c r="B55" s="19" t="s">
        <v>1460</v>
      </c>
      <c r="C55" s="174">
        <v>2.22E-4</v>
      </c>
      <c r="D55" s="12" t="s">
        <v>945</v>
      </c>
      <c r="E55" s="19" t="s">
        <v>1433</v>
      </c>
      <c r="F55" s="19" t="s">
        <v>1452</v>
      </c>
      <c r="G55" s="19" t="s">
        <v>970</v>
      </c>
      <c r="H55" s="19" t="s">
        <v>1453</v>
      </c>
      <c r="I55" s="19" t="s">
        <v>1219</v>
      </c>
      <c r="J55" s="19" t="s">
        <v>1454</v>
      </c>
      <c r="K55" s="19" t="s">
        <v>1455</v>
      </c>
      <c r="L55" s="19" t="s">
        <v>1456</v>
      </c>
      <c r="M55" s="19" t="s">
        <v>1457</v>
      </c>
      <c r="N55" s="19" t="s">
        <v>1458</v>
      </c>
    </row>
    <row r="56" spans="1:14">
      <c r="A56" s="19" t="s">
        <v>1461</v>
      </c>
      <c r="B56" s="19" t="s">
        <v>1461</v>
      </c>
      <c r="C56" s="174">
        <v>2.2599999999999999E-4</v>
      </c>
      <c r="D56" s="12" t="s">
        <v>945</v>
      </c>
      <c r="E56" s="19" t="s">
        <v>1462</v>
      </c>
      <c r="F56" s="19" t="s">
        <v>1463</v>
      </c>
      <c r="G56" s="19" t="s">
        <v>1464</v>
      </c>
      <c r="H56" s="19" t="s">
        <v>1465</v>
      </c>
      <c r="I56" s="19" t="s">
        <v>1466</v>
      </c>
      <c r="J56" s="19" t="s">
        <v>1467</v>
      </c>
      <c r="K56" s="19" t="s">
        <v>1468</v>
      </c>
      <c r="L56" s="19" t="s">
        <v>1469</v>
      </c>
      <c r="M56" s="19" t="s">
        <v>1470</v>
      </c>
      <c r="N56" s="19" t="s">
        <v>1471</v>
      </c>
    </row>
    <row r="57" spans="1:14">
      <c r="A57" s="19" t="s">
        <v>1472</v>
      </c>
      <c r="B57" s="19" t="s">
        <v>1473</v>
      </c>
      <c r="C57" s="174">
        <v>2.32E-4</v>
      </c>
      <c r="D57" s="12" t="s">
        <v>945</v>
      </c>
      <c r="E57" s="19" t="s">
        <v>1474</v>
      </c>
      <c r="F57" s="19" t="s">
        <v>1475</v>
      </c>
      <c r="G57" s="19" t="s">
        <v>1047</v>
      </c>
      <c r="H57" s="19" t="s">
        <v>1476</v>
      </c>
      <c r="I57" s="19" t="s">
        <v>1477</v>
      </c>
      <c r="J57" s="19" t="s">
        <v>1478</v>
      </c>
      <c r="K57" s="19" t="s">
        <v>1280</v>
      </c>
      <c r="L57" s="19" t="s">
        <v>1479</v>
      </c>
      <c r="M57" s="19" t="s">
        <v>1480</v>
      </c>
      <c r="N57" s="19" t="s">
        <v>1039</v>
      </c>
    </row>
    <row r="58" spans="1:14">
      <c r="A58" s="19" t="s">
        <v>1481</v>
      </c>
      <c r="B58" s="19" t="s">
        <v>1482</v>
      </c>
      <c r="C58" s="174">
        <v>2.3800000000000001E-4</v>
      </c>
      <c r="D58" s="12" t="s">
        <v>945</v>
      </c>
      <c r="E58" s="19" t="s">
        <v>1483</v>
      </c>
      <c r="F58" s="19" t="s">
        <v>1484</v>
      </c>
      <c r="G58" s="19" t="s">
        <v>1485</v>
      </c>
      <c r="H58" s="19" t="s">
        <v>1126</v>
      </c>
      <c r="I58" s="19" t="s">
        <v>1486</v>
      </c>
      <c r="J58" s="19" t="s">
        <v>1487</v>
      </c>
      <c r="K58" s="19" t="s">
        <v>1011</v>
      </c>
      <c r="L58" s="19" t="s">
        <v>1488</v>
      </c>
      <c r="M58" s="19" t="s">
        <v>984</v>
      </c>
      <c r="N58" s="19" t="s">
        <v>1489</v>
      </c>
    </row>
    <row r="59" spans="1:14">
      <c r="A59" s="19" t="s">
        <v>1490</v>
      </c>
      <c r="B59" s="19" t="s">
        <v>1491</v>
      </c>
      <c r="C59" s="174">
        <v>2.3900000000000001E-4</v>
      </c>
      <c r="D59" s="12" t="s">
        <v>945</v>
      </c>
      <c r="E59" s="19" t="s">
        <v>1492</v>
      </c>
      <c r="F59" s="19" t="s">
        <v>1252</v>
      </c>
      <c r="G59" s="19" t="s">
        <v>1493</v>
      </c>
      <c r="H59" s="19" t="s">
        <v>1375</v>
      </c>
      <c r="I59" s="19" t="s">
        <v>1494</v>
      </c>
      <c r="J59" s="19" t="s">
        <v>1495</v>
      </c>
      <c r="K59" s="19" t="s">
        <v>1496</v>
      </c>
      <c r="L59" s="19" t="s">
        <v>1095</v>
      </c>
      <c r="M59" s="19" t="s">
        <v>1497</v>
      </c>
      <c r="N59" s="19" t="s">
        <v>1397</v>
      </c>
    </row>
    <row r="60" spans="1:14">
      <c r="A60" s="19" t="s">
        <v>1498</v>
      </c>
      <c r="B60" s="19" t="s">
        <v>1499</v>
      </c>
      <c r="C60" s="174">
        <v>2.3900000000000001E-4</v>
      </c>
      <c r="D60" s="12" t="s">
        <v>945</v>
      </c>
      <c r="E60" s="19" t="s">
        <v>1500</v>
      </c>
      <c r="F60" s="19" t="s">
        <v>1501</v>
      </c>
      <c r="G60" s="19" t="s">
        <v>1502</v>
      </c>
      <c r="H60" s="19" t="s">
        <v>1503</v>
      </c>
      <c r="I60" s="19" t="s">
        <v>1504</v>
      </c>
      <c r="J60" s="19" t="s">
        <v>1290</v>
      </c>
      <c r="K60" s="19" t="s">
        <v>1215</v>
      </c>
      <c r="L60" s="19" t="s">
        <v>1505</v>
      </c>
      <c r="M60" s="19" t="s">
        <v>1506</v>
      </c>
      <c r="N60" s="19" t="s">
        <v>1507</v>
      </c>
    </row>
    <row r="61" spans="1:14">
      <c r="A61" s="19" t="s">
        <v>1508</v>
      </c>
      <c r="B61" s="19" t="s">
        <v>1509</v>
      </c>
      <c r="C61" s="174">
        <v>2.41E-4</v>
      </c>
      <c r="D61" s="12" t="s">
        <v>945</v>
      </c>
      <c r="E61" s="19" t="s">
        <v>977</v>
      </c>
      <c r="F61" s="19" t="s">
        <v>1510</v>
      </c>
      <c r="G61" s="19" t="s">
        <v>1511</v>
      </c>
      <c r="H61" s="19" t="s">
        <v>1286</v>
      </c>
      <c r="I61" s="19" t="s">
        <v>1512</v>
      </c>
      <c r="J61" s="19" t="s">
        <v>1513</v>
      </c>
      <c r="K61" s="19" t="s">
        <v>1514</v>
      </c>
      <c r="L61" s="19" t="s">
        <v>1515</v>
      </c>
      <c r="M61" s="19" t="s">
        <v>1516</v>
      </c>
      <c r="N61" s="19" t="s">
        <v>1517</v>
      </c>
    </row>
    <row r="62" spans="1:14">
      <c r="A62" s="19" t="s">
        <v>1518</v>
      </c>
      <c r="B62" s="19" t="s">
        <v>1519</v>
      </c>
      <c r="C62" s="174">
        <v>2.43E-4</v>
      </c>
      <c r="D62" s="12" t="s">
        <v>945</v>
      </c>
      <c r="E62" s="19" t="s">
        <v>1520</v>
      </c>
      <c r="F62" s="19" t="s">
        <v>1521</v>
      </c>
      <c r="G62" s="19" t="s">
        <v>1522</v>
      </c>
      <c r="H62" s="19" t="s">
        <v>1523</v>
      </c>
      <c r="I62" s="19" t="s">
        <v>1524</v>
      </c>
      <c r="J62" s="19" t="s">
        <v>1525</v>
      </c>
      <c r="K62" s="19" t="s">
        <v>1526</v>
      </c>
      <c r="L62" s="19" t="s">
        <v>1527</v>
      </c>
      <c r="M62" s="19" t="s">
        <v>1161</v>
      </c>
      <c r="N62" s="19" t="s">
        <v>1528</v>
      </c>
    </row>
    <row r="63" spans="1:14">
      <c r="A63" s="19" t="s">
        <v>1529</v>
      </c>
      <c r="B63" s="19" t="s">
        <v>1530</v>
      </c>
      <c r="C63" s="174">
        <v>2.5099999999999998E-4</v>
      </c>
      <c r="D63" s="12" t="s">
        <v>945</v>
      </c>
      <c r="E63" s="19" t="s">
        <v>1531</v>
      </c>
      <c r="F63" s="19" t="s">
        <v>1532</v>
      </c>
      <c r="G63" s="19" t="s">
        <v>1533</v>
      </c>
      <c r="H63" s="19" t="s">
        <v>1534</v>
      </c>
      <c r="I63" s="19" t="s">
        <v>1535</v>
      </c>
      <c r="J63" s="19" t="s">
        <v>1536</v>
      </c>
      <c r="K63" s="19" t="s">
        <v>1537</v>
      </c>
      <c r="L63" s="19" t="s">
        <v>1538</v>
      </c>
      <c r="M63" s="19" t="s">
        <v>1539</v>
      </c>
      <c r="N63" s="19" t="s">
        <v>1540</v>
      </c>
    </row>
    <row r="64" spans="1:14">
      <c r="A64" s="19" t="s">
        <v>1541</v>
      </c>
      <c r="B64" s="19" t="s">
        <v>1542</v>
      </c>
      <c r="C64" s="174">
        <v>2.5900000000000001E-4</v>
      </c>
      <c r="D64" s="12" t="s">
        <v>945</v>
      </c>
      <c r="E64" s="19" t="s">
        <v>1543</v>
      </c>
      <c r="F64" s="19" t="s">
        <v>1544</v>
      </c>
      <c r="G64" s="19" t="s">
        <v>1545</v>
      </c>
      <c r="H64" s="19" t="s">
        <v>1546</v>
      </c>
      <c r="I64" s="19" t="s">
        <v>1547</v>
      </c>
      <c r="J64" s="19" t="s">
        <v>1548</v>
      </c>
      <c r="K64" s="19" t="s">
        <v>1014</v>
      </c>
      <c r="L64" s="19" t="s">
        <v>1549</v>
      </c>
      <c r="M64" s="19" t="s">
        <v>1550</v>
      </c>
      <c r="N64" s="19" t="s">
        <v>1551</v>
      </c>
    </row>
    <row r="65" spans="1:14">
      <c r="A65" s="19" t="s">
        <v>1552</v>
      </c>
      <c r="B65" s="19" t="s">
        <v>1553</v>
      </c>
      <c r="C65" s="174">
        <v>2.5900000000000001E-4</v>
      </c>
      <c r="D65" s="12" t="s">
        <v>945</v>
      </c>
      <c r="E65" s="19" t="s">
        <v>1554</v>
      </c>
      <c r="F65" s="19" t="s">
        <v>946</v>
      </c>
      <c r="G65" s="19" t="s">
        <v>1555</v>
      </c>
      <c r="H65" s="19" t="s">
        <v>1556</v>
      </c>
      <c r="I65" s="19" t="s">
        <v>1557</v>
      </c>
      <c r="J65" s="19" t="s">
        <v>1558</v>
      </c>
      <c r="K65" s="19" t="s">
        <v>1559</v>
      </c>
      <c r="L65" s="19" t="s">
        <v>1560</v>
      </c>
      <c r="M65" s="19" t="s">
        <v>951</v>
      </c>
      <c r="N65" s="19" t="s">
        <v>1561</v>
      </c>
    </row>
    <row r="66" spans="1:14">
      <c r="A66" s="19" t="s">
        <v>1562</v>
      </c>
      <c r="B66" s="19" t="s">
        <v>1563</v>
      </c>
      <c r="C66" s="174">
        <v>2.6200000000000003E-4</v>
      </c>
      <c r="D66" s="12" t="s">
        <v>945</v>
      </c>
      <c r="E66" s="19" t="s">
        <v>996</v>
      </c>
      <c r="F66" s="19" t="s">
        <v>1359</v>
      </c>
      <c r="G66" s="19" t="s">
        <v>1435</v>
      </c>
      <c r="H66" s="19" t="s">
        <v>1564</v>
      </c>
      <c r="I66" s="19" t="s">
        <v>1565</v>
      </c>
      <c r="J66" s="19" t="s">
        <v>1566</v>
      </c>
      <c r="K66" s="19" t="s">
        <v>1567</v>
      </c>
      <c r="L66" s="19" t="s">
        <v>1568</v>
      </c>
      <c r="M66" s="19" t="s">
        <v>1510</v>
      </c>
      <c r="N66" s="19" t="s">
        <v>1569</v>
      </c>
    </row>
    <row r="67" spans="1:14">
      <c r="A67" s="19" t="s">
        <v>1570</v>
      </c>
      <c r="B67" s="19" t="s">
        <v>1571</v>
      </c>
      <c r="C67" s="174">
        <v>2.6600000000000001E-4</v>
      </c>
      <c r="D67" s="12" t="s">
        <v>945</v>
      </c>
      <c r="E67" s="19" t="s">
        <v>1572</v>
      </c>
      <c r="F67" s="19" t="s">
        <v>970</v>
      </c>
      <c r="G67" s="19" t="s">
        <v>1573</v>
      </c>
      <c r="H67" s="19" t="s">
        <v>1136</v>
      </c>
      <c r="I67" s="19" t="s">
        <v>1574</v>
      </c>
      <c r="J67" s="19" t="s">
        <v>1197</v>
      </c>
      <c r="K67" s="19" t="s">
        <v>1575</v>
      </c>
      <c r="L67" s="19" t="s">
        <v>1175</v>
      </c>
      <c r="M67" s="19" t="s">
        <v>1576</v>
      </c>
      <c r="N67" s="19" t="s">
        <v>1577</v>
      </c>
    </row>
    <row r="68" spans="1:14">
      <c r="A68" s="19" t="s">
        <v>1578</v>
      </c>
      <c r="B68" s="19" t="s">
        <v>1579</v>
      </c>
      <c r="C68" s="174">
        <v>2.9399999999999999E-4</v>
      </c>
      <c r="D68" s="12" t="s">
        <v>945</v>
      </c>
      <c r="E68" s="19" t="s">
        <v>1580</v>
      </c>
      <c r="F68" s="19" t="s">
        <v>1581</v>
      </c>
      <c r="G68" s="19" t="s">
        <v>1582</v>
      </c>
      <c r="H68" s="19" t="s">
        <v>1583</v>
      </c>
      <c r="I68" s="19" t="s">
        <v>1584</v>
      </c>
      <c r="J68" s="19" t="s">
        <v>1585</v>
      </c>
      <c r="K68" s="19" t="s">
        <v>1586</v>
      </c>
      <c r="L68" s="19" t="s">
        <v>1587</v>
      </c>
      <c r="M68" s="19" t="s">
        <v>1588</v>
      </c>
      <c r="N68" s="19" t="s">
        <v>1589</v>
      </c>
    </row>
    <row r="69" spans="1:14">
      <c r="A69" s="19" t="s">
        <v>1590</v>
      </c>
      <c r="B69" s="19" t="s">
        <v>1591</v>
      </c>
      <c r="C69" s="174">
        <v>2.9799999999999998E-4</v>
      </c>
      <c r="D69" s="12" t="s">
        <v>945</v>
      </c>
      <c r="E69" s="19" t="s">
        <v>1592</v>
      </c>
      <c r="F69" s="19" t="s">
        <v>1500</v>
      </c>
      <c r="G69" s="19" t="s">
        <v>1383</v>
      </c>
      <c r="H69" s="19" t="s">
        <v>1221</v>
      </c>
      <c r="I69" s="19" t="s">
        <v>1593</v>
      </c>
      <c r="J69" s="19" t="s">
        <v>1594</v>
      </c>
      <c r="K69" s="19" t="s">
        <v>1595</v>
      </c>
      <c r="L69" s="19" t="s">
        <v>1596</v>
      </c>
      <c r="M69" s="19" t="s">
        <v>1176</v>
      </c>
      <c r="N69" s="19" t="s">
        <v>1188</v>
      </c>
    </row>
    <row r="70" spans="1:14">
      <c r="A70" s="19" t="s">
        <v>1597</v>
      </c>
      <c r="B70" s="19" t="s">
        <v>1597</v>
      </c>
      <c r="C70" s="174">
        <v>3.0200000000000002E-4</v>
      </c>
      <c r="D70" s="12" t="s">
        <v>945</v>
      </c>
      <c r="E70" s="19" t="s">
        <v>1433</v>
      </c>
      <c r="F70" s="19" t="s">
        <v>1598</v>
      </c>
      <c r="G70" s="19" t="s">
        <v>1599</v>
      </c>
      <c r="H70" s="19" t="s">
        <v>1600</v>
      </c>
      <c r="I70" s="19" t="s">
        <v>1601</v>
      </c>
      <c r="J70" s="19" t="s">
        <v>1565</v>
      </c>
      <c r="K70" s="19" t="s">
        <v>1208</v>
      </c>
      <c r="L70" s="19" t="s">
        <v>1602</v>
      </c>
      <c r="M70" s="19" t="s">
        <v>1603</v>
      </c>
      <c r="N70" s="19" t="s">
        <v>1352</v>
      </c>
    </row>
    <row r="71" spans="1:14">
      <c r="A71" s="19" t="s">
        <v>1604</v>
      </c>
      <c r="B71" s="19" t="s">
        <v>1605</v>
      </c>
      <c r="C71" s="174">
        <v>3.1300000000000002E-4</v>
      </c>
      <c r="D71" s="12" t="s">
        <v>945</v>
      </c>
      <c r="E71" s="19" t="s">
        <v>1357</v>
      </c>
      <c r="F71" s="19" t="s">
        <v>1606</v>
      </c>
      <c r="G71" s="19" t="s">
        <v>1607</v>
      </c>
      <c r="H71" s="19" t="s">
        <v>1600</v>
      </c>
      <c r="I71" s="19" t="s">
        <v>1608</v>
      </c>
      <c r="J71" s="19" t="s">
        <v>1609</v>
      </c>
      <c r="K71" s="19" t="s">
        <v>1610</v>
      </c>
      <c r="L71" s="19" t="s">
        <v>1611</v>
      </c>
      <c r="M71" s="19" t="s">
        <v>1569</v>
      </c>
      <c r="N71" s="19" t="s">
        <v>1612</v>
      </c>
    </row>
    <row r="72" spans="1:14">
      <c r="A72" s="19" t="s">
        <v>1613</v>
      </c>
      <c r="B72" s="19" t="s">
        <v>1614</v>
      </c>
      <c r="C72" s="174">
        <v>3.1500000000000001E-4</v>
      </c>
      <c r="D72" s="12" t="s">
        <v>945</v>
      </c>
      <c r="E72" s="19" t="s">
        <v>1615</v>
      </c>
      <c r="F72" s="19" t="s">
        <v>1616</v>
      </c>
      <c r="G72" s="19" t="s">
        <v>1617</v>
      </c>
      <c r="H72" s="19" t="s">
        <v>1245</v>
      </c>
      <c r="I72" s="19" t="s">
        <v>1618</v>
      </c>
      <c r="J72" s="19" t="s">
        <v>1619</v>
      </c>
      <c r="K72" s="19" t="s">
        <v>1026</v>
      </c>
      <c r="L72" s="19" t="s">
        <v>1620</v>
      </c>
      <c r="M72" s="19" t="s">
        <v>1252</v>
      </c>
      <c r="N72" s="19" t="s">
        <v>1034</v>
      </c>
    </row>
    <row r="73" spans="1:14">
      <c r="A73" s="19" t="s">
        <v>1621</v>
      </c>
      <c r="B73" s="19" t="s">
        <v>1622</v>
      </c>
      <c r="C73" s="174">
        <v>3.1700000000000001E-4</v>
      </c>
      <c r="D73" s="12" t="s">
        <v>945</v>
      </c>
      <c r="E73" s="19" t="s">
        <v>1623</v>
      </c>
      <c r="F73" s="19" t="s">
        <v>1624</v>
      </c>
      <c r="G73" s="19" t="s">
        <v>1045</v>
      </c>
      <c r="H73" s="19" t="s">
        <v>1295</v>
      </c>
      <c r="I73" s="19" t="s">
        <v>1625</v>
      </c>
      <c r="J73" s="19" t="s">
        <v>1296</v>
      </c>
      <c r="K73" s="19" t="s">
        <v>1457</v>
      </c>
      <c r="L73" s="19" t="s">
        <v>1626</v>
      </c>
      <c r="M73" s="19" t="s">
        <v>1370</v>
      </c>
      <c r="N73" s="19" t="s">
        <v>1247</v>
      </c>
    </row>
    <row r="74" spans="1:14">
      <c r="A74" s="19" t="s">
        <v>1627</v>
      </c>
      <c r="B74" s="19" t="s">
        <v>1628</v>
      </c>
      <c r="C74" s="174">
        <v>3.1799999999999998E-4</v>
      </c>
      <c r="D74" s="12" t="s">
        <v>945</v>
      </c>
      <c r="E74" s="19" t="s">
        <v>1629</v>
      </c>
      <c r="F74" s="19" t="s">
        <v>1001</v>
      </c>
      <c r="G74" s="19" t="s">
        <v>1630</v>
      </c>
      <c r="H74" s="19" t="s">
        <v>1631</v>
      </c>
      <c r="I74" s="19" t="s">
        <v>1198</v>
      </c>
      <c r="J74" s="19" t="s">
        <v>1493</v>
      </c>
      <c r="K74" s="19" t="s">
        <v>1632</v>
      </c>
      <c r="L74" s="19" t="s">
        <v>1301</v>
      </c>
      <c r="M74" s="19" t="s">
        <v>1633</v>
      </c>
      <c r="N74" s="19" t="s">
        <v>1634</v>
      </c>
    </row>
    <row r="75" spans="1:14">
      <c r="A75" s="19" t="s">
        <v>1635</v>
      </c>
      <c r="B75" s="19" t="s">
        <v>1636</v>
      </c>
      <c r="C75" s="174">
        <v>3.19E-4</v>
      </c>
      <c r="D75" s="12" t="s">
        <v>945</v>
      </c>
      <c r="E75" s="19" t="s">
        <v>1637</v>
      </c>
      <c r="F75" s="19" t="s">
        <v>1638</v>
      </c>
      <c r="G75" s="19" t="s">
        <v>1639</v>
      </c>
      <c r="H75" s="19" t="s">
        <v>1640</v>
      </c>
      <c r="I75" s="19" t="s">
        <v>989</v>
      </c>
      <c r="J75" s="19" t="s">
        <v>1641</v>
      </c>
      <c r="K75" s="19" t="s">
        <v>1642</v>
      </c>
      <c r="L75" s="19" t="s">
        <v>1643</v>
      </c>
      <c r="M75" s="19" t="s">
        <v>1644</v>
      </c>
      <c r="N75" s="19" t="s">
        <v>1645</v>
      </c>
    </row>
    <row r="76" spans="1:14">
      <c r="A76" s="19" t="s">
        <v>1646</v>
      </c>
      <c r="B76" s="19" t="s">
        <v>1647</v>
      </c>
      <c r="C76" s="174">
        <v>3.2899999999999997E-4</v>
      </c>
      <c r="D76" s="12" t="s">
        <v>945</v>
      </c>
      <c r="E76" s="19" t="s">
        <v>1648</v>
      </c>
      <c r="F76" s="19" t="s">
        <v>1649</v>
      </c>
      <c r="G76" s="19" t="s">
        <v>1650</v>
      </c>
      <c r="H76" s="19" t="s">
        <v>1651</v>
      </c>
      <c r="I76" s="19" t="s">
        <v>1652</v>
      </c>
      <c r="J76" s="19" t="s">
        <v>1653</v>
      </c>
      <c r="K76" s="19" t="s">
        <v>1654</v>
      </c>
      <c r="L76" s="19" t="s">
        <v>1655</v>
      </c>
      <c r="M76" s="19" t="s">
        <v>1656</v>
      </c>
      <c r="N76" s="19" t="s">
        <v>1657</v>
      </c>
    </row>
    <row r="77" spans="1:14">
      <c r="A77" s="19" t="s">
        <v>1658</v>
      </c>
      <c r="B77" s="19" t="s">
        <v>1659</v>
      </c>
      <c r="C77" s="174">
        <v>3.3199999999999999E-4</v>
      </c>
      <c r="D77" s="12" t="s">
        <v>945</v>
      </c>
      <c r="E77" s="19" t="s">
        <v>1660</v>
      </c>
      <c r="F77" s="19" t="s">
        <v>1661</v>
      </c>
      <c r="G77" s="19" t="s">
        <v>1025</v>
      </c>
      <c r="H77" s="19" t="s">
        <v>1662</v>
      </c>
      <c r="I77" s="19" t="s">
        <v>1370</v>
      </c>
      <c r="J77" s="19" t="s">
        <v>1663</v>
      </c>
      <c r="K77" s="19" t="s">
        <v>1664</v>
      </c>
      <c r="L77" s="19" t="s">
        <v>1665</v>
      </c>
      <c r="M77" s="19" t="s">
        <v>1666</v>
      </c>
      <c r="N77" s="19" t="s">
        <v>1667</v>
      </c>
    </row>
    <row r="78" spans="1:14">
      <c r="A78" s="19" t="s">
        <v>1668</v>
      </c>
      <c r="B78" s="19" t="s">
        <v>1669</v>
      </c>
      <c r="C78" s="174">
        <v>3.3399999999999999E-4</v>
      </c>
      <c r="D78" s="12" t="s">
        <v>945</v>
      </c>
      <c r="E78" s="19" t="s">
        <v>1670</v>
      </c>
      <c r="F78" s="19" t="s">
        <v>1671</v>
      </c>
      <c r="G78" s="19" t="s">
        <v>1672</v>
      </c>
      <c r="H78" s="19" t="s">
        <v>1673</v>
      </c>
      <c r="I78" s="19" t="s">
        <v>953</v>
      </c>
      <c r="J78" s="19" t="s">
        <v>1674</v>
      </c>
      <c r="K78" s="19" t="s">
        <v>1675</v>
      </c>
      <c r="L78" s="19" t="s">
        <v>1447</v>
      </c>
      <c r="M78" s="19" t="s">
        <v>1676</v>
      </c>
      <c r="N78" s="19" t="s">
        <v>1677</v>
      </c>
    </row>
    <row r="79" spans="1:14">
      <c r="A79" s="19" t="s">
        <v>1678</v>
      </c>
      <c r="B79" s="19" t="s">
        <v>1679</v>
      </c>
      <c r="C79" s="174">
        <v>3.3599999999999998E-4</v>
      </c>
      <c r="D79" s="12" t="s">
        <v>945</v>
      </c>
      <c r="E79" s="19" t="s">
        <v>1680</v>
      </c>
      <c r="F79" s="19" t="s">
        <v>1681</v>
      </c>
      <c r="G79" s="19" t="s">
        <v>1682</v>
      </c>
      <c r="H79" s="19" t="s">
        <v>1363</v>
      </c>
      <c r="I79" s="19" t="s">
        <v>1683</v>
      </c>
      <c r="J79" s="19" t="s">
        <v>1684</v>
      </c>
      <c r="K79" s="19" t="s">
        <v>1685</v>
      </c>
      <c r="L79" s="19" t="s">
        <v>1686</v>
      </c>
      <c r="M79" s="19" t="s">
        <v>1201</v>
      </c>
      <c r="N79" s="19" t="s">
        <v>1687</v>
      </c>
    </row>
    <row r="80" spans="1:14">
      <c r="A80" s="19" t="s">
        <v>1688</v>
      </c>
      <c r="B80" s="19" t="s">
        <v>1689</v>
      </c>
      <c r="C80" s="174">
        <v>3.4299999999999999E-4</v>
      </c>
      <c r="D80" s="12" t="s">
        <v>945</v>
      </c>
      <c r="E80" s="19" t="s">
        <v>1207</v>
      </c>
      <c r="F80" s="19" t="s">
        <v>1434</v>
      </c>
      <c r="G80" s="19" t="s">
        <v>1690</v>
      </c>
      <c r="H80" s="19" t="s">
        <v>1138</v>
      </c>
      <c r="I80" s="19" t="s">
        <v>1200</v>
      </c>
      <c r="J80" s="19" t="s">
        <v>1691</v>
      </c>
      <c r="K80" s="19" t="s">
        <v>1692</v>
      </c>
      <c r="L80" s="19" t="s">
        <v>1693</v>
      </c>
      <c r="M80" s="19" t="s">
        <v>1281</v>
      </c>
      <c r="N80" s="19" t="s">
        <v>1694</v>
      </c>
    </row>
    <row r="81" spans="1:14">
      <c r="A81" s="19" t="s">
        <v>1695</v>
      </c>
      <c r="B81" s="19" t="s">
        <v>1696</v>
      </c>
      <c r="C81" s="174">
        <v>3.4600000000000001E-4</v>
      </c>
      <c r="D81" s="12" t="s">
        <v>945</v>
      </c>
      <c r="E81" s="19" t="s">
        <v>1697</v>
      </c>
      <c r="F81" s="19" t="s">
        <v>1212</v>
      </c>
      <c r="G81" s="19" t="s">
        <v>1369</v>
      </c>
      <c r="H81" s="19" t="s">
        <v>1698</v>
      </c>
      <c r="I81" s="19" t="s">
        <v>936</v>
      </c>
      <c r="J81" s="19" t="s">
        <v>1699</v>
      </c>
      <c r="K81" s="19" t="s">
        <v>1371</v>
      </c>
      <c r="L81" s="19" t="s">
        <v>1081</v>
      </c>
      <c r="M81" s="19" t="s">
        <v>1594</v>
      </c>
      <c r="N81" s="19" t="s">
        <v>1700</v>
      </c>
    </row>
    <row r="82" spans="1:14">
      <c r="A82" s="19" t="s">
        <v>1701</v>
      </c>
      <c r="B82" s="19" t="s">
        <v>1702</v>
      </c>
      <c r="C82" s="174">
        <v>3.4699999999999998E-4</v>
      </c>
      <c r="D82" s="12" t="s">
        <v>945</v>
      </c>
      <c r="E82" s="19" t="s">
        <v>1703</v>
      </c>
      <c r="F82" s="19" t="s">
        <v>1307</v>
      </c>
      <c r="G82" s="19" t="s">
        <v>1704</v>
      </c>
      <c r="H82" s="19" t="s">
        <v>1705</v>
      </c>
      <c r="I82" s="19" t="s">
        <v>1706</v>
      </c>
      <c r="J82" s="19" t="s">
        <v>1707</v>
      </c>
      <c r="K82" s="19" t="s">
        <v>1708</v>
      </c>
      <c r="L82" s="19" t="s">
        <v>1709</v>
      </c>
      <c r="M82" s="19" t="s">
        <v>1710</v>
      </c>
      <c r="N82" s="19" t="s">
        <v>1711</v>
      </c>
    </row>
    <row r="83" spans="1:14">
      <c r="A83" s="19" t="s">
        <v>1712</v>
      </c>
      <c r="B83" s="19" t="s">
        <v>1712</v>
      </c>
      <c r="C83" s="174">
        <v>3.5100000000000002E-4</v>
      </c>
      <c r="D83" s="12" t="s">
        <v>945</v>
      </c>
      <c r="E83" s="19" t="s">
        <v>1713</v>
      </c>
      <c r="F83" s="19" t="s">
        <v>1714</v>
      </c>
      <c r="G83" s="19" t="s">
        <v>1122</v>
      </c>
      <c r="H83" s="19" t="s">
        <v>1715</v>
      </c>
      <c r="I83" s="19" t="s">
        <v>1716</v>
      </c>
      <c r="J83" s="19" t="s">
        <v>1717</v>
      </c>
      <c r="K83" s="19" t="s">
        <v>1718</v>
      </c>
      <c r="L83" s="19" t="s">
        <v>1719</v>
      </c>
      <c r="M83" s="19" t="s">
        <v>1720</v>
      </c>
      <c r="N83" s="19" t="s">
        <v>1721</v>
      </c>
    </row>
    <row r="84" spans="1:14">
      <c r="A84" s="19" t="s">
        <v>1722</v>
      </c>
      <c r="B84" s="19" t="s">
        <v>1723</v>
      </c>
      <c r="C84" s="174">
        <v>3.7500000000000001E-4</v>
      </c>
      <c r="D84" s="12" t="s">
        <v>945</v>
      </c>
      <c r="E84" s="19" t="s">
        <v>1724</v>
      </c>
      <c r="F84" s="19" t="s">
        <v>1348</v>
      </c>
      <c r="G84" s="19" t="s">
        <v>1474</v>
      </c>
      <c r="H84" s="19" t="s">
        <v>1573</v>
      </c>
      <c r="I84" s="19" t="s">
        <v>1725</v>
      </c>
      <c r="J84" s="19" t="s">
        <v>1211</v>
      </c>
      <c r="K84" s="19" t="s">
        <v>1726</v>
      </c>
      <c r="L84" s="19" t="s">
        <v>1143</v>
      </c>
      <c r="M84" s="19" t="s">
        <v>1727</v>
      </c>
      <c r="N84" s="19" t="s">
        <v>1353</v>
      </c>
    </row>
    <row r="85" spans="1:14">
      <c r="A85" s="19" t="s">
        <v>1728</v>
      </c>
      <c r="B85" s="19" t="s">
        <v>1729</v>
      </c>
      <c r="C85" s="174">
        <v>3.8200000000000002E-4</v>
      </c>
      <c r="D85" s="12" t="s">
        <v>945</v>
      </c>
      <c r="E85" s="19" t="s">
        <v>1730</v>
      </c>
      <c r="F85" s="19" t="s">
        <v>1246</v>
      </c>
      <c r="G85" s="19" t="s">
        <v>1731</v>
      </c>
      <c r="H85" s="19" t="s">
        <v>1732</v>
      </c>
      <c r="I85" s="19" t="s">
        <v>1733</v>
      </c>
      <c r="J85" s="19" t="s">
        <v>1734</v>
      </c>
      <c r="K85" s="19" t="s">
        <v>1735</v>
      </c>
      <c r="L85" s="19" t="s">
        <v>1736</v>
      </c>
      <c r="M85" s="19" t="s">
        <v>1737</v>
      </c>
      <c r="N85" s="19" t="s">
        <v>1708</v>
      </c>
    </row>
    <row r="86" spans="1:14">
      <c r="A86" s="19" t="s">
        <v>1738</v>
      </c>
      <c r="B86" s="19" t="s">
        <v>1739</v>
      </c>
      <c r="C86" s="174">
        <v>3.8699999999999997E-4</v>
      </c>
      <c r="D86" s="12" t="s">
        <v>945</v>
      </c>
      <c r="E86" s="19" t="s">
        <v>970</v>
      </c>
      <c r="F86" s="19" t="s">
        <v>997</v>
      </c>
      <c r="G86" s="19" t="s">
        <v>1740</v>
      </c>
      <c r="H86" s="19" t="s">
        <v>1741</v>
      </c>
      <c r="I86" s="19" t="s">
        <v>1742</v>
      </c>
      <c r="J86" s="19" t="s">
        <v>1458</v>
      </c>
      <c r="K86" s="19" t="s">
        <v>1685</v>
      </c>
      <c r="L86" s="19" t="s">
        <v>1514</v>
      </c>
      <c r="M86" s="19" t="s">
        <v>1743</v>
      </c>
      <c r="N86" s="19" t="s">
        <v>1744</v>
      </c>
    </row>
    <row r="87" spans="1:14">
      <c r="A87" s="19" t="s">
        <v>1745</v>
      </c>
      <c r="B87" s="19" t="s">
        <v>1745</v>
      </c>
      <c r="C87" s="174">
        <v>3.9100000000000002E-4</v>
      </c>
      <c r="D87" s="12" t="s">
        <v>945</v>
      </c>
      <c r="E87" s="19" t="s">
        <v>1746</v>
      </c>
      <c r="F87" s="19" t="s">
        <v>1747</v>
      </c>
      <c r="G87" s="19" t="s">
        <v>1748</v>
      </c>
      <c r="H87" s="19" t="s">
        <v>1386</v>
      </c>
      <c r="I87" s="19" t="s">
        <v>1749</v>
      </c>
      <c r="J87" s="19" t="s">
        <v>1143</v>
      </c>
      <c r="K87" s="19" t="s">
        <v>1038</v>
      </c>
      <c r="L87" s="19" t="s">
        <v>1750</v>
      </c>
      <c r="M87" s="19" t="s">
        <v>1751</v>
      </c>
      <c r="N87" s="19" t="s">
        <v>1752</v>
      </c>
    </row>
    <row r="88" spans="1:14">
      <c r="A88" s="19" t="s">
        <v>1753</v>
      </c>
      <c r="B88" s="19" t="s">
        <v>1754</v>
      </c>
      <c r="C88" s="174">
        <v>3.9199999999999999E-4</v>
      </c>
      <c r="D88" s="12" t="s">
        <v>945</v>
      </c>
      <c r="E88" s="19" t="s">
        <v>1755</v>
      </c>
      <c r="F88" s="19" t="s">
        <v>1756</v>
      </c>
      <c r="G88" s="19" t="s">
        <v>1549</v>
      </c>
      <c r="H88" s="19" t="s">
        <v>1192</v>
      </c>
      <c r="I88" s="19" t="s">
        <v>1757</v>
      </c>
      <c r="J88" s="19" t="s">
        <v>1312</v>
      </c>
      <c r="K88" s="19" t="s">
        <v>1758</v>
      </c>
      <c r="L88" s="19" t="s">
        <v>1759</v>
      </c>
      <c r="M88" s="19" t="s">
        <v>1760</v>
      </c>
      <c r="N88" s="19" t="s">
        <v>1761</v>
      </c>
    </row>
    <row r="89" spans="1:14">
      <c r="A89" s="19" t="s">
        <v>1762</v>
      </c>
      <c r="B89" s="19" t="s">
        <v>1763</v>
      </c>
      <c r="C89" s="174">
        <v>3.9399999999999998E-4</v>
      </c>
      <c r="D89" s="12" t="s">
        <v>945</v>
      </c>
      <c r="E89" s="19" t="s">
        <v>1764</v>
      </c>
      <c r="F89" s="19" t="s">
        <v>1544</v>
      </c>
      <c r="G89" s="19" t="s">
        <v>1765</v>
      </c>
      <c r="H89" s="19" t="s">
        <v>1546</v>
      </c>
      <c r="I89" s="19" t="s">
        <v>1547</v>
      </c>
      <c r="J89" s="19" t="s">
        <v>1766</v>
      </c>
      <c r="K89" s="19" t="s">
        <v>1130</v>
      </c>
      <c r="L89" s="19" t="s">
        <v>1549</v>
      </c>
      <c r="M89" s="19" t="s">
        <v>1767</v>
      </c>
      <c r="N89" s="19" t="s">
        <v>1551</v>
      </c>
    </row>
    <row r="90" spans="1:14">
      <c r="A90" s="19" t="s">
        <v>1768</v>
      </c>
      <c r="B90" s="19" t="s">
        <v>1769</v>
      </c>
      <c r="C90" s="174">
        <v>4.1100000000000002E-4</v>
      </c>
      <c r="D90" s="12" t="s">
        <v>945</v>
      </c>
      <c r="E90" s="19" t="s">
        <v>1770</v>
      </c>
      <c r="F90" s="19" t="s">
        <v>1771</v>
      </c>
      <c r="G90" s="19" t="s">
        <v>1240</v>
      </c>
      <c r="H90" s="19" t="s">
        <v>1330</v>
      </c>
      <c r="I90" s="19" t="s">
        <v>1415</v>
      </c>
      <c r="J90" s="19" t="s">
        <v>1333</v>
      </c>
      <c r="K90" s="19" t="s">
        <v>1772</v>
      </c>
      <c r="L90" s="19" t="s">
        <v>1331</v>
      </c>
      <c r="M90" s="19" t="s">
        <v>1773</v>
      </c>
      <c r="N90" s="19" t="s">
        <v>1774</v>
      </c>
    </row>
    <row r="91" spans="1:14">
      <c r="A91" s="19" t="s">
        <v>1775</v>
      </c>
      <c r="B91" s="19" t="s">
        <v>1776</v>
      </c>
      <c r="C91" s="174">
        <v>4.2999999999999999E-4</v>
      </c>
      <c r="D91" s="12" t="s">
        <v>945</v>
      </c>
      <c r="E91" s="19" t="s">
        <v>1777</v>
      </c>
      <c r="F91" s="19" t="s">
        <v>1778</v>
      </c>
      <c r="G91" s="19" t="s">
        <v>1779</v>
      </c>
      <c r="H91" s="19" t="s">
        <v>1474</v>
      </c>
      <c r="I91" s="19" t="s">
        <v>978</v>
      </c>
      <c r="J91" s="19" t="s">
        <v>1436</v>
      </c>
      <c r="K91" s="19" t="s">
        <v>1631</v>
      </c>
      <c r="L91" s="19" t="s">
        <v>1212</v>
      </c>
      <c r="M91" s="19" t="s">
        <v>1780</v>
      </c>
      <c r="N91" s="19" t="s">
        <v>1781</v>
      </c>
    </row>
    <row r="92" spans="1:14">
      <c r="A92" s="19" t="s">
        <v>1782</v>
      </c>
      <c r="B92" s="19" t="s">
        <v>1783</v>
      </c>
      <c r="C92" s="174">
        <v>4.3800000000000002E-4</v>
      </c>
      <c r="D92" s="12" t="s">
        <v>945</v>
      </c>
      <c r="E92" s="19" t="s">
        <v>1784</v>
      </c>
      <c r="F92" s="19" t="s">
        <v>1567</v>
      </c>
      <c r="G92" s="19" t="s">
        <v>1138</v>
      </c>
      <c r="H92" s="19" t="s">
        <v>1785</v>
      </c>
      <c r="I92" s="19" t="s">
        <v>1577</v>
      </c>
      <c r="J92" s="19" t="s">
        <v>1663</v>
      </c>
      <c r="K92" s="19" t="s">
        <v>1664</v>
      </c>
      <c r="L92" s="19" t="s">
        <v>1786</v>
      </c>
      <c r="M92" s="19" t="s">
        <v>1141</v>
      </c>
      <c r="N92" s="19" t="s">
        <v>1666</v>
      </c>
    </row>
    <row r="93" spans="1:14">
      <c r="A93" s="19" t="s">
        <v>1787</v>
      </c>
      <c r="B93" s="19" t="s">
        <v>1788</v>
      </c>
      <c r="C93" s="174">
        <v>4.55E-4</v>
      </c>
      <c r="D93" s="12" t="s">
        <v>945</v>
      </c>
      <c r="E93" s="19" t="s">
        <v>1789</v>
      </c>
      <c r="F93" s="19" t="s">
        <v>1056</v>
      </c>
      <c r="G93" s="19" t="s">
        <v>1790</v>
      </c>
      <c r="H93" s="19" t="s">
        <v>1791</v>
      </c>
      <c r="I93" s="19" t="s">
        <v>1792</v>
      </c>
      <c r="J93" s="19" t="s">
        <v>1793</v>
      </c>
      <c r="K93" s="19" t="s">
        <v>1209</v>
      </c>
      <c r="L93" s="19" t="s">
        <v>1436</v>
      </c>
      <c r="M93" s="19" t="s">
        <v>1362</v>
      </c>
      <c r="N93" s="19" t="s">
        <v>1794</v>
      </c>
    </row>
    <row r="94" spans="1:14">
      <c r="A94" s="19" t="s">
        <v>1795</v>
      </c>
      <c r="B94" s="19" t="s">
        <v>1796</v>
      </c>
      <c r="C94" s="174">
        <v>4.95E-4</v>
      </c>
      <c r="D94" s="12" t="s">
        <v>945</v>
      </c>
      <c r="E94" s="19" t="s">
        <v>1797</v>
      </c>
      <c r="F94" s="19" t="s">
        <v>1798</v>
      </c>
      <c r="G94" s="19" t="s">
        <v>1799</v>
      </c>
      <c r="H94" s="19" t="s">
        <v>1800</v>
      </c>
      <c r="I94" s="19" t="s">
        <v>1801</v>
      </c>
      <c r="J94" s="19" t="s">
        <v>1802</v>
      </c>
      <c r="K94" s="19" t="s">
        <v>1803</v>
      </c>
      <c r="L94" s="19" t="s">
        <v>1804</v>
      </c>
      <c r="M94" s="19" t="s">
        <v>1805</v>
      </c>
      <c r="N94" s="19" t="s">
        <v>1806</v>
      </c>
    </row>
    <row r="95" spans="1:14">
      <c r="A95" s="19" t="s">
        <v>1807</v>
      </c>
      <c r="B95" s="19" t="s">
        <v>1808</v>
      </c>
      <c r="C95" s="174">
        <v>5.0199999999999995E-4</v>
      </c>
      <c r="D95" s="12" t="s">
        <v>945</v>
      </c>
      <c r="E95" s="19" t="s">
        <v>1433</v>
      </c>
      <c r="F95" s="19" t="s">
        <v>1285</v>
      </c>
      <c r="G95" s="19" t="s">
        <v>1606</v>
      </c>
      <c r="H95" s="19" t="s">
        <v>1218</v>
      </c>
      <c r="I95" s="19" t="s">
        <v>1809</v>
      </c>
      <c r="J95" s="19" t="s">
        <v>1810</v>
      </c>
      <c r="K95" s="19" t="s">
        <v>1811</v>
      </c>
      <c r="L95" s="19" t="s">
        <v>1812</v>
      </c>
      <c r="M95" s="19" t="s">
        <v>1566</v>
      </c>
      <c r="N95" s="19" t="s">
        <v>1565</v>
      </c>
    </row>
    <row r="96" spans="1:14">
      <c r="A96" s="19" t="s">
        <v>1813</v>
      </c>
      <c r="B96" s="19" t="s">
        <v>1814</v>
      </c>
      <c r="C96" s="174">
        <v>5.1599999999999997E-4</v>
      </c>
      <c r="D96" s="12" t="s">
        <v>945</v>
      </c>
      <c r="E96" s="19" t="s">
        <v>1764</v>
      </c>
      <c r="F96" s="19" t="s">
        <v>1544</v>
      </c>
      <c r="G96" s="19" t="s">
        <v>1765</v>
      </c>
      <c r="H96" s="19" t="s">
        <v>1546</v>
      </c>
      <c r="I96" s="19" t="s">
        <v>1547</v>
      </c>
      <c r="J96" s="19" t="s">
        <v>1301</v>
      </c>
      <c r="K96" s="19" t="s">
        <v>1815</v>
      </c>
      <c r="L96" s="19" t="s">
        <v>1130</v>
      </c>
      <c r="M96" s="19" t="s">
        <v>1767</v>
      </c>
      <c r="N96" s="19" t="s">
        <v>1816</v>
      </c>
    </row>
    <row r="97" spans="1:14">
      <c r="A97" s="19" t="s">
        <v>1817</v>
      </c>
      <c r="B97" s="19" t="s">
        <v>1818</v>
      </c>
      <c r="C97" s="174">
        <v>5.2700000000000002E-4</v>
      </c>
      <c r="D97" s="12" t="s">
        <v>945</v>
      </c>
      <c r="E97" s="19" t="s">
        <v>1819</v>
      </c>
      <c r="F97" s="19" t="s">
        <v>1592</v>
      </c>
      <c r="G97" s="19" t="s">
        <v>1779</v>
      </c>
      <c r="H97" s="19" t="s">
        <v>1820</v>
      </c>
      <c r="I97" s="19" t="s">
        <v>1367</v>
      </c>
      <c r="J97" s="19" t="s">
        <v>1821</v>
      </c>
      <c r="K97" s="19" t="s">
        <v>1661</v>
      </c>
      <c r="L97" s="19" t="s">
        <v>1138</v>
      </c>
      <c r="M97" s="19" t="s">
        <v>1386</v>
      </c>
      <c r="N97" s="19" t="s">
        <v>1822</v>
      </c>
    </row>
    <row r="98" spans="1:14">
      <c r="A98" s="19" t="s">
        <v>1823</v>
      </c>
      <c r="B98" s="19" t="s">
        <v>1824</v>
      </c>
      <c r="C98" s="174">
        <v>5.4199999999999995E-4</v>
      </c>
      <c r="D98" s="12" t="s">
        <v>945</v>
      </c>
      <c r="E98" s="19" t="s">
        <v>997</v>
      </c>
      <c r="F98" s="19" t="s">
        <v>1825</v>
      </c>
      <c r="G98" s="19" t="s">
        <v>1662</v>
      </c>
      <c r="H98" s="19" t="s">
        <v>1352</v>
      </c>
      <c r="I98" s="19" t="s">
        <v>1826</v>
      </c>
      <c r="J98" s="19" t="s">
        <v>1827</v>
      </c>
      <c r="K98" s="19" t="s">
        <v>1639</v>
      </c>
      <c r="L98" s="19" t="s">
        <v>1828</v>
      </c>
      <c r="M98" s="19" t="s">
        <v>1829</v>
      </c>
      <c r="N98" s="19" t="s">
        <v>1830</v>
      </c>
    </row>
    <row r="99" spans="1:14">
      <c r="A99" s="19" t="s">
        <v>1831</v>
      </c>
      <c r="B99" s="19" t="s">
        <v>1832</v>
      </c>
      <c r="C99" s="174">
        <v>5.62E-4</v>
      </c>
      <c r="D99" s="12" t="s">
        <v>945</v>
      </c>
      <c r="E99" s="19" t="s">
        <v>1833</v>
      </c>
      <c r="F99" s="19" t="s">
        <v>1318</v>
      </c>
      <c r="G99" s="19" t="s">
        <v>1834</v>
      </c>
      <c r="H99" s="19" t="s">
        <v>1835</v>
      </c>
      <c r="I99" s="19" t="s">
        <v>1836</v>
      </c>
      <c r="J99" s="19" t="s">
        <v>1837</v>
      </c>
      <c r="K99" s="19" t="s">
        <v>954</v>
      </c>
      <c r="L99" s="19" t="s">
        <v>1838</v>
      </c>
      <c r="M99" s="19" t="s">
        <v>1839</v>
      </c>
      <c r="N99" s="19" t="s">
        <v>1840</v>
      </c>
    </row>
    <row r="100" spans="1:14">
      <c r="A100" s="19" t="s">
        <v>1841</v>
      </c>
      <c r="B100" s="19" t="s">
        <v>1841</v>
      </c>
      <c r="C100" s="174">
        <v>5.6499999999999996E-4</v>
      </c>
      <c r="D100" s="12" t="s">
        <v>945</v>
      </c>
      <c r="E100" s="19" t="s">
        <v>1842</v>
      </c>
      <c r="F100" s="19" t="s">
        <v>1843</v>
      </c>
      <c r="G100" s="19" t="s">
        <v>1844</v>
      </c>
      <c r="H100" s="19" t="s">
        <v>1564</v>
      </c>
      <c r="I100" s="19" t="s">
        <v>1601</v>
      </c>
      <c r="J100" s="19" t="s">
        <v>1436</v>
      </c>
      <c r="K100" s="19" t="s">
        <v>1139</v>
      </c>
      <c r="L100" s="19" t="s">
        <v>1845</v>
      </c>
      <c r="M100" s="19" t="s">
        <v>1458</v>
      </c>
      <c r="N100" s="19" t="s">
        <v>1846</v>
      </c>
    </row>
    <row r="101" spans="1:14">
      <c r="A101" s="19" t="s">
        <v>1847</v>
      </c>
      <c r="B101" s="19" t="s">
        <v>1848</v>
      </c>
      <c r="C101" s="174">
        <v>5.7499999999999999E-4</v>
      </c>
      <c r="D101" s="12" t="s">
        <v>945</v>
      </c>
      <c r="E101" s="19" t="s">
        <v>1849</v>
      </c>
      <c r="F101" s="19" t="s">
        <v>1172</v>
      </c>
      <c r="G101" s="19" t="s">
        <v>1058</v>
      </c>
      <c r="H101" s="19" t="s">
        <v>1850</v>
      </c>
      <c r="I101" s="19" t="s">
        <v>1851</v>
      </c>
      <c r="J101" s="19" t="s">
        <v>1245</v>
      </c>
      <c r="K101" s="19" t="s">
        <v>1852</v>
      </c>
      <c r="L101" s="19" t="s">
        <v>1853</v>
      </c>
      <c r="M101" s="19" t="s">
        <v>1513</v>
      </c>
      <c r="N101" s="19" t="s">
        <v>1854</v>
      </c>
    </row>
    <row r="102" spans="1:14">
      <c r="A102" s="19" t="s">
        <v>1855</v>
      </c>
      <c r="B102" s="19" t="s">
        <v>1856</v>
      </c>
      <c r="C102" s="174">
        <v>5.7700000000000004E-4</v>
      </c>
      <c r="D102" s="12" t="s">
        <v>945</v>
      </c>
      <c r="E102" s="19" t="s">
        <v>1857</v>
      </c>
      <c r="F102" s="19" t="s">
        <v>1858</v>
      </c>
      <c r="G102" s="19" t="s">
        <v>1859</v>
      </c>
      <c r="H102" s="19" t="s">
        <v>1671</v>
      </c>
      <c r="I102" s="19" t="s">
        <v>1585</v>
      </c>
      <c r="J102" s="19" t="s">
        <v>1860</v>
      </c>
      <c r="K102" s="19" t="s">
        <v>1861</v>
      </c>
      <c r="L102" s="19" t="s">
        <v>1862</v>
      </c>
      <c r="M102" s="19" t="s">
        <v>1235</v>
      </c>
      <c r="N102" s="19" t="s">
        <v>1863</v>
      </c>
    </row>
    <row r="103" spans="1:14">
      <c r="A103" s="19" t="s">
        <v>1864</v>
      </c>
      <c r="B103" s="19" t="s">
        <v>1865</v>
      </c>
      <c r="C103" s="174">
        <v>5.8399999999999999E-4</v>
      </c>
      <c r="D103" s="12" t="s">
        <v>945</v>
      </c>
      <c r="E103" s="19" t="s">
        <v>1866</v>
      </c>
      <c r="F103" s="19" t="s">
        <v>1757</v>
      </c>
      <c r="G103" s="19" t="s">
        <v>1496</v>
      </c>
      <c r="H103" s="19" t="s">
        <v>1715</v>
      </c>
      <c r="I103" s="19" t="s">
        <v>1867</v>
      </c>
      <c r="J103" s="19" t="s">
        <v>954</v>
      </c>
      <c r="K103" s="19" t="s">
        <v>1868</v>
      </c>
      <c r="L103" s="19" t="s">
        <v>1869</v>
      </c>
      <c r="M103" s="19" t="s">
        <v>1870</v>
      </c>
      <c r="N103" s="19" t="s">
        <v>1710</v>
      </c>
    </row>
    <row r="104" spans="1:14">
      <c r="A104" s="19" t="s">
        <v>1871</v>
      </c>
      <c r="B104" s="19" t="s">
        <v>1872</v>
      </c>
      <c r="C104" s="174">
        <v>5.8900000000000001E-4</v>
      </c>
      <c r="D104" s="12" t="s">
        <v>945</v>
      </c>
      <c r="E104" s="19" t="s">
        <v>1873</v>
      </c>
      <c r="F104" s="19" t="s">
        <v>1874</v>
      </c>
      <c r="G104" s="19" t="s">
        <v>1207</v>
      </c>
      <c r="H104" s="19" t="s">
        <v>1875</v>
      </c>
      <c r="I104" s="19" t="s">
        <v>1575</v>
      </c>
      <c r="J104" s="19" t="s">
        <v>1197</v>
      </c>
      <c r="K104" s="19" t="s">
        <v>1876</v>
      </c>
      <c r="L104" s="19" t="s">
        <v>1877</v>
      </c>
      <c r="M104" s="19" t="s">
        <v>1878</v>
      </c>
      <c r="N104" s="19" t="s">
        <v>1478</v>
      </c>
    </row>
    <row r="105" spans="1:14">
      <c r="A105" s="19" t="s">
        <v>1879</v>
      </c>
      <c r="B105" s="19" t="s">
        <v>1880</v>
      </c>
      <c r="C105" s="174">
        <v>5.8900000000000001E-4</v>
      </c>
      <c r="D105" s="12" t="s">
        <v>945</v>
      </c>
      <c r="E105" s="19" t="s">
        <v>1881</v>
      </c>
      <c r="F105" s="19" t="s">
        <v>1882</v>
      </c>
      <c r="G105" s="19" t="s">
        <v>1330</v>
      </c>
      <c r="H105" s="19" t="s">
        <v>1883</v>
      </c>
      <c r="I105" s="19" t="s">
        <v>1070</v>
      </c>
      <c r="J105" s="19" t="s">
        <v>1884</v>
      </c>
      <c r="K105" s="19" t="s">
        <v>1281</v>
      </c>
      <c r="L105" s="19" t="s">
        <v>1885</v>
      </c>
      <c r="M105" s="19" t="s">
        <v>1886</v>
      </c>
      <c r="N105" s="19" t="s">
        <v>1887</v>
      </c>
    </row>
    <row r="106" spans="1:14">
      <c r="A106" s="19" t="s">
        <v>1888</v>
      </c>
      <c r="B106" s="19" t="s">
        <v>1889</v>
      </c>
      <c r="C106" s="174">
        <v>5.8900000000000001E-4</v>
      </c>
      <c r="D106" s="12" t="s">
        <v>945</v>
      </c>
      <c r="E106" s="19" t="s">
        <v>1890</v>
      </c>
      <c r="F106" s="19" t="s">
        <v>1891</v>
      </c>
      <c r="G106" s="19" t="s">
        <v>1833</v>
      </c>
      <c r="H106" s="19" t="s">
        <v>1892</v>
      </c>
      <c r="I106" s="19" t="s">
        <v>1893</v>
      </c>
      <c r="J106" s="19" t="s">
        <v>1683</v>
      </c>
      <c r="K106" s="19" t="s">
        <v>1067</v>
      </c>
      <c r="L106" s="19" t="s">
        <v>1894</v>
      </c>
      <c r="M106" s="19" t="s">
        <v>1464</v>
      </c>
      <c r="N106" s="19" t="s">
        <v>1895</v>
      </c>
    </row>
    <row r="107" spans="1:14">
      <c r="A107" s="19" t="s">
        <v>1896</v>
      </c>
      <c r="B107" s="19" t="s">
        <v>1897</v>
      </c>
      <c r="C107" s="174">
        <v>5.9999999999999995E-4</v>
      </c>
      <c r="D107" s="12" t="s">
        <v>945</v>
      </c>
      <c r="E107" s="19" t="s">
        <v>1898</v>
      </c>
      <c r="F107" s="19" t="s">
        <v>1899</v>
      </c>
      <c r="G107" s="19" t="s">
        <v>1764</v>
      </c>
      <c r="H107" s="19" t="s">
        <v>1900</v>
      </c>
      <c r="I107" s="19" t="s">
        <v>1901</v>
      </c>
      <c r="J107" s="19" t="s">
        <v>1765</v>
      </c>
      <c r="K107" s="19" t="s">
        <v>1557</v>
      </c>
      <c r="L107" s="19" t="s">
        <v>1649</v>
      </c>
      <c r="M107" s="19" t="s">
        <v>1902</v>
      </c>
      <c r="N107" s="19" t="s">
        <v>1903</v>
      </c>
    </row>
    <row r="108" spans="1:14">
      <c r="A108" s="19" t="s">
        <v>1904</v>
      </c>
      <c r="B108" s="19" t="s">
        <v>1905</v>
      </c>
      <c r="C108" s="174">
        <v>6.0400000000000004E-4</v>
      </c>
      <c r="D108" s="12" t="s">
        <v>945</v>
      </c>
      <c r="E108" s="19" t="s">
        <v>1296</v>
      </c>
      <c r="F108" s="19" t="s">
        <v>1906</v>
      </c>
      <c r="G108" s="19" t="s">
        <v>1826</v>
      </c>
      <c r="H108" s="19" t="s">
        <v>1907</v>
      </c>
      <c r="I108" s="19" t="s">
        <v>1252</v>
      </c>
      <c r="J108" s="19" t="s">
        <v>1215</v>
      </c>
      <c r="K108" s="19" t="s">
        <v>1477</v>
      </c>
      <c r="L108" s="19" t="s">
        <v>1908</v>
      </c>
      <c r="M108" s="19" t="s">
        <v>1072</v>
      </c>
      <c r="N108" s="19" t="s">
        <v>1909</v>
      </c>
    </row>
    <row r="109" spans="1:14">
      <c r="A109" s="19" t="s">
        <v>1910</v>
      </c>
      <c r="B109" s="19" t="s">
        <v>1911</v>
      </c>
      <c r="C109" s="174">
        <v>6.0800000000000003E-4</v>
      </c>
      <c r="D109" s="12" t="s">
        <v>945</v>
      </c>
      <c r="E109" s="19" t="s">
        <v>1912</v>
      </c>
      <c r="F109" s="19" t="s">
        <v>1913</v>
      </c>
      <c r="G109" s="19" t="s">
        <v>946</v>
      </c>
      <c r="H109" s="19" t="s">
        <v>1914</v>
      </c>
      <c r="I109" s="19" t="s">
        <v>1014</v>
      </c>
      <c r="J109" s="19" t="s">
        <v>1915</v>
      </c>
      <c r="K109" s="19" t="s">
        <v>1916</v>
      </c>
      <c r="L109" s="19" t="s">
        <v>1917</v>
      </c>
      <c r="M109" s="19" t="s">
        <v>1918</v>
      </c>
      <c r="N109" s="19" t="s">
        <v>1919</v>
      </c>
    </row>
    <row r="110" spans="1:14">
      <c r="A110" s="19" t="s">
        <v>1920</v>
      </c>
      <c r="B110" s="19" t="s">
        <v>1921</v>
      </c>
      <c r="C110" s="174">
        <v>6.1600000000000001E-4</v>
      </c>
      <c r="D110" s="12" t="s">
        <v>945</v>
      </c>
      <c r="E110" s="19" t="s">
        <v>1922</v>
      </c>
      <c r="F110" s="19" t="s">
        <v>1493</v>
      </c>
      <c r="G110" s="19" t="s">
        <v>1923</v>
      </c>
      <c r="H110" s="19" t="s">
        <v>988</v>
      </c>
      <c r="I110" s="19" t="s">
        <v>1191</v>
      </c>
      <c r="J110" s="19" t="s">
        <v>1073</v>
      </c>
      <c r="K110" s="19" t="s">
        <v>1133</v>
      </c>
      <c r="L110" s="19" t="s">
        <v>1924</v>
      </c>
      <c r="M110" s="19" t="s">
        <v>1925</v>
      </c>
      <c r="N110" s="19" t="s">
        <v>1926</v>
      </c>
    </row>
    <row r="111" spans="1:14">
      <c r="A111" s="19" t="s">
        <v>1927</v>
      </c>
      <c r="B111" s="19" t="s">
        <v>1928</v>
      </c>
      <c r="C111" s="174">
        <v>6.3400000000000001E-4</v>
      </c>
      <c r="D111" s="12" t="s">
        <v>945</v>
      </c>
      <c r="E111" s="19" t="s">
        <v>911</v>
      </c>
      <c r="F111" s="19" t="s">
        <v>937</v>
      </c>
      <c r="G111" s="19" t="s">
        <v>1929</v>
      </c>
      <c r="H111" s="19" t="s">
        <v>1930</v>
      </c>
      <c r="I111" s="19" t="s">
        <v>1931</v>
      </c>
      <c r="J111" s="19" t="s">
        <v>1932</v>
      </c>
      <c r="K111" s="19" t="s">
        <v>1269</v>
      </c>
      <c r="L111" s="19" t="s">
        <v>1933</v>
      </c>
      <c r="M111" s="19" t="s">
        <v>1934</v>
      </c>
      <c r="N111" s="19" t="s">
        <v>1935</v>
      </c>
    </row>
    <row r="112" spans="1:14">
      <c r="A112" s="19" t="s">
        <v>1936</v>
      </c>
      <c r="B112" s="19" t="s">
        <v>1937</v>
      </c>
      <c r="C112" s="174">
        <v>6.5600000000000001E-4</v>
      </c>
      <c r="D112" s="12" t="s">
        <v>945</v>
      </c>
      <c r="E112" s="19" t="s">
        <v>1938</v>
      </c>
      <c r="F112" s="19" t="s">
        <v>1022</v>
      </c>
      <c r="G112" s="19" t="s">
        <v>1939</v>
      </c>
      <c r="H112" s="19" t="s">
        <v>1940</v>
      </c>
      <c r="I112" s="19" t="s">
        <v>1941</v>
      </c>
      <c r="J112" s="19" t="s">
        <v>1942</v>
      </c>
      <c r="K112" s="19" t="s">
        <v>1085</v>
      </c>
      <c r="L112" s="19" t="s">
        <v>1280</v>
      </c>
      <c r="M112" s="19" t="s">
        <v>1943</v>
      </c>
      <c r="N112" s="19" t="s">
        <v>1944</v>
      </c>
    </row>
    <row r="113" spans="1:14">
      <c r="A113" s="19" t="s">
        <v>1945</v>
      </c>
      <c r="B113" s="19" t="s">
        <v>1946</v>
      </c>
      <c r="C113" s="174">
        <v>6.7000000000000002E-4</v>
      </c>
      <c r="D113" s="12" t="s">
        <v>945</v>
      </c>
      <c r="E113" s="19" t="s">
        <v>1079</v>
      </c>
      <c r="F113" s="19" t="s">
        <v>1884</v>
      </c>
      <c r="G113" s="19" t="s">
        <v>1947</v>
      </c>
      <c r="H113" s="19" t="s">
        <v>1948</v>
      </c>
      <c r="I113" s="19" t="s">
        <v>1895</v>
      </c>
      <c r="J113" s="19" t="s">
        <v>1321</v>
      </c>
      <c r="K113" s="19" t="s">
        <v>1949</v>
      </c>
      <c r="L113" s="19" t="s">
        <v>1950</v>
      </c>
      <c r="M113" s="19" t="s">
        <v>1951</v>
      </c>
      <c r="N113" s="19" t="s">
        <v>1952</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workbookViewId="0"/>
  </sheetViews>
  <sheetFormatPr defaultColWidth="8.77734375" defaultRowHeight="14.4"/>
  <cols>
    <col min="1" max="1" width="22.77734375" style="176" customWidth="1"/>
    <col min="2" max="2" width="25.77734375" style="176" customWidth="1"/>
    <col min="3" max="3" width="19.44140625" style="175" customWidth="1"/>
    <col min="4" max="4" width="17.44140625" style="175" bestFit="1" customWidth="1"/>
    <col min="5" max="5" width="9" style="175" bestFit="1" customWidth="1"/>
    <col min="6" max="6" width="19.44140625" style="176" bestFit="1" customWidth="1"/>
    <col min="7" max="7" width="27.21875" style="176" customWidth="1"/>
    <col min="8" max="8" width="30.77734375" style="176" customWidth="1"/>
    <col min="9" max="9" width="20.77734375" style="175" bestFit="1" customWidth="1"/>
  </cols>
  <sheetData>
    <row r="1" spans="1:9">
      <c r="A1" s="4" t="s">
        <v>2562</v>
      </c>
      <c r="B1" s="6"/>
      <c r="C1" s="12"/>
      <c r="D1" s="12"/>
      <c r="E1" s="12"/>
      <c r="F1" s="6"/>
      <c r="G1" s="6"/>
      <c r="H1" s="6"/>
      <c r="I1" s="12"/>
    </row>
    <row r="2" spans="1:9" s="10" customFormat="1">
      <c r="A2" s="173" t="s">
        <v>894</v>
      </c>
      <c r="B2" s="173" t="s">
        <v>895</v>
      </c>
      <c r="C2" s="93" t="s">
        <v>2504</v>
      </c>
      <c r="D2" s="93" t="s">
        <v>896</v>
      </c>
      <c r="E2" s="93" t="s">
        <v>1953</v>
      </c>
      <c r="F2" s="173" t="s">
        <v>1954</v>
      </c>
      <c r="G2" s="173" t="s">
        <v>2505</v>
      </c>
      <c r="H2" s="173" t="s">
        <v>2506</v>
      </c>
      <c r="I2" s="93" t="s">
        <v>2507</v>
      </c>
    </row>
    <row r="3" spans="1:9">
      <c r="A3" s="6" t="s">
        <v>907</v>
      </c>
      <c r="B3" s="6" t="s">
        <v>908</v>
      </c>
      <c r="C3" s="174">
        <v>6.3500000000000006E-8</v>
      </c>
      <c r="D3" s="12" t="s">
        <v>909</v>
      </c>
      <c r="E3" s="12">
        <v>1</v>
      </c>
      <c r="F3" s="6" t="b">
        <v>0</v>
      </c>
      <c r="G3" s="6" t="b">
        <v>1</v>
      </c>
      <c r="H3" s="6" t="s">
        <v>907</v>
      </c>
      <c r="I3" s="174">
        <v>6.3500000000000006E-8</v>
      </c>
    </row>
    <row r="4" spans="1:9">
      <c r="A4" s="6" t="s">
        <v>920</v>
      </c>
      <c r="B4" s="6" t="s">
        <v>921</v>
      </c>
      <c r="C4" s="174">
        <v>1.4100000000000001E-7</v>
      </c>
      <c r="D4" s="12" t="s">
        <v>909</v>
      </c>
      <c r="E4" s="12">
        <v>1</v>
      </c>
      <c r="F4" s="6" t="b">
        <v>0</v>
      </c>
      <c r="G4" s="6" t="b">
        <v>0</v>
      </c>
      <c r="H4" s="6" t="s">
        <v>907</v>
      </c>
      <c r="I4" s="174">
        <v>6.3500000000000006E-8</v>
      </c>
    </row>
    <row r="5" spans="1:9">
      <c r="A5" s="6" t="s">
        <v>932</v>
      </c>
      <c r="B5" s="6" t="s">
        <v>933</v>
      </c>
      <c r="C5" s="174">
        <v>7.1099999999999995E-7</v>
      </c>
      <c r="D5" s="12" t="s">
        <v>909</v>
      </c>
      <c r="E5" s="12">
        <v>1</v>
      </c>
      <c r="F5" s="6" t="b">
        <v>0</v>
      </c>
      <c r="G5" s="6" t="b">
        <v>0</v>
      </c>
      <c r="H5" s="6" t="s">
        <v>907</v>
      </c>
      <c r="I5" s="174">
        <v>6.3500000000000006E-8</v>
      </c>
    </row>
    <row r="6" spans="1:9">
      <c r="A6" s="6" t="s">
        <v>980</v>
      </c>
      <c r="B6" s="6" t="s">
        <v>981</v>
      </c>
      <c r="C6" s="174">
        <v>7.4200000000000001E-6</v>
      </c>
      <c r="D6" s="12" t="s">
        <v>945</v>
      </c>
      <c r="E6" s="12">
        <v>1</v>
      </c>
      <c r="F6" s="6" t="b">
        <v>0</v>
      </c>
      <c r="G6" s="6" t="b">
        <v>0</v>
      </c>
      <c r="H6" s="6" t="s">
        <v>907</v>
      </c>
      <c r="I6" s="174">
        <v>6.3500000000000006E-8</v>
      </c>
    </row>
    <row r="7" spans="1:9">
      <c r="A7" s="6" t="s">
        <v>1552</v>
      </c>
      <c r="B7" s="6" t="s">
        <v>1553</v>
      </c>
      <c r="C7" s="174">
        <v>2.5900000000000001E-4</v>
      </c>
      <c r="D7" s="12" t="s">
        <v>945</v>
      </c>
      <c r="E7" s="12">
        <v>1</v>
      </c>
      <c r="F7" s="6" t="b">
        <v>1</v>
      </c>
      <c r="G7" s="6" t="b">
        <v>0</v>
      </c>
      <c r="H7" s="6" t="s">
        <v>907</v>
      </c>
      <c r="I7" s="174">
        <v>6.3500000000000006E-8</v>
      </c>
    </row>
    <row r="8" spans="1:9">
      <c r="A8" s="6" t="s">
        <v>1701</v>
      </c>
      <c r="B8" s="6" t="s">
        <v>1702</v>
      </c>
      <c r="C8" s="174">
        <v>3.4699999999999998E-4</v>
      </c>
      <c r="D8" s="12" t="s">
        <v>945</v>
      </c>
      <c r="E8" s="12">
        <v>1</v>
      </c>
      <c r="F8" s="6" t="b">
        <v>0</v>
      </c>
      <c r="G8" s="6" t="b">
        <v>0</v>
      </c>
      <c r="H8" s="6" t="s">
        <v>907</v>
      </c>
      <c r="I8" s="174">
        <v>6.3500000000000006E-8</v>
      </c>
    </row>
    <row r="9" spans="1:9">
      <c r="A9" s="6" t="s">
        <v>1927</v>
      </c>
      <c r="B9" s="6" t="s">
        <v>1928</v>
      </c>
      <c r="C9" s="174">
        <v>6.3400000000000001E-4</v>
      </c>
      <c r="D9" s="12" t="s">
        <v>945</v>
      </c>
      <c r="E9" s="12">
        <v>1</v>
      </c>
      <c r="F9" s="6" t="b">
        <v>0</v>
      </c>
      <c r="G9" s="6" t="b">
        <v>0</v>
      </c>
      <c r="H9" s="6" t="s">
        <v>907</v>
      </c>
      <c r="I9" s="174">
        <v>6.3500000000000006E-8</v>
      </c>
    </row>
    <row r="10" spans="1:9">
      <c r="A10" s="6" t="s">
        <v>943</v>
      </c>
      <c r="B10" s="6" t="s">
        <v>944</v>
      </c>
      <c r="C10" s="174">
        <v>2.3700000000000002E-6</v>
      </c>
      <c r="D10" s="12" t="s">
        <v>945</v>
      </c>
      <c r="E10" s="12">
        <v>2</v>
      </c>
      <c r="F10" s="6" t="b">
        <v>0</v>
      </c>
      <c r="G10" s="6" t="b">
        <v>1</v>
      </c>
      <c r="H10" s="6" t="s">
        <v>943</v>
      </c>
      <c r="I10" s="174">
        <v>2.3700000000000002E-6</v>
      </c>
    </row>
    <row r="11" spans="1:9">
      <c r="A11" s="6" t="s">
        <v>1005</v>
      </c>
      <c r="B11" s="6" t="s">
        <v>1006</v>
      </c>
      <c r="C11" s="174">
        <v>1.0499999999999999E-5</v>
      </c>
      <c r="D11" s="12" t="s">
        <v>945</v>
      </c>
      <c r="E11" s="12">
        <v>2</v>
      </c>
      <c r="F11" s="6" t="b">
        <v>0</v>
      </c>
      <c r="G11" s="6" t="b">
        <v>0</v>
      </c>
      <c r="H11" s="6" t="s">
        <v>943</v>
      </c>
      <c r="I11" s="174">
        <v>2.3700000000000002E-6</v>
      </c>
    </row>
    <row r="12" spans="1:9">
      <c r="A12" s="6" t="s">
        <v>1112</v>
      </c>
      <c r="B12" s="6" t="s">
        <v>1113</v>
      </c>
      <c r="C12" s="174">
        <v>4.6100000000000002E-5</v>
      </c>
      <c r="D12" s="12" t="s">
        <v>945</v>
      </c>
      <c r="E12" s="12">
        <v>2</v>
      </c>
      <c r="F12" s="6" t="b">
        <v>0</v>
      </c>
      <c r="G12" s="6" t="b">
        <v>0</v>
      </c>
      <c r="H12" s="6" t="s">
        <v>943</v>
      </c>
      <c r="I12" s="174">
        <v>2.3700000000000002E-6</v>
      </c>
    </row>
    <row r="13" spans="1:9">
      <c r="A13" s="6" t="s">
        <v>1304</v>
      </c>
      <c r="B13" s="6" t="s">
        <v>1305</v>
      </c>
      <c r="C13" s="174">
        <v>1.22E-4</v>
      </c>
      <c r="D13" s="12" t="s">
        <v>945</v>
      </c>
      <c r="E13" s="12">
        <v>2</v>
      </c>
      <c r="F13" s="6" t="b">
        <v>0</v>
      </c>
      <c r="G13" s="6" t="b">
        <v>0</v>
      </c>
      <c r="H13" s="6" t="s">
        <v>943</v>
      </c>
      <c r="I13" s="174">
        <v>2.3700000000000002E-6</v>
      </c>
    </row>
    <row r="14" spans="1:9">
      <c r="A14" s="6" t="s">
        <v>1419</v>
      </c>
      <c r="B14" s="6" t="s">
        <v>1420</v>
      </c>
      <c r="C14" s="174">
        <v>1.8799999999999999E-4</v>
      </c>
      <c r="D14" s="12" t="s">
        <v>945</v>
      </c>
      <c r="E14" s="12">
        <v>2</v>
      </c>
      <c r="F14" s="6" t="b">
        <v>0</v>
      </c>
      <c r="G14" s="6" t="b">
        <v>0</v>
      </c>
      <c r="H14" s="6" t="s">
        <v>943</v>
      </c>
      <c r="I14" s="174">
        <v>2.3700000000000002E-6</v>
      </c>
    </row>
    <row r="15" spans="1:9">
      <c r="A15" s="6" t="s">
        <v>1541</v>
      </c>
      <c r="B15" s="6" t="s">
        <v>1542</v>
      </c>
      <c r="C15" s="174">
        <v>2.5900000000000001E-4</v>
      </c>
      <c r="D15" s="12" t="s">
        <v>945</v>
      </c>
      <c r="E15" s="12">
        <v>2</v>
      </c>
      <c r="F15" s="6" t="b">
        <v>1</v>
      </c>
      <c r="G15" s="6" t="b">
        <v>0</v>
      </c>
      <c r="H15" s="6" t="s">
        <v>943</v>
      </c>
      <c r="I15" s="174">
        <v>2.3700000000000002E-6</v>
      </c>
    </row>
    <row r="16" spans="1:9">
      <c r="A16" s="6" t="s">
        <v>1668</v>
      </c>
      <c r="B16" s="6" t="s">
        <v>1669</v>
      </c>
      <c r="C16" s="174">
        <v>3.3399999999999999E-4</v>
      </c>
      <c r="D16" s="12" t="s">
        <v>945</v>
      </c>
      <c r="E16" s="12">
        <v>2</v>
      </c>
      <c r="F16" s="6" t="b">
        <v>0</v>
      </c>
      <c r="G16" s="6" t="b">
        <v>0</v>
      </c>
      <c r="H16" s="6" t="s">
        <v>943</v>
      </c>
      <c r="I16" s="174">
        <v>2.3700000000000002E-6</v>
      </c>
    </row>
    <row r="17" spans="1:9">
      <c r="A17" s="6" t="s">
        <v>1762</v>
      </c>
      <c r="B17" s="6" t="s">
        <v>1763</v>
      </c>
      <c r="C17" s="174">
        <v>3.9399999999999998E-4</v>
      </c>
      <c r="D17" s="12" t="s">
        <v>945</v>
      </c>
      <c r="E17" s="12">
        <v>2</v>
      </c>
      <c r="F17" s="6" t="b">
        <v>0</v>
      </c>
      <c r="G17" s="6" t="b">
        <v>0</v>
      </c>
      <c r="H17" s="6" t="s">
        <v>943</v>
      </c>
      <c r="I17" s="174">
        <v>2.3700000000000002E-6</v>
      </c>
    </row>
    <row r="18" spans="1:9">
      <c r="A18" s="6" t="s">
        <v>1813</v>
      </c>
      <c r="B18" s="6" t="s">
        <v>1814</v>
      </c>
      <c r="C18" s="174">
        <v>5.1599999999999997E-4</v>
      </c>
      <c r="D18" s="12" t="s">
        <v>945</v>
      </c>
      <c r="E18" s="12">
        <v>2</v>
      </c>
      <c r="F18" s="6" t="b">
        <v>0</v>
      </c>
      <c r="G18" s="6" t="b">
        <v>0</v>
      </c>
      <c r="H18" s="6" t="s">
        <v>943</v>
      </c>
      <c r="I18" s="174">
        <v>2.3700000000000002E-6</v>
      </c>
    </row>
    <row r="19" spans="1:9">
      <c r="A19" s="6" t="s">
        <v>1864</v>
      </c>
      <c r="B19" s="6" t="s">
        <v>1865</v>
      </c>
      <c r="C19" s="174">
        <v>5.8399999999999999E-4</v>
      </c>
      <c r="D19" s="12" t="s">
        <v>945</v>
      </c>
      <c r="E19" s="12">
        <v>2</v>
      </c>
      <c r="F19" s="6" t="b">
        <v>0</v>
      </c>
      <c r="G19" s="6" t="b">
        <v>0</v>
      </c>
      <c r="H19" s="6" t="s">
        <v>943</v>
      </c>
      <c r="I19" s="174">
        <v>2.3700000000000002E-6</v>
      </c>
    </row>
    <row r="20" spans="1:9">
      <c r="A20" s="6" t="s">
        <v>1896</v>
      </c>
      <c r="B20" s="6" t="s">
        <v>1897</v>
      </c>
      <c r="C20" s="174">
        <v>5.9999999999999995E-4</v>
      </c>
      <c r="D20" s="12" t="s">
        <v>945</v>
      </c>
      <c r="E20" s="12">
        <v>2</v>
      </c>
      <c r="F20" s="6" t="b">
        <v>0</v>
      </c>
      <c r="G20" s="6" t="b">
        <v>0</v>
      </c>
      <c r="H20" s="6" t="s">
        <v>943</v>
      </c>
      <c r="I20" s="174">
        <v>2.3700000000000002E-6</v>
      </c>
    </row>
    <row r="21" spans="1:9">
      <c r="A21" s="6" t="s">
        <v>1910</v>
      </c>
      <c r="B21" s="6" t="s">
        <v>1911</v>
      </c>
      <c r="C21" s="174">
        <v>6.0800000000000003E-4</v>
      </c>
      <c r="D21" s="12" t="s">
        <v>945</v>
      </c>
      <c r="E21" s="12">
        <v>2</v>
      </c>
      <c r="F21" s="6" t="b">
        <v>0</v>
      </c>
      <c r="G21" s="6" t="b">
        <v>0</v>
      </c>
      <c r="H21" s="6" t="s">
        <v>943</v>
      </c>
      <c r="I21" s="174">
        <v>2.3700000000000002E-6</v>
      </c>
    </row>
    <row r="22" spans="1:9">
      <c r="A22" s="6" t="s">
        <v>956</v>
      </c>
      <c r="B22" s="6" t="s">
        <v>957</v>
      </c>
      <c r="C22" s="174">
        <v>3.3000000000000002E-6</v>
      </c>
      <c r="D22" s="12" t="s">
        <v>945</v>
      </c>
      <c r="E22" s="12">
        <v>3</v>
      </c>
      <c r="F22" s="6" t="b">
        <v>0</v>
      </c>
      <c r="G22" s="6" t="b">
        <v>1</v>
      </c>
      <c r="H22" s="6" t="s">
        <v>956</v>
      </c>
      <c r="I22" s="174">
        <v>3.3000000000000002E-6</v>
      </c>
    </row>
    <row r="23" spans="1:9">
      <c r="A23" s="6" t="s">
        <v>1053</v>
      </c>
      <c r="B23" s="6" t="s">
        <v>1054</v>
      </c>
      <c r="C23" s="174">
        <v>2.7699999999999999E-5</v>
      </c>
      <c r="D23" s="12" t="s">
        <v>945</v>
      </c>
      <c r="E23" s="12">
        <v>3</v>
      </c>
      <c r="F23" s="6" t="b">
        <v>0</v>
      </c>
      <c r="G23" s="6" t="b">
        <v>0</v>
      </c>
      <c r="H23" s="6" t="s">
        <v>956</v>
      </c>
      <c r="I23" s="174">
        <v>3.3000000000000002E-6</v>
      </c>
    </row>
    <row r="24" spans="1:9">
      <c r="A24" s="6" t="s">
        <v>1135</v>
      </c>
      <c r="B24" s="6" t="s">
        <v>1135</v>
      </c>
      <c r="C24" s="174">
        <v>5.0099999999999998E-5</v>
      </c>
      <c r="D24" s="12" t="s">
        <v>945</v>
      </c>
      <c r="E24" s="12">
        <v>3</v>
      </c>
      <c r="F24" s="6" t="b">
        <v>0</v>
      </c>
      <c r="G24" s="6" t="b">
        <v>0</v>
      </c>
      <c r="H24" s="6" t="s">
        <v>956</v>
      </c>
      <c r="I24" s="174">
        <v>3.3000000000000002E-6</v>
      </c>
    </row>
    <row r="25" spans="1:9">
      <c r="A25" s="6" t="s">
        <v>1293</v>
      </c>
      <c r="B25" s="6" t="s">
        <v>1294</v>
      </c>
      <c r="C25" s="174">
        <v>1.21E-4</v>
      </c>
      <c r="D25" s="12" t="s">
        <v>945</v>
      </c>
      <c r="E25" s="12">
        <v>3</v>
      </c>
      <c r="F25" s="6" t="b">
        <v>0</v>
      </c>
      <c r="G25" s="6" t="b">
        <v>0</v>
      </c>
      <c r="H25" s="6" t="s">
        <v>956</v>
      </c>
      <c r="I25" s="174">
        <v>3.3000000000000002E-6</v>
      </c>
    </row>
    <row r="26" spans="1:9">
      <c r="A26" s="6" t="s">
        <v>1356</v>
      </c>
      <c r="B26" s="6" t="s">
        <v>1356</v>
      </c>
      <c r="C26" s="174">
        <v>1.7000000000000001E-4</v>
      </c>
      <c r="D26" s="12" t="s">
        <v>945</v>
      </c>
      <c r="E26" s="12">
        <v>3</v>
      </c>
      <c r="F26" s="6" t="b">
        <v>0</v>
      </c>
      <c r="G26" s="6" t="b">
        <v>0</v>
      </c>
      <c r="H26" s="6" t="s">
        <v>956</v>
      </c>
      <c r="I26" s="174">
        <v>3.3000000000000002E-6</v>
      </c>
    </row>
    <row r="27" spans="1:9">
      <c r="A27" s="6" t="s">
        <v>1429</v>
      </c>
      <c r="B27" s="6" t="s">
        <v>1430</v>
      </c>
      <c r="C27" s="174">
        <v>1.94E-4</v>
      </c>
      <c r="D27" s="12" t="s">
        <v>945</v>
      </c>
      <c r="E27" s="12">
        <v>3</v>
      </c>
      <c r="F27" s="6" t="b">
        <v>0</v>
      </c>
      <c r="G27" s="6" t="b">
        <v>0</v>
      </c>
      <c r="H27" s="6" t="s">
        <v>956</v>
      </c>
      <c r="I27" s="174">
        <v>3.3000000000000002E-6</v>
      </c>
    </row>
    <row r="28" spans="1:9">
      <c r="A28" s="6" t="s">
        <v>1508</v>
      </c>
      <c r="B28" s="6" t="s">
        <v>1509</v>
      </c>
      <c r="C28" s="174">
        <v>2.41E-4</v>
      </c>
      <c r="D28" s="12" t="s">
        <v>945</v>
      </c>
      <c r="E28" s="12">
        <v>3</v>
      </c>
      <c r="F28" s="6" t="b">
        <v>0</v>
      </c>
      <c r="G28" s="6" t="b">
        <v>0</v>
      </c>
      <c r="H28" s="6" t="s">
        <v>956</v>
      </c>
      <c r="I28" s="174">
        <v>3.3000000000000002E-6</v>
      </c>
    </row>
    <row r="29" spans="1:9">
      <c r="A29" s="6" t="s">
        <v>1597</v>
      </c>
      <c r="B29" s="6" t="s">
        <v>1597</v>
      </c>
      <c r="C29" s="174">
        <v>3.0200000000000002E-4</v>
      </c>
      <c r="D29" s="12" t="s">
        <v>945</v>
      </c>
      <c r="E29" s="12">
        <v>3</v>
      </c>
      <c r="F29" s="6" t="b">
        <v>1</v>
      </c>
      <c r="G29" s="6" t="b">
        <v>0</v>
      </c>
      <c r="H29" s="6" t="s">
        <v>956</v>
      </c>
      <c r="I29" s="174">
        <v>3.3000000000000002E-6</v>
      </c>
    </row>
    <row r="30" spans="1:9">
      <c r="A30" s="6" t="s">
        <v>1621</v>
      </c>
      <c r="B30" s="6" t="s">
        <v>1622</v>
      </c>
      <c r="C30" s="174">
        <v>3.1700000000000001E-4</v>
      </c>
      <c r="D30" s="12" t="s">
        <v>945</v>
      </c>
      <c r="E30" s="12">
        <v>3</v>
      </c>
      <c r="F30" s="6" t="b">
        <v>0</v>
      </c>
      <c r="G30" s="6" t="b">
        <v>0</v>
      </c>
      <c r="H30" s="6" t="s">
        <v>956</v>
      </c>
      <c r="I30" s="174">
        <v>3.3000000000000002E-6</v>
      </c>
    </row>
    <row r="31" spans="1:9">
      <c r="A31" s="6" t="s">
        <v>1678</v>
      </c>
      <c r="B31" s="6" t="s">
        <v>1679</v>
      </c>
      <c r="C31" s="174">
        <v>3.3599999999999998E-4</v>
      </c>
      <c r="D31" s="12" t="s">
        <v>945</v>
      </c>
      <c r="E31" s="12">
        <v>3</v>
      </c>
      <c r="F31" s="6" t="b">
        <v>0</v>
      </c>
      <c r="G31" s="6" t="b">
        <v>0</v>
      </c>
      <c r="H31" s="6" t="s">
        <v>956</v>
      </c>
      <c r="I31" s="174">
        <v>3.3000000000000002E-6</v>
      </c>
    </row>
    <row r="32" spans="1:9">
      <c r="A32" s="6" t="s">
        <v>1775</v>
      </c>
      <c r="B32" s="6" t="s">
        <v>1776</v>
      </c>
      <c r="C32" s="174">
        <v>4.2999999999999999E-4</v>
      </c>
      <c r="D32" s="12" t="s">
        <v>945</v>
      </c>
      <c r="E32" s="12">
        <v>3</v>
      </c>
      <c r="F32" s="6" t="b">
        <v>0</v>
      </c>
      <c r="G32" s="6" t="b">
        <v>0</v>
      </c>
      <c r="H32" s="6" t="s">
        <v>956</v>
      </c>
      <c r="I32" s="174">
        <v>3.3000000000000002E-6</v>
      </c>
    </row>
    <row r="33" spans="1:9">
      <c r="A33" s="6" t="s">
        <v>1787</v>
      </c>
      <c r="B33" s="6" t="s">
        <v>1788</v>
      </c>
      <c r="C33" s="174">
        <v>4.55E-4</v>
      </c>
      <c r="D33" s="12" t="s">
        <v>945</v>
      </c>
      <c r="E33" s="12">
        <v>3</v>
      </c>
      <c r="F33" s="6" t="b">
        <v>0</v>
      </c>
      <c r="G33" s="6" t="b">
        <v>0</v>
      </c>
      <c r="H33" s="6" t="s">
        <v>956</v>
      </c>
      <c r="I33" s="174">
        <v>3.3000000000000002E-6</v>
      </c>
    </row>
    <row r="34" spans="1:9">
      <c r="A34" s="6" t="s">
        <v>1817</v>
      </c>
      <c r="B34" s="6" t="s">
        <v>1818</v>
      </c>
      <c r="C34" s="174">
        <v>5.2700000000000002E-4</v>
      </c>
      <c r="D34" s="12" t="s">
        <v>945</v>
      </c>
      <c r="E34" s="12">
        <v>3</v>
      </c>
      <c r="F34" s="6" t="b">
        <v>0</v>
      </c>
      <c r="G34" s="6" t="b">
        <v>0</v>
      </c>
      <c r="H34" s="6" t="s">
        <v>956</v>
      </c>
      <c r="I34" s="174">
        <v>3.3000000000000002E-6</v>
      </c>
    </row>
    <row r="35" spans="1:9">
      <c r="A35" s="6" t="s">
        <v>1823</v>
      </c>
      <c r="B35" s="6" t="s">
        <v>1824</v>
      </c>
      <c r="C35" s="174">
        <v>5.4199999999999995E-4</v>
      </c>
      <c r="D35" s="12" t="s">
        <v>945</v>
      </c>
      <c r="E35" s="12">
        <v>3</v>
      </c>
      <c r="F35" s="6" t="b">
        <v>0</v>
      </c>
      <c r="G35" s="6" t="b">
        <v>0</v>
      </c>
      <c r="H35" s="6" t="s">
        <v>956</v>
      </c>
      <c r="I35" s="174">
        <v>3.3000000000000002E-6</v>
      </c>
    </row>
    <row r="36" spans="1:9">
      <c r="A36" s="6" t="s">
        <v>1841</v>
      </c>
      <c r="B36" s="6" t="s">
        <v>1841</v>
      </c>
      <c r="C36" s="174">
        <v>5.6499999999999996E-4</v>
      </c>
      <c r="D36" s="12" t="s">
        <v>945</v>
      </c>
      <c r="E36" s="12">
        <v>3</v>
      </c>
      <c r="F36" s="6" t="b">
        <v>0</v>
      </c>
      <c r="G36" s="6" t="b">
        <v>0</v>
      </c>
      <c r="H36" s="6" t="s">
        <v>956</v>
      </c>
      <c r="I36" s="174">
        <v>3.3000000000000002E-6</v>
      </c>
    </row>
    <row r="37" spans="1:9">
      <c r="A37" s="6" t="s">
        <v>968</v>
      </c>
      <c r="B37" s="6" t="s">
        <v>969</v>
      </c>
      <c r="C37" s="174">
        <v>5.49E-6</v>
      </c>
      <c r="D37" s="12" t="s">
        <v>945</v>
      </c>
      <c r="E37" s="12">
        <v>4</v>
      </c>
      <c r="F37" s="6" t="b">
        <v>1</v>
      </c>
      <c r="G37" s="6" t="b">
        <v>1</v>
      </c>
      <c r="H37" s="6" t="s">
        <v>968</v>
      </c>
      <c r="I37" s="174">
        <v>5.49E-6</v>
      </c>
    </row>
    <row r="38" spans="1:9">
      <c r="A38" s="6" t="s">
        <v>992</v>
      </c>
      <c r="B38" s="6" t="s">
        <v>993</v>
      </c>
      <c r="C38" s="174">
        <v>9.4299999999999995E-6</v>
      </c>
      <c r="D38" s="12" t="s">
        <v>945</v>
      </c>
      <c r="E38" s="12">
        <v>4</v>
      </c>
      <c r="F38" s="6" t="b">
        <v>0</v>
      </c>
      <c r="G38" s="6" t="b">
        <v>0</v>
      </c>
      <c r="H38" s="6" t="s">
        <v>968</v>
      </c>
      <c r="I38" s="174">
        <v>5.49E-6</v>
      </c>
    </row>
    <row r="39" spans="1:9">
      <c r="A39" s="6" t="s">
        <v>1003</v>
      </c>
      <c r="B39" s="6" t="s">
        <v>1004</v>
      </c>
      <c r="C39" s="174">
        <v>9.4299999999999995E-6</v>
      </c>
      <c r="D39" s="12" t="s">
        <v>945</v>
      </c>
      <c r="E39" s="12">
        <v>4</v>
      </c>
      <c r="F39" s="6" t="b">
        <v>0</v>
      </c>
      <c r="G39" s="6" t="b">
        <v>0</v>
      </c>
      <c r="H39" s="6" t="s">
        <v>968</v>
      </c>
      <c r="I39" s="174">
        <v>5.49E-6</v>
      </c>
    </row>
    <row r="40" spans="1:9">
      <c r="A40" s="6" t="s">
        <v>1041</v>
      </c>
      <c r="B40" s="6" t="s">
        <v>1042</v>
      </c>
      <c r="C40" s="174">
        <v>2.6599999999999999E-5</v>
      </c>
      <c r="D40" s="12" t="s">
        <v>945</v>
      </c>
      <c r="E40" s="12">
        <v>4</v>
      </c>
      <c r="F40" s="6" t="b">
        <v>0</v>
      </c>
      <c r="G40" s="6" t="b">
        <v>0</v>
      </c>
      <c r="H40" s="6" t="s">
        <v>968</v>
      </c>
      <c r="I40" s="174">
        <v>5.49E-6</v>
      </c>
    </row>
    <row r="41" spans="1:9">
      <c r="A41" s="6" t="s">
        <v>1146</v>
      </c>
      <c r="B41" s="6" t="s">
        <v>1147</v>
      </c>
      <c r="C41" s="174">
        <v>5.3300000000000001E-5</v>
      </c>
      <c r="D41" s="12" t="s">
        <v>945</v>
      </c>
      <c r="E41" s="12">
        <v>4</v>
      </c>
      <c r="F41" s="6" t="b">
        <v>0</v>
      </c>
      <c r="G41" s="6" t="b">
        <v>0</v>
      </c>
      <c r="H41" s="6" t="s">
        <v>968</v>
      </c>
      <c r="I41" s="174">
        <v>5.49E-6</v>
      </c>
    </row>
    <row r="42" spans="1:9">
      <c r="A42" s="6" t="s">
        <v>1181</v>
      </c>
      <c r="B42" s="6" t="s">
        <v>1182</v>
      </c>
      <c r="C42" s="174">
        <v>7.6299999999999998E-5</v>
      </c>
      <c r="D42" s="12" t="s">
        <v>945</v>
      </c>
      <c r="E42" s="12">
        <v>4</v>
      </c>
      <c r="F42" s="6" t="b">
        <v>0</v>
      </c>
      <c r="G42" s="6" t="b">
        <v>0</v>
      </c>
      <c r="H42" s="6" t="s">
        <v>968</v>
      </c>
      <c r="I42" s="174">
        <v>5.49E-6</v>
      </c>
    </row>
    <row r="43" spans="1:9">
      <c r="A43" s="6" t="s">
        <v>1193</v>
      </c>
      <c r="B43" s="6" t="s">
        <v>1194</v>
      </c>
      <c r="C43" s="174">
        <v>8.5000000000000006E-5</v>
      </c>
      <c r="D43" s="12" t="s">
        <v>945</v>
      </c>
      <c r="E43" s="12">
        <v>4</v>
      </c>
      <c r="F43" s="6" t="b">
        <v>0</v>
      </c>
      <c r="G43" s="6" t="b">
        <v>0</v>
      </c>
      <c r="H43" s="6" t="s">
        <v>968</v>
      </c>
      <c r="I43" s="174">
        <v>5.49E-6</v>
      </c>
    </row>
    <row r="44" spans="1:9">
      <c r="A44" s="6" t="s">
        <v>1243</v>
      </c>
      <c r="B44" s="6" t="s">
        <v>1244</v>
      </c>
      <c r="C44" s="174">
        <v>1.1E-4</v>
      </c>
      <c r="D44" s="12" t="s">
        <v>945</v>
      </c>
      <c r="E44" s="12">
        <v>4</v>
      </c>
      <c r="F44" s="6" t="b">
        <v>0</v>
      </c>
      <c r="G44" s="6" t="b">
        <v>0</v>
      </c>
      <c r="H44" s="6" t="s">
        <v>968</v>
      </c>
      <c r="I44" s="174">
        <v>5.49E-6</v>
      </c>
    </row>
    <row r="45" spans="1:9">
      <c r="A45" s="6" t="s">
        <v>1283</v>
      </c>
      <c r="B45" s="6" t="s">
        <v>1284</v>
      </c>
      <c r="C45" s="174">
        <v>1.2E-4</v>
      </c>
      <c r="D45" s="12" t="s">
        <v>945</v>
      </c>
      <c r="E45" s="12">
        <v>4</v>
      </c>
      <c r="F45" s="6" t="b">
        <v>0</v>
      </c>
      <c r="G45" s="6" t="b">
        <v>0</v>
      </c>
      <c r="H45" s="6" t="s">
        <v>968</v>
      </c>
      <c r="I45" s="174">
        <v>5.49E-6</v>
      </c>
    </row>
    <row r="46" spans="1:9">
      <c r="A46" s="6" t="s">
        <v>1377</v>
      </c>
      <c r="B46" s="6" t="s">
        <v>1378</v>
      </c>
      <c r="C46" s="174">
        <v>1.74E-4</v>
      </c>
      <c r="D46" s="12" t="s">
        <v>945</v>
      </c>
      <c r="E46" s="12">
        <v>4</v>
      </c>
      <c r="F46" s="6" t="b">
        <v>0</v>
      </c>
      <c r="G46" s="6" t="b">
        <v>0</v>
      </c>
      <c r="H46" s="6" t="s">
        <v>968</v>
      </c>
      <c r="I46" s="174">
        <v>5.49E-6</v>
      </c>
    </row>
    <row r="47" spans="1:9">
      <c r="A47" s="6" t="s">
        <v>1450</v>
      </c>
      <c r="B47" s="6" t="s">
        <v>1451</v>
      </c>
      <c r="C47" s="174">
        <v>2.22E-4</v>
      </c>
      <c r="D47" s="12" t="s">
        <v>945</v>
      </c>
      <c r="E47" s="12">
        <v>4</v>
      </c>
      <c r="F47" s="6" t="b">
        <v>0</v>
      </c>
      <c r="G47" s="6" t="b">
        <v>0</v>
      </c>
      <c r="H47" s="6" t="s">
        <v>968</v>
      </c>
      <c r="I47" s="174">
        <v>5.49E-6</v>
      </c>
    </row>
    <row r="48" spans="1:9">
      <c r="A48" s="6" t="s">
        <v>1459</v>
      </c>
      <c r="B48" s="6" t="s">
        <v>1460</v>
      </c>
      <c r="C48" s="174">
        <v>2.22E-4</v>
      </c>
      <c r="D48" s="12" t="s">
        <v>945</v>
      </c>
      <c r="E48" s="12">
        <v>4</v>
      </c>
      <c r="F48" s="6" t="b">
        <v>0</v>
      </c>
      <c r="G48" s="6" t="b">
        <v>0</v>
      </c>
      <c r="H48" s="6" t="s">
        <v>968</v>
      </c>
      <c r="I48" s="174">
        <v>5.49E-6</v>
      </c>
    </row>
    <row r="49" spans="1:9">
      <c r="A49" s="6" t="s">
        <v>1498</v>
      </c>
      <c r="B49" s="6" t="s">
        <v>1499</v>
      </c>
      <c r="C49" s="174">
        <v>2.3900000000000001E-4</v>
      </c>
      <c r="D49" s="12" t="s">
        <v>945</v>
      </c>
      <c r="E49" s="12">
        <v>4</v>
      </c>
      <c r="F49" s="6" t="b">
        <v>0</v>
      </c>
      <c r="G49" s="6" t="b">
        <v>0</v>
      </c>
      <c r="H49" s="6" t="s">
        <v>968</v>
      </c>
      <c r="I49" s="174">
        <v>5.49E-6</v>
      </c>
    </row>
    <row r="50" spans="1:9">
      <c r="A50" s="6" t="s">
        <v>1562</v>
      </c>
      <c r="B50" s="6" t="s">
        <v>1563</v>
      </c>
      <c r="C50" s="174">
        <v>2.6200000000000003E-4</v>
      </c>
      <c r="D50" s="12" t="s">
        <v>945</v>
      </c>
      <c r="E50" s="12">
        <v>4</v>
      </c>
      <c r="F50" s="6" t="b">
        <v>0</v>
      </c>
      <c r="G50" s="6" t="b">
        <v>0</v>
      </c>
      <c r="H50" s="6" t="s">
        <v>968</v>
      </c>
      <c r="I50" s="174">
        <v>5.49E-6</v>
      </c>
    </row>
    <row r="51" spans="1:9">
      <c r="A51" s="6" t="s">
        <v>1570</v>
      </c>
      <c r="B51" s="6" t="s">
        <v>1571</v>
      </c>
      <c r="C51" s="174">
        <v>2.6600000000000001E-4</v>
      </c>
      <c r="D51" s="12" t="s">
        <v>945</v>
      </c>
      <c r="E51" s="12">
        <v>4</v>
      </c>
      <c r="F51" s="6" t="b">
        <v>0</v>
      </c>
      <c r="G51" s="6" t="b">
        <v>0</v>
      </c>
      <c r="H51" s="6" t="s">
        <v>968</v>
      </c>
      <c r="I51" s="174">
        <v>5.49E-6</v>
      </c>
    </row>
    <row r="52" spans="1:9">
      <c r="A52" s="6" t="s">
        <v>1604</v>
      </c>
      <c r="B52" s="6" t="s">
        <v>1605</v>
      </c>
      <c r="C52" s="174">
        <v>3.1300000000000002E-4</v>
      </c>
      <c r="D52" s="12" t="s">
        <v>945</v>
      </c>
      <c r="E52" s="12">
        <v>4</v>
      </c>
      <c r="F52" s="6" t="b">
        <v>0</v>
      </c>
      <c r="G52" s="6" t="b">
        <v>0</v>
      </c>
      <c r="H52" s="6" t="s">
        <v>968</v>
      </c>
      <c r="I52" s="174">
        <v>5.49E-6</v>
      </c>
    </row>
    <row r="53" spans="1:9">
      <c r="A53" s="6" t="s">
        <v>1627</v>
      </c>
      <c r="B53" s="6" t="s">
        <v>1628</v>
      </c>
      <c r="C53" s="174">
        <v>3.1799999999999998E-4</v>
      </c>
      <c r="D53" s="12" t="s">
        <v>945</v>
      </c>
      <c r="E53" s="12">
        <v>4</v>
      </c>
      <c r="F53" s="6" t="b">
        <v>0</v>
      </c>
      <c r="G53" s="6" t="b">
        <v>0</v>
      </c>
      <c r="H53" s="6" t="s">
        <v>968</v>
      </c>
      <c r="I53" s="174">
        <v>5.49E-6</v>
      </c>
    </row>
    <row r="54" spans="1:9">
      <c r="A54" s="6" t="s">
        <v>1658</v>
      </c>
      <c r="B54" s="6" t="s">
        <v>1659</v>
      </c>
      <c r="C54" s="174">
        <v>3.3199999999999999E-4</v>
      </c>
      <c r="D54" s="12" t="s">
        <v>945</v>
      </c>
      <c r="E54" s="12">
        <v>4</v>
      </c>
      <c r="F54" s="6" t="b">
        <v>0</v>
      </c>
      <c r="G54" s="6" t="b">
        <v>0</v>
      </c>
      <c r="H54" s="6" t="s">
        <v>968</v>
      </c>
      <c r="I54" s="174">
        <v>5.49E-6</v>
      </c>
    </row>
    <row r="55" spans="1:9">
      <c r="A55" s="6" t="s">
        <v>1688</v>
      </c>
      <c r="B55" s="6" t="s">
        <v>1689</v>
      </c>
      <c r="C55" s="174">
        <v>3.4299999999999999E-4</v>
      </c>
      <c r="D55" s="12" t="s">
        <v>945</v>
      </c>
      <c r="E55" s="12">
        <v>4</v>
      </c>
      <c r="F55" s="6" t="b">
        <v>0</v>
      </c>
      <c r="G55" s="6" t="b">
        <v>0</v>
      </c>
      <c r="H55" s="6" t="s">
        <v>968</v>
      </c>
      <c r="I55" s="174">
        <v>5.49E-6</v>
      </c>
    </row>
    <row r="56" spans="1:9">
      <c r="A56" s="6" t="s">
        <v>1782</v>
      </c>
      <c r="B56" s="6" t="s">
        <v>1783</v>
      </c>
      <c r="C56" s="174">
        <v>4.3800000000000002E-4</v>
      </c>
      <c r="D56" s="12" t="s">
        <v>945</v>
      </c>
      <c r="E56" s="12">
        <v>4</v>
      </c>
      <c r="F56" s="6" t="b">
        <v>0</v>
      </c>
      <c r="G56" s="6" t="b">
        <v>0</v>
      </c>
      <c r="H56" s="6" t="s">
        <v>968</v>
      </c>
      <c r="I56" s="174">
        <v>5.49E-6</v>
      </c>
    </row>
    <row r="57" spans="1:9">
      <c r="A57" s="6" t="s">
        <v>1807</v>
      </c>
      <c r="B57" s="6" t="s">
        <v>1808</v>
      </c>
      <c r="C57" s="174">
        <v>5.0199999999999995E-4</v>
      </c>
      <c r="D57" s="12" t="s">
        <v>945</v>
      </c>
      <c r="E57" s="12">
        <v>4</v>
      </c>
      <c r="F57" s="6" t="b">
        <v>0</v>
      </c>
      <c r="G57" s="6" t="b">
        <v>0</v>
      </c>
      <c r="H57" s="6" t="s">
        <v>968</v>
      </c>
      <c r="I57" s="174">
        <v>5.49E-6</v>
      </c>
    </row>
    <row r="58" spans="1:9">
      <c r="A58" s="6" t="s">
        <v>1017</v>
      </c>
      <c r="B58" s="6" t="s">
        <v>1018</v>
      </c>
      <c r="C58" s="174">
        <v>1.5800000000000001E-5</v>
      </c>
      <c r="D58" s="12" t="s">
        <v>945</v>
      </c>
      <c r="E58" s="12">
        <v>5</v>
      </c>
      <c r="F58" s="6" t="b">
        <v>0</v>
      </c>
      <c r="G58" s="6" t="b">
        <v>1</v>
      </c>
      <c r="H58" s="6" t="s">
        <v>1017</v>
      </c>
      <c r="I58" s="174">
        <v>1.5800000000000001E-5</v>
      </c>
    </row>
    <row r="59" spans="1:9">
      <c r="A59" s="6" t="s">
        <v>1315</v>
      </c>
      <c r="B59" s="6" t="s">
        <v>1316</v>
      </c>
      <c r="C59" s="174">
        <v>1.2799999999999999E-4</v>
      </c>
      <c r="D59" s="12" t="s">
        <v>945</v>
      </c>
      <c r="E59" s="12">
        <v>5</v>
      </c>
      <c r="F59" s="6" t="b">
        <v>0</v>
      </c>
      <c r="G59" s="6" t="b">
        <v>0</v>
      </c>
      <c r="H59" s="6" t="s">
        <v>1017</v>
      </c>
      <c r="I59" s="174">
        <v>1.5800000000000001E-5</v>
      </c>
    </row>
    <row r="60" spans="1:9">
      <c r="A60" s="6" t="s">
        <v>1336</v>
      </c>
      <c r="B60" s="6" t="s">
        <v>1337</v>
      </c>
      <c r="C60" s="174">
        <v>1.4799999999999999E-4</v>
      </c>
      <c r="D60" s="12" t="s">
        <v>945</v>
      </c>
      <c r="E60" s="12">
        <v>5</v>
      </c>
      <c r="F60" s="6" t="b">
        <v>0</v>
      </c>
      <c r="G60" s="6" t="b">
        <v>0</v>
      </c>
      <c r="H60" s="6" t="s">
        <v>1017</v>
      </c>
      <c r="I60" s="174">
        <v>1.5800000000000001E-5</v>
      </c>
    </row>
    <row r="61" spans="1:9">
      <c r="A61" s="6" t="s">
        <v>1831</v>
      </c>
      <c r="B61" s="6" t="s">
        <v>1832</v>
      </c>
      <c r="C61" s="174">
        <v>5.62E-4</v>
      </c>
      <c r="D61" s="12" t="s">
        <v>945</v>
      </c>
      <c r="E61" s="12">
        <v>5</v>
      </c>
      <c r="F61" s="6" t="b">
        <v>0</v>
      </c>
      <c r="G61" s="6" t="b">
        <v>0</v>
      </c>
      <c r="H61" s="6" t="s">
        <v>1017</v>
      </c>
      <c r="I61" s="174">
        <v>1.5800000000000001E-5</v>
      </c>
    </row>
    <row r="62" spans="1:9">
      <c r="A62" s="6" t="s">
        <v>1888</v>
      </c>
      <c r="B62" s="6" t="s">
        <v>1889</v>
      </c>
      <c r="C62" s="174">
        <v>5.8900000000000001E-4</v>
      </c>
      <c r="D62" s="12" t="s">
        <v>945</v>
      </c>
      <c r="E62" s="12">
        <v>5</v>
      </c>
      <c r="F62" s="6" t="b">
        <v>1</v>
      </c>
      <c r="G62" s="6" t="b">
        <v>0</v>
      </c>
      <c r="H62" s="6" t="s">
        <v>1017</v>
      </c>
      <c r="I62" s="174">
        <v>1.5800000000000001E-5</v>
      </c>
    </row>
    <row r="63" spans="1:9">
      <c r="A63" s="6" t="s">
        <v>1029</v>
      </c>
      <c r="B63" s="6" t="s">
        <v>1030</v>
      </c>
      <c r="C63" s="174">
        <v>1.8199999999999999E-5</v>
      </c>
      <c r="D63" s="12" t="s">
        <v>945</v>
      </c>
      <c r="E63" s="12">
        <v>6</v>
      </c>
      <c r="F63" s="6" t="b">
        <v>0</v>
      </c>
      <c r="G63" s="6" t="b">
        <v>1</v>
      </c>
      <c r="H63" s="6" t="s">
        <v>1029</v>
      </c>
      <c r="I63" s="174">
        <v>1.8199999999999999E-5</v>
      </c>
    </row>
    <row r="64" spans="1:9">
      <c r="A64" s="6" t="s">
        <v>1086</v>
      </c>
      <c r="B64" s="6" t="s">
        <v>1087</v>
      </c>
      <c r="C64" s="174">
        <v>3.1000000000000001E-5</v>
      </c>
      <c r="D64" s="12" t="s">
        <v>945</v>
      </c>
      <c r="E64" s="12">
        <v>6</v>
      </c>
      <c r="F64" s="6" t="b">
        <v>1</v>
      </c>
      <c r="G64" s="6" t="b">
        <v>0</v>
      </c>
      <c r="H64" s="6" t="s">
        <v>1029</v>
      </c>
      <c r="I64" s="174">
        <v>1.8199999999999999E-5</v>
      </c>
    </row>
    <row r="65" spans="1:9">
      <c r="A65" s="6" t="s">
        <v>1098</v>
      </c>
      <c r="B65" s="6" t="s">
        <v>1099</v>
      </c>
      <c r="C65" s="174">
        <v>3.1000000000000001E-5</v>
      </c>
      <c r="D65" s="12" t="s">
        <v>945</v>
      </c>
      <c r="E65" s="12">
        <v>6</v>
      </c>
      <c r="F65" s="6" t="b">
        <v>0</v>
      </c>
      <c r="G65" s="6" t="b">
        <v>0</v>
      </c>
      <c r="H65" s="6" t="s">
        <v>1029</v>
      </c>
      <c r="I65" s="174">
        <v>1.8199999999999999E-5</v>
      </c>
    </row>
    <row r="66" spans="1:9">
      <c r="A66" s="6" t="s">
        <v>1065</v>
      </c>
      <c r="B66" s="6" t="s">
        <v>1065</v>
      </c>
      <c r="C66" s="174">
        <v>2.9499999999999999E-5</v>
      </c>
      <c r="D66" s="12" t="s">
        <v>945</v>
      </c>
      <c r="E66" s="12">
        <v>7</v>
      </c>
      <c r="F66" s="6" t="b">
        <v>0</v>
      </c>
      <c r="G66" s="6" t="b">
        <v>1</v>
      </c>
      <c r="H66" s="6" t="s">
        <v>1065</v>
      </c>
      <c r="I66" s="174">
        <v>2.9499999999999999E-5</v>
      </c>
    </row>
    <row r="67" spans="1:9">
      <c r="A67" s="6" t="s">
        <v>1075</v>
      </c>
      <c r="B67" s="6" t="s">
        <v>1076</v>
      </c>
      <c r="C67" s="174">
        <v>2.97E-5</v>
      </c>
      <c r="D67" s="12" t="s">
        <v>945</v>
      </c>
      <c r="E67" s="12">
        <v>7</v>
      </c>
      <c r="F67" s="6" t="b">
        <v>0</v>
      </c>
      <c r="G67" s="6" t="b">
        <v>0</v>
      </c>
      <c r="H67" s="6" t="s">
        <v>1065</v>
      </c>
      <c r="I67" s="174">
        <v>2.9499999999999999E-5</v>
      </c>
    </row>
    <row r="68" spans="1:9">
      <c r="A68" s="6" t="s">
        <v>1518</v>
      </c>
      <c r="B68" s="6" t="s">
        <v>1519</v>
      </c>
      <c r="C68" s="174">
        <v>2.43E-4</v>
      </c>
      <c r="D68" s="12" t="s">
        <v>945</v>
      </c>
      <c r="E68" s="12">
        <v>7</v>
      </c>
      <c r="F68" s="6" t="b">
        <v>0</v>
      </c>
      <c r="G68" s="6" t="b">
        <v>0</v>
      </c>
      <c r="H68" s="6" t="s">
        <v>1065</v>
      </c>
      <c r="I68" s="174">
        <v>2.9499999999999999E-5</v>
      </c>
    </row>
    <row r="69" spans="1:9">
      <c r="A69" s="6" t="s">
        <v>1745</v>
      </c>
      <c r="B69" s="6" t="s">
        <v>1745</v>
      </c>
      <c r="C69" s="174">
        <v>3.9100000000000002E-4</v>
      </c>
      <c r="D69" s="12" t="s">
        <v>945</v>
      </c>
      <c r="E69" s="12">
        <v>7</v>
      </c>
      <c r="F69" s="6" t="b">
        <v>1</v>
      </c>
      <c r="G69" s="6" t="b">
        <v>0</v>
      </c>
      <c r="H69" s="6" t="s">
        <v>1065</v>
      </c>
      <c r="I69" s="174">
        <v>2.9499999999999999E-5</v>
      </c>
    </row>
    <row r="70" spans="1:9">
      <c r="A70" s="6" t="s">
        <v>1100</v>
      </c>
      <c r="B70" s="6" t="s">
        <v>1101</v>
      </c>
      <c r="C70" s="174">
        <v>3.1099999999999997E-5</v>
      </c>
      <c r="D70" s="12" t="s">
        <v>945</v>
      </c>
      <c r="E70" s="12">
        <v>8</v>
      </c>
      <c r="F70" s="6" t="b">
        <v>0</v>
      </c>
      <c r="G70" s="6" t="b">
        <v>1</v>
      </c>
      <c r="H70" s="6" t="s">
        <v>1100</v>
      </c>
      <c r="I70" s="174">
        <v>3.1099999999999997E-5</v>
      </c>
    </row>
    <row r="71" spans="1:9">
      <c r="A71" s="6" t="s">
        <v>1204</v>
      </c>
      <c r="B71" s="6" t="s">
        <v>1205</v>
      </c>
      <c r="C71" s="174">
        <v>9.2399999999999996E-5</v>
      </c>
      <c r="D71" s="12" t="s">
        <v>945</v>
      </c>
      <c r="E71" s="12">
        <v>8</v>
      </c>
      <c r="F71" s="6" t="b">
        <v>0</v>
      </c>
      <c r="G71" s="6" t="b">
        <v>0</v>
      </c>
      <c r="H71" s="6" t="s">
        <v>1100</v>
      </c>
      <c r="I71" s="174">
        <v>3.1099999999999997E-5</v>
      </c>
    </row>
    <row r="72" spans="1:9">
      <c r="A72" s="6" t="s">
        <v>1216</v>
      </c>
      <c r="B72" s="6" t="s">
        <v>1217</v>
      </c>
      <c r="C72" s="174">
        <v>9.3499999999999996E-5</v>
      </c>
      <c r="D72" s="12" t="s">
        <v>945</v>
      </c>
      <c r="E72" s="12">
        <v>8</v>
      </c>
      <c r="F72" s="6" t="b">
        <v>0</v>
      </c>
      <c r="G72" s="6" t="b">
        <v>0</v>
      </c>
      <c r="H72" s="6" t="s">
        <v>1100</v>
      </c>
      <c r="I72" s="174">
        <v>3.1099999999999997E-5</v>
      </c>
    </row>
    <row r="73" spans="1:9">
      <c r="A73" s="6" t="s">
        <v>1387</v>
      </c>
      <c r="B73" s="6" t="s">
        <v>1388</v>
      </c>
      <c r="C73" s="174">
        <v>1.75E-4</v>
      </c>
      <c r="D73" s="12" t="s">
        <v>945</v>
      </c>
      <c r="E73" s="12">
        <v>8</v>
      </c>
      <c r="F73" s="6" t="b">
        <v>0</v>
      </c>
      <c r="G73" s="6" t="b">
        <v>0</v>
      </c>
      <c r="H73" s="6" t="s">
        <v>1100</v>
      </c>
      <c r="I73" s="174">
        <v>3.1099999999999997E-5</v>
      </c>
    </row>
    <row r="74" spans="1:9">
      <c r="A74" s="6" t="s">
        <v>1590</v>
      </c>
      <c r="B74" s="6" t="s">
        <v>1591</v>
      </c>
      <c r="C74" s="174">
        <v>2.9799999999999998E-4</v>
      </c>
      <c r="D74" s="12" t="s">
        <v>945</v>
      </c>
      <c r="E74" s="12">
        <v>8</v>
      </c>
      <c r="F74" s="6" t="b">
        <v>0</v>
      </c>
      <c r="G74" s="6" t="b">
        <v>0</v>
      </c>
      <c r="H74" s="6" t="s">
        <v>1100</v>
      </c>
      <c r="I74" s="174">
        <v>3.1099999999999997E-5</v>
      </c>
    </row>
    <row r="75" spans="1:9">
      <c r="A75" s="6" t="s">
        <v>1722</v>
      </c>
      <c r="B75" s="6" t="s">
        <v>1723</v>
      </c>
      <c r="C75" s="174">
        <v>3.7500000000000001E-4</v>
      </c>
      <c r="D75" s="12" t="s">
        <v>945</v>
      </c>
      <c r="E75" s="12">
        <v>8</v>
      </c>
      <c r="F75" s="6" t="b">
        <v>0</v>
      </c>
      <c r="G75" s="6" t="b">
        <v>0</v>
      </c>
      <c r="H75" s="6" t="s">
        <v>1100</v>
      </c>
      <c r="I75" s="174">
        <v>3.1099999999999997E-5</v>
      </c>
    </row>
    <row r="76" spans="1:9">
      <c r="A76" s="6" t="s">
        <v>1728</v>
      </c>
      <c r="B76" s="6" t="s">
        <v>1729</v>
      </c>
      <c r="C76" s="174">
        <v>3.8200000000000002E-4</v>
      </c>
      <c r="D76" s="12" t="s">
        <v>945</v>
      </c>
      <c r="E76" s="12">
        <v>8</v>
      </c>
      <c r="F76" s="6" t="b">
        <v>0</v>
      </c>
      <c r="G76" s="6" t="b">
        <v>0</v>
      </c>
      <c r="H76" s="6" t="s">
        <v>1100</v>
      </c>
      <c r="I76" s="174">
        <v>3.1099999999999997E-5</v>
      </c>
    </row>
    <row r="77" spans="1:9">
      <c r="A77" s="6" t="s">
        <v>1738</v>
      </c>
      <c r="B77" s="6" t="s">
        <v>1739</v>
      </c>
      <c r="C77" s="174">
        <v>3.8699999999999997E-4</v>
      </c>
      <c r="D77" s="12" t="s">
        <v>945</v>
      </c>
      <c r="E77" s="12">
        <v>8</v>
      </c>
      <c r="F77" s="6" t="b">
        <v>1</v>
      </c>
      <c r="G77" s="6" t="b">
        <v>0</v>
      </c>
      <c r="H77" s="6" t="s">
        <v>1100</v>
      </c>
      <c r="I77" s="174">
        <v>3.1099999999999997E-5</v>
      </c>
    </row>
    <row r="78" spans="1:9">
      <c r="A78" s="6" t="s">
        <v>1871</v>
      </c>
      <c r="B78" s="6" t="s">
        <v>1872</v>
      </c>
      <c r="C78" s="174">
        <v>5.8900000000000001E-4</v>
      </c>
      <c r="D78" s="12" t="s">
        <v>945</v>
      </c>
      <c r="E78" s="12">
        <v>8</v>
      </c>
      <c r="F78" s="6" t="b">
        <v>0</v>
      </c>
      <c r="G78" s="6" t="b">
        <v>0</v>
      </c>
      <c r="H78" s="6" t="s">
        <v>1100</v>
      </c>
      <c r="I78" s="174">
        <v>3.1099999999999997E-5</v>
      </c>
    </row>
    <row r="79" spans="1:9">
      <c r="A79" s="6" t="s">
        <v>1123</v>
      </c>
      <c r="B79" s="6" t="s">
        <v>1124</v>
      </c>
      <c r="C79" s="174">
        <v>4.8199999999999999E-5</v>
      </c>
      <c r="D79" s="12" t="s">
        <v>945</v>
      </c>
      <c r="E79" s="12">
        <v>9</v>
      </c>
      <c r="F79" s="6" t="b">
        <v>1</v>
      </c>
      <c r="G79" s="6" t="b">
        <v>1</v>
      </c>
      <c r="H79" s="6" t="s">
        <v>1123</v>
      </c>
      <c r="I79" s="174">
        <v>4.8199999999999999E-5</v>
      </c>
    </row>
    <row r="80" spans="1:9">
      <c r="A80" s="6" t="s">
        <v>1481</v>
      </c>
      <c r="B80" s="6" t="s">
        <v>1482</v>
      </c>
      <c r="C80" s="174">
        <v>2.3800000000000001E-4</v>
      </c>
      <c r="D80" s="12" t="s">
        <v>945</v>
      </c>
      <c r="E80" s="12">
        <v>9</v>
      </c>
      <c r="F80" s="6" t="b">
        <v>0</v>
      </c>
      <c r="G80" s="6" t="b">
        <v>0</v>
      </c>
      <c r="H80" s="6" t="s">
        <v>1123</v>
      </c>
      <c r="I80" s="174">
        <v>4.8199999999999999E-5</v>
      </c>
    </row>
    <row r="81" spans="1:9">
      <c r="A81" s="6" t="s">
        <v>1646</v>
      </c>
      <c r="B81" s="6" t="s">
        <v>1647</v>
      </c>
      <c r="C81" s="174">
        <v>3.2899999999999997E-4</v>
      </c>
      <c r="D81" s="12" t="s">
        <v>945</v>
      </c>
      <c r="E81" s="12">
        <v>9</v>
      </c>
      <c r="F81" s="6" t="b">
        <v>0</v>
      </c>
      <c r="G81" s="6" t="b">
        <v>0</v>
      </c>
      <c r="H81" s="6" t="s">
        <v>1123</v>
      </c>
      <c r="I81" s="174">
        <v>4.8199999999999999E-5</v>
      </c>
    </row>
    <row r="82" spans="1:9">
      <c r="A82" s="6" t="s">
        <v>1157</v>
      </c>
      <c r="B82" s="6" t="s">
        <v>1158</v>
      </c>
      <c r="C82" s="174">
        <v>7.2399999999999998E-5</v>
      </c>
      <c r="D82" s="12" t="s">
        <v>945</v>
      </c>
      <c r="E82" s="12">
        <v>10</v>
      </c>
      <c r="F82" s="6" t="b">
        <v>0</v>
      </c>
      <c r="G82" s="6" t="b">
        <v>1</v>
      </c>
      <c r="H82" s="6" t="s">
        <v>1157</v>
      </c>
      <c r="I82" s="174">
        <v>7.2399999999999998E-5</v>
      </c>
    </row>
    <row r="83" spans="1:9">
      <c r="A83" s="6" t="s">
        <v>1261</v>
      </c>
      <c r="B83" s="6" t="s">
        <v>1262</v>
      </c>
      <c r="C83" s="174">
        <v>1.18E-4</v>
      </c>
      <c r="D83" s="12" t="s">
        <v>945</v>
      </c>
      <c r="E83" s="12">
        <v>10</v>
      </c>
      <c r="F83" s="6" t="b">
        <v>1</v>
      </c>
      <c r="G83" s="6" t="b">
        <v>0</v>
      </c>
      <c r="H83" s="6" t="s">
        <v>1157</v>
      </c>
      <c r="I83" s="174">
        <v>7.2399999999999998E-5</v>
      </c>
    </row>
    <row r="84" spans="1:9">
      <c r="A84" s="6" t="s">
        <v>1920</v>
      </c>
      <c r="B84" s="6" t="s">
        <v>1921</v>
      </c>
      <c r="C84" s="174">
        <v>6.1600000000000001E-4</v>
      </c>
      <c r="D84" s="12" t="s">
        <v>945</v>
      </c>
      <c r="E84" s="12">
        <v>10</v>
      </c>
      <c r="F84" s="6" t="b">
        <v>0</v>
      </c>
      <c r="G84" s="6" t="b">
        <v>0</v>
      </c>
      <c r="H84" s="6" t="s">
        <v>1157</v>
      </c>
      <c r="I84" s="174">
        <v>7.2399999999999998E-5</v>
      </c>
    </row>
    <row r="85" spans="1:9">
      <c r="A85" s="6" t="s">
        <v>1169</v>
      </c>
      <c r="B85" s="6" t="s">
        <v>1170</v>
      </c>
      <c r="C85" s="174">
        <v>7.6000000000000004E-5</v>
      </c>
      <c r="D85" s="12" t="s">
        <v>945</v>
      </c>
      <c r="E85" s="12">
        <v>11</v>
      </c>
      <c r="F85" s="6" t="b">
        <v>1</v>
      </c>
      <c r="G85" s="6" t="b">
        <v>1</v>
      </c>
      <c r="H85" s="6" t="s">
        <v>1169</v>
      </c>
      <c r="I85" s="174">
        <v>7.6000000000000004E-5</v>
      </c>
    </row>
    <row r="86" spans="1:9">
      <c r="A86" s="6" t="s">
        <v>1439</v>
      </c>
      <c r="B86" s="6" t="s">
        <v>1440</v>
      </c>
      <c r="C86" s="174">
        <v>2.0699999999999999E-4</v>
      </c>
      <c r="D86" s="12" t="s">
        <v>945</v>
      </c>
      <c r="E86" s="12">
        <v>11</v>
      </c>
      <c r="F86" s="6" t="b">
        <v>0</v>
      </c>
      <c r="G86" s="6" t="b">
        <v>0</v>
      </c>
      <c r="H86" s="6" t="s">
        <v>1169</v>
      </c>
      <c r="I86" s="174">
        <v>7.6000000000000004E-5</v>
      </c>
    </row>
    <row r="87" spans="1:9">
      <c r="A87" s="6" t="s">
        <v>1613</v>
      </c>
      <c r="B87" s="6" t="s">
        <v>1614</v>
      </c>
      <c r="C87" s="174">
        <v>3.1500000000000001E-4</v>
      </c>
      <c r="D87" s="12" t="s">
        <v>945</v>
      </c>
      <c r="E87" s="12">
        <v>11</v>
      </c>
      <c r="F87" s="6" t="b">
        <v>0</v>
      </c>
      <c r="G87" s="6" t="b">
        <v>0</v>
      </c>
      <c r="H87" s="6" t="s">
        <v>1169</v>
      </c>
      <c r="I87" s="174">
        <v>7.6000000000000004E-5</v>
      </c>
    </row>
    <row r="88" spans="1:9">
      <c r="A88" s="6" t="s">
        <v>1225</v>
      </c>
      <c r="B88" s="6" t="s">
        <v>1226</v>
      </c>
      <c r="C88" s="174">
        <v>9.6299999999999996E-5</v>
      </c>
      <c r="D88" s="12" t="s">
        <v>945</v>
      </c>
      <c r="E88" s="12">
        <v>12</v>
      </c>
      <c r="F88" s="6" t="b">
        <v>0</v>
      </c>
      <c r="G88" s="6" t="b">
        <v>1</v>
      </c>
      <c r="H88" s="6" t="s">
        <v>1225</v>
      </c>
      <c r="I88" s="174">
        <v>9.6299999999999996E-5</v>
      </c>
    </row>
    <row r="89" spans="1:9">
      <c r="A89" s="6" t="s">
        <v>1578</v>
      </c>
      <c r="B89" s="6" t="s">
        <v>1579</v>
      </c>
      <c r="C89" s="174">
        <v>2.9399999999999999E-4</v>
      </c>
      <c r="D89" s="12" t="s">
        <v>945</v>
      </c>
      <c r="E89" s="12">
        <v>12</v>
      </c>
      <c r="F89" s="6" t="b">
        <v>1</v>
      </c>
      <c r="G89" s="6" t="b">
        <v>0</v>
      </c>
      <c r="H89" s="6" t="s">
        <v>1225</v>
      </c>
      <c r="I89" s="174">
        <v>9.6299999999999996E-5</v>
      </c>
    </row>
    <row r="90" spans="1:9">
      <c r="A90" s="6" t="s">
        <v>1855</v>
      </c>
      <c r="B90" s="6" t="s">
        <v>1856</v>
      </c>
      <c r="C90" s="174">
        <v>5.7700000000000004E-4</v>
      </c>
      <c r="D90" s="12" t="s">
        <v>945</v>
      </c>
      <c r="E90" s="12">
        <v>12</v>
      </c>
      <c r="F90" s="6" t="b">
        <v>0</v>
      </c>
      <c r="G90" s="6" t="b">
        <v>0</v>
      </c>
      <c r="H90" s="6" t="s">
        <v>1225</v>
      </c>
      <c r="I90" s="174">
        <v>9.6299999999999996E-5</v>
      </c>
    </row>
    <row r="91" spans="1:9">
      <c r="A91" s="6" t="s">
        <v>1236</v>
      </c>
      <c r="B91" s="6" t="s">
        <v>1237</v>
      </c>
      <c r="C91" s="174">
        <v>1.01E-4</v>
      </c>
      <c r="D91" s="12" t="s">
        <v>945</v>
      </c>
      <c r="E91" s="12">
        <v>13</v>
      </c>
      <c r="F91" s="6" t="b">
        <v>0</v>
      </c>
      <c r="G91" s="6" t="b">
        <v>1</v>
      </c>
      <c r="H91" s="6" t="s">
        <v>1236</v>
      </c>
      <c r="I91" s="174">
        <v>1.01E-4</v>
      </c>
    </row>
    <row r="92" spans="1:9">
      <c r="A92" s="6" t="s">
        <v>1254</v>
      </c>
      <c r="B92" s="6" t="s">
        <v>1255</v>
      </c>
      <c r="C92" s="174">
        <v>1.18E-4</v>
      </c>
      <c r="D92" s="12" t="s">
        <v>945</v>
      </c>
      <c r="E92" s="12">
        <v>13</v>
      </c>
      <c r="F92" s="6" t="b">
        <v>1</v>
      </c>
      <c r="G92" s="6" t="b">
        <v>0</v>
      </c>
      <c r="H92" s="6" t="s">
        <v>1236</v>
      </c>
      <c r="I92" s="174">
        <v>1.01E-4</v>
      </c>
    </row>
    <row r="93" spans="1:9">
      <c r="A93" s="6" t="s">
        <v>1399</v>
      </c>
      <c r="B93" s="6" t="s">
        <v>1400</v>
      </c>
      <c r="C93" s="174">
        <v>1.7799999999999999E-4</v>
      </c>
      <c r="D93" s="12" t="s">
        <v>945</v>
      </c>
      <c r="E93" s="12">
        <v>13</v>
      </c>
      <c r="F93" s="6" t="b">
        <v>0</v>
      </c>
      <c r="G93" s="6" t="b">
        <v>0</v>
      </c>
      <c r="H93" s="6" t="s">
        <v>1236</v>
      </c>
      <c r="I93" s="174">
        <v>1.01E-4</v>
      </c>
    </row>
    <row r="94" spans="1:9">
      <c r="A94" s="6" t="s">
        <v>1273</v>
      </c>
      <c r="B94" s="6" t="s">
        <v>1274</v>
      </c>
      <c r="C94" s="174">
        <v>1.18E-4</v>
      </c>
      <c r="D94" s="12" t="s">
        <v>945</v>
      </c>
      <c r="E94" s="12">
        <v>14</v>
      </c>
      <c r="F94" s="6" t="b">
        <v>0</v>
      </c>
      <c r="G94" s="6" t="b">
        <v>1</v>
      </c>
      <c r="H94" s="6" t="s">
        <v>1273</v>
      </c>
      <c r="I94" s="174">
        <v>1.18E-4</v>
      </c>
    </row>
    <row r="95" spans="1:9">
      <c r="A95" s="6" t="s">
        <v>1409</v>
      </c>
      <c r="B95" s="6" t="s">
        <v>1410</v>
      </c>
      <c r="C95" s="174">
        <v>1.83E-4</v>
      </c>
      <c r="D95" s="12" t="s">
        <v>945</v>
      </c>
      <c r="E95" s="12">
        <v>14</v>
      </c>
      <c r="F95" s="6" t="b">
        <v>0</v>
      </c>
      <c r="G95" s="6" t="b">
        <v>0</v>
      </c>
      <c r="H95" s="6" t="s">
        <v>1273</v>
      </c>
      <c r="I95" s="174">
        <v>1.18E-4</v>
      </c>
    </row>
    <row r="96" spans="1:9">
      <c r="A96" s="6" t="s">
        <v>1529</v>
      </c>
      <c r="B96" s="6" t="s">
        <v>1530</v>
      </c>
      <c r="C96" s="174">
        <v>2.5099999999999998E-4</v>
      </c>
      <c r="D96" s="12" t="s">
        <v>945</v>
      </c>
      <c r="E96" s="12">
        <v>14</v>
      </c>
      <c r="F96" s="6" t="b">
        <v>1</v>
      </c>
      <c r="G96" s="6" t="b">
        <v>0</v>
      </c>
      <c r="H96" s="6" t="s">
        <v>1273</v>
      </c>
      <c r="I96" s="174">
        <v>1.18E-4</v>
      </c>
    </row>
    <row r="97" spans="1:9">
      <c r="A97" s="6" t="s">
        <v>1325</v>
      </c>
      <c r="B97" s="6" t="s">
        <v>1326</v>
      </c>
      <c r="C97" s="174">
        <v>1.3799999999999999E-4</v>
      </c>
      <c r="D97" s="12" t="s">
        <v>945</v>
      </c>
      <c r="E97" s="12">
        <v>15</v>
      </c>
      <c r="F97" s="6" t="b">
        <v>1</v>
      </c>
      <c r="G97" s="6" t="b">
        <v>1</v>
      </c>
      <c r="H97" s="6" t="s">
        <v>1325</v>
      </c>
      <c r="I97" s="174">
        <v>1.3799999999999999E-4</v>
      </c>
    </row>
    <row r="98" spans="1:9">
      <c r="A98" s="6" t="s">
        <v>1635</v>
      </c>
      <c r="B98" s="6" t="s">
        <v>1636</v>
      </c>
      <c r="C98" s="174">
        <v>3.19E-4</v>
      </c>
      <c r="D98" s="12" t="s">
        <v>945</v>
      </c>
      <c r="E98" s="12">
        <v>15</v>
      </c>
      <c r="F98" s="6" t="b">
        <v>0</v>
      </c>
      <c r="G98" s="6" t="b">
        <v>0</v>
      </c>
      <c r="H98" s="6" t="s">
        <v>1325</v>
      </c>
      <c r="I98" s="174">
        <v>1.3799999999999999E-4</v>
      </c>
    </row>
    <row r="99" spans="1:9">
      <c r="A99" s="6" t="s">
        <v>1768</v>
      </c>
      <c r="B99" s="6" t="s">
        <v>1769</v>
      </c>
      <c r="C99" s="174">
        <v>4.1100000000000002E-4</v>
      </c>
      <c r="D99" s="12" t="s">
        <v>945</v>
      </c>
      <c r="E99" s="12">
        <v>15</v>
      </c>
      <c r="F99" s="6" t="b">
        <v>0</v>
      </c>
      <c r="G99" s="6" t="b">
        <v>0</v>
      </c>
      <c r="H99" s="6" t="s">
        <v>1325</v>
      </c>
      <c r="I99" s="174">
        <v>1.3799999999999999E-4</v>
      </c>
    </row>
    <row r="100" spans="1:9">
      <c r="A100" s="6" t="s">
        <v>1879</v>
      </c>
      <c r="B100" s="6" t="s">
        <v>1880</v>
      </c>
      <c r="C100" s="174">
        <v>5.8900000000000001E-4</v>
      </c>
      <c r="D100" s="12" t="s">
        <v>945</v>
      </c>
      <c r="E100" s="12">
        <v>15</v>
      </c>
      <c r="F100" s="6" t="b">
        <v>0</v>
      </c>
      <c r="G100" s="6" t="b">
        <v>0</v>
      </c>
      <c r="H100" s="6" t="s">
        <v>1325</v>
      </c>
      <c r="I100" s="174">
        <v>1.3799999999999999E-4</v>
      </c>
    </row>
    <row r="101" spans="1:9">
      <c r="A101" s="6" t="s">
        <v>1936</v>
      </c>
      <c r="B101" s="6" t="s">
        <v>1937</v>
      </c>
      <c r="C101" s="174">
        <v>6.5600000000000001E-4</v>
      </c>
      <c r="D101" s="12" t="s">
        <v>945</v>
      </c>
      <c r="E101" s="12">
        <v>15</v>
      </c>
      <c r="F101" s="6" t="b">
        <v>0</v>
      </c>
      <c r="G101" s="6" t="b">
        <v>0</v>
      </c>
      <c r="H101" s="6" t="s">
        <v>1325</v>
      </c>
      <c r="I101" s="174">
        <v>1.3799999999999999E-4</v>
      </c>
    </row>
    <row r="102" spans="1:9">
      <c r="A102" s="6" t="s">
        <v>1945</v>
      </c>
      <c r="B102" s="6" t="s">
        <v>1946</v>
      </c>
      <c r="C102" s="174">
        <v>6.7000000000000002E-4</v>
      </c>
      <c r="D102" s="12" t="s">
        <v>945</v>
      </c>
      <c r="E102" s="12">
        <v>15</v>
      </c>
      <c r="F102" s="6" t="b">
        <v>0</v>
      </c>
      <c r="G102" s="6" t="b">
        <v>0</v>
      </c>
      <c r="H102" s="6" t="s">
        <v>1325</v>
      </c>
      <c r="I102" s="174">
        <v>1.3799999999999999E-4</v>
      </c>
    </row>
    <row r="103" spans="1:9">
      <c r="A103" s="6" t="s">
        <v>1346</v>
      </c>
      <c r="B103" s="6" t="s">
        <v>1347</v>
      </c>
      <c r="C103" s="174">
        <v>1.66E-4</v>
      </c>
      <c r="D103" s="12" t="s">
        <v>945</v>
      </c>
      <c r="E103" s="12">
        <v>16</v>
      </c>
      <c r="F103" s="6" t="b">
        <v>0</v>
      </c>
      <c r="G103" s="6" t="b">
        <v>1</v>
      </c>
      <c r="H103" s="6" t="s">
        <v>1346</v>
      </c>
      <c r="I103" s="174">
        <v>1.66E-4</v>
      </c>
    </row>
    <row r="104" spans="1:9">
      <c r="A104" s="6" t="s">
        <v>1365</v>
      </c>
      <c r="B104" s="6" t="s">
        <v>1366</v>
      </c>
      <c r="C104" s="174">
        <v>1.7200000000000001E-4</v>
      </c>
      <c r="D104" s="12" t="s">
        <v>945</v>
      </c>
      <c r="E104" s="12">
        <v>16</v>
      </c>
      <c r="F104" s="6" t="b">
        <v>0</v>
      </c>
      <c r="G104" s="6" t="b">
        <v>0</v>
      </c>
      <c r="H104" s="6" t="s">
        <v>1346</v>
      </c>
      <c r="I104" s="174">
        <v>1.66E-4</v>
      </c>
    </row>
    <row r="105" spans="1:9">
      <c r="A105" s="6" t="s">
        <v>1472</v>
      </c>
      <c r="B105" s="6" t="s">
        <v>1473</v>
      </c>
      <c r="C105" s="174">
        <v>2.32E-4</v>
      </c>
      <c r="D105" s="12" t="s">
        <v>945</v>
      </c>
      <c r="E105" s="12">
        <v>16</v>
      </c>
      <c r="F105" s="6" t="b">
        <v>0</v>
      </c>
      <c r="G105" s="6" t="b">
        <v>0</v>
      </c>
      <c r="H105" s="6" t="s">
        <v>1346</v>
      </c>
      <c r="I105" s="174">
        <v>1.66E-4</v>
      </c>
    </row>
    <row r="106" spans="1:9">
      <c r="A106" s="6" t="s">
        <v>1490</v>
      </c>
      <c r="B106" s="6" t="s">
        <v>1491</v>
      </c>
      <c r="C106" s="174">
        <v>2.3900000000000001E-4</v>
      </c>
      <c r="D106" s="12" t="s">
        <v>945</v>
      </c>
      <c r="E106" s="12">
        <v>16</v>
      </c>
      <c r="F106" s="6" t="b">
        <v>0</v>
      </c>
      <c r="G106" s="6" t="b">
        <v>0</v>
      </c>
      <c r="H106" s="6" t="s">
        <v>1346</v>
      </c>
      <c r="I106" s="174">
        <v>1.66E-4</v>
      </c>
    </row>
    <row r="107" spans="1:9">
      <c r="A107" s="6" t="s">
        <v>1695</v>
      </c>
      <c r="B107" s="6" t="s">
        <v>1696</v>
      </c>
      <c r="C107" s="174">
        <v>3.4600000000000001E-4</v>
      </c>
      <c r="D107" s="12" t="s">
        <v>945</v>
      </c>
      <c r="E107" s="12">
        <v>16</v>
      </c>
      <c r="F107" s="6" t="b">
        <v>0</v>
      </c>
      <c r="G107" s="6" t="b">
        <v>0</v>
      </c>
      <c r="H107" s="6" t="s">
        <v>1346</v>
      </c>
      <c r="I107" s="174">
        <v>1.66E-4</v>
      </c>
    </row>
    <row r="108" spans="1:9">
      <c r="A108" s="6" t="s">
        <v>1847</v>
      </c>
      <c r="B108" s="6" t="s">
        <v>1848</v>
      </c>
      <c r="C108" s="174">
        <v>5.7499999999999999E-4</v>
      </c>
      <c r="D108" s="12" t="s">
        <v>945</v>
      </c>
      <c r="E108" s="12">
        <v>16</v>
      </c>
      <c r="F108" s="6" t="b">
        <v>0</v>
      </c>
      <c r="G108" s="6" t="b">
        <v>0</v>
      </c>
      <c r="H108" s="6" t="s">
        <v>1346</v>
      </c>
      <c r="I108" s="174">
        <v>1.66E-4</v>
      </c>
    </row>
    <row r="109" spans="1:9">
      <c r="A109" s="6" t="s">
        <v>1904</v>
      </c>
      <c r="B109" s="6" t="s">
        <v>1905</v>
      </c>
      <c r="C109" s="174">
        <v>6.0400000000000004E-4</v>
      </c>
      <c r="D109" s="12" t="s">
        <v>945</v>
      </c>
      <c r="E109" s="12">
        <v>16</v>
      </c>
      <c r="F109" s="6" t="b">
        <v>1</v>
      </c>
      <c r="G109" s="6" t="b">
        <v>0</v>
      </c>
      <c r="H109" s="6" t="s">
        <v>1346</v>
      </c>
      <c r="I109" s="174">
        <v>1.66E-4</v>
      </c>
    </row>
    <row r="110" spans="1:9">
      <c r="A110" s="6" t="s">
        <v>1461</v>
      </c>
      <c r="B110" s="6" t="s">
        <v>1461</v>
      </c>
      <c r="C110" s="174">
        <v>2.2599999999999999E-4</v>
      </c>
      <c r="D110" s="12" t="s">
        <v>945</v>
      </c>
      <c r="E110" s="12">
        <v>17</v>
      </c>
      <c r="F110" s="6" t="b">
        <v>1</v>
      </c>
      <c r="G110" s="6" t="b">
        <v>1</v>
      </c>
      <c r="H110" s="6" t="s">
        <v>1461</v>
      </c>
      <c r="I110" s="174">
        <v>2.2599999999999999E-4</v>
      </c>
    </row>
    <row r="111" spans="1:9">
      <c r="A111" s="6" t="s">
        <v>1712</v>
      </c>
      <c r="B111" s="6" t="s">
        <v>1712</v>
      </c>
      <c r="C111" s="174">
        <v>3.5100000000000002E-4</v>
      </c>
      <c r="D111" s="12" t="s">
        <v>945</v>
      </c>
      <c r="E111" s="12">
        <v>17</v>
      </c>
      <c r="F111" s="6" t="b">
        <v>0</v>
      </c>
      <c r="G111" s="6" t="b">
        <v>0</v>
      </c>
      <c r="H111" s="6" t="s">
        <v>1461</v>
      </c>
      <c r="I111" s="174">
        <v>2.2599999999999999E-4</v>
      </c>
    </row>
    <row r="112" spans="1:9">
      <c r="A112" s="6" t="s">
        <v>1753</v>
      </c>
      <c r="B112" s="6" t="s">
        <v>1754</v>
      </c>
      <c r="C112" s="174">
        <v>3.9199999999999999E-4</v>
      </c>
      <c r="D112" s="12" t="s">
        <v>945</v>
      </c>
      <c r="E112" s="12">
        <v>18</v>
      </c>
      <c r="F112" s="6" t="b">
        <v>1</v>
      </c>
      <c r="G112" s="6" t="b">
        <v>1</v>
      </c>
      <c r="H112" s="6" t="s">
        <v>1753</v>
      </c>
      <c r="I112" s="174">
        <v>3.9199999999999999E-4</v>
      </c>
    </row>
    <row r="113" spans="1:9">
      <c r="A113" s="6" t="s">
        <v>1795</v>
      </c>
      <c r="B113" s="6" t="s">
        <v>1796</v>
      </c>
      <c r="C113" s="174">
        <v>4.95E-4</v>
      </c>
      <c r="D113" s="12" t="s">
        <v>945</v>
      </c>
      <c r="E113" s="12">
        <v>19</v>
      </c>
      <c r="F113" s="6" t="b">
        <v>1</v>
      </c>
      <c r="G113" s="6" t="b">
        <v>1</v>
      </c>
      <c r="H113" s="6" t="s">
        <v>1795</v>
      </c>
      <c r="I113" s="174">
        <v>4.95E-4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workbookViewId="0"/>
  </sheetViews>
  <sheetFormatPr defaultColWidth="8.77734375" defaultRowHeight="14.4"/>
  <cols>
    <col min="1" max="1" width="33.44140625" bestFit="1" customWidth="1"/>
    <col min="2" max="2" width="22.44140625" style="176" bestFit="1" customWidth="1"/>
    <col min="3" max="3" width="20" style="176" bestFit="1" customWidth="1"/>
    <col min="4" max="4" width="22.77734375" style="176" bestFit="1" customWidth="1"/>
    <col min="5" max="5" width="15.44140625" style="175" bestFit="1" customWidth="1"/>
    <col min="6" max="6" width="18.77734375" style="175" bestFit="1" customWidth="1"/>
    <col min="7" max="7" width="21.77734375" customWidth="1"/>
    <col min="8" max="8" width="18" customWidth="1"/>
    <col min="9" max="9" width="21.77734375" customWidth="1"/>
    <col min="10" max="10" width="22.77734375" customWidth="1"/>
    <col min="11" max="11" width="22.44140625" customWidth="1"/>
    <col min="12" max="12" width="21" customWidth="1"/>
    <col min="13" max="13" width="22.44140625" customWidth="1"/>
    <col min="14" max="14" width="20.21875" customWidth="1"/>
    <col min="15" max="15" width="19.44140625" customWidth="1"/>
    <col min="16" max="16" width="21.77734375" customWidth="1"/>
  </cols>
  <sheetData>
    <row r="1" spans="1:16">
      <c r="A1" s="141" t="s">
        <v>2563</v>
      </c>
      <c r="B1" s="6"/>
      <c r="C1" s="6"/>
      <c r="D1" s="6"/>
      <c r="E1" s="12"/>
      <c r="F1" s="12"/>
      <c r="G1" s="19"/>
      <c r="H1" s="19"/>
      <c r="I1" s="19"/>
      <c r="J1" s="19"/>
      <c r="K1" s="19"/>
      <c r="L1" s="19"/>
      <c r="M1" s="19"/>
      <c r="N1" s="19"/>
      <c r="O1" s="19"/>
      <c r="P1" s="19"/>
    </row>
    <row r="2" spans="1:16">
      <c r="A2" s="173" t="s">
        <v>1975</v>
      </c>
      <c r="B2" s="173" t="s">
        <v>1976</v>
      </c>
      <c r="C2" s="173" t="s">
        <v>1977</v>
      </c>
      <c r="D2" s="173" t="s">
        <v>1978</v>
      </c>
      <c r="E2" s="93" t="s">
        <v>2504</v>
      </c>
      <c r="F2" s="93" t="s">
        <v>896</v>
      </c>
      <c r="G2" s="94" t="s">
        <v>1979</v>
      </c>
      <c r="H2" s="94" t="s">
        <v>1980</v>
      </c>
      <c r="I2" s="94" t="s">
        <v>1981</v>
      </c>
      <c r="J2" s="94" t="s">
        <v>1982</v>
      </c>
      <c r="K2" s="94" t="s">
        <v>1983</v>
      </c>
      <c r="L2" s="94" t="s">
        <v>1984</v>
      </c>
      <c r="M2" s="94" t="s">
        <v>1985</v>
      </c>
      <c r="N2" s="94" t="s">
        <v>1986</v>
      </c>
      <c r="O2" s="94" t="s">
        <v>1987</v>
      </c>
      <c r="P2" s="94" t="s">
        <v>1988</v>
      </c>
    </row>
    <row r="3" spans="1:16">
      <c r="A3" s="6" t="s">
        <v>1989</v>
      </c>
      <c r="B3" s="6" t="s">
        <v>1955</v>
      </c>
      <c r="C3" s="6" t="s">
        <v>1990</v>
      </c>
      <c r="D3" s="6" t="s">
        <v>1968</v>
      </c>
      <c r="E3" s="174">
        <v>6.3100000000000002E-5</v>
      </c>
      <c r="F3" s="12" t="s">
        <v>945</v>
      </c>
      <c r="G3" s="19" t="s">
        <v>1568</v>
      </c>
      <c r="H3" s="19" t="s">
        <v>1991</v>
      </c>
      <c r="I3" s="19" t="s">
        <v>1992</v>
      </c>
      <c r="J3" s="19" t="s">
        <v>1403</v>
      </c>
      <c r="K3" s="19" t="s">
        <v>1993</v>
      </c>
      <c r="L3" s="19" t="s">
        <v>1726</v>
      </c>
      <c r="M3" s="19" t="s">
        <v>1994</v>
      </c>
      <c r="N3" s="19" t="s">
        <v>1827</v>
      </c>
      <c r="O3" s="19" t="s">
        <v>1995</v>
      </c>
      <c r="P3" s="19" t="s">
        <v>1854</v>
      </c>
    </row>
    <row r="4" spans="1:16">
      <c r="A4" s="6" t="s">
        <v>1996</v>
      </c>
      <c r="B4" s="6" t="s">
        <v>1956</v>
      </c>
      <c r="C4" s="6" t="s">
        <v>1990</v>
      </c>
      <c r="D4" s="6" t="s">
        <v>1968</v>
      </c>
      <c r="E4" s="174">
        <v>6.3100000000000002E-5</v>
      </c>
      <c r="F4" s="12" t="s">
        <v>945</v>
      </c>
      <c r="G4" s="19" t="s">
        <v>1568</v>
      </c>
      <c r="H4" s="19" t="s">
        <v>1991</v>
      </c>
      <c r="I4" s="19" t="s">
        <v>1992</v>
      </c>
      <c r="J4" s="19" t="s">
        <v>1403</v>
      </c>
      <c r="K4" s="19" t="s">
        <v>1993</v>
      </c>
      <c r="L4" s="19" t="s">
        <v>1726</v>
      </c>
      <c r="M4" s="19" t="s">
        <v>1994</v>
      </c>
      <c r="N4" s="19" t="s">
        <v>1827</v>
      </c>
      <c r="O4" s="19" t="s">
        <v>1995</v>
      </c>
      <c r="P4" s="19" t="s">
        <v>1854</v>
      </c>
    </row>
    <row r="5" spans="1:16">
      <c r="A5" s="6" t="s">
        <v>1997</v>
      </c>
      <c r="B5" s="6" t="s">
        <v>1957</v>
      </c>
      <c r="C5" s="6" t="s">
        <v>1990</v>
      </c>
      <c r="D5" s="6" t="s">
        <v>1968</v>
      </c>
      <c r="E5" s="174">
        <v>1.12E-4</v>
      </c>
      <c r="F5" s="12" t="s">
        <v>945</v>
      </c>
      <c r="G5" s="19" t="s">
        <v>1045</v>
      </c>
      <c r="H5" s="19" t="s">
        <v>1631</v>
      </c>
      <c r="I5" s="19" t="s">
        <v>1998</v>
      </c>
      <c r="J5" s="19" t="s">
        <v>1185</v>
      </c>
      <c r="K5" s="19" t="s">
        <v>1993</v>
      </c>
      <c r="L5" s="19" t="s">
        <v>1300</v>
      </c>
      <c r="M5" s="19" t="s">
        <v>1994</v>
      </c>
      <c r="N5" s="19" t="s">
        <v>1827</v>
      </c>
      <c r="O5" s="19" t="s">
        <v>1995</v>
      </c>
      <c r="P5" s="19" t="s">
        <v>1854</v>
      </c>
    </row>
    <row r="6" spans="1:16">
      <c r="A6" s="6" t="s">
        <v>1999</v>
      </c>
      <c r="B6" s="6" t="s">
        <v>1958</v>
      </c>
      <c r="C6" s="6" t="s">
        <v>1990</v>
      </c>
      <c r="D6" s="6" t="s">
        <v>1968</v>
      </c>
      <c r="E6" s="174">
        <v>1.35E-4</v>
      </c>
      <c r="F6" s="12" t="s">
        <v>945</v>
      </c>
      <c r="G6" s="19" t="s">
        <v>1664</v>
      </c>
      <c r="H6" s="19" t="s">
        <v>1223</v>
      </c>
      <c r="I6" s="19" t="s">
        <v>2000</v>
      </c>
      <c r="J6" s="19" t="s">
        <v>1476</v>
      </c>
      <c r="K6" s="19" t="s">
        <v>1639</v>
      </c>
      <c r="L6" s="19" t="s">
        <v>1834</v>
      </c>
      <c r="M6" s="19" t="s">
        <v>1319</v>
      </c>
      <c r="N6" s="19" t="s">
        <v>1640</v>
      </c>
      <c r="O6" s="19" t="s">
        <v>2001</v>
      </c>
      <c r="P6" s="19" t="s">
        <v>2002</v>
      </c>
    </row>
    <row r="7" spans="1:16">
      <c r="A7" s="6" t="s">
        <v>2003</v>
      </c>
      <c r="B7" s="6" t="s">
        <v>1959</v>
      </c>
      <c r="C7" s="6" t="s">
        <v>1990</v>
      </c>
      <c r="D7" s="6" t="s">
        <v>1968</v>
      </c>
      <c r="E7" s="174">
        <v>1.4799999999999999E-4</v>
      </c>
      <c r="F7" s="12" t="s">
        <v>945</v>
      </c>
      <c r="G7" s="19" t="s">
        <v>1664</v>
      </c>
      <c r="H7" s="19" t="s">
        <v>1223</v>
      </c>
      <c r="I7" s="19" t="s">
        <v>1476</v>
      </c>
      <c r="J7" s="19" t="s">
        <v>2000</v>
      </c>
      <c r="K7" s="19" t="s">
        <v>1639</v>
      </c>
      <c r="L7" s="19" t="s">
        <v>2004</v>
      </c>
      <c r="M7" s="19" t="s">
        <v>1319</v>
      </c>
      <c r="N7" s="19" t="s">
        <v>1640</v>
      </c>
      <c r="O7" s="19" t="s">
        <v>1280</v>
      </c>
      <c r="P7" s="19" t="s">
        <v>1161</v>
      </c>
    </row>
    <row r="8" spans="1:16">
      <c r="A8" s="6" t="s">
        <v>2005</v>
      </c>
      <c r="B8" s="6" t="s">
        <v>1960</v>
      </c>
      <c r="C8" s="6" t="s">
        <v>1990</v>
      </c>
      <c r="D8" s="6" t="s">
        <v>1968</v>
      </c>
      <c r="E8" s="174">
        <v>1.7100000000000001E-4</v>
      </c>
      <c r="F8" s="12" t="s">
        <v>945</v>
      </c>
      <c r="G8" s="19" t="s">
        <v>1698</v>
      </c>
      <c r="H8" s="19" t="s">
        <v>1080</v>
      </c>
      <c r="I8" s="19" t="s">
        <v>1403</v>
      </c>
      <c r="J8" s="19" t="s">
        <v>1476</v>
      </c>
      <c r="K8" s="19" t="s">
        <v>1595</v>
      </c>
      <c r="L8" s="19" t="s">
        <v>2006</v>
      </c>
      <c r="M8" s="19" t="s">
        <v>2007</v>
      </c>
      <c r="N8" s="19" t="s">
        <v>2008</v>
      </c>
      <c r="O8" s="19" t="s">
        <v>2009</v>
      </c>
      <c r="P8" s="19" t="s">
        <v>1834</v>
      </c>
    </row>
    <row r="9" spans="1:16">
      <c r="A9" s="6" t="s">
        <v>2010</v>
      </c>
      <c r="B9" s="6" t="s">
        <v>1961</v>
      </c>
      <c r="C9" s="6" t="s">
        <v>1990</v>
      </c>
      <c r="D9" s="6" t="s">
        <v>1968</v>
      </c>
      <c r="E9" s="174">
        <v>1.8200000000000001E-4</v>
      </c>
      <c r="F9" s="12" t="s">
        <v>945</v>
      </c>
      <c r="G9" s="19" t="s">
        <v>1631</v>
      </c>
      <c r="H9" s="19" t="s">
        <v>1287</v>
      </c>
      <c r="I9" s="19" t="s">
        <v>1185</v>
      </c>
      <c r="J9" s="19" t="s">
        <v>1402</v>
      </c>
      <c r="K9" s="19" t="s">
        <v>2011</v>
      </c>
      <c r="L9" s="19" t="s">
        <v>1300</v>
      </c>
      <c r="M9" s="19" t="s">
        <v>2006</v>
      </c>
      <c r="N9" s="19" t="s">
        <v>1251</v>
      </c>
      <c r="O9" s="19" t="s">
        <v>1478</v>
      </c>
      <c r="P9" s="19" t="s">
        <v>2012</v>
      </c>
    </row>
    <row r="10" spans="1:16">
      <c r="A10" s="6" t="s">
        <v>2013</v>
      </c>
      <c r="B10" s="6" t="s">
        <v>1962</v>
      </c>
      <c r="C10" s="6" t="s">
        <v>1990</v>
      </c>
      <c r="D10" s="6" t="s">
        <v>1968</v>
      </c>
      <c r="E10" s="174">
        <v>2.42E-4</v>
      </c>
      <c r="F10" s="12" t="s">
        <v>945</v>
      </c>
      <c r="G10" s="19" t="s">
        <v>1062</v>
      </c>
      <c r="H10" s="19" t="s">
        <v>2014</v>
      </c>
      <c r="I10" s="19" t="s">
        <v>1493</v>
      </c>
      <c r="J10" s="19" t="s">
        <v>1190</v>
      </c>
      <c r="K10" s="19" t="s">
        <v>2015</v>
      </c>
      <c r="L10" s="19" t="s">
        <v>1374</v>
      </c>
      <c r="M10" s="19" t="s">
        <v>1038</v>
      </c>
      <c r="N10" s="19" t="s">
        <v>2016</v>
      </c>
      <c r="O10" s="19" t="s">
        <v>1752</v>
      </c>
      <c r="P10" s="19" t="s">
        <v>2017</v>
      </c>
    </row>
    <row r="11" spans="1:16">
      <c r="A11" s="6" t="s">
        <v>2018</v>
      </c>
      <c r="B11" s="6" t="s">
        <v>1963</v>
      </c>
      <c r="C11" s="6" t="s">
        <v>2019</v>
      </c>
      <c r="D11" s="6" t="s">
        <v>2020</v>
      </c>
      <c r="E11" s="174">
        <v>2.8899999999999998E-4</v>
      </c>
      <c r="F11" s="12" t="s">
        <v>945</v>
      </c>
      <c r="G11" s="19" t="s">
        <v>2021</v>
      </c>
      <c r="H11" s="19" t="s">
        <v>2022</v>
      </c>
      <c r="I11" s="19" t="s">
        <v>2023</v>
      </c>
      <c r="J11" s="19" t="s">
        <v>2024</v>
      </c>
      <c r="K11" s="19" t="s">
        <v>2025</v>
      </c>
      <c r="L11" s="19" t="s">
        <v>2026</v>
      </c>
      <c r="M11" s="19" t="s">
        <v>2027</v>
      </c>
      <c r="N11" s="19" t="s">
        <v>1079</v>
      </c>
      <c r="O11" s="19" t="s">
        <v>939</v>
      </c>
      <c r="P11" s="19" t="s">
        <v>2028</v>
      </c>
    </row>
    <row r="12" spans="1:16">
      <c r="A12" s="6" t="s">
        <v>2029</v>
      </c>
      <c r="B12" s="6" t="s">
        <v>1964</v>
      </c>
      <c r="C12" s="6" t="s">
        <v>1990</v>
      </c>
      <c r="D12" s="6" t="s">
        <v>1968</v>
      </c>
      <c r="E12" s="174">
        <v>3.2400000000000001E-4</v>
      </c>
      <c r="F12" s="12" t="s">
        <v>945</v>
      </c>
      <c r="G12" s="19" t="s">
        <v>2030</v>
      </c>
      <c r="H12" s="19" t="s">
        <v>2031</v>
      </c>
      <c r="I12" s="19" t="s">
        <v>2032</v>
      </c>
      <c r="J12" s="19" t="s">
        <v>1845</v>
      </c>
      <c r="K12" s="19" t="s">
        <v>2033</v>
      </c>
      <c r="L12" s="19" t="s">
        <v>2034</v>
      </c>
      <c r="M12" s="19" t="s">
        <v>2035</v>
      </c>
      <c r="N12" s="19" t="s">
        <v>2036</v>
      </c>
      <c r="O12" s="19" t="s">
        <v>2037</v>
      </c>
      <c r="P12" s="19" t="s">
        <v>1299</v>
      </c>
    </row>
    <row r="13" spans="1:16">
      <c r="A13" s="6" t="s">
        <v>2038</v>
      </c>
      <c r="B13" s="6" t="s">
        <v>1965</v>
      </c>
      <c r="C13" s="6" t="s">
        <v>1990</v>
      </c>
      <c r="D13" s="6" t="s">
        <v>1968</v>
      </c>
      <c r="E13" s="174">
        <v>3.6099999999999999E-4</v>
      </c>
      <c r="F13" s="12" t="s">
        <v>945</v>
      </c>
      <c r="G13" s="19" t="s">
        <v>1568</v>
      </c>
      <c r="H13" s="19" t="s">
        <v>1368</v>
      </c>
      <c r="I13" s="19" t="s">
        <v>1155</v>
      </c>
      <c r="J13" s="19" t="s">
        <v>1138</v>
      </c>
      <c r="K13" s="19" t="s">
        <v>2039</v>
      </c>
      <c r="L13" s="19" t="s">
        <v>1223</v>
      </c>
      <c r="M13" s="19" t="s">
        <v>1594</v>
      </c>
      <c r="N13" s="19" t="s">
        <v>2040</v>
      </c>
      <c r="O13" s="19" t="s">
        <v>1240</v>
      </c>
      <c r="P13" s="19" t="s">
        <v>2006</v>
      </c>
    </row>
    <row r="14" spans="1:16">
      <c r="A14" s="6" t="s">
        <v>2041</v>
      </c>
      <c r="B14" s="6" t="s">
        <v>1966</v>
      </c>
      <c r="C14" s="6" t="s">
        <v>1990</v>
      </c>
      <c r="D14" s="6" t="s">
        <v>1968</v>
      </c>
      <c r="E14" s="174">
        <v>3.6400000000000001E-4</v>
      </c>
      <c r="F14" s="12" t="s">
        <v>945</v>
      </c>
      <c r="G14" s="19" t="s">
        <v>2042</v>
      </c>
      <c r="H14" s="19" t="s">
        <v>2031</v>
      </c>
      <c r="I14" s="19" t="s">
        <v>2043</v>
      </c>
      <c r="J14" s="19" t="s">
        <v>2044</v>
      </c>
      <c r="K14" s="19" t="s">
        <v>2045</v>
      </c>
      <c r="L14" s="19" t="s">
        <v>2046</v>
      </c>
      <c r="M14" s="19" t="s">
        <v>2047</v>
      </c>
      <c r="N14" s="19" t="s">
        <v>2048</v>
      </c>
      <c r="O14" s="19" t="s">
        <v>2049</v>
      </c>
      <c r="P14" s="19" t="s">
        <v>2050</v>
      </c>
    </row>
    <row r="15" spans="1:16">
      <c r="A15" s="6" t="s">
        <v>2051</v>
      </c>
      <c r="B15" s="6" t="s">
        <v>1967</v>
      </c>
      <c r="C15" s="6" t="s">
        <v>1990</v>
      </c>
      <c r="D15" s="6" t="s">
        <v>1968</v>
      </c>
      <c r="E15" s="174">
        <v>3.8900000000000002E-4</v>
      </c>
      <c r="F15" s="12" t="s">
        <v>945</v>
      </c>
      <c r="G15" s="19" t="s">
        <v>1282</v>
      </c>
      <c r="H15" s="19" t="s">
        <v>2052</v>
      </c>
      <c r="I15" s="19" t="s">
        <v>2053</v>
      </c>
      <c r="J15" s="19" t="s">
        <v>2054</v>
      </c>
      <c r="K15" s="19" t="s">
        <v>1497</v>
      </c>
      <c r="L15" s="19" t="s">
        <v>2055</v>
      </c>
      <c r="M15" s="19" t="s">
        <v>2056</v>
      </c>
      <c r="N15" s="19" t="s">
        <v>2057</v>
      </c>
      <c r="O15" s="19" t="s">
        <v>2058</v>
      </c>
      <c r="P15" s="19" t="s">
        <v>2059</v>
      </c>
    </row>
    <row r="16" spans="1:16">
      <c r="A16" s="6" t="s">
        <v>2060</v>
      </c>
      <c r="B16" s="6" t="s">
        <v>1968</v>
      </c>
      <c r="C16" s="6" t="s">
        <v>1990</v>
      </c>
      <c r="D16" s="6" t="s">
        <v>1968</v>
      </c>
      <c r="E16" s="174">
        <v>4.0000000000000002E-4</v>
      </c>
      <c r="F16" s="12" t="s">
        <v>945</v>
      </c>
      <c r="G16" s="19" t="s">
        <v>2061</v>
      </c>
      <c r="H16" s="19" t="s">
        <v>2052</v>
      </c>
      <c r="I16" s="19" t="s">
        <v>2053</v>
      </c>
      <c r="J16" s="19" t="s">
        <v>2062</v>
      </c>
      <c r="K16" s="19" t="s">
        <v>1497</v>
      </c>
      <c r="L16" s="19" t="s">
        <v>2055</v>
      </c>
      <c r="M16" s="19" t="s">
        <v>2056</v>
      </c>
      <c r="N16" s="19" t="s">
        <v>2063</v>
      </c>
      <c r="O16" s="19" t="s">
        <v>2064</v>
      </c>
      <c r="P16" s="19" t="s">
        <v>2059</v>
      </c>
    </row>
    <row r="17" spans="1:16">
      <c r="A17" s="6" t="s">
        <v>2065</v>
      </c>
      <c r="B17" s="6" t="s">
        <v>1969</v>
      </c>
      <c r="C17" s="6" t="s">
        <v>1990</v>
      </c>
      <c r="D17" s="6" t="s">
        <v>1968</v>
      </c>
      <c r="E17" s="174">
        <v>2.0899999999999998E-3</v>
      </c>
      <c r="F17" s="12" t="s">
        <v>945</v>
      </c>
      <c r="G17" s="19" t="s">
        <v>1726</v>
      </c>
      <c r="H17" s="19" t="s">
        <v>1995</v>
      </c>
      <c r="I17" s="19" t="s">
        <v>1290</v>
      </c>
      <c r="J17" s="19" t="s">
        <v>2066</v>
      </c>
      <c r="K17" s="19" t="s">
        <v>2067</v>
      </c>
      <c r="L17" s="19" t="s">
        <v>1480</v>
      </c>
      <c r="M17" s="19" t="s">
        <v>1375</v>
      </c>
      <c r="N17" s="19" t="s">
        <v>2068</v>
      </c>
      <c r="O17" s="19" t="s">
        <v>2069</v>
      </c>
      <c r="P17" s="19" t="s">
        <v>2070</v>
      </c>
    </row>
    <row r="18" spans="1:16">
      <c r="A18" s="6" t="s">
        <v>2071</v>
      </c>
      <c r="B18" s="6" t="s">
        <v>1970</v>
      </c>
      <c r="C18" s="6" t="s">
        <v>1990</v>
      </c>
      <c r="D18" s="6" t="s">
        <v>1968</v>
      </c>
      <c r="E18" s="174">
        <v>2.47E-3</v>
      </c>
      <c r="F18" s="12" t="s">
        <v>945</v>
      </c>
      <c r="G18" s="19" t="s">
        <v>2072</v>
      </c>
      <c r="H18" s="19" t="s">
        <v>2073</v>
      </c>
      <c r="I18" s="19" t="s">
        <v>2074</v>
      </c>
      <c r="J18" s="19" t="s">
        <v>2075</v>
      </c>
      <c r="K18" s="19" t="s">
        <v>1139</v>
      </c>
      <c r="L18" s="19" t="s">
        <v>1457</v>
      </c>
      <c r="M18" s="19" t="s">
        <v>2076</v>
      </c>
      <c r="N18" s="19" t="s">
        <v>2077</v>
      </c>
      <c r="O18" s="19" t="s">
        <v>2078</v>
      </c>
      <c r="P18" s="19" t="s">
        <v>2079</v>
      </c>
    </row>
    <row r="19" spans="1:16">
      <c r="A19" s="6" t="s">
        <v>2080</v>
      </c>
      <c r="B19" s="6" t="s">
        <v>1971</v>
      </c>
      <c r="C19" s="6" t="s">
        <v>1990</v>
      </c>
      <c r="D19" s="6" t="s">
        <v>1968</v>
      </c>
      <c r="E19" s="174">
        <v>4.1799999999999997E-3</v>
      </c>
      <c r="F19" s="12" t="s">
        <v>945</v>
      </c>
      <c r="G19" s="19" t="s">
        <v>2081</v>
      </c>
      <c r="H19" s="19" t="s">
        <v>2082</v>
      </c>
      <c r="I19" s="19" t="s">
        <v>1520</v>
      </c>
      <c r="J19" s="19" t="s">
        <v>2083</v>
      </c>
      <c r="K19" s="19" t="s">
        <v>2084</v>
      </c>
      <c r="L19" s="19" t="s">
        <v>2085</v>
      </c>
      <c r="M19" s="19" t="s">
        <v>2086</v>
      </c>
      <c r="N19" s="19" t="s">
        <v>2048</v>
      </c>
      <c r="O19" s="19" t="s">
        <v>2087</v>
      </c>
      <c r="P19" s="19" t="s">
        <v>1785</v>
      </c>
    </row>
    <row r="20" spans="1:16">
      <c r="A20" s="6" t="s">
        <v>2088</v>
      </c>
      <c r="B20" s="6" t="s">
        <v>1972</v>
      </c>
      <c r="C20" s="6" t="s">
        <v>1990</v>
      </c>
      <c r="D20" s="6" t="s">
        <v>1968</v>
      </c>
      <c r="E20" s="174">
        <v>4.5500000000000002E-3</v>
      </c>
      <c r="F20" s="12" t="s">
        <v>945</v>
      </c>
      <c r="G20" s="19" t="s">
        <v>2089</v>
      </c>
      <c r="H20" s="19" t="s">
        <v>1600</v>
      </c>
      <c r="I20" s="19" t="s">
        <v>2090</v>
      </c>
      <c r="J20" s="19" t="s">
        <v>1859</v>
      </c>
      <c r="K20" s="19" t="s">
        <v>1025</v>
      </c>
      <c r="L20" s="19" t="s">
        <v>2091</v>
      </c>
      <c r="M20" s="19" t="s">
        <v>2092</v>
      </c>
      <c r="N20" s="19" t="s">
        <v>2093</v>
      </c>
      <c r="O20" s="19" t="s">
        <v>1249</v>
      </c>
      <c r="P20" s="19" t="s">
        <v>1028</v>
      </c>
    </row>
    <row r="21" spans="1:16">
      <c r="A21" s="6" t="s">
        <v>2094</v>
      </c>
      <c r="B21" s="6" t="s">
        <v>1973</v>
      </c>
      <c r="C21" s="6" t="s">
        <v>1990</v>
      </c>
      <c r="D21" s="6" t="s">
        <v>1968</v>
      </c>
      <c r="E21" s="174">
        <v>4.5500000000000002E-3</v>
      </c>
      <c r="F21" s="12" t="s">
        <v>945</v>
      </c>
      <c r="G21" s="19" t="s">
        <v>2089</v>
      </c>
      <c r="H21" s="19" t="s">
        <v>1600</v>
      </c>
      <c r="I21" s="19" t="s">
        <v>2090</v>
      </c>
      <c r="J21" s="19" t="s">
        <v>1859</v>
      </c>
      <c r="K21" s="19" t="s">
        <v>1025</v>
      </c>
      <c r="L21" s="19" t="s">
        <v>2091</v>
      </c>
      <c r="M21" s="19" t="s">
        <v>2092</v>
      </c>
      <c r="N21" s="19" t="s">
        <v>2093</v>
      </c>
      <c r="O21" s="19" t="s">
        <v>1249</v>
      </c>
      <c r="P21" s="19" t="s">
        <v>1028</v>
      </c>
    </row>
    <row r="22" spans="1:16">
      <c r="A22" s="6" t="s">
        <v>2095</v>
      </c>
      <c r="B22" s="6" t="s">
        <v>1974</v>
      </c>
      <c r="C22" s="6" t="s">
        <v>1990</v>
      </c>
      <c r="D22" s="6" t="s">
        <v>1968</v>
      </c>
      <c r="E22" s="174">
        <v>5.6499999999999996E-3</v>
      </c>
      <c r="F22" s="12" t="s">
        <v>945</v>
      </c>
      <c r="G22" s="19" t="s">
        <v>2096</v>
      </c>
      <c r="H22" s="19" t="s">
        <v>2097</v>
      </c>
      <c r="I22" s="19" t="s">
        <v>2098</v>
      </c>
      <c r="J22" s="19" t="s">
        <v>2099</v>
      </c>
      <c r="K22" s="19" t="s">
        <v>2100</v>
      </c>
      <c r="L22" s="19" t="s">
        <v>2101</v>
      </c>
      <c r="M22" s="19" t="s">
        <v>2102</v>
      </c>
      <c r="N22" s="19" t="s">
        <v>1793</v>
      </c>
      <c r="O22" s="19" t="s">
        <v>1043</v>
      </c>
      <c r="P22" s="19" t="s">
        <v>2103</v>
      </c>
    </row>
    <row r="23" spans="1:16">
      <c r="A23" s="6" t="s">
        <v>2104</v>
      </c>
      <c r="B23" s="6" t="s">
        <v>2105</v>
      </c>
      <c r="C23" s="6" t="s">
        <v>1990</v>
      </c>
      <c r="D23" s="6" t="s">
        <v>1968</v>
      </c>
      <c r="E23" s="174">
        <v>7.4099999999999999E-3</v>
      </c>
      <c r="F23" s="12" t="s">
        <v>945</v>
      </c>
      <c r="G23" s="19" t="s">
        <v>2106</v>
      </c>
      <c r="H23" s="19" t="s">
        <v>1785</v>
      </c>
      <c r="I23" s="19" t="s">
        <v>2107</v>
      </c>
      <c r="J23" s="19" t="s">
        <v>2108</v>
      </c>
      <c r="K23" s="19" t="s">
        <v>2109</v>
      </c>
      <c r="L23" s="19" t="s">
        <v>2110</v>
      </c>
      <c r="M23" s="19" t="s">
        <v>1894</v>
      </c>
      <c r="N23" s="19" t="s">
        <v>2111</v>
      </c>
      <c r="O23" s="19" t="s">
        <v>2112</v>
      </c>
      <c r="P23" s="19" t="s">
        <v>2113</v>
      </c>
    </row>
    <row r="24" spans="1:16">
      <c r="A24" s="6" t="s">
        <v>2114</v>
      </c>
      <c r="B24" s="6" t="s">
        <v>2115</v>
      </c>
      <c r="C24" s="6" t="s">
        <v>2116</v>
      </c>
      <c r="D24" s="6" t="s">
        <v>2117</v>
      </c>
      <c r="E24" s="12">
        <v>0.01</v>
      </c>
      <c r="F24" s="12" t="s">
        <v>945</v>
      </c>
      <c r="G24" s="19" t="s">
        <v>2118</v>
      </c>
      <c r="H24" s="19" t="s">
        <v>2119</v>
      </c>
      <c r="I24" s="19" t="s">
        <v>1177</v>
      </c>
      <c r="J24" s="19" t="s">
        <v>2120</v>
      </c>
      <c r="K24" s="19" t="s">
        <v>1161</v>
      </c>
      <c r="L24" s="19" t="s">
        <v>2121</v>
      </c>
      <c r="M24" s="19" t="s">
        <v>2122</v>
      </c>
      <c r="N24" s="19" t="s">
        <v>2123</v>
      </c>
      <c r="O24" s="19" t="s">
        <v>2124</v>
      </c>
      <c r="P24" s="19" t="s">
        <v>2125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opLeftCell="A4" workbookViewId="0">
      <selection activeCell="G19" sqref="G19"/>
    </sheetView>
  </sheetViews>
  <sheetFormatPr defaultColWidth="8.77734375" defaultRowHeight="14.4"/>
  <cols>
    <col min="1" max="1" width="34.44140625" style="176" customWidth="1"/>
    <col min="2" max="2" width="21.77734375" style="176" bestFit="1" customWidth="1"/>
    <col min="3" max="3" width="12" style="175" bestFit="1" customWidth="1"/>
    <col min="4" max="4" width="15" style="176" bestFit="1" customWidth="1"/>
    <col min="5" max="5" width="10.77734375" style="176" bestFit="1" customWidth="1"/>
    <col min="6" max="6" width="13.44140625" style="175" bestFit="1" customWidth="1"/>
    <col min="7" max="7" width="20" style="176" bestFit="1" customWidth="1"/>
    <col min="8" max="8" width="15.77734375" style="175" bestFit="1" customWidth="1"/>
  </cols>
  <sheetData>
    <row r="1" spans="1:8">
      <c r="A1" s="4" t="s">
        <v>2564</v>
      </c>
      <c r="B1" s="6"/>
      <c r="C1" s="12"/>
      <c r="D1" s="6"/>
      <c r="E1" s="6"/>
      <c r="F1" s="12"/>
      <c r="G1" s="6"/>
      <c r="H1" s="12"/>
    </row>
    <row r="2" spans="1:8">
      <c r="A2" s="173" t="s">
        <v>2126</v>
      </c>
      <c r="B2" s="173" t="s">
        <v>2515</v>
      </c>
      <c r="C2" s="93" t="s">
        <v>2503</v>
      </c>
      <c r="D2" s="173" t="s">
        <v>2127</v>
      </c>
      <c r="E2" s="173" t="s">
        <v>2128</v>
      </c>
      <c r="F2" s="93" t="s">
        <v>2504</v>
      </c>
      <c r="G2" s="173" t="s">
        <v>2129</v>
      </c>
      <c r="H2" s="93" t="s">
        <v>896</v>
      </c>
    </row>
    <row r="3" spans="1:8">
      <c r="A3" s="6" t="s">
        <v>361</v>
      </c>
      <c r="B3" s="6" t="s">
        <v>2130</v>
      </c>
      <c r="C3" s="174">
        <v>4.4199999999999997E-5</v>
      </c>
      <c r="D3" s="6" t="s">
        <v>2131</v>
      </c>
      <c r="E3" s="6" t="s">
        <v>2132</v>
      </c>
      <c r="F3" s="174">
        <v>4.0399999999999998E-8</v>
      </c>
      <c r="G3" s="6" t="b">
        <v>1</v>
      </c>
      <c r="H3" s="12" t="s">
        <v>2133</v>
      </c>
    </row>
    <row r="4" spans="1:8">
      <c r="A4" s="6" t="s">
        <v>117</v>
      </c>
      <c r="B4" s="6" t="s">
        <v>2134</v>
      </c>
      <c r="C4" s="174">
        <v>1.1199999999999999E-3</v>
      </c>
      <c r="D4" s="6" t="s">
        <v>2135</v>
      </c>
      <c r="E4" s="6" t="s">
        <v>2136</v>
      </c>
      <c r="F4" s="174">
        <v>9.7100000000000002E-6</v>
      </c>
      <c r="G4" s="6" t="b">
        <v>0</v>
      </c>
      <c r="H4" s="12" t="s">
        <v>2133</v>
      </c>
    </row>
    <row r="5" spans="1:8">
      <c r="A5" s="6" t="s">
        <v>2137</v>
      </c>
      <c r="B5" s="6" t="s">
        <v>2138</v>
      </c>
      <c r="C5" s="174">
        <v>3.97E-4</v>
      </c>
      <c r="D5" s="6" t="s">
        <v>2139</v>
      </c>
      <c r="E5" s="6" t="s">
        <v>2140</v>
      </c>
      <c r="F5" s="174">
        <v>1.9300000000000002E-5</v>
      </c>
      <c r="G5" s="6" t="b">
        <v>0</v>
      </c>
      <c r="H5" s="12" t="s">
        <v>2133</v>
      </c>
    </row>
    <row r="6" spans="1:8">
      <c r="A6" s="6" t="s">
        <v>384</v>
      </c>
      <c r="B6" s="6" t="s">
        <v>2141</v>
      </c>
      <c r="C6" s="174">
        <v>2.53E-2</v>
      </c>
      <c r="D6" s="6" t="s">
        <v>2142</v>
      </c>
      <c r="E6" s="6" t="s">
        <v>2143</v>
      </c>
      <c r="F6" s="174">
        <v>2.72E-5</v>
      </c>
      <c r="G6" s="6" t="b">
        <v>1</v>
      </c>
      <c r="H6" s="12" t="s">
        <v>2133</v>
      </c>
    </row>
    <row r="7" spans="1:8">
      <c r="A7" s="6" t="s">
        <v>2144</v>
      </c>
      <c r="B7" s="6" t="s">
        <v>2145</v>
      </c>
      <c r="C7" s="174">
        <v>5.5000000000000002E-5</v>
      </c>
      <c r="D7" s="6" t="s">
        <v>2146</v>
      </c>
      <c r="E7" s="6" t="s">
        <v>2147</v>
      </c>
      <c r="F7" s="174">
        <v>3.3899999999999997E-5</v>
      </c>
      <c r="G7" s="6" t="b">
        <v>0</v>
      </c>
      <c r="H7" s="12" t="s">
        <v>2133</v>
      </c>
    </row>
    <row r="8" spans="1:8">
      <c r="A8" s="6" t="s">
        <v>2137</v>
      </c>
      <c r="B8" s="6" t="s">
        <v>2138</v>
      </c>
      <c r="C8" s="174">
        <v>3.97E-4</v>
      </c>
      <c r="D8" s="6" t="s">
        <v>2148</v>
      </c>
      <c r="E8" s="6" t="s">
        <v>2149</v>
      </c>
      <c r="F8" s="174">
        <v>3.6999999999999998E-5</v>
      </c>
      <c r="G8" s="6" t="b">
        <v>0</v>
      </c>
      <c r="H8" s="12" t="s">
        <v>2133</v>
      </c>
    </row>
    <row r="9" spans="1:8">
      <c r="A9" s="6" t="s">
        <v>370</v>
      </c>
      <c r="B9" s="6" t="s">
        <v>2150</v>
      </c>
      <c r="C9" s="174">
        <v>1.1299999999999999E-2</v>
      </c>
      <c r="D9" s="6" t="s">
        <v>2151</v>
      </c>
      <c r="E9" s="6" t="s">
        <v>2152</v>
      </c>
      <c r="F9" s="174">
        <v>7.7399999999999998E-5</v>
      </c>
      <c r="G9" s="6" t="b">
        <v>0</v>
      </c>
      <c r="H9" s="12" t="s">
        <v>2133</v>
      </c>
    </row>
    <row r="10" spans="1:8">
      <c r="A10" s="6" t="s">
        <v>2153</v>
      </c>
      <c r="B10" s="6" t="s">
        <v>2154</v>
      </c>
      <c r="C10" s="174">
        <v>6.4599999999999996E-3</v>
      </c>
      <c r="D10" s="6" t="s">
        <v>2155</v>
      </c>
      <c r="E10" s="6" t="s">
        <v>2156</v>
      </c>
      <c r="F10" s="174">
        <v>9.6700000000000006E-5</v>
      </c>
      <c r="G10" s="6" t="b">
        <v>1</v>
      </c>
      <c r="H10" s="12" t="s">
        <v>2133</v>
      </c>
    </row>
    <row r="11" spans="1:8">
      <c r="A11" s="6" t="s">
        <v>182</v>
      </c>
      <c r="B11" s="6" t="s">
        <v>2157</v>
      </c>
      <c r="C11" s="174">
        <v>4.19E-2</v>
      </c>
      <c r="D11" s="6" t="s">
        <v>2158</v>
      </c>
      <c r="E11" s="6" t="s">
        <v>2159</v>
      </c>
      <c r="F11" s="174">
        <v>1.27E-4</v>
      </c>
      <c r="G11" s="6" t="b">
        <v>0</v>
      </c>
      <c r="H11" s="12" t="s">
        <v>2133</v>
      </c>
    </row>
    <row r="12" spans="1:8">
      <c r="A12" s="6" t="s">
        <v>174</v>
      </c>
      <c r="B12" s="6" t="s">
        <v>2160</v>
      </c>
      <c r="C12" s="174">
        <v>4.2900000000000001E-2</v>
      </c>
      <c r="D12" s="6" t="s">
        <v>1871</v>
      </c>
      <c r="E12" s="6" t="s">
        <v>2161</v>
      </c>
      <c r="F12" s="174">
        <v>1.7000000000000001E-4</v>
      </c>
      <c r="G12" s="6" t="b">
        <v>0</v>
      </c>
      <c r="H12" s="12" t="s">
        <v>2133</v>
      </c>
    </row>
    <row r="13" spans="1:8">
      <c r="A13" s="6" t="s">
        <v>2137</v>
      </c>
      <c r="B13" s="6" t="s">
        <v>2138</v>
      </c>
      <c r="C13" s="174">
        <v>3.97E-4</v>
      </c>
      <c r="D13" s="6" t="s">
        <v>2162</v>
      </c>
      <c r="E13" s="6" t="s">
        <v>2163</v>
      </c>
      <c r="F13" s="174">
        <v>1.75E-4</v>
      </c>
      <c r="G13" s="6" t="b">
        <v>0</v>
      </c>
      <c r="H13" s="12" t="s">
        <v>2133</v>
      </c>
    </row>
    <row r="14" spans="1:8">
      <c r="A14" s="6" t="s">
        <v>484</v>
      </c>
      <c r="B14" s="6" t="s">
        <v>2164</v>
      </c>
      <c r="C14" s="174">
        <v>4.02E-2</v>
      </c>
      <c r="D14" s="6" t="s">
        <v>2165</v>
      </c>
      <c r="E14" s="6" t="s">
        <v>2166</v>
      </c>
      <c r="F14" s="174">
        <v>1.8900000000000001E-4</v>
      </c>
      <c r="G14" s="6" t="b">
        <v>0</v>
      </c>
      <c r="H14" s="12" t="s">
        <v>2133</v>
      </c>
    </row>
    <row r="15" spans="1:8">
      <c r="A15" s="6" t="s">
        <v>147</v>
      </c>
      <c r="B15" s="6" t="s">
        <v>2167</v>
      </c>
      <c r="C15" s="174">
        <v>2.3400000000000001E-3</v>
      </c>
      <c r="D15" s="6" t="s">
        <v>2168</v>
      </c>
      <c r="E15" s="6" t="s">
        <v>2169</v>
      </c>
      <c r="F15" s="174">
        <v>2.0799999999999999E-4</v>
      </c>
      <c r="G15" s="6" t="b">
        <v>0</v>
      </c>
      <c r="H15" s="12" t="s">
        <v>2133</v>
      </c>
    </row>
    <row r="16" spans="1:8">
      <c r="A16" s="6" t="s">
        <v>565</v>
      </c>
      <c r="B16" s="6" t="s">
        <v>2170</v>
      </c>
      <c r="C16" s="174">
        <v>1.5699999999999999E-2</v>
      </c>
      <c r="D16" s="6" t="s">
        <v>2171</v>
      </c>
      <c r="E16" s="6" t="s">
        <v>2172</v>
      </c>
      <c r="F16" s="174">
        <v>2.22E-4</v>
      </c>
      <c r="G16" s="6" t="b">
        <v>1</v>
      </c>
      <c r="H16" s="12" t="s">
        <v>2133</v>
      </c>
    </row>
    <row r="17" spans="1:8">
      <c r="A17" s="6" t="s">
        <v>2173</v>
      </c>
      <c r="B17" s="6" t="s">
        <v>2174</v>
      </c>
      <c r="C17" s="174">
        <v>1.19E-5</v>
      </c>
      <c r="D17" s="6" t="s">
        <v>2175</v>
      </c>
      <c r="E17" s="6" t="s">
        <v>2176</v>
      </c>
      <c r="F17" s="174">
        <v>3.86E-4</v>
      </c>
      <c r="G17" s="6" t="b">
        <v>1</v>
      </c>
      <c r="H17" s="12" t="s">
        <v>2133</v>
      </c>
    </row>
    <row r="18" spans="1:8">
      <c r="A18" s="6" t="s">
        <v>289</v>
      </c>
      <c r="B18" s="6" t="s">
        <v>2177</v>
      </c>
      <c r="C18" s="174">
        <v>9.7300000000000008E-3</v>
      </c>
      <c r="D18" s="6" t="s">
        <v>1678</v>
      </c>
      <c r="E18" s="6" t="s">
        <v>2178</v>
      </c>
      <c r="F18" s="174">
        <v>4.0099999999999999E-4</v>
      </c>
      <c r="G18" s="6" t="b">
        <v>0</v>
      </c>
      <c r="H18" s="12" t="s">
        <v>2133</v>
      </c>
    </row>
    <row r="19" spans="1:8">
      <c r="A19" s="6" t="s">
        <v>137</v>
      </c>
      <c r="B19" s="6" t="s">
        <v>2179</v>
      </c>
      <c r="C19" s="174">
        <v>5.9599999999999999E-7</v>
      </c>
      <c r="D19" s="6" t="s">
        <v>2180</v>
      </c>
      <c r="E19" s="6" t="s">
        <v>2181</v>
      </c>
      <c r="F19" s="174">
        <v>4.2499999999999998E-4</v>
      </c>
      <c r="G19" s="6" t="b">
        <v>1</v>
      </c>
      <c r="H19" s="12" t="s">
        <v>2133</v>
      </c>
    </row>
    <row r="20" spans="1:8">
      <c r="A20" s="6" t="s">
        <v>117</v>
      </c>
      <c r="B20" s="6" t="s">
        <v>2134</v>
      </c>
      <c r="C20" s="174">
        <v>1.1199999999999999E-3</v>
      </c>
      <c r="D20" s="6" t="s">
        <v>2182</v>
      </c>
      <c r="E20" s="6" t="s">
        <v>2183</v>
      </c>
      <c r="F20" s="174">
        <v>6.7000000000000002E-4</v>
      </c>
      <c r="G20" s="6" t="b">
        <v>1</v>
      </c>
      <c r="H20" s="12" t="s">
        <v>945</v>
      </c>
    </row>
    <row r="21" spans="1:8">
      <c r="A21" s="6" t="s">
        <v>415</v>
      </c>
      <c r="B21" s="6" t="s">
        <v>2184</v>
      </c>
      <c r="C21" s="174">
        <v>4.8000000000000001E-5</v>
      </c>
      <c r="D21" s="6" t="s">
        <v>2185</v>
      </c>
      <c r="E21" s="6" t="s">
        <v>2186</v>
      </c>
      <c r="F21" s="174">
        <v>6.9300000000000004E-4</v>
      </c>
      <c r="G21" s="6" t="b">
        <v>1</v>
      </c>
      <c r="H21" s="12" t="s">
        <v>945</v>
      </c>
    </row>
    <row r="22" spans="1:8">
      <c r="A22" s="6" t="s">
        <v>235</v>
      </c>
      <c r="B22" s="6" t="s">
        <v>2187</v>
      </c>
      <c r="C22" s="174">
        <v>8.2500000000000004E-7</v>
      </c>
      <c r="D22" s="6" t="s">
        <v>2188</v>
      </c>
      <c r="E22" s="6" t="s">
        <v>2189</v>
      </c>
      <c r="F22" s="174">
        <v>8.6799999999999996E-4</v>
      </c>
      <c r="G22" s="6" t="b">
        <v>1</v>
      </c>
      <c r="H22" s="12" t="s">
        <v>945</v>
      </c>
    </row>
    <row r="23" spans="1:8">
      <c r="A23" s="6" t="s">
        <v>2144</v>
      </c>
      <c r="B23" s="6" t="s">
        <v>2145</v>
      </c>
      <c r="C23" s="174">
        <v>5.5000000000000002E-5</v>
      </c>
      <c r="D23" s="6" t="s">
        <v>2190</v>
      </c>
      <c r="E23" s="6" t="s">
        <v>2191</v>
      </c>
      <c r="F23" s="174">
        <v>1.1000000000000001E-3</v>
      </c>
      <c r="G23" s="6" t="b">
        <v>0</v>
      </c>
      <c r="H23" s="12" t="s">
        <v>945</v>
      </c>
    </row>
    <row r="24" spans="1:8">
      <c r="A24" s="6" t="s">
        <v>225</v>
      </c>
      <c r="B24" s="6" t="s">
        <v>2192</v>
      </c>
      <c r="C24" s="174">
        <v>2.23E-7</v>
      </c>
      <c r="D24" s="6" t="s">
        <v>2193</v>
      </c>
      <c r="E24" s="6" t="s">
        <v>2194</v>
      </c>
      <c r="F24" s="174">
        <v>1.16E-3</v>
      </c>
      <c r="G24" s="6" t="b">
        <v>0</v>
      </c>
      <c r="H24" s="12" t="s">
        <v>945</v>
      </c>
    </row>
    <row r="25" spans="1:8">
      <c r="A25" s="6" t="s">
        <v>490</v>
      </c>
      <c r="B25" s="6" t="s">
        <v>2195</v>
      </c>
      <c r="C25" s="174">
        <v>3.15E-2</v>
      </c>
      <c r="D25" s="6" t="s">
        <v>2196</v>
      </c>
      <c r="E25" s="6" t="s">
        <v>2197</v>
      </c>
      <c r="F25" s="174">
        <v>1.1900000000000001E-3</v>
      </c>
      <c r="G25" s="6" t="b">
        <v>1</v>
      </c>
      <c r="H25" s="12" t="s">
        <v>945</v>
      </c>
    </row>
    <row r="26" spans="1:8">
      <c r="A26" s="6" t="s">
        <v>451</v>
      </c>
      <c r="B26" s="6" t="s">
        <v>2198</v>
      </c>
      <c r="C26" s="174">
        <v>6.5300000000000004E-4</v>
      </c>
      <c r="D26" s="6" t="s">
        <v>2199</v>
      </c>
      <c r="E26" s="6" t="s">
        <v>2200</v>
      </c>
      <c r="F26" s="174">
        <v>1.42E-3</v>
      </c>
      <c r="G26" s="6" t="b">
        <v>1</v>
      </c>
      <c r="H26" s="12" t="s">
        <v>945</v>
      </c>
    </row>
    <row r="27" spans="1:8">
      <c r="A27" s="6" t="s">
        <v>235</v>
      </c>
      <c r="B27" s="6" t="s">
        <v>2187</v>
      </c>
      <c r="C27" s="174">
        <v>8.2500000000000004E-7</v>
      </c>
      <c r="D27" s="6" t="s">
        <v>2201</v>
      </c>
      <c r="E27" s="6" t="s">
        <v>2202</v>
      </c>
      <c r="F27" s="174">
        <v>1.7799999999999999E-3</v>
      </c>
      <c r="G27" s="6" t="b">
        <v>0</v>
      </c>
      <c r="H27" s="12" t="s">
        <v>945</v>
      </c>
    </row>
    <row r="28" spans="1:8">
      <c r="A28" s="6" t="s">
        <v>2203</v>
      </c>
      <c r="B28" s="6" t="s">
        <v>2204</v>
      </c>
      <c r="C28" s="174">
        <v>2.1700000000000001E-3</v>
      </c>
      <c r="D28" s="6" t="s">
        <v>2205</v>
      </c>
      <c r="E28" s="6" t="s">
        <v>2206</v>
      </c>
      <c r="F28" s="174">
        <v>1.8799999999999999E-3</v>
      </c>
      <c r="G28" s="6" t="b">
        <v>1</v>
      </c>
      <c r="H28" s="12" t="s">
        <v>945</v>
      </c>
    </row>
    <row r="29" spans="1:8">
      <c r="A29" s="6" t="s">
        <v>459</v>
      </c>
      <c r="B29" s="6" t="s">
        <v>2207</v>
      </c>
      <c r="C29" s="174">
        <v>3.7100000000000001E-2</v>
      </c>
      <c r="D29" s="6" t="s">
        <v>2208</v>
      </c>
      <c r="E29" s="6" t="s">
        <v>2209</v>
      </c>
      <c r="F29" s="174">
        <v>1.8799999999999999E-3</v>
      </c>
      <c r="G29" s="6" t="b">
        <v>1</v>
      </c>
      <c r="H29" s="12" t="s">
        <v>945</v>
      </c>
    </row>
    <row r="30" spans="1:8">
      <c r="A30" s="6" t="s">
        <v>94</v>
      </c>
      <c r="B30" s="6" t="s">
        <v>2210</v>
      </c>
      <c r="C30" s="174">
        <v>4.5600000000000002E-2</v>
      </c>
      <c r="D30" s="6" t="s">
        <v>2211</v>
      </c>
      <c r="E30" s="6" t="s">
        <v>2212</v>
      </c>
      <c r="F30" s="174">
        <v>2.5100000000000001E-3</v>
      </c>
      <c r="G30" s="6" t="b">
        <v>1</v>
      </c>
      <c r="H30" s="12" t="s">
        <v>945</v>
      </c>
    </row>
    <row r="31" spans="1:8">
      <c r="A31" s="6" t="s">
        <v>523</v>
      </c>
      <c r="B31" s="6" t="s">
        <v>2213</v>
      </c>
      <c r="C31" s="174">
        <v>1.47E-2</v>
      </c>
      <c r="D31" s="6" t="s">
        <v>2214</v>
      </c>
      <c r="E31" s="6" t="s">
        <v>2215</v>
      </c>
      <c r="F31" s="174">
        <v>2.5400000000000002E-3</v>
      </c>
      <c r="G31" s="6" t="b">
        <v>0</v>
      </c>
      <c r="H31" s="12" t="s">
        <v>945</v>
      </c>
    </row>
    <row r="32" spans="1:8">
      <c r="A32" s="6" t="s">
        <v>368</v>
      </c>
      <c r="B32" s="6" t="s">
        <v>2216</v>
      </c>
      <c r="C32" s="174">
        <v>3.57E-4</v>
      </c>
      <c r="D32" s="6" t="s">
        <v>2217</v>
      </c>
      <c r="E32" s="6" t="s">
        <v>2218</v>
      </c>
      <c r="F32" s="174">
        <v>2.5600000000000002E-3</v>
      </c>
      <c r="G32" s="6" t="b">
        <v>0</v>
      </c>
      <c r="H32" s="12" t="s">
        <v>945</v>
      </c>
    </row>
    <row r="33" spans="1:8">
      <c r="A33" s="6" t="s">
        <v>272</v>
      </c>
      <c r="B33" s="6" t="s">
        <v>2219</v>
      </c>
      <c r="C33" s="174">
        <v>4.0800000000000003E-2</v>
      </c>
      <c r="D33" s="6" t="s">
        <v>2220</v>
      </c>
      <c r="E33" s="6" t="s">
        <v>2221</v>
      </c>
      <c r="F33" s="174">
        <v>2.66E-3</v>
      </c>
      <c r="G33" s="6" t="b">
        <v>0</v>
      </c>
      <c r="H33" s="12" t="s">
        <v>945</v>
      </c>
    </row>
    <row r="34" spans="1:8">
      <c r="A34" s="6" t="s">
        <v>92</v>
      </c>
      <c r="B34" s="6" t="s">
        <v>2222</v>
      </c>
      <c r="C34" s="174">
        <v>3.1300000000000001E-2</v>
      </c>
      <c r="D34" s="6" t="s">
        <v>2223</v>
      </c>
      <c r="E34" s="6" t="s">
        <v>2224</v>
      </c>
      <c r="F34" s="174">
        <v>2.7000000000000001E-3</v>
      </c>
      <c r="G34" s="6" t="b">
        <v>1</v>
      </c>
      <c r="H34" s="12" t="s">
        <v>945</v>
      </c>
    </row>
    <row r="35" spans="1:8">
      <c r="A35" s="6" t="s">
        <v>117</v>
      </c>
      <c r="B35" s="6" t="s">
        <v>2134</v>
      </c>
      <c r="C35" s="174">
        <v>1.1199999999999999E-3</v>
      </c>
      <c r="D35" s="6" t="s">
        <v>2225</v>
      </c>
      <c r="E35" s="6" t="s">
        <v>2226</v>
      </c>
      <c r="F35" s="174">
        <v>2.8300000000000001E-3</v>
      </c>
      <c r="G35" s="6" t="b">
        <v>0</v>
      </c>
      <c r="H35" s="12" t="s">
        <v>945</v>
      </c>
    </row>
    <row r="36" spans="1:8">
      <c r="A36" s="6" t="s">
        <v>274</v>
      </c>
      <c r="B36" s="6" t="s">
        <v>2227</v>
      </c>
      <c r="C36" s="174">
        <v>1.58E-3</v>
      </c>
      <c r="D36" s="6" t="s">
        <v>2228</v>
      </c>
      <c r="E36" s="6" t="s">
        <v>2229</v>
      </c>
      <c r="F36" s="174">
        <v>2.8500000000000001E-3</v>
      </c>
      <c r="G36" s="6" t="b">
        <v>1</v>
      </c>
      <c r="H36" s="12" t="s">
        <v>945</v>
      </c>
    </row>
    <row r="37" spans="1:8">
      <c r="A37" s="6" t="s">
        <v>2230</v>
      </c>
      <c r="B37" s="6" t="s">
        <v>2231</v>
      </c>
      <c r="C37" s="174">
        <v>6.0300000000000002E-4</v>
      </c>
      <c r="D37" s="6" t="s">
        <v>2232</v>
      </c>
      <c r="E37" s="6" t="s">
        <v>2233</v>
      </c>
      <c r="F37" s="174">
        <v>2.8800000000000002E-3</v>
      </c>
      <c r="G37" s="6" t="b">
        <v>1</v>
      </c>
      <c r="H37" s="12" t="s">
        <v>945</v>
      </c>
    </row>
    <row r="38" spans="1:8">
      <c r="A38" s="6" t="s">
        <v>287</v>
      </c>
      <c r="B38" s="6" t="s">
        <v>2234</v>
      </c>
      <c r="C38" s="174">
        <v>4.4900000000000002E-2</v>
      </c>
      <c r="D38" s="6" t="s">
        <v>2235</v>
      </c>
      <c r="E38" s="6" t="s">
        <v>2236</v>
      </c>
      <c r="F38" s="174">
        <v>2.9399999999999999E-3</v>
      </c>
      <c r="G38" s="6" t="b">
        <v>0</v>
      </c>
      <c r="H38" s="12" t="s">
        <v>945</v>
      </c>
    </row>
    <row r="39" spans="1:8">
      <c r="A39" s="6" t="s">
        <v>295</v>
      </c>
      <c r="B39" s="6" t="s">
        <v>2237</v>
      </c>
      <c r="C39" s="174">
        <v>4.5900000000000003E-3</v>
      </c>
      <c r="D39" s="6" t="s">
        <v>2238</v>
      </c>
      <c r="E39" s="6" t="s">
        <v>2239</v>
      </c>
      <c r="F39" s="174">
        <v>2.97E-3</v>
      </c>
      <c r="G39" s="6" t="b">
        <v>0</v>
      </c>
      <c r="H39" s="12" t="s">
        <v>945</v>
      </c>
    </row>
    <row r="40" spans="1:8">
      <c r="A40" s="6" t="s">
        <v>289</v>
      </c>
      <c r="B40" s="6" t="s">
        <v>2177</v>
      </c>
      <c r="C40" s="174">
        <v>9.7300000000000008E-3</v>
      </c>
      <c r="D40" s="6" t="s">
        <v>2240</v>
      </c>
      <c r="E40" s="6" t="s">
        <v>2241</v>
      </c>
      <c r="F40" s="174">
        <v>3.0300000000000001E-3</v>
      </c>
      <c r="G40" s="6" t="b">
        <v>1</v>
      </c>
      <c r="H40" s="12" t="s">
        <v>945</v>
      </c>
    </row>
    <row r="41" spans="1:8">
      <c r="A41" s="6" t="s">
        <v>117</v>
      </c>
      <c r="B41" s="6" t="s">
        <v>2134</v>
      </c>
      <c r="C41" s="174">
        <v>1.1199999999999999E-3</v>
      </c>
      <c r="D41" s="6" t="s">
        <v>2242</v>
      </c>
      <c r="E41" s="6" t="s">
        <v>2243</v>
      </c>
      <c r="F41" s="174">
        <v>3.0500000000000002E-3</v>
      </c>
      <c r="G41" s="6" t="b">
        <v>0</v>
      </c>
      <c r="H41" s="12" t="s">
        <v>945</v>
      </c>
    </row>
    <row r="42" spans="1:8">
      <c r="A42" s="6" t="s">
        <v>182</v>
      </c>
      <c r="B42" s="6" t="s">
        <v>2157</v>
      </c>
      <c r="C42" s="174">
        <v>4.19E-2</v>
      </c>
      <c r="D42" s="6" t="s">
        <v>2244</v>
      </c>
      <c r="E42" s="6" t="s">
        <v>2245</v>
      </c>
      <c r="F42" s="174">
        <v>3.14E-3</v>
      </c>
      <c r="G42" s="6" t="b">
        <v>0</v>
      </c>
      <c r="H42" s="12" t="s">
        <v>945</v>
      </c>
    </row>
    <row r="43" spans="1:8">
      <c r="A43" s="6" t="s">
        <v>174</v>
      </c>
      <c r="B43" s="6" t="s">
        <v>2160</v>
      </c>
      <c r="C43" s="174">
        <v>4.2900000000000001E-2</v>
      </c>
      <c r="D43" s="6" t="s">
        <v>2246</v>
      </c>
      <c r="E43" s="6" t="s">
        <v>2247</v>
      </c>
      <c r="F43" s="174">
        <v>3.3500000000000001E-3</v>
      </c>
      <c r="G43" s="6" t="b">
        <v>0</v>
      </c>
      <c r="H43" s="12" t="s">
        <v>945</v>
      </c>
    </row>
    <row r="44" spans="1:8">
      <c r="A44" s="6" t="s">
        <v>367</v>
      </c>
      <c r="B44" s="6" t="s">
        <v>2248</v>
      </c>
      <c r="C44" s="174">
        <v>2.1600000000000001E-2</v>
      </c>
      <c r="D44" s="6" t="s">
        <v>2249</v>
      </c>
      <c r="E44" s="6" t="s">
        <v>2250</v>
      </c>
      <c r="F44" s="174">
        <v>3.48E-3</v>
      </c>
      <c r="G44" s="6" t="b">
        <v>1</v>
      </c>
      <c r="H44" s="12" t="s">
        <v>945</v>
      </c>
    </row>
    <row r="45" spans="1:8">
      <c r="A45" s="6" t="s">
        <v>117</v>
      </c>
      <c r="B45" s="6" t="s">
        <v>2134</v>
      </c>
      <c r="C45" s="174">
        <v>1.1199999999999999E-3</v>
      </c>
      <c r="D45" s="6" t="s">
        <v>2251</v>
      </c>
      <c r="E45" s="6" t="s">
        <v>2252</v>
      </c>
      <c r="F45" s="174">
        <v>3.62E-3</v>
      </c>
      <c r="G45" s="6" t="b">
        <v>0</v>
      </c>
      <c r="H45" s="12" t="s">
        <v>945</v>
      </c>
    </row>
    <row r="46" spans="1:8">
      <c r="A46" s="6" t="s">
        <v>205</v>
      </c>
      <c r="B46" s="6" t="s">
        <v>2253</v>
      </c>
      <c r="C46" s="174">
        <v>4.1700000000000001E-3</v>
      </c>
      <c r="D46" s="6" t="s">
        <v>2254</v>
      </c>
      <c r="E46" s="6" t="s">
        <v>2255</v>
      </c>
      <c r="F46" s="174">
        <v>3.8300000000000001E-3</v>
      </c>
      <c r="G46" s="6" t="b">
        <v>0</v>
      </c>
      <c r="H46" s="12" t="s">
        <v>945</v>
      </c>
    </row>
    <row r="47" spans="1:8">
      <c r="A47" s="6" t="s">
        <v>278</v>
      </c>
      <c r="B47" s="6" t="s">
        <v>2256</v>
      </c>
      <c r="C47" s="174">
        <v>1.5200000000000001E-4</v>
      </c>
      <c r="D47" s="6" t="s">
        <v>2257</v>
      </c>
      <c r="E47" s="6" t="s">
        <v>2258</v>
      </c>
      <c r="F47" s="174">
        <v>4.0299999999999997E-3</v>
      </c>
      <c r="G47" s="6" t="b">
        <v>1</v>
      </c>
      <c r="H47" s="12" t="s">
        <v>945</v>
      </c>
    </row>
    <row r="48" spans="1:8">
      <c r="A48" s="6" t="s">
        <v>113</v>
      </c>
      <c r="B48" s="6" t="s">
        <v>2259</v>
      </c>
      <c r="C48" s="174">
        <v>6.4900000000000001E-3</v>
      </c>
      <c r="D48" s="6" t="s">
        <v>2260</v>
      </c>
      <c r="E48" s="6" t="s">
        <v>2261</v>
      </c>
      <c r="F48" s="174">
        <v>4.0400000000000002E-3</v>
      </c>
      <c r="G48" s="6" t="b">
        <v>1</v>
      </c>
      <c r="H48" s="12" t="s">
        <v>945</v>
      </c>
    </row>
    <row r="49" spans="1:8">
      <c r="A49" s="6" t="s">
        <v>174</v>
      </c>
      <c r="B49" s="6" t="s">
        <v>2160</v>
      </c>
      <c r="C49" s="174">
        <v>4.2900000000000001E-2</v>
      </c>
      <c r="D49" s="6" t="s">
        <v>2262</v>
      </c>
      <c r="E49" s="6" t="s">
        <v>2263</v>
      </c>
      <c r="F49" s="174">
        <v>4.8500000000000001E-3</v>
      </c>
      <c r="G49" s="6" t="b">
        <v>0</v>
      </c>
      <c r="H49" s="12" t="s">
        <v>945</v>
      </c>
    </row>
    <row r="50" spans="1:8">
      <c r="A50" s="6" t="s">
        <v>222</v>
      </c>
      <c r="B50" s="6" t="s">
        <v>2264</v>
      </c>
      <c r="C50" s="174">
        <v>8.0300000000000007E-3</v>
      </c>
      <c r="D50" s="6" t="s">
        <v>2265</v>
      </c>
      <c r="E50" s="6" t="s">
        <v>2266</v>
      </c>
      <c r="F50" s="174">
        <v>5.0699999999999999E-3</v>
      </c>
      <c r="G50" s="6" t="b">
        <v>0</v>
      </c>
      <c r="H50" s="12" t="s">
        <v>945</v>
      </c>
    </row>
    <row r="51" spans="1:8">
      <c r="A51" s="6" t="s">
        <v>450</v>
      </c>
      <c r="B51" s="6" t="s">
        <v>2267</v>
      </c>
      <c r="C51" s="174">
        <v>1.7399999999999999E-2</v>
      </c>
      <c r="D51" s="6" t="s">
        <v>2268</v>
      </c>
      <c r="E51" s="6" t="s">
        <v>2269</v>
      </c>
      <c r="F51" s="174">
        <v>5.4599999999999996E-3</v>
      </c>
      <c r="G51" s="6" t="b">
        <v>1</v>
      </c>
      <c r="H51" s="12" t="s">
        <v>945</v>
      </c>
    </row>
    <row r="52" spans="1:8">
      <c r="A52" s="6" t="s">
        <v>449</v>
      </c>
      <c r="B52" s="6" t="s">
        <v>2270</v>
      </c>
      <c r="C52" s="174">
        <v>3.2500000000000001E-2</v>
      </c>
      <c r="D52" s="6" t="s">
        <v>2271</v>
      </c>
      <c r="E52" s="6" t="s">
        <v>2272</v>
      </c>
      <c r="F52" s="174">
        <v>6.2599999999999999E-3</v>
      </c>
      <c r="G52" s="6" t="b">
        <v>1</v>
      </c>
      <c r="H52" s="12" t="s">
        <v>945</v>
      </c>
    </row>
    <row r="53" spans="1:8">
      <c r="A53" s="6" t="s">
        <v>117</v>
      </c>
      <c r="B53" s="6" t="s">
        <v>2134</v>
      </c>
      <c r="C53" s="174">
        <v>1.1199999999999999E-3</v>
      </c>
      <c r="D53" s="6" t="s">
        <v>2273</v>
      </c>
      <c r="E53" s="6" t="s">
        <v>2274</v>
      </c>
      <c r="F53" s="174">
        <v>6.8100000000000001E-3</v>
      </c>
      <c r="G53" s="6" t="b">
        <v>0</v>
      </c>
      <c r="H53" s="12" t="s">
        <v>945</v>
      </c>
    </row>
    <row r="54" spans="1:8">
      <c r="A54" s="6" t="s">
        <v>2275</v>
      </c>
      <c r="B54" s="6" t="s">
        <v>2276</v>
      </c>
      <c r="C54" s="174">
        <v>1.5200000000000001E-7</v>
      </c>
      <c r="D54" s="6" t="s">
        <v>2277</v>
      </c>
      <c r="E54" s="6" t="s">
        <v>2278</v>
      </c>
      <c r="F54" s="174">
        <v>6.8300000000000001E-3</v>
      </c>
      <c r="G54" s="6" t="b">
        <v>1</v>
      </c>
      <c r="H54" s="12" t="s">
        <v>945</v>
      </c>
    </row>
    <row r="55" spans="1:8">
      <c r="A55" s="6" t="s">
        <v>145</v>
      </c>
      <c r="B55" s="6" t="s">
        <v>2279</v>
      </c>
      <c r="C55" s="174">
        <v>5.0099999999999997E-3</v>
      </c>
      <c r="D55" s="6" t="s">
        <v>2280</v>
      </c>
      <c r="E55" s="6" t="s">
        <v>2281</v>
      </c>
      <c r="F55" s="174">
        <v>8.4100000000000008E-3</v>
      </c>
      <c r="G55" s="6" t="b">
        <v>1</v>
      </c>
      <c r="H55" s="12" t="s">
        <v>945</v>
      </c>
    </row>
    <row r="56" spans="1:8">
      <c r="A56" s="6" t="s">
        <v>352</v>
      </c>
      <c r="B56" s="6" t="s">
        <v>2282</v>
      </c>
      <c r="C56" s="174">
        <v>3.2199999999999999E-2</v>
      </c>
      <c r="D56" s="6" t="s">
        <v>2283</v>
      </c>
      <c r="E56" s="6" t="s">
        <v>2284</v>
      </c>
      <c r="F56" s="174">
        <v>8.8999999999999999E-3</v>
      </c>
      <c r="G56" s="6" t="b">
        <v>1</v>
      </c>
      <c r="H56" s="12" t="s">
        <v>945</v>
      </c>
    </row>
    <row r="57" spans="1:8">
      <c r="A57" s="6" t="s">
        <v>125</v>
      </c>
      <c r="B57" s="6" t="s">
        <v>2285</v>
      </c>
      <c r="C57" s="174">
        <v>6.5200000000000002E-4</v>
      </c>
      <c r="D57" s="6" t="s">
        <v>2286</v>
      </c>
      <c r="E57" s="6" t="s">
        <v>2287</v>
      </c>
      <c r="F57" s="174">
        <v>8.9499999999999996E-3</v>
      </c>
      <c r="G57" s="6" t="b">
        <v>0</v>
      </c>
      <c r="H57" s="12" t="s">
        <v>945</v>
      </c>
    </row>
    <row r="58" spans="1:8">
      <c r="A58" s="6" t="s">
        <v>125</v>
      </c>
      <c r="B58" s="6" t="s">
        <v>2285</v>
      </c>
      <c r="C58" s="174">
        <v>6.5200000000000002E-4</v>
      </c>
      <c r="D58" s="6" t="s">
        <v>2288</v>
      </c>
      <c r="E58" s="6" t="s">
        <v>2289</v>
      </c>
      <c r="F58" s="174">
        <v>9.2499999999999995E-3</v>
      </c>
      <c r="G58" s="6" t="b">
        <v>0</v>
      </c>
      <c r="H58" s="12" t="s">
        <v>945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opLeftCell="D1" workbookViewId="0">
      <selection activeCell="D26" sqref="D26:D33"/>
    </sheetView>
  </sheetViews>
  <sheetFormatPr defaultColWidth="10" defaultRowHeight="12"/>
  <cols>
    <col min="1" max="1" width="14.21875" style="242" customWidth="1"/>
    <col min="2" max="2" width="5.21875" style="242" bestFit="1" customWidth="1"/>
    <col min="3" max="3" width="11.21875" style="242" bestFit="1" customWidth="1"/>
    <col min="4" max="4" width="9.21875" style="6" bestFit="1" customWidth="1"/>
    <col min="5" max="5" width="11.44140625" style="242" bestFit="1" customWidth="1"/>
    <col min="6" max="6" width="7.44140625" style="12" bestFit="1" customWidth="1"/>
    <col min="7" max="7" width="17.77734375" style="292" bestFit="1" customWidth="1"/>
    <col min="8" max="8" width="9" style="12" bestFit="1" customWidth="1"/>
    <col min="9" max="9" width="28.77734375" style="293" customWidth="1"/>
    <col min="10" max="10" width="29.44140625" style="291" customWidth="1"/>
    <col min="11" max="11" width="37.21875" style="293" bestFit="1" customWidth="1"/>
    <col min="12" max="12" width="19.21875" style="293" bestFit="1" customWidth="1"/>
    <col min="13" max="13" width="9.77734375" style="294" bestFit="1" customWidth="1"/>
    <col min="14" max="14" width="19.21875" style="248" bestFit="1" customWidth="1"/>
    <col min="15" max="16384" width="10" style="242"/>
  </cols>
  <sheetData>
    <row r="1" spans="1:14" ht="14.25" customHeight="1">
      <c r="A1" s="388" t="s">
        <v>2565</v>
      </c>
      <c r="B1" s="388"/>
      <c r="C1" s="388"/>
      <c r="D1" s="388"/>
      <c r="E1" s="388"/>
      <c r="F1" s="388"/>
      <c r="G1" s="388"/>
      <c r="H1" s="388"/>
      <c r="I1" s="388"/>
      <c r="J1" s="388"/>
      <c r="K1" s="388"/>
      <c r="L1" s="388"/>
      <c r="M1" s="388"/>
    </row>
    <row r="2" spans="1:14" ht="25.5" customHeight="1">
      <c r="A2" s="249" t="s">
        <v>2502</v>
      </c>
      <c r="B2" s="249" t="s">
        <v>2302</v>
      </c>
      <c r="C2" s="250" t="s">
        <v>2303</v>
      </c>
      <c r="D2" s="249" t="s">
        <v>2304</v>
      </c>
      <c r="E2" s="251" t="s">
        <v>2305</v>
      </c>
      <c r="F2" s="250" t="s">
        <v>2306</v>
      </c>
      <c r="G2" s="252" t="s">
        <v>2307</v>
      </c>
      <c r="H2" s="253" t="s">
        <v>2534</v>
      </c>
      <c r="I2" s="249" t="s">
        <v>2308</v>
      </c>
      <c r="J2" s="254" t="s">
        <v>2309</v>
      </c>
      <c r="K2" s="249" t="s">
        <v>2310</v>
      </c>
      <c r="L2" s="255" t="s">
        <v>2311</v>
      </c>
      <c r="M2" s="256" t="s">
        <v>2312</v>
      </c>
      <c r="N2" s="257" t="s">
        <v>2535</v>
      </c>
    </row>
    <row r="3" spans="1:14">
      <c r="A3" s="258" t="s">
        <v>361</v>
      </c>
      <c r="B3" s="259">
        <v>1</v>
      </c>
      <c r="C3" s="260">
        <v>41835685</v>
      </c>
      <c r="D3" s="260" t="s">
        <v>2315</v>
      </c>
      <c r="E3" s="260" t="s">
        <v>2456</v>
      </c>
      <c r="F3" s="259">
        <v>1</v>
      </c>
      <c r="G3" s="259">
        <v>41832297</v>
      </c>
      <c r="H3" s="259">
        <v>0.51952699999999996</v>
      </c>
      <c r="I3" s="249" t="s">
        <v>2317</v>
      </c>
      <c r="J3" s="261" t="s">
        <v>2314</v>
      </c>
      <c r="K3" s="262" t="s">
        <v>18</v>
      </c>
      <c r="L3" s="249" t="s">
        <v>2457</v>
      </c>
      <c r="M3" s="249">
        <v>26198764</v>
      </c>
      <c r="N3" s="263">
        <v>3.9999999999999998E-6</v>
      </c>
    </row>
    <row r="4" spans="1:14">
      <c r="A4" s="251" t="s">
        <v>207</v>
      </c>
      <c r="B4" s="250">
        <v>1</v>
      </c>
      <c r="C4" s="249">
        <v>43962457</v>
      </c>
      <c r="D4" s="249" t="s">
        <v>2313</v>
      </c>
      <c r="E4" s="260" t="s">
        <v>2314</v>
      </c>
      <c r="F4" s="259" t="s">
        <v>2314</v>
      </c>
      <c r="G4" s="259" t="s">
        <v>2314</v>
      </c>
      <c r="H4" s="259" t="s">
        <v>2314</v>
      </c>
      <c r="I4" s="249" t="s">
        <v>2314</v>
      </c>
      <c r="J4" s="261" t="s">
        <v>2314</v>
      </c>
      <c r="K4" s="249" t="s">
        <v>2314</v>
      </c>
      <c r="L4" s="249" t="s">
        <v>2314</v>
      </c>
      <c r="M4" s="249" t="s">
        <v>2314</v>
      </c>
      <c r="N4" s="263" t="s">
        <v>2314</v>
      </c>
    </row>
    <row r="5" spans="1:14">
      <c r="A5" s="258" t="s">
        <v>253</v>
      </c>
      <c r="B5" s="259">
        <v>1</v>
      </c>
      <c r="C5" s="260">
        <v>44369444</v>
      </c>
      <c r="D5" s="260" t="s">
        <v>2315</v>
      </c>
      <c r="E5" s="260" t="s">
        <v>2316</v>
      </c>
      <c r="F5" s="259">
        <v>1</v>
      </c>
      <c r="G5" s="264">
        <v>44319373</v>
      </c>
      <c r="H5" s="265">
        <v>0.90108299999999997</v>
      </c>
      <c r="I5" s="249" t="s">
        <v>2317</v>
      </c>
      <c r="J5" s="261" t="s">
        <v>2318</v>
      </c>
      <c r="K5" s="249" t="s">
        <v>2319</v>
      </c>
      <c r="L5" s="249" t="s">
        <v>2320</v>
      </c>
      <c r="M5" s="249">
        <v>22959728</v>
      </c>
      <c r="N5" s="263" t="s">
        <v>2314</v>
      </c>
    </row>
    <row r="6" spans="1:14" ht="24">
      <c r="A6" s="392" t="s">
        <v>143</v>
      </c>
      <c r="B6" s="395">
        <v>1</v>
      </c>
      <c r="C6" s="392">
        <v>98395881</v>
      </c>
      <c r="D6" s="392" t="s">
        <v>2315</v>
      </c>
      <c r="E6" s="266" t="s">
        <v>2321</v>
      </c>
      <c r="F6" s="267">
        <v>1</v>
      </c>
      <c r="G6" s="268">
        <v>98552832</v>
      </c>
      <c r="H6" s="269">
        <v>0.50340099999999999</v>
      </c>
      <c r="I6" s="262" t="s">
        <v>2322</v>
      </c>
      <c r="J6" s="270" t="s">
        <v>2323</v>
      </c>
      <c r="K6" s="262" t="s">
        <v>2324</v>
      </c>
      <c r="L6" s="262" t="s">
        <v>2386</v>
      </c>
      <c r="M6" s="262" t="s">
        <v>2392</v>
      </c>
      <c r="N6" s="389">
        <v>2.9999999999999999E-19</v>
      </c>
    </row>
    <row r="7" spans="1:14">
      <c r="A7" s="393"/>
      <c r="B7" s="396"/>
      <c r="C7" s="393"/>
      <c r="D7" s="393"/>
      <c r="E7" s="266" t="s">
        <v>144</v>
      </c>
      <c r="F7" s="267">
        <v>1</v>
      </c>
      <c r="G7" s="268">
        <v>98501984</v>
      </c>
      <c r="H7" s="269">
        <v>0.64487099999999997</v>
      </c>
      <c r="I7" s="262" t="s">
        <v>2317</v>
      </c>
      <c r="J7" s="270" t="s">
        <v>2325</v>
      </c>
      <c r="K7" s="262" t="s">
        <v>18</v>
      </c>
      <c r="L7" s="262" t="s">
        <v>2326</v>
      </c>
      <c r="M7" s="262">
        <v>25056061</v>
      </c>
      <c r="N7" s="390"/>
    </row>
    <row r="8" spans="1:14">
      <c r="A8" s="393"/>
      <c r="B8" s="396"/>
      <c r="C8" s="393"/>
      <c r="D8" s="393"/>
      <c r="E8" s="266" t="s">
        <v>2327</v>
      </c>
      <c r="F8" s="267">
        <v>1</v>
      </c>
      <c r="G8" s="268">
        <v>98512127</v>
      </c>
      <c r="H8" s="269">
        <v>0.64487099999999997</v>
      </c>
      <c r="I8" s="262" t="s">
        <v>2328</v>
      </c>
      <c r="J8" s="270" t="s">
        <v>2329</v>
      </c>
      <c r="K8" s="262" t="s">
        <v>18</v>
      </c>
      <c r="L8" s="262" t="s">
        <v>2330</v>
      </c>
      <c r="M8" s="262">
        <v>26198764</v>
      </c>
      <c r="N8" s="390"/>
    </row>
    <row r="9" spans="1:14" ht="36">
      <c r="A9" s="394"/>
      <c r="B9" s="397"/>
      <c r="C9" s="394"/>
      <c r="D9" s="394"/>
      <c r="E9" s="271" t="s">
        <v>2331</v>
      </c>
      <c r="F9" s="272">
        <v>1</v>
      </c>
      <c r="G9" s="273">
        <v>98502934</v>
      </c>
      <c r="H9" s="274">
        <v>0.65721499999999999</v>
      </c>
      <c r="I9" s="255" t="s">
        <v>2332</v>
      </c>
      <c r="J9" s="275" t="s">
        <v>2333</v>
      </c>
      <c r="K9" s="255" t="s">
        <v>2334</v>
      </c>
      <c r="L9" s="255" t="s">
        <v>2387</v>
      </c>
      <c r="M9" s="255" t="s">
        <v>2393</v>
      </c>
      <c r="N9" s="391"/>
    </row>
    <row r="10" spans="1:14">
      <c r="A10" s="260" t="s">
        <v>135</v>
      </c>
      <c r="B10" s="259">
        <v>1</v>
      </c>
      <c r="C10" s="260">
        <v>243503764</v>
      </c>
      <c r="D10" s="260" t="s">
        <v>2315</v>
      </c>
      <c r="E10" s="258" t="s">
        <v>2335</v>
      </c>
      <c r="F10" s="259">
        <v>1</v>
      </c>
      <c r="G10" s="264">
        <v>243544827</v>
      </c>
      <c r="H10" s="259">
        <v>0.80128500000000003</v>
      </c>
      <c r="I10" s="251" t="s">
        <v>2317</v>
      </c>
      <c r="J10" s="261" t="s">
        <v>2336</v>
      </c>
      <c r="K10" s="251" t="s">
        <v>18</v>
      </c>
      <c r="L10" s="251" t="s">
        <v>2326</v>
      </c>
      <c r="M10" s="249">
        <v>23974872</v>
      </c>
      <c r="N10" s="263">
        <v>2.9999999999999997E-8</v>
      </c>
    </row>
    <row r="11" spans="1:14">
      <c r="A11" s="251" t="s">
        <v>152</v>
      </c>
      <c r="B11" s="250">
        <v>2</v>
      </c>
      <c r="C11" s="249">
        <v>60704933</v>
      </c>
      <c r="D11" s="249" t="s">
        <v>2313</v>
      </c>
      <c r="E11" s="260" t="s">
        <v>2314</v>
      </c>
      <c r="F11" s="259" t="s">
        <v>2314</v>
      </c>
      <c r="G11" s="259" t="s">
        <v>2314</v>
      </c>
      <c r="H11" s="259" t="s">
        <v>2314</v>
      </c>
      <c r="I11" s="249" t="s">
        <v>2314</v>
      </c>
      <c r="J11" s="261" t="s">
        <v>2314</v>
      </c>
      <c r="K11" s="249" t="s">
        <v>2314</v>
      </c>
      <c r="L11" s="249" t="s">
        <v>2314</v>
      </c>
      <c r="M11" s="249" t="s">
        <v>2314</v>
      </c>
      <c r="N11" s="263" t="s">
        <v>2314</v>
      </c>
    </row>
    <row r="12" spans="1:14" s="104" customFormat="1" ht="24">
      <c r="A12" s="400" t="s">
        <v>219</v>
      </c>
      <c r="B12" s="402">
        <v>2</v>
      </c>
      <c r="C12" s="400">
        <v>162818621</v>
      </c>
      <c r="D12" s="400" t="s">
        <v>2315</v>
      </c>
      <c r="E12" s="266" t="s">
        <v>2337</v>
      </c>
      <c r="F12" s="267">
        <v>2</v>
      </c>
      <c r="G12" s="267">
        <v>162831756</v>
      </c>
      <c r="H12" s="267">
        <v>0.81626799999999999</v>
      </c>
      <c r="I12" s="262" t="s">
        <v>2332</v>
      </c>
      <c r="J12" s="270" t="s">
        <v>2338</v>
      </c>
      <c r="K12" s="262" t="s">
        <v>2339</v>
      </c>
      <c r="L12" s="262" t="s">
        <v>2388</v>
      </c>
      <c r="M12" s="262" t="s">
        <v>2394</v>
      </c>
      <c r="N12" s="389">
        <v>4.9999999999999998E-8</v>
      </c>
    </row>
    <row r="13" spans="1:14" ht="24">
      <c r="A13" s="401"/>
      <c r="B13" s="403"/>
      <c r="C13" s="401"/>
      <c r="D13" s="401"/>
      <c r="E13" s="271" t="s">
        <v>220</v>
      </c>
      <c r="F13" s="272">
        <v>2</v>
      </c>
      <c r="G13" s="272">
        <v>162845855</v>
      </c>
      <c r="H13" s="272">
        <v>0.90980099999999997</v>
      </c>
      <c r="I13" s="255" t="s">
        <v>2340</v>
      </c>
      <c r="J13" s="275" t="s">
        <v>2341</v>
      </c>
      <c r="K13" s="255" t="s">
        <v>2324</v>
      </c>
      <c r="L13" s="255" t="s">
        <v>2389</v>
      </c>
      <c r="M13" s="255" t="s">
        <v>2395</v>
      </c>
      <c r="N13" s="391"/>
    </row>
    <row r="14" spans="1:14">
      <c r="A14" s="276" t="s">
        <v>427</v>
      </c>
      <c r="B14" s="277">
        <v>2</v>
      </c>
      <c r="C14" s="247">
        <v>233554499</v>
      </c>
      <c r="D14" s="260" t="s">
        <v>2313</v>
      </c>
      <c r="E14" s="260" t="s">
        <v>2314</v>
      </c>
      <c r="F14" s="259" t="s">
        <v>2314</v>
      </c>
      <c r="G14" s="259" t="s">
        <v>2314</v>
      </c>
      <c r="H14" s="259" t="s">
        <v>2314</v>
      </c>
      <c r="I14" s="249" t="s">
        <v>2314</v>
      </c>
      <c r="J14" s="261" t="s">
        <v>2314</v>
      </c>
      <c r="K14" s="249" t="s">
        <v>2314</v>
      </c>
      <c r="L14" s="249" t="s">
        <v>2314</v>
      </c>
      <c r="M14" s="249" t="s">
        <v>2314</v>
      </c>
      <c r="N14" s="263" t="s">
        <v>2314</v>
      </c>
    </row>
    <row r="15" spans="1:14">
      <c r="A15" s="258" t="s">
        <v>235</v>
      </c>
      <c r="B15" s="259">
        <v>3</v>
      </c>
      <c r="C15" s="260">
        <v>71579022</v>
      </c>
      <c r="D15" s="260" t="s">
        <v>2313</v>
      </c>
      <c r="E15" s="260" t="s">
        <v>2314</v>
      </c>
      <c r="F15" s="259" t="s">
        <v>2314</v>
      </c>
      <c r="G15" s="259" t="s">
        <v>2314</v>
      </c>
      <c r="H15" s="259" t="s">
        <v>2314</v>
      </c>
      <c r="I15" s="249" t="s">
        <v>2314</v>
      </c>
      <c r="J15" s="261" t="s">
        <v>2314</v>
      </c>
      <c r="K15" s="249" t="s">
        <v>2314</v>
      </c>
      <c r="L15" s="249" t="s">
        <v>2314</v>
      </c>
      <c r="M15" s="249" t="s">
        <v>2314</v>
      </c>
      <c r="N15" s="263" t="s">
        <v>2314</v>
      </c>
    </row>
    <row r="16" spans="1:14">
      <c r="A16" s="260" t="s">
        <v>102</v>
      </c>
      <c r="B16" s="259">
        <v>5</v>
      </c>
      <c r="C16" s="260">
        <v>60095272</v>
      </c>
      <c r="D16" s="260" t="s">
        <v>2313</v>
      </c>
      <c r="E16" s="260" t="s">
        <v>2314</v>
      </c>
      <c r="F16" s="259" t="s">
        <v>2314</v>
      </c>
      <c r="G16" s="259" t="s">
        <v>2314</v>
      </c>
      <c r="H16" s="259" t="s">
        <v>2314</v>
      </c>
      <c r="I16" s="249" t="s">
        <v>2314</v>
      </c>
      <c r="J16" s="261" t="s">
        <v>2314</v>
      </c>
      <c r="K16" s="249" t="s">
        <v>2314</v>
      </c>
      <c r="L16" s="249" t="s">
        <v>2314</v>
      </c>
      <c r="M16" s="249" t="s">
        <v>2314</v>
      </c>
      <c r="N16" s="263" t="s">
        <v>2314</v>
      </c>
    </row>
    <row r="17" spans="1:14">
      <c r="A17" s="278" t="s">
        <v>446</v>
      </c>
      <c r="B17" s="259">
        <v>6</v>
      </c>
      <c r="C17" s="260">
        <v>32635605</v>
      </c>
      <c r="D17" s="260" t="s">
        <v>2313</v>
      </c>
      <c r="E17" s="260" t="s">
        <v>2314</v>
      </c>
      <c r="F17" s="259" t="s">
        <v>2314</v>
      </c>
      <c r="G17" s="259" t="s">
        <v>2314</v>
      </c>
      <c r="H17" s="259" t="s">
        <v>2314</v>
      </c>
      <c r="I17" s="249" t="s">
        <v>2314</v>
      </c>
      <c r="J17" s="261" t="s">
        <v>2314</v>
      </c>
      <c r="K17" s="249" t="s">
        <v>2314</v>
      </c>
      <c r="L17" s="249" t="s">
        <v>2314</v>
      </c>
      <c r="M17" s="249" t="s">
        <v>2314</v>
      </c>
      <c r="N17" s="263" t="s">
        <v>2314</v>
      </c>
    </row>
    <row r="18" spans="1:14">
      <c r="A18" s="258" t="s">
        <v>344</v>
      </c>
      <c r="B18" s="259">
        <v>6</v>
      </c>
      <c r="C18" s="260">
        <v>33784864</v>
      </c>
      <c r="D18" s="260" t="s">
        <v>2315</v>
      </c>
      <c r="E18" s="258" t="s">
        <v>2342</v>
      </c>
      <c r="F18" s="259">
        <v>6</v>
      </c>
      <c r="G18" s="264">
        <v>33741716</v>
      </c>
      <c r="H18" s="259">
        <v>0.80303999999999998</v>
      </c>
      <c r="I18" s="251" t="s">
        <v>2317</v>
      </c>
      <c r="J18" s="279" t="s">
        <v>2329</v>
      </c>
      <c r="K18" s="251" t="s">
        <v>18</v>
      </c>
      <c r="L18" s="251" t="s">
        <v>2330</v>
      </c>
      <c r="M18" s="249">
        <v>26198764</v>
      </c>
      <c r="N18" s="263">
        <v>8.9999999999999995E-9</v>
      </c>
    </row>
    <row r="19" spans="1:14">
      <c r="A19" s="258" t="s">
        <v>423</v>
      </c>
      <c r="B19" s="259">
        <v>6</v>
      </c>
      <c r="C19" s="260">
        <v>128302874</v>
      </c>
      <c r="D19" s="260" t="s">
        <v>2315</v>
      </c>
      <c r="E19" s="258" t="s">
        <v>2343</v>
      </c>
      <c r="F19" s="259">
        <v>6</v>
      </c>
      <c r="G19" s="264">
        <v>128328833</v>
      </c>
      <c r="H19" s="259">
        <v>0.52795300000000001</v>
      </c>
      <c r="I19" s="251" t="s">
        <v>2317</v>
      </c>
      <c r="J19" s="279" t="s">
        <v>2329</v>
      </c>
      <c r="K19" s="251" t="s">
        <v>18</v>
      </c>
      <c r="L19" s="251" t="s">
        <v>2330</v>
      </c>
      <c r="M19" s="249">
        <v>26198764</v>
      </c>
      <c r="N19" s="263">
        <v>9.0000000000000002E-6</v>
      </c>
    </row>
    <row r="20" spans="1:14">
      <c r="A20" s="238" t="s">
        <v>542</v>
      </c>
      <c r="B20" s="267">
        <v>7</v>
      </c>
      <c r="C20" s="266">
        <v>24717969</v>
      </c>
      <c r="D20" s="266" t="s">
        <v>2315</v>
      </c>
      <c r="E20" s="280" t="s">
        <v>2344</v>
      </c>
      <c r="F20" s="277">
        <v>7</v>
      </c>
      <c r="G20" s="281">
        <v>24735004</v>
      </c>
      <c r="H20" s="277">
        <v>0.98463500000000004</v>
      </c>
      <c r="I20" s="282" t="s">
        <v>2345</v>
      </c>
      <c r="J20" s="283" t="s">
        <v>2329</v>
      </c>
      <c r="K20" s="282" t="s">
        <v>18</v>
      </c>
      <c r="L20" s="282" t="s">
        <v>2330</v>
      </c>
      <c r="M20" s="284">
        <v>26198764</v>
      </c>
      <c r="N20" s="263">
        <v>6.9999999999999997E-7</v>
      </c>
    </row>
    <row r="21" spans="1:14">
      <c r="A21" s="260" t="s">
        <v>137</v>
      </c>
      <c r="B21" s="259">
        <v>7</v>
      </c>
      <c r="C21" s="260">
        <v>71741797</v>
      </c>
      <c r="D21" s="260" t="s">
        <v>2315</v>
      </c>
      <c r="E21" s="258" t="s">
        <v>2346</v>
      </c>
      <c r="F21" s="259">
        <v>7</v>
      </c>
      <c r="G21" s="264">
        <v>71751316</v>
      </c>
      <c r="H21" s="259">
        <v>0.99361699999999997</v>
      </c>
      <c r="I21" s="251" t="s">
        <v>2317</v>
      </c>
      <c r="J21" s="279" t="s">
        <v>2329</v>
      </c>
      <c r="K21" s="251" t="s">
        <v>18</v>
      </c>
      <c r="L21" s="251" t="s">
        <v>2326</v>
      </c>
      <c r="M21" s="249">
        <v>21926974</v>
      </c>
      <c r="N21" s="248">
        <v>1.9999999999999999E-6</v>
      </c>
    </row>
    <row r="22" spans="1:14" ht="24">
      <c r="A22" s="258" t="s">
        <v>225</v>
      </c>
      <c r="B22" s="259">
        <v>7</v>
      </c>
      <c r="C22" s="260">
        <v>137049477</v>
      </c>
      <c r="D22" s="260" t="s">
        <v>2315</v>
      </c>
      <c r="E22" s="258" t="s">
        <v>226</v>
      </c>
      <c r="F22" s="259">
        <v>7</v>
      </c>
      <c r="G22" s="264">
        <v>137074844</v>
      </c>
      <c r="H22" s="259">
        <v>0.94602399999999998</v>
      </c>
      <c r="I22" s="251" t="s">
        <v>2347</v>
      </c>
      <c r="J22" s="279" t="s">
        <v>2348</v>
      </c>
      <c r="K22" s="251" t="s">
        <v>2324</v>
      </c>
      <c r="L22" s="251" t="s">
        <v>2389</v>
      </c>
      <c r="M22" s="249" t="s">
        <v>2395</v>
      </c>
      <c r="N22" s="263">
        <v>2.0000000000000001E-9</v>
      </c>
    </row>
    <row r="23" spans="1:14" ht="24">
      <c r="A23" s="258" t="s">
        <v>447</v>
      </c>
      <c r="B23" s="259">
        <v>11</v>
      </c>
      <c r="C23" s="260">
        <v>57448032</v>
      </c>
      <c r="D23" s="260" t="s">
        <v>2315</v>
      </c>
      <c r="E23" s="258" t="s">
        <v>448</v>
      </c>
      <c r="F23" s="259">
        <v>11</v>
      </c>
      <c r="G23" s="264">
        <v>57510294</v>
      </c>
      <c r="H23" s="259">
        <v>0.86757399999999996</v>
      </c>
      <c r="I23" s="251" t="s">
        <v>2349</v>
      </c>
      <c r="J23" s="279" t="s">
        <v>2350</v>
      </c>
      <c r="K23" s="251" t="s">
        <v>2324</v>
      </c>
      <c r="L23" s="251" t="s">
        <v>2389</v>
      </c>
      <c r="M23" s="249" t="s">
        <v>2395</v>
      </c>
      <c r="N23" s="285">
        <v>2.0000000000000001E-9</v>
      </c>
    </row>
    <row r="24" spans="1:14">
      <c r="A24" s="392" t="s">
        <v>435</v>
      </c>
      <c r="B24" s="395">
        <v>11</v>
      </c>
      <c r="C24" s="392">
        <v>130846432</v>
      </c>
      <c r="D24" s="392" t="s">
        <v>2315</v>
      </c>
      <c r="E24" s="280" t="s">
        <v>2351</v>
      </c>
      <c r="F24" s="277">
        <v>11</v>
      </c>
      <c r="G24" s="281">
        <v>130817579</v>
      </c>
      <c r="H24" s="277">
        <v>0.74287700000000001</v>
      </c>
      <c r="I24" s="282" t="s">
        <v>2352</v>
      </c>
      <c r="J24" s="283" t="s">
        <v>2353</v>
      </c>
      <c r="K24" s="282" t="s">
        <v>18</v>
      </c>
      <c r="L24" s="282" t="s">
        <v>2326</v>
      </c>
      <c r="M24" s="284">
        <v>23974872</v>
      </c>
      <c r="N24" s="398">
        <v>2.0000000000000001E-9</v>
      </c>
    </row>
    <row r="25" spans="1:14" ht="13.5" customHeight="1">
      <c r="A25" s="394"/>
      <c r="B25" s="397"/>
      <c r="C25" s="394"/>
      <c r="D25" s="394"/>
      <c r="E25" s="286" t="s">
        <v>2354</v>
      </c>
      <c r="F25" s="272">
        <v>11</v>
      </c>
      <c r="G25" s="273">
        <v>130830748</v>
      </c>
      <c r="H25" s="272">
        <v>0.80588400000000004</v>
      </c>
      <c r="I25" s="287" t="s">
        <v>2355</v>
      </c>
      <c r="J25" s="288" t="s">
        <v>2356</v>
      </c>
      <c r="K25" s="287" t="s">
        <v>2324</v>
      </c>
      <c r="L25" s="287" t="s">
        <v>2390</v>
      </c>
      <c r="M25" s="255" t="s">
        <v>2396</v>
      </c>
      <c r="N25" s="399"/>
    </row>
    <row r="26" spans="1:14">
      <c r="A26" s="392" t="s">
        <v>98</v>
      </c>
      <c r="B26" s="395">
        <v>12</v>
      </c>
      <c r="C26" s="392">
        <v>123746961</v>
      </c>
      <c r="D26" s="392" t="s">
        <v>2315</v>
      </c>
      <c r="E26" s="280" t="s">
        <v>2357</v>
      </c>
      <c r="F26" s="277">
        <v>12</v>
      </c>
      <c r="G26" s="281">
        <v>123640853</v>
      </c>
      <c r="H26" s="277">
        <v>0.56681400000000004</v>
      </c>
      <c r="I26" s="282" t="s">
        <v>2358</v>
      </c>
      <c r="J26" s="283" t="s">
        <v>2359</v>
      </c>
      <c r="K26" s="282" t="s">
        <v>2360</v>
      </c>
      <c r="L26" s="282" t="s">
        <v>2361</v>
      </c>
      <c r="M26" s="284">
        <v>24509480</v>
      </c>
      <c r="N26" s="389">
        <v>1E-26</v>
      </c>
    </row>
    <row r="27" spans="1:14">
      <c r="A27" s="393"/>
      <c r="B27" s="396"/>
      <c r="C27" s="393"/>
      <c r="D27" s="393"/>
      <c r="E27" s="280" t="s">
        <v>2362</v>
      </c>
      <c r="F27" s="277">
        <v>12</v>
      </c>
      <c r="G27" s="281">
        <v>123656725</v>
      </c>
      <c r="H27" s="277">
        <v>0.64058199999999998</v>
      </c>
      <c r="I27" s="282" t="s">
        <v>2317</v>
      </c>
      <c r="J27" s="283" t="s">
        <v>2359</v>
      </c>
      <c r="K27" s="282" t="s">
        <v>2363</v>
      </c>
      <c r="L27" s="282" t="s">
        <v>2364</v>
      </c>
      <c r="M27" s="284">
        <v>19525953</v>
      </c>
      <c r="N27" s="390"/>
    </row>
    <row r="28" spans="1:14" ht="36">
      <c r="A28" s="393"/>
      <c r="B28" s="396"/>
      <c r="C28" s="393"/>
      <c r="D28" s="393"/>
      <c r="E28" s="280" t="s">
        <v>2365</v>
      </c>
      <c r="F28" s="277">
        <v>12</v>
      </c>
      <c r="G28" s="281">
        <v>123822711</v>
      </c>
      <c r="H28" s="277">
        <v>0.64483699999999999</v>
      </c>
      <c r="I28" s="282" t="s">
        <v>2366</v>
      </c>
      <c r="J28" s="283" t="s">
        <v>2367</v>
      </c>
      <c r="K28" s="282" t="s">
        <v>2368</v>
      </c>
      <c r="L28" s="282" t="s">
        <v>2391</v>
      </c>
      <c r="M28" s="284" t="s">
        <v>2397</v>
      </c>
      <c r="N28" s="390"/>
    </row>
    <row r="29" spans="1:14">
      <c r="A29" s="393"/>
      <c r="B29" s="396"/>
      <c r="C29" s="393"/>
      <c r="D29" s="393"/>
      <c r="E29" s="280" t="s">
        <v>2369</v>
      </c>
      <c r="F29" s="277">
        <v>12</v>
      </c>
      <c r="G29" s="281">
        <v>123823546</v>
      </c>
      <c r="H29" s="277">
        <v>0.65192899999999998</v>
      </c>
      <c r="I29" s="282" t="s">
        <v>2317</v>
      </c>
      <c r="J29" s="283" t="s">
        <v>2370</v>
      </c>
      <c r="K29" s="282" t="s">
        <v>13</v>
      </c>
      <c r="L29" s="282" t="s">
        <v>2371</v>
      </c>
      <c r="M29" s="284">
        <v>20881960</v>
      </c>
      <c r="N29" s="390"/>
    </row>
    <row r="30" spans="1:14">
      <c r="A30" s="393"/>
      <c r="B30" s="396"/>
      <c r="C30" s="393"/>
      <c r="D30" s="393"/>
      <c r="E30" s="280" t="s">
        <v>2372</v>
      </c>
      <c r="F30" s="277">
        <v>12</v>
      </c>
      <c r="G30" s="281">
        <v>123575742</v>
      </c>
      <c r="H30" s="277">
        <v>0.70065299999999997</v>
      </c>
      <c r="I30" s="282" t="s">
        <v>2328</v>
      </c>
      <c r="J30" s="283" t="s">
        <v>2373</v>
      </c>
      <c r="K30" s="282" t="s">
        <v>2374</v>
      </c>
      <c r="L30" s="282" t="s">
        <v>2375</v>
      </c>
      <c r="M30" s="284">
        <v>21507922</v>
      </c>
      <c r="N30" s="390"/>
    </row>
    <row r="31" spans="1:14">
      <c r="A31" s="393"/>
      <c r="B31" s="396"/>
      <c r="C31" s="393"/>
      <c r="D31" s="393"/>
      <c r="E31" s="280" t="s">
        <v>100</v>
      </c>
      <c r="F31" s="277">
        <v>12</v>
      </c>
      <c r="G31" s="281">
        <v>123665113</v>
      </c>
      <c r="H31" s="277">
        <v>0.93251899999999999</v>
      </c>
      <c r="I31" s="282" t="s">
        <v>2317</v>
      </c>
      <c r="J31" s="283" t="s">
        <v>2376</v>
      </c>
      <c r="K31" s="282" t="s">
        <v>18</v>
      </c>
      <c r="L31" s="282" t="s">
        <v>2326</v>
      </c>
      <c r="M31" s="284">
        <v>25056061</v>
      </c>
      <c r="N31" s="390"/>
    </row>
    <row r="32" spans="1:14">
      <c r="A32" s="393"/>
      <c r="B32" s="396"/>
      <c r="C32" s="393"/>
      <c r="D32" s="393"/>
      <c r="E32" s="280" t="s">
        <v>2377</v>
      </c>
      <c r="F32" s="277">
        <v>12</v>
      </c>
      <c r="G32" s="281">
        <v>123676763</v>
      </c>
      <c r="H32" s="277">
        <v>0.93251899999999999</v>
      </c>
      <c r="I32" s="282" t="s">
        <v>2317</v>
      </c>
      <c r="J32" s="283" t="s">
        <v>2329</v>
      </c>
      <c r="K32" s="282" t="s">
        <v>18</v>
      </c>
      <c r="L32" s="282" t="s">
        <v>2330</v>
      </c>
      <c r="M32" s="284">
        <v>26198764</v>
      </c>
      <c r="N32" s="390"/>
    </row>
    <row r="33" spans="1:14">
      <c r="A33" s="394"/>
      <c r="B33" s="397"/>
      <c r="C33" s="394"/>
      <c r="D33" s="394"/>
      <c r="E33" s="280" t="s">
        <v>2378</v>
      </c>
      <c r="F33" s="277">
        <v>12</v>
      </c>
      <c r="G33" s="281">
        <v>123731423</v>
      </c>
      <c r="H33" s="277">
        <v>1</v>
      </c>
      <c r="I33" s="282" t="s">
        <v>2317</v>
      </c>
      <c r="J33" s="283" t="s">
        <v>2379</v>
      </c>
      <c r="K33" s="282" t="s">
        <v>18</v>
      </c>
      <c r="L33" s="282" t="s">
        <v>2326</v>
      </c>
      <c r="M33" s="284">
        <v>23974872</v>
      </c>
      <c r="N33" s="391"/>
    </row>
    <row r="34" spans="1:14">
      <c r="A34" s="258" t="s">
        <v>415</v>
      </c>
      <c r="B34" s="259">
        <v>13</v>
      </c>
      <c r="C34" s="260">
        <v>85236591</v>
      </c>
      <c r="D34" s="260" t="s">
        <v>2315</v>
      </c>
      <c r="E34" s="258" t="s">
        <v>2380</v>
      </c>
      <c r="F34" s="259">
        <v>13</v>
      </c>
      <c r="G34" s="264">
        <v>85293112</v>
      </c>
      <c r="H34" s="259">
        <v>0.66593000000000002</v>
      </c>
      <c r="I34" s="251" t="s">
        <v>2381</v>
      </c>
      <c r="J34" s="279" t="s">
        <v>2329</v>
      </c>
      <c r="K34" s="251" t="s">
        <v>18</v>
      </c>
      <c r="L34" s="251" t="s">
        <v>2330</v>
      </c>
      <c r="M34" s="249">
        <v>26198764</v>
      </c>
      <c r="N34" s="248">
        <v>9.9999999999999995E-7</v>
      </c>
    </row>
    <row r="35" spans="1:14">
      <c r="A35" s="392" t="s">
        <v>308</v>
      </c>
      <c r="B35" s="395">
        <v>18</v>
      </c>
      <c r="C35" s="392">
        <v>77567761</v>
      </c>
      <c r="D35" s="392" t="s">
        <v>2315</v>
      </c>
      <c r="E35" s="238" t="s">
        <v>309</v>
      </c>
      <c r="F35" s="267">
        <v>18</v>
      </c>
      <c r="G35" s="268">
        <v>77575613</v>
      </c>
      <c r="H35" s="267">
        <v>0.956206</v>
      </c>
      <c r="I35" s="289" t="s">
        <v>2317</v>
      </c>
      <c r="J35" s="290" t="s">
        <v>2329</v>
      </c>
      <c r="K35" s="289" t="s">
        <v>18</v>
      </c>
      <c r="L35" s="289" t="s">
        <v>2330</v>
      </c>
      <c r="M35" s="262">
        <v>26198764</v>
      </c>
      <c r="N35" s="389">
        <v>9.0000000000000002E-6</v>
      </c>
    </row>
    <row r="36" spans="1:14">
      <c r="A36" s="394"/>
      <c r="B36" s="397"/>
      <c r="C36" s="394"/>
      <c r="D36" s="394"/>
      <c r="E36" s="286" t="s">
        <v>2382</v>
      </c>
      <c r="F36" s="272">
        <v>18</v>
      </c>
      <c r="G36" s="273">
        <v>77573548</v>
      </c>
      <c r="H36" s="272">
        <v>0.964314</v>
      </c>
      <c r="I36" s="287" t="s">
        <v>2317</v>
      </c>
      <c r="J36" s="288" t="s">
        <v>2329</v>
      </c>
      <c r="K36" s="287" t="s">
        <v>2383</v>
      </c>
      <c r="L36" s="287" t="s">
        <v>2384</v>
      </c>
      <c r="M36" s="255">
        <v>20801717</v>
      </c>
      <c r="N36" s="391"/>
    </row>
    <row r="37" spans="1:14">
      <c r="A37" s="291"/>
    </row>
    <row r="49" spans="1:14">
      <c r="J49" s="291" t="s">
        <v>2385</v>
      </c>
    </row>
    <row r="58" spans="1:14" s="293" customFormat="1">
      <c r="A58" s="242"/>
      <c r="B58" s="242"/>
      <c r="C58" s="242"/>
      <c r="D58" s="6"/>
      <c r="E58" s="242"/>
      <c r="F58" s="12"/>
      <c r="G58" s="292"/>
      <c r="H58" s="12"/>
      <c r="J58" s="291"/>
      <c r="M58" s="294"/>
      <c r="N58" s="295"/>
    </row>
  </sheetData>
  <mergeCells count="26">
    <mergeCell ref="A26:A33"/>
    <mergeCell ref="B26:B33"/>
    <mergeCell ref="C26:C33"/>
    <mergeCell ref="D26:D33"/>
    <mergeCell ref="N26:N33"/>
    <mergeCell ref="A35:A36"/>
    <mergeCell ref="B35:B36"/>
    <mergeCell ref="C35:C36"/>
    <mergeCell ref="D35:D36"/>
    <mergeCell ref="N35:N36"/>
    <mergeCell ref="A12:A13"/>
    <mergeCell ref="B12:B13"/>
    <mergeCell ref="C12:C13"/>
    <mergeCell ref="D12:D13"/>
    <mergeCell ref="N12:N13"/>
    <mergeCell ref="A24:A25"/>
    <mergeCell ref="B24:B25"/>
    <mergeCell ref="C24:C25"/>
    <mergeCell ref="D24:D25"/>
    <mergeCell ref="N24:N25"/>
    <mergeCell ref="N6:N9"/>
    <mergeCell ref="A1:M1"/>
    <mergeCell ref="A6:A9"/>
    <mergeCell ref="B6:B9"/>
    <mergeCell ref="C6:C9"/>
    <mergeCell ref="D6:D9"/>
  </mergeCells>
  <pageMargins left="0.7" right="0.7" top="0.75" bottom="0.75" header="0.3" footer="0.3"/>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election activeCell="E14" sqref="E14"/>
    </sheetView>
  </sheetViews>
  <sheetFormatPr defaultColWidth="8.77734375" defaultRowHeight="12"/>
  <cols>
    <col min="1" max="1" width="8.77734375" style="19"/>
    <col min="2" max="2" width="25.44140625" style="19" customWidth="1"/>
    <col min="3" max="3" width="12.21875" style="19" bestFit="1" customWidth="1"/>
    <col min="4" max="4" width="16.77734375" style="19" bestFit="1" customWidth="1"/>
    <col min="5" max="5" width="43.44140625" style="19" bestFit="1" customWidth="1"/>
    <col min="6" max="6" width="9.21875" style="19" bestFit="1" customWidth="1"/>
    <col min="7" max="7" width="7.44140625" style="19" bestFit="1" customWidth="1"/>
    <col min="8" max="8" width="7.21875" style="19" bestFit="1" customWidth="1"/>
    <col min="9" max="9" width="33.44140625" style="12" bestFit="1" customWidth="1"/>
    <col min="10" max="10" width="16.77734375" style="12" bestFit="1" customWidth="1"/>
    <col min="11" max="11" width="62.77734375" style="19" customWidth="1"/>
    <col min="12" max="12" width="54.77734375" style="19" bestFit="1" customWidth="1"/>
    <col min="13" max="13" width="50.44140625" style="19" customWidth="1"/>
    <col min="14" max="14" width="137.21875" style="19" bestFit="1" customWidth="1"/>
    <col min="15" max="16384" width="8.77734375" style="19"/>
  </cols>
  <sheetData>
    <row r="1" spans="1:16" ht="13.8">
      <c r="A1" s="4" t="s">
        <v>2566</v>
      </c>
    </row>
    <row r="2" spans="1:16" s="12" customFormat="1" ht="13.8">
      <c r="A2" s="18"/>
      <c r="B2" s="20" t="s">
        <v>3</v>
      </c>
      <c r="C2" s="9" t="s">
        <v>4</v>
      </c>
      <c r="D2" s="21" t="s">
        <v>5</v>
      </c>
      <c r="E2" s="21" t="s">
        <v>2516</v>
      </c>
      <c r="F2" s="21" t="s">
        <v>6</v>
      </c>
      <c r="G2" s="21" t="s">
        <v>7</v>
      </c>
      <c r="H2" s="21" t="s">
        <v>8</v>
      </c>
      <c r="I2" s="21" t="s">
        <v>2510</v>
      </c>
      <c r="J2" s="21" t="s">
        <v>9</v>
      </c>
      <c r="K2" s="9" t="s">
        <v>10</v>
      </c>
      <c r="L2" s="18" t="s">
        <v>11</v>
      </c>
      <c r="M2" s="18" t="s">
        <v>12</v>
      </c>
    </row>
    <row r="3" spans="1:16">
      <c r="A3" s="19">
        <v>1</v>
      </c>
      <c r="B3" s="22" t="s">
        <v>13</v>
      </c>
      <c r="C3" s="19" t="s">
        <v>14</v>
      </c>
      <c r="D3" s="12">
        <v>93</v>
      </c>
      <c r="E3" s="23">
        <v>1</v>
      </c>
      <c r="F3" s="13">
        <v>253288</v>
      </c>
      <c r="G3" s="14">
        <v>1.3294999999999999</v>
      </c>
      <c r="H3" s="14">
        <v>0.31190000000000001</v>
      </c>
      <c r="I3" s="304">
        <v>5.3124119999999997E-2</v>
      </c>
      <c r="J3" s="171">
        <v>0.98717597146953195</v>
      </c>
      <c r="K3" s="19" t="s">
        <v>15</v>
      </c>
      <c r="L3" s="24" t="s">
        <v>16</v>
      </c>
      <c r="M3" s="24" t="s">
        <v>17</v>
      </c>
    </row>
    <row r="4" spans="1:16">
      <c r="A4" s="19">
        <v>2</v>
      </c>
      <c r="B4" s="19" t="s">
        <v>18</v>
      </c>
      <c r="C4" s="19" t="s">
        <v>19</v>
      </c>
      <c r="D4" s="12">
        <v>105</v>
      </c>
      <c r="E4" s="23">
        <v>9</v>
      </c>
      <c r="F4" s="13">
        <v>150064</v>
      </c>
      <c r="G4" s="14">
        <v>1.0516000000000001</v>
      </c>
      <c r="H4" s="14">
        <v>0.23649999999999999</v>
      </c>
      <c r="I4" s="25">
        <v>9.5694170827861194E-66</v>
      </c>
      <c r="J4" s="25">
        <v>8.4300000000000004E-13</v>
      </c>
      <c r="K4" s="19" t="s">
        <v>20</v>
      </c>
      <c r="L4" s="24" t="s">
        <v>21</v>
      </c>
      <c r="M4" s="24" t="s">
        <v>22</v>
      </c>
    </row>
    <row r="5" spans="1:16">
      <c r="A5" s="19">
        <v>3</v>
      </c>
      <c r="B5" s="22" t="s">
        <v>23</v>
      </c>
      <c r="C5" s="22" t="s">
        <v>19</v>
      </c>
      <c r="D5" s="17">
        <v>93</v>
      </c>
      <c r="E5" s="23">
        <v>2</v>
      </c>
      <c r="F5" s="15">
        <v>16731</v>
      </c>
      <c r="G5" s="16">
        <v>1.0153000000000001</v>
      </c>
      <c r="H5" s="16">
        <v>0.44700000000000001</v>
      </c>
      <c r="I5" s="25">
        <v>6.40495811522804E-16</v>
      </c>
      <c r="J5" s="25">
        <v>2.50434404504788E-15</v>
      </c>
      <c r="K5" s="22" t="s">
        <v>24</v>
      </c>
      <c r="L5" s="26" t="s">
        <v>25</v>
      </c>
      <c r="M5" s="26" t="s">
        <v>22</v>
      </c>
      <c r="N5" s="22"/>
      <c r="O5" s="22"/>
      <c r="P5" s="22"/>
    </row>
    <row r="6" spans="1:16">
      <c r="A6" s="19">
        <v>4</v>
      </c>
      <c r="B6" s="22" t="s">
        <v>26</v>
      </c>
      <c r="C6" s="22" t="s">
        <v>27</v>
      </c>
      <c r="D6" s="17">
        <v>105</v>
      </c>
      <c r="E6" s="23">
        <v>2</v>
      </c>
      <c r="F6" s="15">
        <v>34652</v>
      </c>
      <c r="G6" s="16">
        <v>1.0680000000000001</v>
      </c>
      <c r="H6" s="16">
        <v>0.30380000000000001</v>
      </c>
      <c r="I6" s="304">
        <v>3.7508310000000003E-2</v>
      </c>
      <c r="J6" s="304">
        <v>0.82518279999999999</v>
      </c>
      <c r="K6" s="22" t="s">
        <v>28</v>
      </c>
      <c r="L6" s="26" t="s">
        <v>29</v>
      </c>
      <c r="M6" s="26" t="s">
        <v>30</v>
      </c>
      <c r="N6" s="22"/>
      <c r="O6" s="22"/>
      <c r="P6" s="22"/>
    </row>
    <row r="7" spans="1:16">
      <c r="A7" s="19">
        <v>5</v>
      </c>
      <c r="B7" s="19" t="s">
        <v>31</v>
      </c>
      <c r="C7" s="19" t="s">
        <v>19</v>
      </c>
      <c r="D7" s="12">
        <v>93</v>
      </c>
      <c r="E7" s="23">
        <v>0</v>
      </c>
      <c r="F7" s="13">
        <v>5422</v>
      </c>
      <c r="G7" s="14">
        <v>0.98729999999999996</v>
      </c>
      <c r="H7" s="14">
        <v>0.24110000000000001</v>
      </c>
      <c r="I7" s="304">
        <v>0.2349492</v>
      </c>
      <c r="J7" s="171">
        <v>1</v>
      </c>
      <c r="K7" s="19" t="s">
        <v>32</v>
      </c>
      <c r="L7" s="24" t="s">
        <v>33</v>
      </c>
      <c r="M7" s="24" t="s">
        <v>22</v>
      </c>
    </row>
    <row r="8" spans="1:16">
      <c r="A8" s="19">
        <v>6</v>
      </c>
      <c r="B8" s="19" t="s">
        <v>34</v>
      </c>
      <c r="C8" s="27" t="s">
        <v>35</v>
      </c>
      <c r="D8" s="12">
        <v>100</v>
      </c>
      <c r="E8" s="23">
        <v>0</v>
      </c>
      <c r="F8" s="13">
        <v>54162</v>
      </c>
      <c r="G8" s="14">
        <v>1.0416000000000001</v>
      </c>
      <c r="H8" s="14">
        <v>6.88E-2</v>
      </c>
      <c r="I8" s="304">
        <v>7.5310089999999996E-2</v>
      </c>
      <c r="J8" s="171">
        <v>1</v>
      </c>
      <c r="K8" s="19" t="s">
        <v>36</v>
      </c>
      <c r="L8" s="24" t="s">
        <v>37</v>
      </c>
      <c r="M8" s="24" t="s">
        <v>38</v>
      </c>
    </row>
    <row r="9" spans="1:16">
      <c r="A9" s="19">
        <v>7</v>
      </c>
      <c r="B9" s="19" t="s">
        <v>39</v>
      </c>
      <c r="C9" s="19" t="s">
        <v>19</v>
      </c>
      <c r="D9" s="12">
        <v>93</v>
      </c>
      <c r="E9" s="23">
        <v>0</v>
      </c>
      <c r="F9" s="13">
        <v>10263</v>
      </c>
      <c r="G9" s="14">
        <v>0.96689999999999998</v>
      </c>
      <c r="H9" s="14">
        <v>0.46089999999999998</v>
      </c>
      <c r="I9" s="304">
        <v>6.9042060000000004E-3</v>
      </c>
      <c r="J9" s="304">
        <v>0.15189250000000001</v>
      </c>
      <c r="K9" s="19" t="s">
        <v>32</v>
      </c>
      <c r="L9" s="24" t="s">
        <v>33</v>
      </c>
      <c r="M9" s="24" t="s">
        <v>22</v>
      </c>
    </row>
    <row r="10" spans="1:16">
      <c r="A10" s="19">
        <v>8</v>
      </c>
      <c r="B10" s="19" t="s">
        <v>40</v>
      </c>
      <c r="C10" s="19" t="s">
        <v>41</v>
      </c>
      <c r="D10" s="12">
        <v>94</v>
      </c>
      <c r="E10" s="23">
        <v>1</v>
      </c>
      <c r="F10" s="13">
        <v>86995</v>
      </c>
      <c r="G10" s="14">
        <v>1.0265</v>
      </c>
      <c r="H10" s="14">
        <v>7.22E-2</v>
      </c>
      <c r="I10" s="304">
        <v>0.51113980000000003</v>
      </c>
      <c r="J10" s="171">
        <v>1</v>
      </c>
      <c r="K10" s="19" t="s">
        <v>42</v>
      </c>
      <c r="L10" s="24" t="s">
        <v>43</v>
      </c>
      <c r="M10" s="24" t="s">
        <v>44</v>
      </c>
    </row>
    <row r="11" spans="1:16">
      <c r="A11" s="19">
        <v>9</v>
      </c>
      <c r="B11" s="19" t="s">
        <v>45</v>
      </c>
      <c r="C11" s="19" t="s">
        <v>46</v>
      </c>
      <c r="D11" s="12">
        <v>94</v>
      </c>
      <c r="E11" s="23">
        <v>0</v>
      </c>
      <c r="F11" s="13">
        <v>69360</v>
      </c>
      <c r="G11" s="14">
        <v>0.99160000000000004</v>
      </c>
      <c r="H11" s="14">
        <v>0.13350000000000001</v>
      </c>
      <c r="I11" s="304">
        <v>0.1754558</v>
      </c>
      <c r="J11" s="171">
        <v>1</v>
      </c>
      <c r="K11" s="19" t="s">
        <v>47</v>
      </c>
      <c r="L11" s="24" t="s">
        <v>48</v>
      </c>
      <c r="M11" s="28" t="s">
        <v>49</v>
      </c>
    </row>
    <row r="12" spans="1:16">
      <c r="A12" s="19">
        <v>10</v>
      </c>
      <c r="B12" s="19" t="s">
        <v>50</v>
      </c>
      <c r="C12" s="19" t="s">
        <v>51</v>
      </c>
      <c r="D12" s="12">
        <v>94</v>
      </c>
      <c r="E12" s="23">
        <v>0</v>
      </c>
      <c r="F12" s="13">
        <v>74053</v>
      </c>
      <c r="G12" s="14">
        <v>1.0065</v>
      </c>
      <c r="H12" s="14">
        <v>2.9700000000000001E-2</v>
      </c>
      <c r="I12" s="304">
        <v>0.1124594</v>
      </c>
      <c r="J12" s="171">
        <v>1</v>
      </c>
      <c r="K12" s="19" t="s">
        <v>52</v>
      </c>
      <c r="L12" s="24" t="s">
        <v>53</v>
      </c>
      <c r="M12" s="24" t="s">
        <v>22</v>
      </c>
    </row>
    <row r="13" spans="1:16">
      <c r="A13" s="19">
        <v>11</v>
      </c>
      <c r="B13" s="19" t="s">
        <v>54</v>
      </c>
      <c r="C13" s="19" t="s">
        <v>19</v>
      </c>
      <c r="D13" s="12">
        <v>93</v>
      </c>
      <c r="E13" s="23">
        <v>0</v>
      </c>
      <c r="F13" s="13">
        <v>18759</v>
      </c>
      <c r="G13" s="14">
        <v>1.0125999999999999</v>
      </c>
      <c r="H13" s="14">
        <v>0.15670000000000001</v>
      </c>
      <c r="I13" s="304">
        <v>0.31595289999999998</v>
      </c>
      <c r="J13" s="171">
        <v>1</v>
      </c>
      <c r="K13" s="19" t="s">
        <v>55</v>
      </c>
      <c r="L13" s="24" t="s">
        <v>56</v>
      </c>
      <c r="M13" s="24" t="s">
        <v>22</v>
      </c>
    </row>
    <row r="14" spans="1:16">
      <c r="A14" s="19">
        <v>12</v>
      </c>
      <c r="B14" s="19" t="s">
        <v>57</v>
      </c>
      <c r="C14" s="19" t="s">
        <v>58</v>
      </c>
      <c r="D14" s="12">
        <v>104</v>
      </c>
      <c r="E14" s="23">
        <v>3</v>
      </c>
      <c r="F14" s="13">
        <v>170911</v>
      </c>
      <c r="G14" s="14">
        <v>0.99370000000000003</v>
      </c>
      <c r="H14" s="14">
        <v>8.77E-2</v>
      </c>
      <c r="I14" s="25">
        <v>2.950404E-8</v>
      </c>
      <c r="J14" s="25">
        <v>6.4908899999999997E-7</v>
      </c>
      <c r="K14" s="19" t="s">
        <v>59</v>
      </c>
      <c r="L14" s="24" t="s">
        <v>60</v>
      </c>
      <c r="M14" s="24" t="s">
        <v>61</v>
      </c>
    </row>
    <row r="15" spans="1:16">
      <c r="A15" s="19">
        <v>13</v>
      </c>
      <c r="B15" s="19" t="s">
        <v>62</v>
      </c>
      <c r="C15" s="19" t="s">
        <v>63</v>
      </c>
      <c r="D15" s="12">
        <v>101</v>
      </c>
      <c r="E15" s="23">
        <v>0</v>
      </c>
      <c r="F15" s="13">
        <v>51750</v>
      </c>
      <c r="G15" s="14">
        <v>1.0156000000000001</v>
      </c>
      <c r="H15" s="14">
        <v>6.9900000000000004E-2</v>
      </c>
      <c r="I15" s="304">
        <v>0.2956068</v>
      </c>
      <c r="J15" s="171">
        <v>1</v>
      </c>
      <c r="K15" s="29" t="s">
        <v>64</v>
      </c>
      <c r="L15" s="30" t="s">
        <v>65</v>
      </c>
      <c r="M15" s="24" t="s">
        <v>66</v>
      </c>
    </row>
    <row r="16" spans="1:16">
      <c r="A16" s="19">
        <v>14</v>
      </c>
      <c r="B16" s="19" t="s">
        <v>67</v>
      </c>
      <c r="C16" s="19" t="s">
        <v>14</v>
      </c>
      <c r="D16" s="12">
        <v>96</v>
      </c>
      <c r="E16" s="23">
        <v>0</v>
      </c>
      <c r="F16" s="13">
        <v>322154</v>
      </c>
      <c r="G16" s="14">
        <v>0.67290000000000005</v>
      </c>
      <c r="H16" s="14">
        <v>0.12970000000000001</v>
      </c>
      <c r="I16" s="304">
        <v>0.30489090000000002</v>
      </c>
      <c r="J16" s="171">
        <v>1</v>
      </c>
      <c r="K16" s="19" t="s">
        <v>68</v>
      </c>
      <c r="L16" s="24" t="s">
        <v>69</v>
      </c>
      <c r="M16" s="24" t="s">
        <v>17</v>
      </c>
    </row>
    <row r="17" spans="1:13">
      <c r="A17" s="19">
        <v>15</v>
      </c>
      <c r="B17" s="19" t="s">
        <v>70</v>
      </c>
      <c r="C17" s="19" t="s">
        <v>58</v>
      </c>
      <c r="D17" s="12">
        <v>93</v>
      </c>
      <c r="E17" s="23">
        <v>0</v>
      </c>
      <c r="F17" s="13">
        <v>298420</v>
      </c>
      <c r="G17" s="14">
        <v>1.0009999999999999</v>
      </c>
      <c r="H17" s="14">
        <v>2.5000000000000001E-2</v>
      </c>
      <c r="I17" s="304">
        <v>0.52463700000000002</v>
      </c>
      <c r="J17" s="171">
        <v>1</v>
      </c>
      <c r="K17" s="19" t="s">
        <v>59</v>
      </c>
      <c r="L17" s="24" t="s">
        <v>60</v>
      </c>
      <c r="M17" s="24" t="s">
        <v>61</v>
      </c>
    </row>
    <row r="18" spans="1:13">
      <c r="A18" s="19">
        <v>16</v>
      </c>
      <c r="B18" s="19" t="s">
        <v>71</v>
      </c>
      <c r="C18" s="19" t="s">
        <v>58</v>
      </c>
      <c r="D18" s="12">
        <v>104</v>
      </c>
      <c r="E18" s="23">
        <v>0</v>
      </c>
      <c r="F18" s="13">
        <v>180866</v>
      </c>
      <c r="G18" s="14">
        <v>1.0001</v>
      </c>
      <c r="H18" s="14">
        <v>4.2099999999999999E-2</v>
      </c>
      <c r="I18" s="304">
        <v>0.3189186</v>
      </c>
      <c r="J18" s="171">
        <v>1</v>
      </c>
      <c r="K18" s="19" t="s">
        <v>59</v>
      </c>
      <c r="L18" s="24" t="s">
        <v>60</v>
      </c>
      <c r="M18" s="24" t="s">
        <v>61</v>
      </c>
    </row>
    <row r="19" spans="1:13">
      <c r="A19" s="19">
        <v>17</v>
      </c>
      <c r="B19" s="19" t="s">
        <v>72</v>
      </c>
      <c r="C19" s="19" t="s">
        <v>46</v>
      </c>
      <c r="D19" s="12">
        <v>94</v>
      </c>
      <c r="E19" s="23">
        <v>1</v>
      </c>
      <c r="F19" s="13">
        <v>182416</v>
      </c>
      <c r="G19" s="14">
        <v>0.98129999999999995</v>
      </c>
      <c r="H19" s="14">
        <v>0.1149</v>
      </c>
      <c r="I19" s="25">
        <v>1.0635580000000001E-5</v>
      </c>
      <c r="J19" s="25">
        <v>2.3398280000000001E-4</v>
      </c>
      <c r="K19" s="19" t="s">
        <v>73</v>
      </c>
      <c r="L19" s="24" t="s">
        <v>74</v>
      </c>
      <c r="M19" s="28" t="s">
        <v>49</v>
      </c>
    </row>
    <row r="20" spans="1:13">
      <c r="A20" s="19">
        <v>18</v>
      </c>
      <c r="B20" s="19" t="s">
        <v>75</v>
      </c>
      <c r="C20" s="19" t="s">
        <v>76</v>
      </c>
      <c r="D20" s="12">
        <v>105</v>
      </c>
      <c r="E20" s="23">
        <v>1</v>
      </c>
      <c r="F20" s="13">
        <v>11373</v>
      </c>
      <c r="G20" s="14">
        <v>1.0022</v>
      </c>
      <c r="H20" s="14">
        <v>0.17599999999999999</v>
      </c>
      <c r="I20" s="304">
        <v>1.3110399999999999E-2</v>
      </c>
      <c r="J20" s="304">
        <v>0.28842869999999998</v>
      </c>
      <c r="K20" s="19" t="s">
        <v>77</v>
      </c>
      <c r="L20" s="24" t="s">
        <v>78</v>
      </c>
      <c r="M20" s="24" t="s">
        <v>79</v>
      </c>
    </row>
    <row r="21" spans="1:13" s="104" customFormat="1">
      <c r="A21" s="104">
        <v>19</v>
      </c>
      <c r="B21" s="104" t="s">
        <v>80</v>
      </c>
      <c r="C21" s="104" t="s">
        <v>81</v>
      </c>
      <c r="D21" s="167">
        <v>79</v>
      </c>
      <c r="E21" s="168">
        <v>0</v>
      </c>
      <c r="F21" s="169">
        <v>17989</v>
      </c>
      <c r="G21" s="170">
        <v>1.0011000000000001</v>
      </c>
      <c r="H21" s="170">
        <v>0.19109999999999999</v>
      </c>
      <c r="I21" s="25">
        <v>2.7513239999999999E-5</v>
      </c>
      <c r="J21" s="25">
        <v>6.0529129999999998E-4</v>
      </c>
      <c r="K21" s="104" t="s">
        <v>82</v>
      </c>
      <c r="L21" s="28" t="s">
        <v>83</v>
      </c>
      <c r="M21" s="28" t="s">
        <v>61</v>
      </c>
    </row>
    <row r="22" spans="1:13">
      <c r="A22" s="104">
        <v>20</v>
      </c>
      <c r="B22" s="104" t="s">
        <v>2290</v>
      </c>
      <c r="C22" s="19" t="s">
        <v>63</v>
      </c>
      <c r="D22" s="167">
        <v>94</v>
      </c>
      <c r="E22" s="168">
        <v>0</v>
      </c>
      <c r="F22" s="169">
        <v>10701</v>
      </c>
      <c r="G22" s="170">
        <v>0.98939999999999995</v>
      </c>
      <c r="H22" s="170">
        <v>0.14810000000000001</v>
      </c>
      <c r="I22" s="304">
        <v>0.13654759999999999</v>
      </c>
      <c r="J22" s="171">
        <v>1</v>
      </c>
      <c r="K22" s="104" t="s">
        <v>2294</v>
      </c>
      <c r="L22" s="28" t="s">
        <v>2295</v>
      </c>
      <c r="M22" s="24" t="s">
        <v>66</v>
      </c>
    </row>
    <row r="23" spans="1:13">
      <c r="A23" s="104">
        <v>21</v>
      </c>
      <c r="B23" s="104" t="s">
        <v>2291</v>
      </c>
      <c r="C23" s="104" t="s">
        <v>2293</v>
      </c>
      <c r="D23" s="167">
        <v>104</v>
      </c>
      <c r="E23" s="168">
        <v>1</v>
      </c>
      <c r="F23" s="169">
        <v>143677</v>
      </c>
      <c r="G23" s="170">
        <v>1.0418000000000001</v>
      </c>
      <c r="H23" s="170">
        <v>0.1021</v>
      </c>
      <c r="I23" s="304">
        <v>0.1145505</v>
      </c>
      <c r="J23" s="171">
        <v>1</v>
      </c>
      <c r="K23" s="104" t="s">
        <v>2301</v>
      </c>
      <c r="L23" s="172" t="s">
        <v>2300</v>
      </c>
      <c r="M23" s="24" t="s">
        <v>2296</v>
      </c>
    </row>
    <row r="24" spans="1:13">
      <c r="A24" s="104">
        <v>22</v>
      </c>
      <c r="B24" s="104" t="s">
        <v>2292</v>
      </c>
      <c r="C24" s="104" t="s">
        <v>2293</v>
      </c>
      <c r="D24" s="167">
        <v>94</v>
      </c>
      <c r="E24" s="168">
        <v>0</v>
      </c>
      <c r="F24" s="169">
        <v>28459</v>
      </c>
      <c r="G24" s="170">
        <v>0.99229999999999996</v>
      </c>
      <c r="H24" s="170">
        <v>0.16980000000000001</v>
      </c>
      <c r="I24" s="304">
        <v>0.3663961</v>
      </c>
      <c r="J24" s="171">
        <v>1</v>
      </c>
      <c r="K24" s="104" t="s">
        <v>2299</v>
      </c>
      <c r="L24" s="28" t="s">
        <v>2298</v>
      </c>
      <c r="M24" s="197" t="s">
        <v>2297</v>
      </c>
    </row>
    <row r="25" spans="1:13" ht="14.4">
      <c r="A25" s="404" t="s">
        <v>2517</v>
      </c>
      <c r="B25" s="404"/>
      <c r="C25" s="404"/>
      <c r="D25" s="404"/>
      <c r="E25" s="404"/>
      <c r="F25" s="404"/>
      <c r="G25" s="404"/>
      <c r="H25" s="404"/>
      <c r="I25" s="404"/>
      <c r="J25" s="404"/>
      <c r="K25" s="404"/>
      <c r="L25" s="404"/>
    </row>
    <row r="27" spans="1:13">
      <c r="B27" s="32"/>
    </row>
    <row r="31" spans="1:13">
      <c r="E31" s="33"/>
      <c r="F31" s="33"/>
    </row>
    <row r="32" spans="1:13" ht="14.4">
      <c r="C32" s="34"/>
      <c r="D32" s="35"/>
      <c r="E32" s="34"/>
      <c r="F32" s="34"/>
      <c r="G32" s="34"/>
    </row>
    <row r="33" spans="3:7" ht="14.4">
      <c r="C33" s="34"/>
      <c r="D33" s="35"/>
      <c r="E33" s="34"/>
      <c r="F33" s="37"/>
      <c r="G33" s="37"/>
    </row>
    <row r="34" spans="3:7" ht="14.4">
      <c r="C34" s="34"/>
      <c r="D34" s="36"/>
      <c r="E34" s="34"/>
      <c r="F34" s="34"/>
      <c r="G34" s="34"/>
    </row>
    <row r="35" spans="3:7" ht="14.4">
      <c r="C35" s="34"/>
      <c r="D35" s="35"/>
      <c r="E35" s="34"/>
      <c r="F35" s="34"/>
      <c r="G35" s="34"/>
    </row>
    <row r="36" spans="3:7" ht="14.4">
      <c r="C36" s="34"/>
      <c r="D36" s="35"/>
      <c r="E36" s="34"/>
      <c r="F36" s="34"/>
      <c r="G36" s="34"/>
    </row>
    <row r="37" spans="3:7" ht="14.4">
      <c r="C37" s="34"/>
      <c r="D37" s="35"/>
      <c r="E37" s="34"/>
      <c r="F37" s="34"/>
      <c r="G37" s="34"/>
    </row>
    <row r="38" spans="3:7" ht="14.4">
      <c r="D38" s="34"/>
      <c r="E38" s="35"/>
      <c r="F38" s="34"/>
      <c r="G38" s="34"/>
    </row>
    <row r="39" spans="3:7" ht="14.4">
      <c r="C39" s="34"/>
      <c r="D39" s="35"/>
      <c r="E39" s="34"/>
      <c r="F39" s="34"/>
      <c r="G39" s="34"/>
    </row>
    <row r="40" spans="3:7" ht="14.4">
      <c r="C40" s="34"/>
      <c r="D40" s="35"/>
      <c r="E40" s="37"/>
      <c r="F40" s="37"/>
      <c r="G40" s="34"/>
    </row>
    <row r="41" spans="3:7" ht="14.4">
      <c r="C41" s="37"/>
      <c r="D41" s="36"/>
      <c r="E41" s="34"/>
      <c r="F41" s="34"/>
      <c r="G41" s="34"/>
    </row>
    <row r="42" spans="3:7" ht="14.4">
      <c r="C42" s="34"/>
      <c r="D42" s="35"/>
      <c r="E42" s="34"/>
      <c r="F42" s="37"/>
      <c r="G42" s="37"/>
    </row>
    <row r="43" spans="3:7" ht="14.4">
      <c r="C43" s="34"/>
      <c r="D43" s="36"/>
      <c r="E43" s="34"/>
      <c r="F43" s="34"/>
      <c r="G43" s="34"/>
    </row>
    <row r="44" spans="3:7" ht="14.4">
      <c r="C44" s="34"/>
      <c r="D44" s="35"/>
      <c r="E44" s="34"/>
      <c r="F44" s="34"/>
      <c r="G44" s="34"/>
    </row>
    <row r="45" spans="3:7" ht="14.4">
      <c r="C45" s="34"/>
      <c r="D45" s="35"/>
      <c r="E45" s="37"/>
      <c r="F45" s="37"/>
      <c r="G45" s="34"/>
    </row>
    <row r="46" spans="3:7" ht="14.4">
      <c r="C46" s="34"/>
      <c r="D46" s="35"/>
      <c r="E46" s="34"/>
      <c r="F46" s="34"/>
      <c r="G46" s="34"/>
    </row>
    <row r="47" spans="3:7" ht="14.4">
      <c r="C47" s="34"/>
      <c r="D47" s="35"/>
      <c r="E47" s="34"/>
      <c r="F47" s="37"/>
      <c r="G47" s="37"/>
    </row>
    <row r="48" spans="3:7" ht="14.4">
      <c r="C48" s="34"/>
      <c r="D48" s="36"/>
      <c r="E48" s="34"/>
      <c r="F48" s="34"/>
      <c r="G48" s="34"/>
    </row>
    <row r="49" spans="3:7" ht="14.4">
      <c r="C49" s="34"/>
      <c r="D49" s="35"/>
      <c r="E49" s="34"/>
      <c r="F49" s="37"/>
      <c r="G49" s="34"/>
    </row>
    <row r="50" spans="3:7" ht="14.4">
      <c r="C50" s="37"/>
      <c r="D50" s="166"/>
      <c r="E50"/>
      <c r="F50"/>
      <c r="G50"/>
    </row>
    <row r="55" spans="3:7">
      <c r="C55" s="33"/>
      <c r="D55" s="33"/>
    </row>
    <row r="57" spans="3:7">
      <c r="C57" s="33"/>
    </row>
  </sheetData>
  <mergeCells count="1">
    <mergeCell ref="A25:L25"/>
  </mergeCells>
  <hyperlinks>
    <hyperlink ref="M3" r:id="rId1" location="GIANT_Consortium_2010_GWAS_Metadata_is_Available_Here_for_Download"/>
    <hyperlink ref="L3" r:id="rId2"/>
    <hyperlink ref="M5" r:id="rId3"/>
    <hyperlink ref="M4" r:id="rId4"/>
    <hyperlink ref="M6" r:id="rId5"/>
    <hyperlink ref="L4" r:id="rId6"/>
    <hyperlink ref="L5" r:id="rId7"/>
    <hyperlink ref="M19" r:id="rId8"/>
    <hyperlink ref="M11" r:id="rId9"/>
    <hyperlink ref="M9" r:id="rId10"/>
    <hyperlink ref="M7" r:id="rId11"/>
    <hyperlink ref="M16" r:id="rId12" location="GIANT_Consortium_2010_GWAS_Metadata_is_Available_Here_for_Download"/>
    <hyperlink ref="M14" r:id="rId13"/>
    <hyperlink ref="M17" r:id="rId14"/>
    <hyperlink ref="M18" r:id="rId15"/>
    <hyperlink ref="M13" r:id="rId16"/>
    <hyperlink ref="M8" r:id="rId17"/>
    <hyperlink ref="M10" r:id="rId18"/>
    <hyperlink ref="L14" r:id="rId19"/>
    <hyperlink ref="L17" r:id="rId20"/>
    <hyperlink ref="L18" r:id="rId21"/>
    <hyperlink ref="L19" r:id="rId22"/>
    <hyperlink ref="L11" r:id="rId23"/>
    <hyperlink ref="L16" r:id="rId24"/>
    <hyperlink ref="M12" r:id="rId25"/>
    <hyperlink ref="L12" r:id="rId26"/>
    <hyperlink ref="L13" r:id="rId27"/>
    <hyperlink ref="L8" r:id="rId28"/>
    <hyperlink ref="L7" r:id="rId29"/>
    <hyperlink ref="L9" r:id="rId30"/>
    <hyperlink ref="L10" r:id="rId31"/>
    <hyperlink ref="M15" r:id="rId32"/>
    <hyperlink ref="L15" r:id="rId33"/>
    <hyperlink ref="L20" r:id="rId34"/>
    <hyperlink ref="M20" r:id="rId35"/>
    <hyperlink ref="M21" r:id="rId36"/>
    <hyperlink ref="L21" r:id="rId37"/>
    <hyperlink ref="L22" r:id="rId38"/>
    <hyperlink ref="M22" r:id="rId39"/>
  </hyperlinks>
  <pageMargins left="0.7" right="0.7" top="0.75" bottom="0.75" header="0.3" footer="0.3"/>
  <pageSetup orientation="portrait" horizontalDpi="1200" verticalDpi="1200" r:id="rId4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1. Simulation</vt:lpstr>
      <vt:lpstr>2. Look-up</vt:lpstr>
      <vt:lpstr>3. Pleiotropy</vt:lpstr>
      <vt:lpstr>4.1. Depict Geneset enrichment</vt:lpstr>
      <vt:lpstr>4.2. Affinity method</vt:lpstr>
      <vt:lpstr>4.3. Depict Tissue enrichment</vt:lpstr>
      <vt:lpstr>4.4. Depict Gene prioritization</vt:lpstr>
      <vt:lpstr>4.5. GWAS catalog look-up</vt:lpstr>
      <vt:lpstr>5.1. LD-aware enrichment</vt:lpstr>
      <vt:lpstr>5.2. HapMap 3 proxies</vt:lpstr>
      <vt:lpstr>6. GRAS descriptives</vt:lpstr>
      <vt:lpstr>7.1. Correlation of PGS</vt:lpstr>
      <vt:lpstr>7.2. SZ prediction (1)</vt:lpstr>
      <vt:lpstr>7.3. SZ prediction (2)</vt:lpstr>
      <vt:lpstr>8.1. Phenotype correlations</vt:lpstr>
      <vt:lpstr>8.2. SZ outcomes prediction(1)</vt:lpstr>
      <vt:lpstr>8.3. SZ outcomes prediction(2)</vt:lpstr>
      <vt:lpstr>8.4. SZ outcomes prediciton(3)</vt:lpstr>
      <vt:lpstr>8.5. SZ outcomes prediction(4)</vt:lpstr>
      <vt:lpstr>8.6. SZ outcomes prediciton(5)</vt:lpstr>
      <vt:lpstr>8.7. SZ outcomes prediction(6)</vt:lpstr>
      <vt:lpstr>8.8. SZ outcomes prediction(7)</vt:lpstr>
      <vt:lpstr>9.1. GWIS SZ-BIP</vt:lpstr>
      <vt:lpstr>9.2. Genetic correlations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Cesarini</dc:creator>
  <cp:lastModifiedBy>Philipp Koellinger</cp:lastModifiedBy>
  <cp:lastPrinted>2017-03-02T17:21:50Z</cp:lastPrinted>
  <dcterms:created xsi:type="dcterms:W3CDTF">2015-07-18T20:05:35Z</dcterms:created>
  <dcterms:modified xsi:type="dcterms:W3CDTF">2018-04-30T19:02:28Z</dcterms:modified>
</cp:coreProperties>
</file>