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6375" tabRatio="3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<sst xmlns="http://schemas.openxmlformats.org/spreadsheetml/2006/main" count="218" uniqueCount="196">
  <si>
    <t>SLOW</t>
  </si>
  <si>
    <t>Human</t>
  </si>
  <si>
    <t>Length(Hu)</t>
  </si>
  <si>
    <t>Id (Hu-Mus)</t>
  </si>
  <si>
    <t>Difference</t>
  </si>
  <si>
    <t xml:space="preserve">Gap </t>
  </si>
  <si>
    <t>Gap</t>
  </si>
  <si>
    <t>Id(Hu-Mac)</t>
  </si>
  <si>
    <t>NP_056197.2</t>
  </si>
  <si>
    <t>NP_055874.2</t>
  </si>
  <si>
    <t>NP_976063.1</t>
  </si>
  <si>
    <t>NP_066287.2</t>
  </si>
  <si>
    <t>NP_899243.1</t>
  </si>
  <si>
    <t>NP_004184.1</t>
  </si>
  <si>
    <t>NP_003244.2</t>
  </si>
  <si>
    <t>NP_004841.2</t>
  </si>
  <si>
    <t>NP_065798.2</t>
  </si>
  <si>
    <t>NP_055921.1</t>
  </si>
  <si>
    <t>NP_006531.1</t>
  </si>
  <si>
    <t>NP_004929.2</t>
  </si>
  <si>
    <t>NP_149162.2</t>
  </si>
  <si>
    <t>NP_060853.3</t>
  </si>
  <si>
    <t>NP_002325.2</t>
  </si>
  <si>
    <t>NP_060414.3</t>
  </si>
  <si>
    <t>NP_996991.1</t>
  </si>
  <si>
    <t>NP_003175.1</t>
  </si>
  <si>
    <t>NP_115822.1</t>
  </si>
  <si>
    <t>NP_775965.2</t>
  </si>
  <si>
    <t>NP_065759.1</t>
  </si>
  <si>
    <t>NP_000129.2</t>
  </si>
  <si>
    <t>NP_056986.2</t>
  </si>
  <si>
    <t>NP_071904.4</t>
  </si>
  <si>
    <t>NP_000283.1</t>
  </si>
  <si>
    <t>NP_004310.1</t>
  </si>
  <si>
    <t>NP_005723.2</t>
  </si>
  <si>
    <t>NP_006039.2</t>
  </si>
  <si>
    <t>NP_056502.1</t>
  </si>
  <si>
    <t>NP_079455.3</t>
  </si>
  <si>
    <t>FAST</t>
  </si>
  <si>
    <t>NP_653282.1</t>
  </si>
  <si>
    <t>NP_001001953.1</t>
  </si>
  <si>
    <t>NP_001004063.1</t>
  </si>
  <si>
    <t>NP_001004137.1</t>
  </si>
  <si>
    <t>NP_001004308.1</t>
  </si>
  <si>
    <t>NP_001004708.1</t>
  </si>
  <si>
    <t>NP_001004712.1</t>
  </si>
  <si>
    <t>NP_001004733.1</t>
  </si>
  <si>
    <t>NP_001004735.1</t>
  </si>
  <si>
    <t>NP_001004754.1</t>
  </si>
  <si>
    <t>NP_001005178.1</t>
  </si>
  <si>
    <t>NP_001005205.1</t>
  </si>
  <si>
    <t>NP_001005213.1</t>
  </si>
  <si>
    <t>NP_001005235.1</t>
  </si>
  <si>
    <t>NP_001005238.1</t>
  </si>
  <si>
    <t>NP_001005286.1</t>
  </si>
  <si>
    <t>NP_001005471.1</t>
  </si>
  <si>
    <t>NP_001005517.1</t>
  </si>
  <si>
    <t>NP_001034463.3</t>
  </si>
  <si>
    <t>NP_001073982.1</t>
  </si>
  <si>
    <t>NP_002416.1</t>
  </si>
  <si>
    <t>NP_055603.2</t>
  </si>
  <si>
    <t>NP_828848.3</t>
  </si>
  <si>
    <t>NP_056139.1</t>
  </si>
  <si>
    <t>NP_998796.1</t>
  </si>
  <si>
    <t>NP_116212.3</t>
  </si>
  <si>
    <t>NP_114067.1</t>
  </si>
  <si>
    <t>NP_066008.1</t>
  </si>
  <si>
    <t xml:space="preserve">ZNF804B </t>
  </si>
  <si>
    <t>NP_857597.1</t>
  </si>
  <si>
    <t xml:space="preserve">C20orf132 </t>
  </si>
  <si>
    <t>25831 HECTD1</t>
  </si>
  <si>
    <t>5362 PLXNA2</t>
  </si>
  <si>
    <t>Overlap ratio</t>
  </si>
  <si>
    <t xml:space="preserve"> humanGENE ID</t>
  </si>
  <si>
    <t>overlap</t>
  </si>
  <si>
    <t>83660 TLN2</t>
  </si>
  <si>
    <t>MYO18A</t>
  </si>
  <si>
    <t>6326 SCN2A</t>
  </si>
  <si>
    <t>161436 EML5</t>
  </si>
  <si>
    <t>8729 GBF1</t>
  </si>
  <si>
    <t xml:space="preserve">7074 TIAM1 </t>
  </si>
  <si>
    <t>9475 ROCK2</t>
  </si>
  <si>
    <t xml:space="preserve">57507 ZNF608 </t>
  </si>
  <si>
    <t>23132 RAD54L2</t>
  </si>
  <si>
    <t>10499 NCOA2</t>
  </si>
  <si>
    <t>1612 DAPK1</t>
  </si>
  <si>
    <t>1280 COL2A1</t>
  </si>
  <si>
    <t>55339 WDR33</t>
  </si>
  <si>
    <t>4038 LRP4</t>
  </si>
  <si>
    <t>55031 USP47</t>
  </si>
  <si>
    <t>460 ASTN1</t>
  </si>
  <si>
    <t xml:space="preserve">6873 TAF2 </t>
  </si>
  <si>
    <t>84466 MEGF10</t>
  </si>
  <si>
    <t xml:space="preserve">286410 ATP11C </t>
  </si>
  <si>
    <t>57468 SLC12A5</t>
  </si>
  <si>
    <t>2200 FBN1</t>
  </si>
  <si>
    <t xml:space="preserve">3717 JAK2 </t>
  </si>
  <si>
    <t>NP_004963.1</t>
  </si>
  <si>
    <t>51366 UBR5</t>
  </si>
  <si>
    <t>64328 XPO4</t>
  </si>
  <si>
    <t xml:space="preserve">5256 PHKA2 </t>
  </si>
  <si>
    <t>10111 RAD50</t>
  </si>
  <si>
    <t>10277 UBE4B</t>
  </si>
  <si>
    <t xml:space="preserve">27145 FILIP1 </t>
  </si>
  <si>
    <t>1545 CYP1B1</t>
  </si>
  <si>
    <t>NP_000095.2</t>
  </si>
  <si>
    <t>119772 OR52M1</t>
  </si>
  <si>
    <t xml:space="preserve">219983 OR4D6 </t>
  </si>
  <si>
    <t>122740 OR4K14</t>
  </si>
  <si>
    <t>219436 OR5D14</t>
  </si>
  <si>
    <t xml:space="preserve">390064 OR51I2 </t>
  </si>
  <si>
    <t>254973 OR1L4</t>
  </si>
  <si>
    <t xml:space="preserve">81282 OR51G2 </t>
  </si>
  <si>
    <t>254879 OR2T6</t>
  </si>
  <si>
    <t>84960 KIAA1984</t>
  </si>
  <si>
    <t xml:space="preserve">7053 TGM3 </t>
  </si>
  <si>
    <t>NP_003236.3</t>
  </si>
  <si>
    <t xml:space="preserve">146849 CCDC42 </t>
  </si>
  <si>
    <t>219870 OR10G9</t>
  </si>
  <si>
    <t>79544 OR4K1</t>
  </si>
  <si>
    <t xml:space="preserve">340595 ZCCHC16 </t>
  </si>
  <si>
    <t>390191 OR5B12</t>
  </si>
  <si>
    <t>120787 OR52W1</t>
  </si>
  <si>
    <t>219477 OR8J1</t>
  </si>
  <si>
    <t>390174 OR9G1</t>
  </si>
  <si>
    <t>343169 OR6F1</t>
  </si>
  <si>
    <t>403278 OR5K4</t>
  </si>
  <si>
    <t xml:space="preserve">1370 CPN2 </t>
  </si>
  <si>
    <t>4319 MMP10</t>
  </si>
  <si>
    <t>8876 VNN1</t>
  </si>
  <si>
    <t>NP_004657.2</t>
  </si>
  <si>
    <t xml:space="preserve">140699 C20orf132 </t>
  </si>
  <si>
    <t>84909 C9orf3</t>
  </si>
  <si>
    <t xml:space="preserve">56138 PCDHA11 </t>
  </si>
  <si>
    <t>57717 PCDHB16</t>
  </si>
  <si>
    <t>9830 TRIM14</t>
  </si>
  <si>
    <t xml:space="preserve">23378 RRP8 </t>
  </si>
  <si>
    <t>OR4K14</t>
  </si>
  <si>
    <t>TMEM156</t>
  </si>
  <si>
    <t>NP_079219.1</t>
  </si>
  <si>
    <t>OR51I2</t>
  </si>
  <si>
    <t>OR2H2</t>
  </si>
  <si>
    <t>NP_009091.3</t>
  </si>
  <si>
    <t>C1S</t>
  </si>
  <si>
    <t>NP_958850.1</t>
  </si>
  <si>
    <t>C7orf45</t>
  </si>
  <si>
    <t>NP_660311.1</t>
  </si>
  <si>
    <t>OR1A1</t>
  </si>
  <si>
    <t>NP_055380.1</t>
  </si>
  <si>
    <t>VILL</t>
  </si>
  <si>
    <t>NP_056957.3</t>
  </si>
  <si>
    <t>C7orf62</t>
  </si>
  <si>
    <t>NP_689919.1</t>
  </si>
  <si>
    <t>PLA2G4D</t>
  </si>
  <si>
    <t>OR4D9</t>
  </si>
  <si>
    <t>NP_001004711.1</t>
  </si>
  <si>
    <t>OR4D6</t>
  </si>
  <si>
    <t>ABHD1</t>
  </si>
  <si>
    <t>NP_115993.2</t>
  </si>
  <si>
    <t>C10orf90</t>
  </si>
  <si>
    <t>NP_001004298.2</t>
  </si>
  <si>
    <t>TGM3</t>
  </si>
  <si>
    <t>NP_003236.2</t>
  </si>
  <si>
    <t>IKIP</t>
  </si>
  <si>
    <t>NP_710154.1</t>
  </si>
  <si>
    <t>AGXT</t>
  </si>
  <si>
    <t>NP_000021.1</t>
  </si>
  <si>
    <t>TSPAN1</t>
  </si>
  <si>
    <t>NP_005718.2</t>
  </si>
  <si>
    <t>CCDC42</t>
  </si>
  <si>
    <t>LRTM1</t>
  </si>
  <si>
    <t>NP_065729.1</t>
  </si>
  <si>
    <t>RHBDD3</t>
  </si>
  <si>
    <t>NP_036397.1</t>
  </si>
  <si>
    <t>ZCCHC16</t>
  </si>
  <si>
    <t>OR5B12</t>
  </si>
  <si>
    <t>C9orf3</t>
  </si>
  <si>
    <t>PCDHB16</t>
  </si>
  <si>
    <t>RNF148</t>
  </si>
  <si>
    <t>NP_932351.1</t>
  </si>
  <si>
    <t>CLCA1</t>
  </si>
  <si>
    <t>NP_001276.2</t>
  </si>
  <si>
    <t>GTPBP5</t>
  </si>
  <si>
    <t>NP_056481.1</t>
  </si>
  <si>
    <t>PCDHA11</t>
  </si>
  <si>
    <t>OR2A2</t>
  </si>
  <si>
    <t>NP_001005480.2</t>
  </si>
  <si>
    <t>TRUB2</t>
  </si>
  <si>
    <t>NP_056494.1</t>
  </si>
  <si>
    <t>Supplementary Table S5. Overlap ratio calculation</t>
  </si>
  <si>
    <t>Overlap#</t>
  </si>
  <si>
    <t>Difference hu-mus</t>
  </si>
  <si>
    <t>Difference Hu-Mac</t>
  </si>
  <si>
    <t>Average</t>
  </si>
  <si>
    <t>Fraction Identical Hu-Mus</t>
  </si>
  <si>
    <t>Fraction Identical Hu-Mac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</si>
</sst>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&quot;¥&quot;* #,##0.00_ ;_ &quot;¥&quot;* \-#,##0.00_ ;_ &quot;¥&quot;* \-??_ ;_ @_ "/>
    <numFmt numFmtId="169" formatCode="_ &quot;¥&quot;* #,##0_ ;_ &quot;¥&quot;* \-#,##0_ ;_ &quot;¥&quot;* \-_ ;_ @_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>
      <alignment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33" borderId="0" xfId="0" applyFont="1" applyFill="1" applyAlignment="1">
      <alignment vertical="center"/>
    </xf>
    <xf numFmtId="0" fontId="24" fillId="0" borderId="10" xfId="0" applyFont="1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2" xfId="63"/>
    <cellStyle name="常规 3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SheetLayoutView="100" zoomScalePageLayoutView="0" workbookViewId="0" topLeftCell="A22">
      <selection activeCell="G35" sqref="G4:G35"/>
    </sheetView>
  </sheetViews>
  <sheetFormatPr defaultColWidth="8.75390625" defaultRowHeight="14.25"/>
  <cols>
    <col min="1" max="5" width="8.75390625" style="3" customWidth="1"/>
    <col min="6" max="6" width="12.625" style="3" customWidth="1"/>
    <col min="7" max="16384" width="8.75390625" style="3" customWidth="1"/>
  </cols>
  <sheetData>
    <row r="1" s="2" customFormat="1" ht="15.75">
      <c r="A1" s="2" t="s">
        <v>189</v>
      </c>
    </row>
    <row r="3" ht="15.75">
      <c r="D3" s="2" t="s">
        <v>0</v>
      </c>
    </row>
    <row r="4" spans="1:14" ht="15.75">
      <c r="A4" s="4" t="s">
        <v>73</v>
      </c>
      <c r="B4" s="4" t="s">
        <v>1</v>
      </c>
      <c r="C4" s="4" t="s">
        <v>190</v>
      </c>
      <c r="D4" s="4" t="s">
        <v>2</v>
      </c>
      <c r="E4" s="4" t="s">
        <v>3</v>
      </c>
      <c r="F4" s="4" t="s">
        <v>191</v>
      </c>
      <c r="G4" s="4" t="s">
        <v>194</v>
      </c>
      <c r="H4" s="4" t="s">
        <v>5</v>
      </c>
      <c r="I4" s="4" t="s">
        <v>7</v>
      </c>
      <c r="J4" s="4" t="s">
        <v>192</v>
      </c>
      <c r="K4" s="6" t="s">
        <v>72</v>
      </c>
      <c r="L4" s="4" t="s">
        <v>195</v>
      </c>
      <c r="M4" s="4" t="s">
        <v>6</v>
      </c>
      <c r="N4" s="4"/>
    </row>
    <row r="5" spans="1:12" ht="15.75">
      <c r="A5" s="3" t="s">
        <v>70</v>
      </c>
      <c r="B5" s="3" t="s">
        <v>8</v>
      </c>
      <c r="C5" s="3">
        <v>0</v>
      </c>
      <c r="D5" s="3">
        <v>2610</v>
      </c>
      <c r="E5" s="3">
        <v>2581</v>
      </c>
      <c r="F5" s="3">
        <v>29</v>
      </c>
      <c r="G5" s="3">
        <f>E5/D5</f>
        <v>0.9888888888888889</v>
      </c>
      <c r="I5" s="3">
        <v>2609</v>
      </c>
      <c r="J5" s="3">
        <v>1</v>
      </c>
      <c r="K5" s="3">
        <v>0</v>
      </c>
      <c r="L5" s="3">
        <f>I5/D5</f>
        <v>0.9996168582375479</v>
      </c>
    </row>
    <row r="6" spans="1:12" ht="15.75">
      <c r="A6" s="3" t="s">
        <v>75</v>
      </c>
      <c r="B6" s="3" t="s">
        <v>9</v>
      </c>
      <c r="C6" s="3">
        <v>0</v>
      </c>
      <c r="D6" s="3">
        <v>2542</v>
      </c>
      <c r="E6" s="3">
        <v>2509</v>
      </c>
      <c r="F6" s="3">
        <v>33</v>
      </c>
      <c r="G6" s="3">
        <f aca="true" t="shared" si="0" ref="G6:G35">E6/D6</f>
        <v>0.9870180959874115</v>
      </c>
      <c r="I6" s="3">
        <v>2532</v>
      </c>
      <c r="J6" s="3">
        <v>10</v>
      </c>
      <c r="K6" s="3">
        <v>0</v>
      </c>
      <c r="L6" s="3">
        <f aca="true" t="shared" si="1" ref="L6:L35">I6/D6</f>
        <v>0.996066089693155</v>
      </c>
    </row>
    <row r="7" spans="1:12" ht="15.75">
      <c r="A7" s="3" t="s">
        <v>76</v>
      </c>
      <c r="B7" s="3" t="s">
        <v>10</v>
      </c>
      <c r="C7" s="3">
        <v>0</v>
      </c>
      <c r="D7" s="3">
        <v>2039</v>
      </c>
      <c r="E7" s="3">
        <v>1927</v>
      </c>
      <c r="F7" s="3">
        <v>112</v>
      </c>
      <c r="G7" s="3">
        <f t="shared" si="0"/>
        <v>0.9450711132908288</v>
      </c>
      <c r="H7" s="3">
        <v>4</v>
      </c>
      <c r="I7" s="3">
        <v>2022</v>
      </c>
      <c r="J7" s="3">
        <v>16</v>
      </c>
      <c r="K7" s="3">
        <v>0</v>
      </c>
      <c r="L7" s="3">
        <f t="shared" si="1"/>
        <v>0.9916625796959294</v>
      </c>
    </row>
    <row r="8" spans="1:12" ht="15.75">
      <c r="A8" s="3" t="s">
        <v>77</v>
      </c>
      <c r="B8" s="3" t="s">
        <v>11</v>
      </c>
      <c r="C8" s="3">
        <v>1</v>
      </c>
      <c r="D8" s="3">
        <v>2006</v>
      </c>
      <c r="E8" s="3">
        <v>1966</v>
      </c>
      <c r="F8" s="3">
        <v>40</v>
      </c>
      <c r="G8" s="3">
        <f t="shared" si="0"/>
        <v>0.9800598205383848</v>
      </c>
      <c r="I8" s="3">
        <v>2002</v>
      </c>
      <c r="J8" s="3">
        <v>3</v>
      </c>
      <c r="K8" s="3">
        <v>0.3333333333333333</v>
      </c>
      <c r="L8" s="3">
        <f t="shared" si="1"/>
        <v>0.9980059820538385</v>
      </c>
    </row>
    <row r="9" spans="1:12" ht="15.75">
      <c r="A9" s="3" t="s">
        <v>78</v>
      </c>
      <c r="B9" s="3" t="s">
        <v>12</v>
      </c>
      <c r="C9" s="3">
        <v>1</v>
      </c>
      <c r="D9" s="3">
        <v>1977</v>
      </c>
      <c r="E9" s="3">
        <v>1894</v>
      </c>
      <c r="F9" s="3">
        <v>83</v>
      </c>
      <c r="G9" s="3">
        <f t="shared" si="0"/>
        <v>0.9580171977744056</v>
      </c>
      <c r="I9" s="3">
        <v>1965</v>
      </c>
      <c r="J9" s="3">
        <v>12</v>
      </c>
      <c r="K9" s="3">
        <v>0.08333333333333333</v>
      </c>
      <c r="L9" s="3">
        <f t="shared" si="1"/>
        <v>0.9939301972685888</v>
      </c>
    </row>
    <row r="10" spans="1:13" ht="15.75">
      <c r="A10" s="3" t="s">
        <v>79</v>
      </c>
      <c r="B10" s="3" t="s">
        <v>13</v>
      </c>
      <c r="C10" s="3">
        <v>0</v>
      </c>
      <c r="D10" s="3">
        <v>1861</v>
      </c>
      <c r="E10" s="3">
        <v>1748</v>
      </c>
      <c r="F10" s="3">
        <v>113</v>
      </c>
      <c r="G10" s="3">
        <f t="shared" si="0"/>
        <v>0.939279957012359</v>
      </c>
      <c r="I10" s="3">
        <v>1837</v>
      </c>
      <c r="J10" s="3">
        <v>22</v>
      </c>
      <c r="K10" s="3">
        <v>0</v>
      </c>
      <c r="L10" s="3">
        <f t="shared" si="1"/>
        <v>0.9871037076840409</v>
      </c>
      <c r="M10" s="3">
        <v>4</v>
      </c>
    </row>
    <row r="11" spans="1:12" ht="15.75">
      <c r="A11" s="3" t="s">
        <v>80</v>
      </c>
      <c r="B11" s="3" t="s">
        <v>14</v>
      </c>
      <c r="C11" s="3">
        <v>2</v>
      </c>
      <c r="D11" s="3">
        <v>1591</v>
      </c>
      <c r="E11" s="3">
        <v>1519</v>
      </c>
      <c r="F11" s="3">
        <v>72</v>
      </c>
      <c r="G11" s="3">
        <f t="shared" si="0"/>
        <v>0.9547454431175362</v>
      </c>
      <c r="I11" s="3">
        <v>1582</v>
      </c>
      <c r="J11" s="3">
        <v>9</v>
      </c>
      <c r="K11" s="3">
        <v>0.2222222222222222</v>
      </c>
      <c r="L11" s="3">
        <f t="shared" si="1"/>
        <v>0.994343180389692</v>
      </c>
    </row>
    <row r="12" spans="1:12" ht="15.75">
      <c r="A12" s="3" t="s">
        <v>81</v>
      </c>
      <c r="B12" s="3" t="s">
        <v>15</v>
      </c>
      <c r="C12" s="3">
        <v>1</v>
      </c>
      <c r="D12" s="3">
        <v>1388</v>
      </c>
      <c r="E12" s="3">
        <v>1342</v>
      </c>
      <c r="F12" s="3">
        <v>46</v>
      </c>
      <c r="G12" s="3">
        <f t="shared" si="0"/>
        <v>0.9668587896253602</v>
      </c>
      <c r="I12" s="3">
        <v>1378</v>
      </c>
      <c r="J12" s="3">
        <v>10</v>
      </c>
      <c r="K12" s="3">
        <v>0.1</v>
      </c>
      <c r="L12" s="3">
        <f t="shared" si="1"/>
        <v>0.9927953890489913</v>
      </c>
    </row>
    <row r="13" spans="1:12" ht="15.75">
      <c r="A13" s="3" t="s">
        <v>82</v>
      </c>
      <c r="B13" s="3" t="s">
        <v>16</v>
      </c>
      <c r="C13" s="3">
        <v>1</v>
      </c>
      <c r="D13" s="3">
        <v>1512</v>
      </c>
      <c r="E13" s="3">
        <v>1407</v>
      </c>
      <c r="F13" s="3">
        <v>105</v>
      </c>
      <c r="G13" s="3">
        <f t="shared" si="0"/>
        <v>0.9305555555555556</v>
      </c>
      <c r="I13" s="3">
        <v>1499</v>
      </c>
      <c r="J13" s="3">
        <v>13</v>
      </c>
      <c r="K13" s="3">
        <v>0.07692307692307693</v>
      </c>
      <c r="L13" s="3">
        <f t="shared" si="1"/>
        <v>0.9914021164021164</v>
      </c>
    </row>
    <row r="14" spans="1:12" ht="15.75">
      <c r="A14" s="3" t="s">
        <v>83</v>
      </c>
      <c r="B14" s="3" t="s">
        <v>17</v>
      </c>
      <c r="C14" s="3">
        <v>2</v>
      </c>
      <c r="D14" s="3">
        <v>1359</v>
      </c>
      <c r="E14" s="3">
        <v>1305</v>
      </c>
      <c r="F14" s="3">
        <v>54</v>
      </c>
      <c r="G14" s="3">
        <f t="shared" si="0"/>
        <v>0.9602649006622517</v>
      </c>
      <c r="I14" s="3">
        <v>1346</v>
      </c>
      <c r="J14" s="3">
        <v>13</v>
      </c>
      <c r="K14" s="3">
        <v>0.15384615384615385</v>
      </c>
      <c r="L14" s="3">
        <f t="shared" si="1"/>
        <v>0.9904341427520236</v>
      </c>
    </row>
    <row r="15" spans="1:12" ht="15.75">
      <c r="A15" s="3" t="s">
        <v>84</v>
      </c>
      <c r="B15" s="3" t="s">
        <v>18</v>
      </c>
      <c r="C15" s="3">
        <v>1</v>
      </c>
      <c r="D15" s="3">
        <v>1464</v>
      </c>
      <c r="E15" s="3">
        <v>1375</v>
      </c>
      <c r="F15" s="3">
        <v>89</v>
      </c>
      <c r="G15" s="3">
        <f t="shared" si="0"/>
        <v>0.9392076502732241</v>
      </c>
      <c r="I15" s="3">
        <v>1451</v>
      </c>
      <c r="J15" s="3">
        <v>13</v>
      </c>
      <c r="K15" s="3">
        <v>0.07692307692307693</v>
      </c>
      <c r="L15" s="3">
        <f t="shared" si="1"/>
        <v>0.9911202185792349</v>
      </c>
    </row>
    <row r="16" spans="1:12" ht="15.75">
      <c r="A16" s="3" t="s">
        <v>85</v>
      </c>
      <c r="B16" s="3" t="s">
        <v>19</v>
      </c>
      <c r="C16" s="3">
        <v>2</v>
      </c>
      <c r="D16" s="3">
        <v>1430</v>
      </c>
      <c r="E16" s="3">
        <v>1360</v>
      </c>
      <c r="F16" s="3">
        <v>70</v>
      </c>
      <c r="G16" s="3">
        <f t="shared" si="0"/>
        <v>0.951048951048951</v>
      </c>
      <c r="I16" s="3">
        <v>1420</v>
      </c>
      <c r="J16" s="3">
        <v>10</v>
      </c>
      <c r="K16" s="3">
        <v>0.2</v>
      </c>
      <c r="L16" s="3">
        <f t="shared" si="1"/>
        <v>0.993006993006993</v>
      </c>
    </row>
    <row r="17" spans="1:12" ht="15.75">
      <c r="A17" s="3" t="s">
        <v>86</v>
      </c>
      <c r="B17" s="3" t="s">
        <v>20</v>
      </c>
      <c r="C17" s="3">
        <v>0</v>
      </c>
      <c r="D17" s="3">
        <v>1419</v>
      </c>
      <c r="E17" s="3">
        <v>1357</v>
      </c>
      <c r="F17" s="3">
        <v>62</v>
      </c>
      <c r="G17" s="3">
        <f t="shared" si="0"/>
        <v>0.95630725863284</v>
      </c>
      <c r="I17" s="3">
        <v>1411</v>
      </c>
      <c r="J17" s="3">
        <v>7</v>
      </c>
      <c r="K17" s="3">
        <v>0</v>
      </c>
      <c r="L17" s="3">
        <f t="shared" si="1"/>
        <v>0.9943622269203665</v>
      </c>
    </row>
    <row r="18" spans="1:12" ht="15.75">
      <c r="A18" s="3" t="s">
        <v>87</v>
      </c>
      <c r="B18" s="3" t="s">
        <v>21</v>
      </c>
      <c r="C18" s="3">
        <v>1</v>
      </c>
      <c r="D18" s="3">
        <v>1337</v>
      </c>
      <c r="E18" s="3">
        <v>1262</v>
      </c>
      <c r="F18" s="3">
        <v>75</v>
      </c>
      <c r="G18" s="3">
        <f t="shared" si="0"/>
        <v>0.943904263275991</v>
      </c>
      <c r="I18" s="3">
        <v>1329</v>
      </c>
      <c r="J18" s="3">
        <v>7</v>
      </c>
      <c r="K18" s="3">
        <v>0.14285714285714285</v>
      </c>
      <c r="L18" s="3">
        <f t="shared" si="1"/>
        <v>0.994016454749439</v>
      </c>
    </row>
    <row r="19" spans="1:12" ht="15.75">
      <c r="A19" s="3" t="s">
        <v>88</v>
      </c>
      <c r="B19" s="3" t="s">
        <v>22</v>
      </c>
      <c r="C19" s="3">
        <v>1</v>
      </c>
      <c r="D19" s="3">
        <v>1905</v>
      </c>
      <c r="E19" s="3">
        <v>1845</v>
      </c>
      <c r="F19" s="3">
        <v>60</v>
      </c>
      <c r="G19" s="3">
        <f t="shared" si="0"/>
        <v>0.968503937007874</v>
      </c>
      <c r="I19" s="3">
        <v>1889</v>
      </c>
      <c r="J19" s="3">
        <v>16</v>
      </c>
      <c r="K19" s="3">
        <v>0.0625</v>
      </c>
      <c r="L19" s="3">
        <f t="shared" si="1"/>
        <v>0.9916010498687664</v>
      </c>
    </row>
    <row r="20" spans="1:12" ht="15.75">
      <c r="A20" s="3" t="s">
        <v>89</v>
      </c>
      <c r="B20" s="3" t="s">
        <v>23</v>
      </c>
      <c r="C20" s="3">
        <v>0</v>
      </c>
      <c r="D20" s="3">
        <v>1275</v>
      </c>
      <c r="E20" s="3">
        <v>1206</v>
      </c>
      <c r="F20" s="3">
        <v>69</v>
      </c>
      <c r="G20" s="3">
        <f t="shared" si="0"/>
        <v>0.9458823529411765</v>
      </c>
      <c r="I20" s="3">
        <v>1282</v>
      </c>
      <c r="J20" s="3">
        <v>5</v>
      </c>
      <c r="K20" s="3">
        <v>0</v>
      </c>
      <c r="L20" s="3">
        <f t="shared" si="1"/>
        <v>1.0054901960784313</v>
      </c>
    </row>
    <row r="21" spans="1:12" ht="15.75">
      <c r="A21" s="3" t="s">
        <v>90</v>
      </c>
      <c r="B21" s="3" t="s">
        <v>24</v>
      </c>
      <c r="C21" s="3">
        <v>0</v>
      </c>
      <c r="D21" s="3">
        <v>1216</v>
      </c>
      <c r="E21" s="3">
        <v>1193</v>
      </c>
      <c r="F21" s="3">
        <v>23</v>
      </c>
      <c r="G21" s="3">
        <f t="shared" si="0"/>
        <v>0.9810855263157895</v>
      </c>
      <c r="I21" s="3">
        <v>1213</v>
      </c>
      <c r="J21" s="3">
        <v>3</v>
      </c>
      <c r="K21" s="3">
        <v>0</v>
      </c>
      <c r="L21" s="3">
        <f t="shared" si="1"/>
        <v>0.9975328947368421</v>
      </c>
    </row>
    <row r="22" spans="1:12" ht="15.75">
      <c r="A22" s="3" t="s">
        <v>91</v>
      </c>
      <c r="B22" s="3" t="s">
        <v>25</v>
      </c>
      <c r="C22" s="3">
        <v>3</v>
      </c>
      <c r="D22" s="3">
        <v>1199</v>
      </c>
      <c r="E22" s="3">
        <v>1147</v>
      </c>
      <c r="F22" s="3">
        <v>52</v>
      </c>
      <c r="G22" s="3">
        <f t="shared" si="0"/>
        <v>0.9566305254378649</v>
      </c>
      <c r="I22" s="3">
        <v>1192</v>
      </c>
      <c r="J22" s="3">
        <v>7</v>
      </c>
      <c r="K22" s="3">
        <v>0.42857142857142855</v>
      </c>
      <c r="L22" s="3">
        <f t="shared" si="1"/>
        <v>0.994161801501251</v>
      </c>
    </row>
    <row r="23" spans="1:12" ht="15.75">
      <c r="A23" s="3" t="s">
        <v>92</v>
      </c>
      <c r="B23" s="3" t="s">
        <v>26</v>
      </c>
      <c r="C23" s="3">
        <v>0</v>
      </c>
      <c r="D23" s="3">
        <v>1130</v>
      </c>
      <c r="E23" s="3">
        <v>1072</v>
      </c>
      <c r="F23" s="3">
        <v>58</v>
      </c>
      <c r="G23" s="3">
        <f t="shared" si="0"/>
        <v>0.9486725663716814</v>
      </c>
      <c r="I23" s="3">
        <v>1126</v>
      </c>
      <c r="J23" s="3">
        <v>10</v>
      </c>
      <c r="K23" s="3">
        <v>0</v>
      </c>
      <c r="L23" s="3">
        <f t="shared" si="1"/>
        <v>0.9964601769911504</v>
      </c>
    </row>
    <row r="24" spans="1:12" ht="15.75">
      <c r="A24" s="3" t="s">
        <v>93</v>
      </c>
      <c r="B24" s="3" t="s">
        <v>27</v>
      </c>
      <c r="C24" s="3">
        <v>0</v>
      </c>
      <c r="D24" s="3">
        <v>1120</v>
      </c>
      <c r="E24" s="3">
        <v>1062</v>
      </c>
      <c r="F24" s="3">
        <v>58</v>
      </c>
      <c r="G24" s="3">
        <f t="shared" si="0"/>
        <v>0.9482142857142857</v>
      </c>
      <c r="I24" s="3">
        <v>1089</v>
      </c>
      <c r="J24" s="3">
        <v>10</v>
      </c>
      <c r="K24" s="3">
        <v>0</v>
      </c>
      <c r="L24" s="3">
        <f t="shared" si="1"/>
        <v>0.9723214285714286</v>
      </c>
    </row>
    <row r="25" spans="1:12" ht="15.75">
      <c r="A25" s="3" t="s">
        <v>94</v>
      </c>
      <c r="B25" s="3" t="s">
        <v>28</v>
      </c>
      <c r="C25" s="3">
        <v>0</v>
      </c>
      <c r="D25" s="3">
        <v>1116</v>
      </c>
      <c r="E25" s="3">
        <v>1102</v>
      </c>
      <c r="F25" s="3">
        <v>14</v>
      </c>
      <c r="G25" s="3">
        <f t="shared" si="0"/>
        <v>0.9874551971326165</v>
      </c>
      <c r="I25" s="3">
        <v>1109</v>
      </c>
      <c r="J25" s="3">
        <v>7</v>
      </c>
      <c r="K25" s="3">
        <v>0</v>
      </c>
      <c r="L25" s="3">
        <f t="shared" si="1"/>
        <v>0.9937275985663082</v>
      </c>
    </row>
    <row r="26" spans="1:12" ht="15.75">
      <c r="A26" s="3" t="s">
        <v>95</v>
      </c>
      <c r="B26" s="3" t="s">
        <v>29</v>
      </c>
      <c r="C26" s="3">
        <v>2</v>
      </c>
      <c r="D26" s="3">
        <v>2873</v>
      </c>
      <c r="E26" s="3">
        <v>2765</v>
      </c>
      <c r="F26" s="3">
        <v>108</v>
      </c>
      <c r="G26" s="3">
        <f t="shared" si="0"/>
        <v>0.96240863209189</v>
      </c>
      <c r="I26" s="3">
        <v>2853</v>
      </c>
      <c r="J26" s="3">
        <v>18</v>
      </c>
      <c r="K26" s="3">
        <v>0.1111111111111111</v>
      </c>
      <c r="L26" s="3">
        <f t="shared" si="1"/>
        <v>0.9930386355725722</v>
      </c>
    </row>
    <row r="27" spans="1:12" ht="15.75">
      <c r="A27" s="3" t="s">
        <v>96</v>
      </c>
      <c r="B27" s="3" t="s">
        <v>97</v>
      </c>
      <c r="C27" s="3">
        <v>0</v>
      </c>
      <c r="D27" s="3">
        <v>1132</v>
      </c>
      <c r="E27" s="3">
        <v>1061</v>
      </c>
      <c r="F27" s="3">
        <v>71</v>
      </c>
      <c r="G27" s="3">
        <f t="shared" si="0"/>
        <v>0.9372791519434629</v>
      </c>
      <c r="I27" s="3">
        <v>1124</v>
      </c>
      <c r="J27" s="3">
        <v>8</v>
      </c>
      <c r="K27" s="3">
        <v>0</v>
      </c>
      <c r="L27" s="3">
        <f t="shared" si="1"/>
        <v>0.9929328621908127</v>
      </c>
    </row>
    <row r="28" spans="1:12" ht="15.75">
      <c r="A28" s="3" t="s">
        <v>98</v>
      </c>
      <c r="B28" s="3" t="s">
        <v>30</v>
      </c>
      <c r="C28" s="3">
        <v>0</v>
      </c>
      <c r="D28" s="3">
        <v>2799</v>
      </c>
      <c r="E28" s="3">
        <v>2749</v>
      </c>
      <c r="F28" s="3">
        <v>50</v>
      </c>
      <c r="G28" s="3">
        <f t="shared" si="0"/>
        <v>0.9821364773133262</v>
      </c>
      <c r="I28" s="3">
        <v>2794</v>
      </c>
      <c r="J28" s="3">
        <v>5</v>
      </c>
      <c r="K28" s="3">
        <v>0</v>
      </c>
      <c r="L28" s="3">
        <f t="shared" si="1"/>
        <v>0.9982136477313326</v>
      </c>
    </row>
    <row r="29" spans="1:12" ht="15.75">
      <c r="A29" s="3" t="s">
        <v>99</v>
      </c>
      <c r="B29" s="3" t="s">
        <v>31</v>
      </c>
      <c r="C29" s="3">
        <v>0</v>
      </c>
      <c r="D29" s="3">
        <v>1151</v>
      </c>
      <c r="E29" s="3">
        <v>1134</v>
      </c>
      <c r="F29" s="3">
        <v>17</v>
      </c>
      <c r="G29" s="3">
        <f t="shared" si="0"/>
        <v>0.9852302345786272</v>
      </c>
      <c r="I29" s="3">
        <v>1148</v>
      </c>
      <c r="J29" s="3">
        <v>3</v>
      </c>
      <c r="K29" s="3">
        <v>0</v>
      </c>
      <c r="L29" s="3">
        <f t="shared" si="1"/>
        <v>0.9973935708079931</v>
      </c>
    </row>
    <row r="30" spans="1:12" ht="15.75">
      <c r="A30" s="3" t="s">
        <v>100</v>
      </c>
      <c r="B30" s="3" t="s">
        <v>32</v>
      </c>
      <c r="C30" s="3">
        <v>0</v>
      </c>
      <c r="D30" s="3">
        <v>1235</v>
      </c>
      <c r="E30" s="3">
        <v>1122</v>
      </c>
      <c r="F30" s="3">
        <v>113</v>
      </c>
      <c r="G30" s="3">
        <f t="shared" si="0"/>
        <v>0.908502024291498</v>
      </c>
      <c r="I30" s="3">
        <v>1227</v>
      </c>
      <c r="J30" s="3">
        <v>8</v>
      </c>
      <c r="K30" s="3">
        <v>0</v>
      </c>
      <c r="L30" s="3">
        <f t="shared" si="1"/>
        <v>0.9935222672064777</v>
      </c>
    </row>
    <row r="31" spans="1:12" ht="15.75">
      <c r="A31" s="3" t="s">
        <v>90</v>
      </c>
      <c r="B31" s="3" t="s">
        <v>33</v>
      </c>
      <c r="C31" s="3">
        <v>0</v>
      </c>
      <c r="D31" s="3">
        <v>1294</v>
      </c>
      <c r="E31" s="3">
        <v>1267</v>
      </c>
      <c r="F31" s="3">
        <v>27</v>
      </c>
      <c r="G31" s="3">
        <f t="shared" si="0"/>
        <v>0.9791344667697064</v>
      </c>
      <c r="I31" s="3">
        <v>1291</v>
      </c>
      <c r="J31" s="3">
        <v>3</v>
      </c>
      <c r="K31" s="3">
        <v>0</v>
      </c>
      <c r="L31" s="3">
        <f t="shared" si="1"/>
        <v>0.9976816074188563</v>
      </c>
    </row>
    <row r="32" spans="1:12" ht="15.75">
      <c r="A32" s="3" t="s">
        <v>101</v>
      </c>
      <c r="B32" s="3" t="s">
        <v>34</v>
      </c>
      <c r="C32" s="3">
        <v>3</v>
      </c>
      <c r="D32" s="3">
        <v>1312</v>
      </c>
      <c r="E32" s="3">
        <v>1211</v>
      </c>
      <c r="F32" s="3">
        <v>101</v>
      </c>
      <c r="G32" s="3">
        <f t="shared" si="0"/>
        <v>0.9230182926829268</v>
      </c>
      <c r="I32" s="3">
        <v>1302</v>
      </c>
      <c r="J32" s="3">
        <v>10</v>
      </c>
      <c r="K32" s="3">
        <v>0.3</v>
      </c>
      <c r="L32" s="3">
        <f t="shared" si="1"/>
        <v>0.9923780487804879</v>
      </c>
    </row>
    <row r="33" spans="1:12" ht="15.75">
      <c r="A33" s="3" t="s">
        <v>102</v>
      </c>
      <c r="B33" s="3" t="s">
        <v>35</v>
      </c>
      <c r="C33" s="3">
        <v>0</v>
      </c>
      <c r="D33" s="3">
        <v>1173</v>
      </c>
      <c r="E33" s="3">
        <v>1154</v>
      </c>
      <c r="F33" s="3">
        <v>19</v>
      </c>
      <c r="G33" s="3">
        <f t="shared" si="0"/>
        <v>0.9838022165387894</v>
      </c>
      <c r="I33" s="3">
        <v>1170</v>
      </c>
      <c r="J33" s="3">
        <v>3</v>
      </c>
      <c r="K33" s="3">
        <v>0</v>
      </c>
      <c r="L33" s="3">
        <f t="shared" si="1"/>
        <v>0.9974424552429667</v>
      </c>
    </row>
    <row r="34" spans="1:12" ht="15.75">
      <c r="A34" s="3" t="s">
        <v>103</v>
      </c>
      <c r="B34" s="3" t="s">
        <v>36</v>
      </c>
      <c r="C34" s="3">
        <v>1</v>
      </c>
      <c r="D34" s="3">
        <v>1214</v>
      </c>
      <c r="E34" s="3">
        <v>1135</v>
      </c>
      <c r="F34" s="3">
        <v>79</v>
      </c>
      <c r="G34" s="3">
        <f t="shared" si="0"/>
        <v>0.9349258649093904</v>
      </c>
      <c r="I34" s="3">
        <v>1203</v>
      </c>
      <c r="J34" s="3">
        <v>10</v>
      </c>
      <c r="K34" s="3">
        <v>0.1</v>
      </c>
      <c r="L34" s="3">
        <f t="shared" si="1"/>
        <v>0.9909390444810544</v>
      </c>
    </row>
    <row r="35" spans="1:12" ht="15.75">
      <c r="A35" s="3" t="s">
        <v>71</v>
      </c>
      <c r="B35" s="3" t="s">
        <v>37</v>
      </c>
      <c r="C35" s="3">
        <v>4</v>
      </c>
      <c r="D35" s="3">
        <v>1894</v>
      </c>
      <c r="E35" s="3">
        <v>1829</v>
      </c>
      <c r="F35" s="3">
        <v>65</v>
      </c>
      <c r="G35" s="3">
        <f t="shared" si="0"/>
        <v>0.9656810982048575</v>
      </c>
      <c r="I35" s="3">
        <v>1887</v>
      </c>
      <c r="J35" s="3">
        <v>7</v>
      </c>
      <c r="K35" s="3">
        <v>0.5714285714285714</v>
      </c>
      <c r="L35" s="3">
        <f t="shared" si="1"/>
        <v>0.9963041182682154</v>
      </c>
    </row>
    <row r="36" spans="2:12" ht="15.75">
      <c r="B36" s="3" t="s">
        <v>193</v>
      </c>
      <c r="K36" s="2">
        <f>AVERAGE(K5:K35)</f>
        <v>0.09558224034030487</v>
      </c>
      <c r="L36" s="3">
        <f>AVERAGE(L5:L35)</f>
        <v>0.993838952919255</v>
      </c>
    </row>
    <row r="37" ht="15.75">
      <c r="C37" s="1"/>
    </row>
    <row r="38" ht="15.75">
      <c r="D38" s="2" t="s">
        <v>38</v>
      </c>
    </row>
    <row r="39" spans="1:14" ht="15.75">
      <c r="A39" s="4" t="s">
        <v>73</v>
      </c>
      <c r="B39" s="4" t="s">
        <v>1</v>
      </c>
      <c r="C39" s="4" t="s">
        <v>74</v>
      </c>
      <c r="D39" s="4" t="s">
        <v>2</v>
      </c>
      <c r="E39" s="4" t="s">
        <v>3</v>
      </c>
      <c r="F39" s="4" t="s">
        <v>4</v>
      </c>
      <c r="G39" s="4" t="s">
        <v>194</v>
      </c>
      <c r="H39" s="4" t="s">
        <v>5</v>
      </c>
      <c r="I39" s="4" t="s">
        <v>7</v>
      </c>
      <c r="J39" s="4" t="s">
        <v>4</v>
      </c>
      <c r="K39" s="4" t="s">
        <v>72</v>
      </c>
      <c r="L39" s="4" t="s">
        <v>195</v>
      </c>
      <c r="M39" s="4" t="s">
        <v>6</v>
      </c>
      <c r="N39" s="4"/>
    </row>
    <row r="40" spans="1:12" ht="15.75">
      <c r="A40" s="3" t="s">
        <v>104</v>
      </c>
      <c r="B40" s="3" t="s">
        <v>105</v>
      </c>
      <c r="C40" s="3">
        <v>7</v>
      </c>
      <c r="D40" s="3">
        <v>543</v>
      </c>
      <c r="E40" s="3">
        <v>441</v>
      </c>
      <c r="F40" s="3">
        <v>102</v>
      </c>
      <c r="G40" s="3">
        <f aca="true" t="shared" si="2" ref="G40:G71">E40/D40</f>
        <v>0.8121546961325967</v>
      </c>
      <c r="I40" s="3">
        <v>510</v>
      </c>
      <c r="J40" s="3">
        <v>33</v>
      </c>
      <c r="K40" s="3">
        <v>0.21212121212121213</v>
      </c>
      <c r="L40" s="3">
        <f>I40/D40</f>
        <v>0.9392265193370166</v>
      </c>
    </row>
    <row r="41" spans="1:12" ht="15.75">
      <c r="A41" s="3" t="s">
        <v>106</v>
      </c>
      <c r="B41" s="3" t="s">
        <v>42</v>
      </c>
      <c r="C41" s="3">
        <v>1</v>
      </c>
      <c r="D41" s="3">
        <v>317</v>
      </c>
      <c r="E41" s="3">
        <v>286</v>
      </c>
      <c r="F41" s="3">
        <v>31</v>
      </c>
      <c r="G41" s="3">
        <f t="shared" si="2"/>
        <v>0.9022082018927445</v>
      </c>
      <c r="I41" s="3">
        <v>297</v>
      </c>
      <c r="J41" s="3">
        <v>20</v>
      </c>
      <c r="K41" s="3">
        <v>0.05</v>
      </c>
      <c r="L41" s="3">
        <f aca="true" t="shared" si="3" ref="L41:L102">I41/D41</f>
        <v>0.9369085173501577</v>
      </c>
    </row>
    <row r="42" spans="1:12" ht="15.75">
      <c r="A42" s="3" t="s">
        <v>107</v>
      </c>
      <c r="B42" s="3" t="s">
        <v>44</v>
      </c>
      <c r="C42" s="3">
        <v>6</v>
      </c>
      <c r="D42" s="3">
        <v>314</v>
      </c>
      <c r="E42" s="3">
        <v>277</v>
      </c>
      <c r="F42" s="3">
        <v>37</v>
      </c>
      <c r="G42" s="3">
        <f t="shared" si="2"/>
        <v>0.8821656050955414</v>
      </c>
      <c r="I42" s="3">
        <v>294</v>
      </c>
      <c r="J42" s="3">
        <v>20</v>
      </c>
      <c r="K42" s="3">
        <v>0.3</v>
      </c>
      <c r="L42" s="3">
        <f t="shared" si="3"/>
        <v>0.9363057324840764</v>
      </c>
    </row>
    <row r="43" spans="1:12" ht="15.75">
      <c r="A43" s="3" t="s">
        <v>108</v>
      </c>
      <c r="B43" s="3" t="s">
        <v>45</v>
      </c>
      <c r="C43" s="3">
        <v>2</v>
      </c>
      <c r="D43" s="3">
        <v>305</v>
      </c>
      <c r="E43" s="3">
        <v>204</v>
      </c>
      <c r="F43" s="3">
        <v>101</v>
      </c>
      <c r="G43" s="3">
        <f t="shared" si="2"/>
        <v>0.6688524590163935</v>
      </c>
      <c r="I43" s="3">
        <v>287</v>
      </c>
      <c r="J43" s="3">
        <v>18</v>
      </c>
      <c r="K43" s="3">
        <v>0.1111111111111111</v>
      </c>
      <c r="L43" s="3">
        <f t="shared" si="3"/>
        <v>0.940983606557377</v>
      </c>
    </row>
    <row r="44" spans="1:12" ht="15.75">
      <c r="A44" s="3" t="s">
        <v>109</v>
      </c>
      <c r="B44" s="3" t="s">
        <v>47</v>
      </c>
      <c r="C44" s="3">
        <v>4</v>
      </c>
      <c r="D44" s="3">
        <v>309</v>
      </c>
      <c r="E44" s="3">
        <v>255</v>
      </c>
      <c r="F44" s="3">
        <v>54</v>
      </c>
      <c r="G44" s="3">
        <f t="shared" si="2"/>
        <v>0.8252427184466019</v>
      </c>
      <c r="I44" s="3">
        <v>293</v>
      </c>
      <c r="J44" s="3">
        <v>19</v>
      </c>
      <c r="K44" s="3">
        <v>0.21052631578947367</v>
      </c>
      <c r="L44" s="3">
        <f t="shared" si="3"/>
        <v>0.948220064724919</v>
      </c>
    </row>
    <row r="45" spans="1:12" ht="15.75">
      <c r="A45" s="3" t="s">
        <v>110</v>
      </c>
      <c r="B45" s="3" t="s">
        <v>48</v>
      </c>
      <c r="C45" s="3">
        <v>2</v>
      </c>
      <c r="D45" s="3">
        <v>312</v>
      </c>
      <c r="E45" s="3">
        <v>278</v>
      </c>
      <c r="F45" s="3">
        <v>34</v>
      </c>
      <c r="G45" s="3">
        <f t="shared" si="2"/>
        <v>0.8910256410256411</v>
      </c>
      <c r="I45" s="3">
        <v>293</v>
      </c>
      <c r="J45" s="3">
        <v>19</v>
      </c>
      <c r="K45" s="3">
        <v>0.10526315789473684</v>
      </c>
      <c r="L45" s="3">
        <f t="shared" si="3"/>
        <v>0.9391025641025641</v>
      </c>
    </row>
    <row r="46" spans="1:12" ht="15.75">
      <c r="A46" s="3" t="s">
        <v>111</v>
      </c>
      <c r="B46" s="3" t="s">
        <v>52</v>
      </c>
      <c r="C46" s="3">
        <v>3</v>
      </c>
      <c r="D46" s="3">
        <v>305</v>
      </c>
      <c r="E46" s="3">
        <v>267</v>
      </c>
      <c r="F46" s="3">
        <v>38</v>
      </c>
      <c r="G46" s="3">
        <f t="shared" si="2"/>
        <v>0.8754098360655738</v>
      </c>
      <c r="I46" s="3">
        <v>291</v>
      </c>
      <c r="J46" s="3">
        <v>20</v>
      </c>
      <c r="K46" s="3">
        <v>0.15</v>
      </c>
      <c r="L46" s="3">
        <f t="shared" si="3"/>
        <v>0.9540983606557377</v>
      </c>
    </row>
    <row r="47" spans="1:12" ht="15.75">
      <c r="A47" s="3" t="s">
        <v>112</v>
      </c>
      <c r="B47" s="3" t="s">
        <v>53</v>
      </c>
      <c r="C47" s="3">
        <v>2</v>
      </c>
      <c r="D47" s="3">
        <v>313</v>
      </c>
      <c r="E47" s="3">
        <v>285</v>
      </c>
      <c r="F47" s="3">
        <v>28</v>
      </c>
      <c r="G47" s="3">
        <f t="shared" si="2"/>
        <v>0.9105431309904153</v>
      </c>
      <c r="I47" s="3">
        <v>295</v>
      </c>
      <c r="J47" s="3">
        <v>19</v>
      </c>
      <c r="K47" s="3">
        <v>0.10526315789473684</v>
      </c>
      <c r="L47" s="3">
        <f t="shared" si="3"/>
        <v>0.9424920127795527</v>
      </c>
    </row>
    <row r="48" spans="1:12" ht="15.75">
      <c r="A48" s="3" t="s">
        <v>113</v>
      </c>
      <c r="B48" s="3" t="s">
        <v>55</v>
      </c>
      <c r="C48" s="3">
        <v>8</v>
      </c>
      <c r="D48" s="3">
        <v>305</v>
      </c>
      <c r="E48" s="3">
        <v>250</v>
      </c>
      <c r="F48" s="3">
        <v>55</v>
      </c>
      <c r="G48" s="3">
        <f t="shared" si="2"/>
        <v>0.819672131147541</v>
      </c>
      <c r="I48" s="3">
        <v>288</v>
      </c>
      <c r="J48" s="3">
        <v>19</v>
      </c>
      <c r="K48" s="3">
        <v>0.42105263157894735</v>
      </c>
      <c r="L48" s="3">
        <f t="shared" si="3"/>
        <v>0.9442622950819672</v>
      </c>
    </row>
    <row r="49" spans="1:12" ht="15.75">
      <c r="A49" s="3" t="s">
        <v>114</v>
      </c>
      <c r="B49" s="3" t="s">
        <v>57</v>
      </c>
      <c r="C49" s="3">
        <v>7</v>
      </c>
      <c r="D49" s="3">
        <v>523</v>
      </c>
      <c r="E49" s="3">
        <v>399</v>
      </c>
      <c r="F49" s="3">
        <v>124</v>
      </c>
      <c r="G49" s="3">
        <f t="shared" si="2"/>
        <v>0.762906309751434</v>
      </c>
      <c r="I49" s="3">
        <v>490</v>
      </c>
      <c r="J49" s="3">
        <v>33</v>
      </c>
      <c r="K49" s="3">
        <v>0.21212121212121213</v>
      </c>
      <c r="L49" s="3">
        <f t="shared" si="3"/>
        <v>0.9369024856596558</v>
      </c>
    </row>
    <row r="50" spans="1:12" ht="15.75">
      <c r="A50" s="3" t="s">
        <v>115</v>
      </c>
      <c r="B50" s="3" t="s">
        <v>116</v>
      </c>
      <c r="C50" s="3">
        <v>16</v>
      </c>
      <c r="D50" s="3">
        <v>693</v>
      </c>
      <c r="E50" s="3">
        <v>530</v>
      </c>
      <c r="F50" s="3">
        <v>163</v>
      </c>
      <c r="G50" s="3">
        <f t="shared" si="2"/>
        <v>0.7647907647907648</v>
      </c>
      <c r="I50" s="3">
        <v>648</v>
      </c>
      <c r="J50" s="3">
        <v>45</v>
      </c>
      <c r="K50" s="3">
        <v>0.35555555555555557</v>
      </c>
      <c r="L50" s="3">
        <f t="shared" si="3"/>
        <v>0.935064935064935</v>
      </c>
    </row>
    <row r="51" spans="1:12" ht="15.75">
      <c r="A51" s="3" t="s">
        <v>117</v>
      </c>
      <c r="B51" s="3" t="s">
        <v>39</v>
      </c>
      <c r="C51" s="3">
        <v>5</v>
      </c>
      <c r="D51" s="3">
        <v>316</v>
      </c>
      <c r="E51" s="3">
        <v>272</v>
      </c>
      <c r="F51" s="3">
        <v>44</v>
      </c>
      <c r="G51" s="3">
        <f t="shared" si="2"/>
        <v>0.8607594936708861</v>
      </c>
      <c r="I51" s="3">
        <v>295</v>
      </c>
      <c r="J51" s="3">
        <v>21</v>
      </c>
      <c r="K51" s="3">
        <v>0.23809523809523808</v>
      </c>
      <c r="L51" s="3">
        <f t="shared" si="3"/>
        <v>0.9335443037974683</v>
      </c>
    </row>
    <row r="52" spans="1:12" ht="15.75">
      <c r="A52" s="3" t="s">
        <v>118</v>
      </c>
      <c r="B52" s="3" t="s">
        <v>40</v>
      </c>
      <c r="C52" s="3">
        <v>2</v>
      </c>
      <c r="D52" s="3">
        <v>311</v>
      </c>
      <c r="E52" s="3">
        <v>269</v>
      </c>
      <c r="F52" s="3">
        <v>42</v>
      </c>
      <c r="G52" s="3">
        <f t="shared" si="2"/>
        <v>0.864951768488746</v>
      </c>
      <c r="I52" s="3">
        <v>290</v>
      </c>
      <c r="J52" s="3">
        <v>21</v>
      </c>
      <c r="K52" s="3">
        <v>0.09523809523809523</v>
      </c>
      <c r="L52" s="3">
        <f t="shared" si="3"/>
        <v>0.932475884244373</v>
      </c>
    </row>
    <row r="53" spans="1:12" ht="15.75">
      <c r="A53" s="3" t="s">
        <v>119</v>
      </c>
      <c r="B53" s="3" t="s">
        <v>41</v>
      </c>
      <c r="C53" s="3">
        <v>5</v>
      </c>
      <c r="D53" s="3">
        <v>311</v>
      </c>
      <c r="E53" s="3">
        <v>267</v>
      </c>
      <c r="F53" s="3">
        <v>44</v>
      </c>
      <c r="G53" s="3">
        <f t="shared" si="2"/>
        <v>0.8585209003215434</v>
      </c>
      <c r="I53" s="3">
        <v>290</v>
      </c>
      <c r="J53" s="3">
        <v>21</v>
      </c>
      <c r="K53" s="3">
        <v>0.23809523809523808</v>
      </c>
      <c r="L53" s="3">
        <f t="shared" si="3"/>
        <v>0.932475884244373</v>
      </c>
    </row>
    <row r="54" spans="1:12" ht="15.75">
      <c r="A54" s="3" t="s">
        <v>120</v>
      </c>
      <c r="B54" s="3" t="s">
        <v>43</v>
      </c>
      <c r="C54" s="3">
        <v>5</v>
      </c>
      <c r="D54" s="3">
        <v>308</v>
      </c>
      <c r="E54" s="3">
        <v>185</v>
      </c>
      <c r="F54" s="3">
        <v>123</v>
      </c>
      <c r="G54" s="3">
        <f t="shared" si="2"/>
        <v>0.6006493506493507</v>
      </c>
      <c r="I54" s="3">
        <v>289</v>
      </c>
      <c r="J54" s="3">
        <v>21</v>
      </c>
      <c r="K54" s="3">
        <v>0.23809523809523808</v>
      </c>
      <c r="L54" s="3">
        <f t="shared" si="3"/>
        <v>0.9383116883116883</v>
      </c>
    </row>
    <row r="55" spans="1:12" ht="15.75">
      <c r="A55" s="3" t="s">
        <v>121</v>
      </c>
      <c r="B55" s="3" t="s">
        <v>46</v>
      </c>
      <c r="C55" s="3">
        <v>1</v>
      </c>
      <c r="D55" s="3">
        <v>314</v>
      </c>
      <c r="E55" s="3">
        <v>255</v>
      </c>
      <c r="F55" s="3">
        <v>59</v>
      </c>
      <c r="G55" s="3">
        <f t="shared" si="2"/>
        <v>0.8121019108280255</v>
      </c>
      <c r="I55" s="3">
        <v>289</v>
      </c>
      <c r="J55" s="3">
        <v>21</v>
      </c>
      <c r="K55" s="3">
        <v>0.047619047619047616</v>
      </c>
      <c r="L55" s="3">
        <f t="shared" si="3"/>
        <v>0.9203821656050956</v>
      </c>
    </row>
    <row r="56" spans="1:12" ht="15.75">
      <c r="A56" s="3" t="s">
        <v>122</v>
      </c>
      <c r="B56" s="3" t="s">
        <v>49</v>
      </c>
      <c r="C56" s="3">
        <v>5</v>
      </c>
      <c r="D56" s="3">
        <v>318</v>
      </c>
      <c r="E56" s="3">
        <v>254</v>
      </c>
      <c r="F56" s="3">
        <v>64</v>
      </c>
      <c r="G56" s="3">
        <f t="shared" si="2"/>
        <v>0.7987421383647799</v>
      </c>
      <c r="I56" s="3">
        <v>299</v>
      </c>
      <c r="J56" s="3">
        <v>21</v>
      </c>
      <c r="K56" s="3">
        <v>0.23809523809523808</v>
      </c>
      <c r="L56" s="3">
        <f t="shared" si="3"/>
        <v>0.940251572327044</v>
      </c>
    </row>
    <row r="57" spans="1:12" ht="15.75">
      <c r="A57" s="3" t="s">
        <v>123</v>
      </c>
      <c r="B57" s="3" t="s">
        <v>50</v>
      </c>
      <c r="C57" s="3">
        <v>3</v>
      </c>
      <c r="D57" s="3">
        <v>316</v>
      </c>
      <c r="E57" s="3">
        <v>265</v>
      </c>
      <c r="F57" s="3">
        <v>51</v>
      </c>
      <c r="G57" s="3">
        <f t="shared" si="2"/>
        <v>0.8386075949367089</v>
      </c>
      <c r="I57" s="3">
        <v>291</v>
      </c>
      <c r="J57" s="3">
        <v>23</v>
      </c>
      <c r="K57" s="3">
        <v>0.13043478260869565</v>
      </c>
      <c r="L57" s="3">
        <f t="shared" si="3"/>
        <v>0.9208860759493671</v>
      </c>
    </row>
    <row r="58" spans="1:12" ht="15.75">
      <c r="A58" s="3" t="s">
        <v>124</v>
      </c>
      <c r="B58" s="3" t="s">
        <v>51</v>
      </c>
      <c r="C58" s="3">
        <v>4</v>
      </c>
      <c r="D58" s="3">
        <v>303</v>
      </c>
      <c r="E58" s="3">
        <v>232</v>
      </c>
      <c r="F58" s="3">
        <v>71</v>
      </c>
      <c r="G58" s="3">
        <f t="shared" si="2"/>
        <v>0.7656765676567657</v>
      </c>
      <c r="I58" s="3">
        <v>284</v>
      </c>
      <c r="J58" s="3">
        <v>21</v>
      </c>
      <c r="K58" s="3">
        <v>0.19047619047619047</v>
      </c>
      <c r="L58" s="3">
        <f t="shared" si="3"/>
        <v>0.9372937293729373</v>
      </c>
    </row>
    <row r="59" spans="1:12" ht="15.75">
      <c r="A59" s="3" t="s">
        <v>125</v>
      </c>
      <c r="B59" s="3" t="s">
        <v>54</v>
      </c>
      <c r="C59" s="3">
        <v>2</v>
      </c>
      <c r="D59" s="3">
        <v>308</v>
      </c>
      <c r="E59" s="3">
        <v>256</v>
      </c>
      <c r="F59" s="3">
        <v>52</v>
      </c>
      <c r="G59" s="3">
        <f t="shared" si="2"/>
        <v>0.8311688311688312</v>
      </c>
      <c r="I59" s="3">
        <v>287</v>
      </c>
      <c r="J59" s="3">
        <v>21</v>
      </c>
      <c r="K59" s="3">
        <v>0.09523809523809523</v>
      </c>
      <c r="L59" s="3">
        <f t="shared" si="3"/>
        <v>0.9318181818181818</v>
      </c>
    </row>
    <row r="60" spans="1:12" ht="15.75">
      <c r="A60" s="3" t="s">
        <v>126</v>
      </c>
      <c r="B60" s="3" t="s">
        <v>56</v>
      </c>
      <c r="C60" s="3">
        <v>3</v>
      </c>
      <c r="D60" s="3">
        <v>310</v>
      </c>
      <c r="E60" s="3">
        <v>242</v>
      </c>
      <c r="F60" s="3">
        <v>68</v>
      </c>
      <c r="G60" s="3">
        <f t="shared" si="2"/>
        <v>0.7806451612903226</v>
      </c>
      <c r="I60" s="3">
        <v>297</v>
      </c>
      <c r="J60" s="3">
        <v>22</v>
      </c>
      <c r="K60" s="3">
        <v>0.13636363636363635</v>
      </c>
      <c r="L60" s="3">
        <f t="shared" si="3"/>
        <v>0.9580645161290322</v>
      </c>
    </row>
    <row r="61" spans="1:12" ht="15.75">
      <c r="A61" s="3" t="s">
        <v>127</v>
      </c>
      <c r="B61" s="3" t="s">
        <v>58</v>
      </c>
      <c r="C61" s="3">
        <v>13</v>
      </c>
      <c r="D61" s="3">
        <v>547</v>
      </c>
      <c r="E61" s="3">
        <v>368</v>
      </c>
      <c r="F61" s="3">
        <v>179</v>
      </c>
      <c r="G61" s="3">
        <f t="shared" si="2"/>
        <v>0.6727605118829981</v>
      </c>
      <c r="I61" s="3">
        <v>509</v>
      </c>
      <c r="J61" s="3">
        <v>36</v>
      </c>
      <c r="K61" s="3">
        <v>0.3611111111111111</v>
      </c>
      <c r="L61" s="3">
        <f t="shared" si="3"/>
        <v>0.9305301645338209</v>
      </c>
    </row>
    <row r="62" spans="1:12" ht="15.75">
      <c r="A62" s="3" t="s">
        <v>128</v>
      </c>
      <c r="B62" s="3" t="s">
        <v>59</v>
      </c>
      <c r="C62" s="3">
        <v>5</v>
      </c>
      <c r="D62" s="3">
        <v>477</v>
      </c>
      <c r="E62" s="3">
        <v>363</v>
      </c>
      <c r="F62" s="3">
        <v>114</v>
      </c>
      <c r="G62" s="3">
        <f t="shared" si="2"/>
        <v>0.7610062893081762</v>
      </c>
      <c r="I62" s="3">
        <v>444</v>
      </c>
      <c r="J62" s="3">
        <v>32</v>
      </c>
      <c r="K62" s="3">
        <v>0.15625</v>
      </c>
      <c r="L62" s="3">
        <f t="shared" si="3"/>
        <v>0.9308176100628931</v>
      </c>
    </row>
    <row r="63" spans="1:12" ht="15.75">
      <c r="A63" s="3" t="s">
        <v>129</v>
      </c>
      <c r="B63" s="3" t="s">
        <v>130</v>
      </c>
      <c r="C63" s="3">
        <v>17</v>
      </c>
      <c r="D63" s="3">
        <v>508</v>
      </c>
      <c r="E63" s="3">
        <v>386</v>
      </c>
      <c r="F63" s="3">
        <v>122</v>
      </c>
      <c r="G63" s="3">
        <f t="shared" si="2"/>
        <v>0.7598425196850394</v>
      </c>
      <c r="I63" s="3">
        <v>478</v>
      </c>
      <c r="J63" s="3">
        <v>35</v>
      </c>
      <c r="K63" s="3">
        <v>0.4857142857142857</v>
      </c>
      <c r="L63" s="3">
        <f t="shared" si="3"/>
        <v>0.9409448818897638</v>
      </c>
    </row>
    <row r="64" spans="1:12" ht="15.75">
      <c r="A64" s="3" t="s">
        <v>131</v>
      </c>
      <c r="B64" s="3" t="s">
        <v>63</v>
      </c>
      <c r="C64" s="3">
        <v>11</v>
      </c>
      <c r="D64" s="3">
        <v>608</v>
      </c>
      <c r="E64" s="3">
        <v>409</v>
      </c>
      <c r="F64" s="3">
        <v>199</v>
      </c>
      <c r="G64" s="3">
        <f t="shared" si="2"/>
        <v>0.6726973684210527</v>
      </c>
      <c r="H64" s="3">
        <v>4</v>
      </c>
      <c r="I64" s="3">
        <v>565</v>
      </c>
      <c r="J64" s="3">
        <v>42</v>
      </c>
      <c r="K64" s="3">
        <v>0.2619047619047619</v>
      </c>
      <c r="L64" s="3">
        <f t="shared" si="3"/>
        <v>0.9292763157894737</v>
      </c>
    </row>
    <row r="65" spans="1:12" ht="15.75">
      <c r="A65" s="3" t="s">
        <v>132</v>
      </c>
      <c r="B65" s="3" t="s">
        <v>64</v>
      </c>
      <c r="C65" s="3">
        <v>8</v>
      </c>
      <c r="D65" s="3">
        <v>457</v>
      </c>
      <c r="E65" s="3">
        <v>339</v>
      </c>
      <c r="F65" s="3">
        <v>118</v>
      </c>
      <c r="G65" s="3">
        <f t="shared" si="2"/>
        <v>0.7417943107221007</v>
      </c>
      <c r="I65" s="3">
        <v>425</v>
      </c>
      <c r="J65" s="3">
        <v>31</v>
      </c>
      <c r="K65" s="3">
        <v>0.25806451612903225</v>
      </c>
      <c r="L65" s="3">
        <f t="shared" si="3"/>
        <v>0.9299781181619255</v>
      </c>
    </row>
    <row r="66" spans="1:12" ht="15.75">
      <c r="A66" s="3" t="s">
        <v>133</v>
      </c>
      <c r="B66" s="3" t="s">
        <v>65</v>
      </c>
      <c r="C66" s="3">
        <v>13</v>
      </c>
      <c r="D66" s="3">
        <v>806</v>
      </c>
      <c r="E66" s="3">
        <v>663</v>
      </c>
      <c r="F66" s="3">
        <v>143</v>
      </c>
      <c r="G66" s="3">
        <f t="shared" si="2"/>
        <v>0.8225806451612904</v>
      </c>
      <c r="I66" s="3">
        <v>741</v>
      </c>
      <c r="J66" s="3">
        <v>56</v>
      </c>
      <c r="K66" s="3">
        <v>0.23214285714285715</v>
      </c>
      <c r="L66" s="3">
        <f t="shared" si="3"/>
        <v>0.9193548387096774</v>
      </c>
    </row>
    <row r="67" spans="1:12" ht="15.75">
      <c r="A67" s="3" t="s">
        <v>134</v>
      </c>
      <c r="B67" s="3" t="s">
        <v>66</v>
      </c>
      <c r="C67" s="3">
        <v>21</v>
      </c>
      <c r="D67" s="3">
        <v>776</v>
      </c>
      <c r="E67" s="3">
        <v>592</v>
      </c>
      <c r="F67" s="3">
        <v>184</v>
      </c>
      <c r="G67" s="3">
        <f t="shared" si="2"/>
        <v>0.7628865979381443</v>
      </c>
      <c r="H67" s="3">
        <v>4</v>
      </c>
      <c r="I67" s="3">
        <v>723</v>
      </c>
      <c r="J67" s="3">
        <v>53</v>
      </c>
      <c r="K67" s="3">
        <v>0.39622641509433965</v>
      </c>
      <c r="L67" s="3">
        <f t="shared" si="3"/>
        <v>0.9317010309278351</v>
      </c>
    </row>
    <row r="68" spans="1:12" ht="15.75">
      <c r="A68" s="3" t="s">
        <v>135</v>
      </c>
      <c r="B68" s="3" t="s">
        <v>60</v>
      </c>
      <c r="C68" s="3">
        <v>6</v>
      </c>
      <c r="D68" s="3">
        <v>442</v>
      </c>
      <c r="E68" s="3">
        <v>342</v>
      </c>
      <c r="F68" s="3">
        <v>100</v>
      </c>
      <c r="G68" s="3">
        <f t="shared" si="2"/>
        <v>0.7737556561085973</v>
      </c>
      <c r="I68" s="3">
        <v>420</v>
      </c>
      <c r="J68" s="3">
        <v>22</v>
      </c>
      <c r="K68" s="3">
        <v>0.2727272727272727</v>
      </c>
      <c r="L68" s="3">
        <f t="shared" si="3"/>
        <v>0.9502262443438914</v>
      </c>
    </row>
    <row r="69" spans="1:12" ht="15.75">
      <c r="A69" s="3" t="s">
        <v>136</v>
      </c>
      <c r="B69" s="3" t="s">
        <v>62</v>
      </c>
      <c r="C69" s="3">
        <v>6</v>
      </c>
      <c r="D69" s="3">
        <v>458</v>
      </c>
      <c r="E69" s="3">
        <v>351</v>
      </c>
      <c r="F69" s="3">
        <v>107</v>
      </c>
      <c r="G69" s="3">
        <f t="shared" si="2"/>
        <v>0.7663755458515283</v>
      </c>
      <c r="I69" s="3">
        <v>428</v>
      </c>
      <c r="J69" s="3">
        <v>28</v>
      </c>
      <c r="K69" s="3">
        <v>0.21428571428571427</v>
      </c>
      <c r="L69" s="3">
        <f t="shared" si="3"/>
        <v>0.9344978165938864</v>
      </c>
    </row>
    <row r="70" spans="1:12" ht="15.75">
      <c r="A70" s="3" t="s">
        <v>137</v>
      </c>
      <c r="B70" s="3" t="s">
        <v>45</v>
      </c>
      <c r="C70" s="3">
        <v>5</v>
      </c>
      <c r="D70" s="3">
        <v>305</v>
      </c>
      <c r="E70" s="3">
        <v>204</v>
      </c>
      <c r="F70" s="3">
        <v>101</v>
      </c>
      <c r="G70" s="3">
        <f>E70/D70</f>
        <v>0.6688524590163935</v>
      </c>
      <c r="I70" s="3">
        <v>287</v>
      </c>
      <c r="J70" s="3">
        <v>18</v>
      </c>
      <c r="K70" s="3">
        <v>0.2777777777777778</v>
      </c>
      <c r="L70" s="3">
        <f t="shared" si="3"/>
        <v>0.940983606557377</v>
      </c>
    </row>
    <row r="71" spans="1:12" ht="15.75">
      <c r="A71" s="3" t="s">
        <v>138</v>
      </c>
      <c r="B71" s="3" t="s">
        <v>139</v>
      </c>
      <c r="C71" s="3">
        <v>6</v>
      </c>
      <c r="D71" s="3">
        <v>296</v>
      </c>
      <c r="E71" s="3">
        <v>178</v>
      </c>
      <c r="F71" s="3">
        <v>118</v>
      </c>
      <c r="G71" s="3">
        <f aca="true" t="shared" si="4" ref="G71:G102">E71/D71</f>
        <v>0.6013513513513513</v>
      </c>
      <c r="I71" s="3">
        <v>278</v>
      </c>
      <c r="J71" s="3">
        <v>18</v>
      </c>
      <c r="K71" s="3">
        <v>0.3333333333333333</v>
      </c>
      <c r="L71" s="3">
        <f t="shared" si="3"/>
        <v>0.9391891891891891</v>
      </c>
    </row>
    <row r="72" spans="1:12" ht="15.75">
      <c r="A72" s="3" t="s">
        <v>140</v>
      </c>
      <c r="B72" s="3" t="s">
        <v>48</v>
      </c>
      <c r="C72" s="3">
        <v>2</v>
      </c>
      <c r="D72" s="3">
        <v>312</v>
      </c>
      <c r="E72" s="3">
        <v>278</v>
      </c>
      <c r="F72" s="3">
        <v>34</v>
      </c>
      <c r="G72" s="3">
        <f t="shared" si="4"/>
        <v>0.8910256410256411</v>
      </c>
      <c r="I72" s="3">
        <v>293</v>
      </c>
      <c r="J72" s="3">
        <v>19</v>
      </c>
      <c r="K72" s="3">
        <v>0.10526315789473684</v>
      </c>
      <c r="L72" s="3">
        <f t="shared" si="3"/>
        <v>0.9391025641025641</v>
      </c>
    </row>
    <row r="73" spans="1:12" ht="15.75">
      <c r="A73" s="3" t="s">
        <v>141</v>
      </c>
      <c r="B73" s="3" t="s">
        <v>142</v>
      </c>
      <c r="C73" s="3">
        <v>5</v>
      </c>
      <c r="D73" s="3">
        <v>307</v>
      </c>
      <c r="E73" s="3">
        <v>272</v>
      </c>
      <c r="F73" s="3">
        <v>35</v>
      </c>
      <c r="G73" s="3">
        <f t="shared" si="4"/>
        <v>0.8859934853420195</v>
      </c>
      <c r="I73" s="3">
        <v>293</v>
      </c>
      <c r="J73" s="3">
        <v>19</v>
      </c>
      <c r="K73" s="3">
        <v>0.2631578947368421</v>
      </c>
      <c r="L73" s="3">
        <f t="shared" si="3"/>
        <v>0.9543973941368078</v>
      </c>
    </row>
    <row r="74" spans="1:12" ht="15.75">
      <c r="A74" s="3" t="s">
        <v>143</v>
      </c>
      <c r="B74" s="3" t="s">
        <v>144</v>
      </c>
      <c r="C74" s="3">
        <v>14</v>
      </c>
      <c r="D74" s="3">
        <v>689</v>
      </c>
      <c r="E74" s="3">
        <v>511</v>
      </c>
      <c r="F74" s="3">
        <v>178</v>
      </c>
      <c r="G74" s="3">
        <f t="shared" si="4"/>
        <v>0.7416545718432511</v>
      </c>
      <c r="I74" s="3">
        <v>646</v>
      </c>
      <c r="J74" s="3">
        <v>42</v>
      </c>
      <c r="K74" s="3">
        <v>0.3333333333333333</v>
      </c>
      <c r="L74" s="3">
        <f t="shared" si="3"/>
        <v>0.9375907111756169</v>
      </c>
    </row>
    <row r="75" spans="1:12" ht="15.75">
      <c r="A75" s="3" t="s">
        <v>145</v>
      </c>
      <c r="B75" s="3" t="s">
        <v>146</v>
      </c>
      <c r="C75" s="3">
        <v>2</v>
      </c>
      <c r="D75" s="3">
        <v>244</v>
      </c>
      <c r="E75" s="3">
        <v>165</v>
      </c>
      <c r="F75" s="3">
        <v>79</v>
      </c>
      <c r="G75" s="3">
        <f t="shared" si="4"/>
        <v>0.6762295081967213</v>
      </c>
      <c r="I75" s="3">
        <v>229</v>
      </c>
      <c r="J75" s="3">
        <v>15</v>
      </c>
      <c r="K75" s="3">
        <v>0.13333333333333333</v>
      </c>
      <c r="L75" s="3">
        <f t="shared" si="3"/>
        <v>0.9385245901639344</v>
      </c>
    </row>
    <row r="76" spans="1:12" ht="15.75">
      <c r="A76" s="3" t="s">
        <v>147</v>
      </c>
      <c r="B76" s="3" t="s">
        <v>148</v>
      </c>
      <c r="C76" s="3">
        <v>1</v>
      </c>
      <c r="D76" s="3">
        <v>309</v>
      </c>
      <c r="E76" s="3">
        <v>259</v>
      </c>
      <c r="F76" s="3">
        <v>50</v>
      </c>
      <c r="G76" s="3">
        <f t="shared" si="4"/>
        <v>0.8381877022653722</v>
      </c>
      <c r="I76" s="3">
        <v>290</v>
      </c>
      <c r="J76" s="3">
        <v>19</v>
      </c>
      <c r="K76" s="3">
        <v>0.05263157894736842</v>
      </c>
      <c r="L76" s="3">
        <f t="shared" si="3"/>
        <v>0.9385113268608414</v>
      </c>
    </row>
    <row r="77" spans="1:12" ht="15.75">
      <c r="A77" s="3" t="s">
        <v>149</v>
      </c>
      <c r="B77" s="3" t="s">
        <v>150</v>
      </c>
      <c r="C77" s="3">
        <v>24</v>
      </c>
      <c r="D77" s="3">
        <v>861</v>
      </c>
      <c r="E77" s="3">
        <v>620</v>
      </c>
      <c r="F77" s="3">
        <v>241</v>
      </c>
      <c r="G77" s="3">
        <f t="shared" si="4"/>
        <v>0.7200929152148664</v>
      </c>
      <c r="I77" s="3">
        <v>802</v>
      </c>
      <c r="J77" s="3">
        <v>54</v>
      </c>
      <c r="K77" s="3">
        <v>0.4444444444444444</v>
      </c>
      <c r="L77" s="3">
        <f t="shared" si="3"/>
        <v>0.9314750290360047</v>
      </c>
    </row>
    <row r="78" spans="1:12" ht="15.75">
      <c r="A78" s="3" t="s">
        <v>151</v>
      </c>
      <c r="B78" s="3" t="s">
        <v>152</v>
      </c>
      <c r="C78" s="3">
        <v>7</v>
      </c>
      <c r="D78" s="3">
        <v>253</v>
      </c>
      <c r="E78" s="3">
        <v>178</v>
      </c>
      <c r="F78" s="3">
        <v>75</v>
      </c>
      <c r="G78" s="3">
        <f t="shared" si="4"/>
        <v>0.7035573122529645</v>
      </c>
      <c r="I78" s="3">
        <v>237</v>
      </c>
      <c r="J78" s="3">
        <v>16</v>
      </c>
      <c r="K78" s="3">
        <v>0.4375</v>
      </c>
      <c r="L78" s="3">
        <f t="shared" si="3"/>
        <v>0.9367588932806324</v>
      </c>
    </row>
    <row r="79" spans="1:12" ht="15.75">
      <c r="A79" s="3" t="s">
        <v>153</v>
      </c>
      <c r="B79" s="3" t="s">
        <v>61</v>
      </c>
      <c r="C79" s="3">
        <v>18</v>
      </c>
      <c r="D79" s="3">
        <v>818</v>
      </c>
      <c r="E79" s="3">
        <v>581</v>
      </c>
      <c r="F79" s="3">
        <v>237</v>
      </c>
      <c r="G79" s="3">
        <f t="shared" si="4"/>
        <v>0.7102689486552567</v>
      </c>
      <c r="I79" s="3">
        <v>766</v>
      </c>
      <c r="J79" s="3">
        <v>52</v>
      </c>
      <c r="K79" s="3">
        <v>0.34615384615384615</v>
      </c>
      <c r="L79" s="3">
        <f t="shared" si="3"/>
        <v>0.9364303178484108</v>
      </c>
    </row>
    <row r="80" spans="1:12" ht="15.75">
      <c r="A80" s="3" t="s">
        <v>154</v>
      </c>
      <c r="B80" s="3" t="s">
        <v>155</v>
      </c>
      <c r="C80" s="3">
        <v>8</v>
      </c>
      <c r="D80" s="3">
        <v>310</v>
      </c>
      <c r="E80" s="3">
        <v>251</v>
      </c>
      <c r="F80" s="3">
        <v>59</v>
      </c>
      <c r="G80" s="3">
        <f t="shared" si="4"/>
        <v>0.8096774193548387</v>
      </c>
      <c r="I80" s="3">
        <v>294</v>
      </c>
      <c r="J80" s="3">
        <v>20</v>
      </c>
      <c r="K80" s="3">
        <v>0.4</v>
      </c>
      <c r="L80" s="3">
        <f t="shared" si="3"/>
        <v>0.9483870967741935</v>
      </c>
    </row>
    <row r="81" spans="1:12" ht="15.75">
      <c r="A81" s="3" t="s">
        <v>156</v>
      </c>
      <c r="B81" s="3" t="s">
        <v>44</v>
      </c>
      <c r="C81" s="3">
        <v>2</v>
      </c>
      <c r="D81" s="3">
        <v>314</v>
      </c>
      <c r="E81" s="3">
        <v>277</v>
      </c>
      <c r="F81" s="3">
        <v>37</v>
      </c>
      <c r="G81" s="3">
        <f t="shared" si="4"/>
        <v>0.8821656050955414</v>
      </c>
      <c r="I81" s="3">
        <v>294</v>
      </c>
      <c r="J81" s="3">
        <v>20</v>
      </c>
      <c r="K81" s="3">
        <v>0.1</v>
      </c>
      <c r="L81" s="3">
        <f t="shared" si="3"/>
        <v>0.9363057324840764</v>
      </c>
    </row>
    <row r="82" spans="1:12" ht="15.75">
      <c r="A82" s="3" t="s">
        <v>157</v>
      </c>
      <c r="B82" s="3" t="s">
        <v>158</v>
      </c>
      <c r="C82" s="3">
        <v>7</v>
      </c>
      <c r="D82" s="3">
        <v>404</v>
      </c>
      <c r="E82" s="3">
        <v>324</v>
      </c>
      <c r="F82" s="3">
        <v>80</v>
      </c>
      <c r="G82" s="3">
        <f t="shared" si="4"/>
        <v>0.801980198019802</v>
      </c>
      <c r="I82" s="3">
        <v>379</v>
      </c>
      <c r="J82" s="3">
        <v>26</v>
      </c>
      <c r="K82" s="3">
        <v>0.2692307692307692</v>
      </c>
      <c r="L82" s="3">
        <f t="shared" si="3"/>
        <v>0.9381188118811881</v>
      </c>
    </row>
    <row r="83" spans="1:12" ht="15.75">
      <c r="A83" s="3" t="s">
        <v>159</v>
      </c>
      <c r="B83" s="3" t="s">
        <v>160</v>
      </c>
      <c r="C83" s="3">
        <v>16</v>
      </c>
      <c r="D83" s="3">
        <v>700</v>
      </c>
      <c r="E83" s="3">
        <v>468</v>
      </c>
      <c r="F83" s="3">
        <v>232</v>
      </c>
      <c r="G83" s="3">
        <f t="shared" si="4"/>
        <v>0.6685714285714286</v>
      </c>
      <c r="I83" s="3">
        <v>654</v>
      </c>
      <c r="J83" s="3">
        <v>45</v>
      </c>
      <c r="K83" s="3">
        <v>0.35555555555555557</v>
      </c>
      <c r="L83" s="3">
        <f t="shared" si="3"/>
        <v>0.9342857142857143</v>
      </c>
    </row>
    <row r="84" spans="1:12" ht="15.75">
      <c r="A84" s="3" t="s">
        <v>161</v>
      </c>
      <c r="B84" s="3" t="s">
        <v>162</v>
      </c>
      <c r="C84" s="3">
        <v>16</v>
      </c>
      <c r="D84" s="3">
        <v>693</v>
      </c>
      <c r="E84" s="3">
        <v>530</v>
      </c>
      <c r="F84" s="3">
        <v>163</v>
      </c>
      <c r="G84" s="3">
        <f t="shared" si="4"/>
        <v>0.7647907647907648</v>
      </c>
      <c r="I84" s="3">
        <v>648</v>
      </c>
      <c r="J84" s="3">
        <v>45</v>
      </c>
      <c r="K84" s="3">
        <v>0.35555555555555557</v>
      </c>
      <c r="L84" s="3">
        <f t="shared" si="3"/>
        <v>0.935064935064935</v>
      </c>
    </row>
    <row r="85" spans="1:12" ht="15.75">
      <c r="A85" s="3" t="s">
        <v>163</v>
      </c>
      <c r="B85" s="3" t="s">
        <v>164</v>
      </c>
      <c r="C85" s="3">
        <v>7</v>
      </c>
      <c r="D85" s="3">
        <v>372</v>
      </c>
      <c r="E85" s="3">
        <v>292</v>
      </c>
      <c r="F85" s="3">
        <v>80</v>
      </c>
      <c r="G85" s="3">
        <f t="shared" si="4"/>
        <v>0.7849462365591398</v>
      </c>
      <c r="I85" s="3">
        <v>354</v>
      </c>
      <c r="J85" s="3">
        <v>25</v>
      </c>
      <c r="K85" s="3">
        <v>0.28</v>
      </c>
      <c r="L85" s="3">
        <f t="shared" si="3"/>
        <v>0.9516129032258065</v>
      </c>
    </row>
    <row r="86" spans="1:12" ht="15.75">
      <c r="A86" s="3" t="s">
        <v>165</v>
      </c>
      <c r="B86" s="3" t="s">
        <v>166</v>
      </c>
      <c r="C86" s="3">
        <v>8</v>
      </c>
      <c r="D86" s="3">
        <v>392</v>
      </c>
      <c r="E86" s="3">
        <v>301</v>
      </c>
      <c r="F86" s="3">
        <v>91</v>
      </c>
      <c r="G86" s="3">
        <f t="shared" si="4"/>
        <v>0.7678571428571429</v>
      </c>
      <c r="I86" s="3">
        <v>366</v>
      </c>
      <c r="J86" s="3">
        <v>26</v>
      </c>
      <c r="K86" s="3">
        <v>0.3076923076923077</v>
      </c>
      <c r="L86" s="3">
        <f t="shared" si="3"/>
        <v>0.9336734693877551</v>
      </c>
    </row>
    <row r="87" spans="1:12" ht="15.75">
      <c r="A87" s="3" t="s">
        <v>167</v>
      </c>
      <c r="B87" s="3" t="s">
        <v>168</v>
      </c>
      <c r="C87" s="3">
        <v>9</v>
      </c>
      <c r="D87" s="3">
        <v>241</v>
      </c>
      <c r="E87" s="3">
        <v>178</v>
      </c>
      <c r="F87" s="3">
        <v>63</v>
      </c>
      <c r="G87" s="3">
        <f t="shared" si="4"/>
        <v>0.7385892116182573</v>
      </c>
      <c r="I87" s="3">
        <v>225</v>
      </c>
      <c r="J87" s="3">
        <v>16</v>
      </c>
      <c r="K87" s="3">
        <v>0.5625</v>
      </c>
      <c r="L87" s="3">
        <f t="shared" si="3"/>
        <v>0.9336099585062241</v>
      </c>
    </row>
    <row r="88" spans="1:12" ht="15.75">
      <c r="A88" s="3" t="s">
        <v>169</v>
      </c>
      <c r="B88" s="3" t="s">
        <v>39</v>
      </c>
      <c r="C88" s="3">
        <v>8</v>
      </c>
      <c r="D88" s="3">
        <v>316</v>
      </c>
      <c r="E88" s="3">
        <v>272</v>
      </c>
      <c r="F88" s="3">
        <v>44</v>
      </c>
      <c r="G88" s="3">
        <f t="shared" si="4"/>
        <v>0.8607594936708861</v>
      </c>
      <c r="I88" s="3">
        <v>295</v>
      </c>
      <c r="J88" s="3">
        <v>21</v>
      </c>
      <c r="K88" s="3">
        <v>0.38095238095238093</v>
      </c>
      <c r="L88" s="3">
        <f t="shared" si="3"/>
        <v>0.9335443037974683</v>
      </c>
    </row>
    <row r="89" spans="1:12" ht="15.75">
      <c r="A89" s="3" t="s">
        <v>170</v>
      </c>
      <c r="B89" s="3" t="s">
        <v>171</v>
      </c>
      <c r="C89" s="3">
        <v>12</v>
      </c>
      <c r="D89" s="3">
        <v>345</v>
      </c>
      <c r="E89" s="3">
        <v>230</v>
      </c>
      <c r="F89" s="3">
        <v>115</v>
      </c>
      <c r="G89" s="3">
        <f t="shared" si="4"/>
        <v>0.6666666666666666</v>
      </c>
      <c r="I89" s="3">
        <v>322</v>
      </c>
      <c r="J89" s="3">
        <v>23</v>
      </c>
      <c r="K89" s="3">
        <v>0.5217391304347826</v>
      </c>
      <c r="L89" s="3">
        <f t="shared" si="3"/>
        <v>0.9333333333333333</v>
      </c>
    </row>
    <row r="90" spans="1:12" ht="15.75">
      <c r="A90" s="3" t="s">
        <v>172</v>
      </c>
      <c r="B90" s="3" t="s">
        <v>173</v>
      </c>
      <c r="C90" s="3">
        <v>12</v>
      </c>
      <c r="D90" s="3">
        <v>384</v>
      </c>
      <c r="E90" s="3">
        <v>292</v>
      </c>
      <c r="F90" s="3">
        <v>92</v>
      </c>
      <c r="G90" s="3">
        <f t="shared" si="4"/>
        <v>0.7604166666666666</v>
      </c>
      <c r="I90" s="3">
        <v>360</v>
      </c>
      <c r="J90" s="3">
        <v>26</v>
      </c>
      <c r="K90" s="3">
        <v>0.46153846153846156</v>
      </c>
      <c r="L90" s="3">
        <f t="shared" si="3"/>
        <v>0.9375</v>
      </c>
    </row>
    <row r="91" spans="1:12" ht="15.75">
      <c r="A91" s="3" t="s">
        <v>67</v>
      </c>
      <c r="B91" s="3" t="s">
        <v>68</v>
      </c>
      <c r="C91" s="3">
        <v>36</v>
      </c>
      <c r="D91" s="3">
        <v>1350</v>
      </c>
      <c r="E91" s="3">
        <v>914</v>
      </c>
      <c r="F91" s="3">
        <v>436</v>
      </c>
      <c r="G91" s="3">
        <f t="shared" si="4"/>
        <v>0.677037037037037</v>
      </c>
      <c r="I91" s="3">
        <v>1259</v>
      </c>
      <c r="J91" s="3">
        <v>91</v>
      </c>
      <c r="K91" s="3">
        <v>0.3956043956043956</v>
      </c>
      <c r="L91" s="3">
        <f t="shared" si="3"/>
        <v>0.9325925925925926</v>
      </c>
    </row>
    <row r="92" spans="1:12" ht="15.75">
      <c r="A92" s="3" t="s">
        <v>174</v>
      </c>
      <c r="B92" s="3" t="s">
        <v>43</v>
      </c>
      <c r="C92" s="3">
        <v>7</v>
      </c>
      <c r="D92" s="3">
        <v>308</v>
      </c>
      <c r="E92" s="3">
        <v>185</v>
      </c>
      <c r="F92" s="3">
        <v>123</v>
      </c>
      <c r="G92" s="3">
        <f t="shared" si="4"/>
        <v>0.6006493506493507</v>
      </c>
      <c r="I92" s="3">
        <v>289</v>
      </c>
      <c r="J92" s="3">
        <v>21</v>
      </c>
      <c r="K92" s="3">
        <v>0.3333333333333333</v>
      </c>
      <c r="L92" s="3">
        <f t="shared" si="3"/>
        <v>0.9383116883116883</v>
      </c>
    </row>
    <row r="93" spans="1:12" ht="15.75">
      <c r="A93" s="3" t="s">
        <v>175</v>
      </c>
      <c r="B93" s="3" t="s">
        <v>46</v>
      </c>
      <c r="C93" s="3">
        <v>2</v>
      </c>
      <c r="D93" s="3">
        <v>314</v>
      </c>
      <c r="E93" s="3">
        <v>255</v>
      </c>
      <c r="F93" s="3">
        <v>59</v>
      </c>
      <c r="G93" s="3">
        <f t="shared" si="4"/>
        <v>0.8121019108280255</v>
      </c>
      <c r="I93" s="3">
        <v>289</v>
      </c>
      <c r="J93" s="3">
        <v>21</v>
      </c>
      <c r="K93" s="3">
        <v>0.09523809523809523</v>
      </c>
      <c r="L93" s="3">
        <f t="shared" si="3"/>
        <v>0.9203821656050956</v>
      </c>
    </row>
    <row r="94" spans="1:12" ht="15.75">
      <c r="A94" s="3" t="s">
        <v>176</v>
      </c>
      <c r="B94" s="3" t="s">
        <v>64</v>
      </c>
      <c r="C94" s="3">
        <v>8</v>
      </c>
      <c r="D94" s="3">
        <v>472</v>
      </c>
      <c r="E94" s="3">
        <v>341</v>
      </c>
      <c r="F94" s="3">
        <v>131</v>
      </c>
      <c r="G94" s="3">
        <f t="shared" si="4"/>
        <v>0.722457627118644</v>
      </c>
      <c r="I94" s="3">
        <v>425</v>
      </c>
      <c r="J94" s="3">
        <v>31</v>
      </c>
      <c r="K94" s="3">
        <v>0.25806451612903225</v>
      </c>
      <c r="L94" s="3">
        <f t="shared" si="3"/>
        <v>0.9004237288135594</v>
      </c>
    </row>
    <row r="95" spans="1:12" ht="15.75">
      <c r="A95" s="3" t="s">
        <v>177</v>
      </c>
      <c r="B95" s="3" t="s">
        <v>66</v>
      </c>
      <c r="C95" s="3">
        <v>19</v>
      </c>
      <c r="D95" s="3">
        <v>776</v>
      </c>
      <c r="E95" s="3">
        <v>592</v>
      </c>
      <c r="F95" s="3">
        <v>184</v>
      </c>
      <c r="G95" s="3">
        <f t="shared" si="4"/>
        <v>0.7628865979381443</v>
      </c>
      <c r="I95" s="3">
        <v>723</v>
      </c>
      <c r="J95" s="3">
        <v>53</v>
      </c>
      <c r="K95" s="3">
        <v>0.3584905660377358</v>
      </c>
      <c r="L95" s="3">
        <f t="shared" si="3"/>
        <v>0.9317010309278351</v>
      </c>
    </row>
    <row r="96" spans="1:12" ht="15.75">
      <c r="A96" s="3" t="s">
        <v>178</v>
      </c>
      <c r="B96" s="3" t="s">
        <v>179</v>
      </c>
      <c r="C96" s="3">
        <v>3</v>
      </c>
      <c r="D96" s="3">
        <v>304</v>
      </c>
      <c r="E96" s="3">
        <v>249</v>
      </c>
      <c r="F96" s="3">
        <v>55</v>
      </c>
      <c r="G96" s="3">
        <f t="shared" si="4"/>
        <v>0.819078947368421</v>
      </c>
      <c r="I96" s="3">
        <v>284</v>
      </c>
      <c r="J96" s="3">
        <v>21</v>
      </c>
      <c r="K96" s="3">
        <v>0.14285714285714285</v>
      </c>
      <c r="L96" s="3">
        <f t="shared" si="3"/>
        <v>0.9342105263157895</v>
      </c>
    </row>
    <row r="97" spans="1:12" ht="15.75">
      <c r="A97" s="3" t="s">
        <v>180</v>
      </c>
      <c r="B97" s="3" t="s">
        <v>181</v>
      </c>
      <c r="C97" s="3">
        <v>23</v>
      </c>
      <c r="D97" s="3">
        <v>916</v>
      </c>
      <c r="E97" s="3">
        <v>692</v>
      </c>
      <c r="F97" s="3">
        <v>224</v>
      </c>
      <c r="G97" s="3">
        <f t="shared" si="4"/>
        <v>0.7554585152838428</v>
      </c>
      <c r="I97" s="3">
        <v>851</v>
      </c>
      <c r="J97" s="3">
        <v>63</v>
      </c>
      <c r="K97" s="3">
        <v>0.36507936507936506</v>
      </c>
      <c r="L97" s="3">
        <f t="shared" si="3"/>
        <v>0.9290393013100436</v>
      </c>
    </row>
    <row r="98" spans="1:12" ht="15.75">
      <c r="A98" s="3" t="s">
        <v>182</v>
      </c>
      <c r="B98" s="3" t="s">
        <v>183</v>
      </c>
      <c r="C98" s="3">
        <v>9</v>
      </c>
      <c r="D98" s="3">
        <v>406</v>
      </c>
      <c r="E98" s="3">
        <v>327</v>
      </c>
      <c r="F98" s="3">
        <v>79</v>
      </c>
      <c r="G98" s="3">
        <f t="shared" si="4"/>
        <v>0.8054187192118226</v>
      </c>
      <c r="I98" s="3">
        <v>378</v>
      </c>
      <c r="J98" s="3">
        <v>28</v>
      </c>
      <c r="K98" s="3">
        <v>0.32142857142857145</v>
      </c>
      <c r="L98" s="3">
        <f t="shared" si="3"/>
        <v>0.9310344827586207</v>
      </c>
    </row>
    <row r="99" spans="1:12" ht="15.75">
      <c r="A99" s="3" t="s">
        <v>184</v>
      </c>
      <c r="B99" s="3" t="s">
        <v>65</v>
      </c>
      <c r="C99" s="3">
        <v>13</v>
      </c>
      <c r="D99" s="3">
        <v>806</v>
      </c>
      <c r="E99" s="3">
        <v>663</v>
      </c>
      <c r="F99" s="3">
        <v>143</v>
      </c>
      <c r="G99" s="3">
        <f t="shared" si="4"/>
        <v>0.8225806451612904</v>
      </c>
      <c r="I99" s="3">
        <v>742</v>
      </c>
      <c r="J99" s="3">
        <v>55</v>
      </c>
      <c r="K99" s="3">
        <v>0.23636363636363636</v>
      </c>
      <c r="L99" s="3">
        <f t="shared" si="3"/>
        <v>0.9205955334987593</v>
      </c>
    </row>
    <row r="100" spans="1:12" ht="15.75">
      <c r="A100" s="3" t="s">
        <v>185</v>
      </c>
      <c r="B100" s="3" t="s">
        <v>186</v>
      </c>
      <c r="C100" s="3">
        <v>5</v>
      </c>
      <c r="D100" s="3">
        <v>310</v>
      </c>
      <c r="E100" s="3">
        <v>231</v>
      </c>
      <c r="F100" s="3">
        <v>79</v>
      </c>
      <c r="G100" s="3">
        <f t="shared" si="4"/>
        <v>0.7451612903225806</v>
      </c>
      <c r="I100" s="3">
        <v>296</v>
      </c>
      <c r="J100" s="3">
        <v>22</v>
      </c>
      <c r="K100" s="3">
        <v>0.22727272727272727</v>
      </c>
      <c r="L100" s="3">
        <f t="shared" si="3"/>
        <v>0.9548387096774194</v>
      </c>
    </row>
    <row r="101" spans="1:12" ht="15.75">
      <c r="A101" s="3" t="s">
        <v>69</v>
      </c>
      <c r="B101" s="3" t="s">
        <v>63</v>
      </c>
      <c r="C101" s="3">
        <v>11</v>
      </c>
      <c r="D101" s="3">
        <v>608</v>
      </c>
      <c r="E101" s="3">
        <v>409</v>
      </c>
      <c r="F101" s="3">
        <v>199</v>
      </c>
      <c r="G101" s="3">
        <f t="shared" si="4"/>
        <v>0.6726973684210527</v>
      </c>
      <c r="I101" s="3">
        <v>565</v>
      </c>
      <c r="J101" s="3">
        <v>42</v>
      </c>
      <c r="K101" s="3">
        <v>0.2619047619047619</v>
      </c>
      <c r="L101" s="3">
        <f t="shared" si="3"/>
        <v>0.9292763157894737</v>
      </c>
    </row>
    <row r="102" spans="1:12" ht="15.75">
      <c r="A102" s="3" t="s">
        <v>187</v>
      </c>
      <c r="B102" s="3" t="s">
        <v>188</v>
      </c>
      <c r="C102" s="3">
        <v>5</v>
      </c>
      <c r="D102" s="3">
        <v>331</v>
      </c>
      <c r="E102" s="3">
        <v>270</v>
      </c>
      <c r="F102" s="3">
        <v>61</v>
      </c>
      <c r="G102" s="3">
        <f t="shared" si="4"/>
        <v>0.8157099697885196</v>
      </c>
      <c r="I102" s="3">
        <v>308</v>
      </c>
      <c r="J102" s="3">
        <v>23</v>
      </c>
      <c r="K102" s="3">
        <v>0.21739130434782608</v>
      </c>
      <c r="L102" s="3">
        <f t="shared" si="3"/>
        <v>0.9305135951661632</v>
      </c>
    </row>
    <row r="103" spans="11:12" ht="15.75">
      <c r="K103" s="2">
        <f>AVERAGE(K40:K102)</f>
        <v>0.26117322800972265</v>
      </c>
      <c r="L103" s="3">
        <f>AVERAGE(L40:L102)</f>
        <v>0.9358367883884094</v>
      </c>
    </row>
    <row r="105" ht="15.75">
      <c r="C105" s="5"/>
    </row>
    <row r="106" ht="15.75">
      <c r="C106" s="5"/>
    </row>
    <row r="107" ht="15.75">
      <c r="C107" s="5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Akee</dc:creator>
  <cp:keywords/>
  <dc:description/>
  <cp:lastModifiedBy>huang</cp:lastModifiedBy>
  <cp:lastPrinted>1899-12-30T00:00:00Z</cp:lastPrinted>
  <dcterms:created xsi:type="dcterms:W3CDTF">2011-08-17T08:35:41Z</dcterms:created>
  <dcterms:modified xsi:type="dcterms:W3CDTF">2016-11-29T10:34:56Z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